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jer\Documents\Google Drive\Programmer\The Business Intelligence Analyst Course\Section 14 - Statistics - Practical Example - Inferential Statistics\"/>
    </mc:Choice>
  </mc:AlternateContent>
  <xr:revisionPtr revIDLastSave="0" documentId="13_ncr:1_{2D9F303B-C4E9-4323-AB30-A9D04315D80F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Al Bundy" sheetId="1" r:id="rId1"/>
    <sheet name="Tasks 1,2" sheetId="10" r:id="rId2"/>
    <sheet name="Task 3" sheetId="12" r:id="rId3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28" i="12" l="1"/>
  <c r="AM28" i="12"/>
  <c r="AN22" i="12"/>
  <c r="AN23" i="12"/>
  <c r="AN24" i="12"/>
  <c r="AN25" i="12"/>
  <c r="AK14" i="12"/>
  <c r="AN14" i="12" s="1"/>
  <c r="AK15" i="12"/>
  <c r="AN15" i="12" s="1"/>
  <c r="AK16" i="12"/>
  <c r="AN16" i="12" s="1"/>
  <c r="AK17" i="12"/>
  <c r="AN17" i="12" s="1"/>
  <c r="AK18" i="12"/>
  <c r="AN18" i="12" s="1"/>
  <c r="AK19" i="12"/>
  <c r="AN19" i="12" s="1"/>
  <c r="AK20" i="12"/>
  <c r="AM20" i="12" s="1"/>
  <c r="AK21" i="12"/>
  <c r="AM21" i="12" s="1"/>
  <c r="AK22" i="12"/>
  <c r="AM22" i="12" s="1"/>
  <c r="AK23" i="12"/>
  <c r="AM23" i="12" s="1"/>
  <c r="AK24" i="12"/>
  <c r="AM24" i="12" s="1"/>
  <c r="AK25" i="12"/>
  <c r="AM25" i="12" s="1"/>
  <c r="AK26" i="12"/>
  <c r="AN26" i="12" s="1"/>
  <c r="AK27" i="12"/>
  <c r="AN27" i="12" s="1"/>
  <c r="AK13" i="12"/>
  <c r="AN13" i="12" s="1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N31" i="12"/>
  <c r="AM31" i="12"/>
  <c r="AN21" i="12" l="1"/>
  <c r="AN20" i="12"/>
  <c r="AM19" i="12"/>
  <c r="AM18" i="12"/>
  <c r="AM17" i="12"/>
  <c r="AM13" i="12"/>
  <c r="AM16" i="12"/>
  <c r="AM27" i="12"/>
  <c r="AM15" i="12"/>
  <c r="AM26" i="12"/>
  <c r="AM14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AJ31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C27" i="10" l="1"/>
  <c r="AE27" i="10"/>
  <c r="AG27" i="10" s="1"/>
  <c r="AA22" i="12"/>
  <c r="M22" i="12"/>
  <c r="K22" i="12"/>
  <c r="Z22" i="12"/>
  <c r="L22" i="12"/>
  <c r="D22" i="12"/>
  <c r="Y22" i="12"/>
  <c r="T22" i="12"/>
  <c r="X22" i="12"/>
  <c r="J22" i="12"/>
  <c r="E22" i="12"/>
  <c r="W22" i="12"/>
  <c r="I22" i="12"/>
  <c r="F22" i="12"/>
  <c r="S22" i="12"/>
  <c r="V22" i="12"/>
  <c r="H22" i="12"/>
  <c r="U22" i="12"/>
  <c r="G22" i="12"/>
  <c r="Q22" i="12"/>
  <c r="C22" i="12"/>
  <c r="P22" i="12"/>
  <c r="N22" i="12"/>
  <c r="R22" i="12"/>
  <c r="AA24" i="12"/>
  <c r="M24" i="12"/>
  <c r="K24" i="12"/>
  <c r="Z24" i="12"/>
  <c r="L24" i="12"/>
  <c r="Y24" i="12"/>
  <c r="T24" i="12"/>
  <c r="X24" i="12"/>
  <c r="J24" i="12"/>
  <c r="E24" i="12"/>
  <c r="D24" i="12"/>
  <c r="W24" i="12"/>
  <c r="I24" i="12"/>
  <c r="V24" i="12"/>
  <c r="H24" i="12"/>
  <c r="U24" i="12"/>
  <c r="G24" i="12"/>
  <c r="Q24" i="12"/>
  <c r="C24" i="12"/>
  <c r="S24" i="12"/>
  <c r="P24" i="12"/>
  <c r="N24" i="12"/>
  <c r="F24" i="12"/>
  <c r="R24" i="12"/>
  <c r="AA15" i="12"/>
  <c r="M15" i="12"/>
  <c r="Z15" i="12"/>
  <c r="L15" i="12"/>
  <c r="K15" i="12"/>
  <c r="S15" i="12"/>
  <c r="R15" i="12"/>
  <c r="Y15" i="12"/>
  <c r="X15" i="12"/>
  <c r="J15" i="12"/>
  <c r="F15" i="12"/>
  <c r="D15" i="12"/>
  <c r="W15" i="12"/>
  <c r="I15" i="12"/>
  <c r="T15" i="12"/>
  <c r="V15" i="12"/>
  <c r="H15" i="12"/>
  <c r="U15" i="12"/>
  <c r="G15" i="12"/>
  <c r="Q15" i="12"/>
  <c r="C15" i="12"/>
  <c r="E15" i="12"/>
  <c r="P15" i="12"/>
  <c r="N15" i="12"/>
  <c r="AA25" i="12"/>
  <c r="M25" i="12"/>
  <c r="Z25" i="12"/>
  <c r="L25" i="12"/>
  <c r="Y25" i="12"/>
  <c r="K25" i="12"/>
  <c r="X25" i="12"/>
  <c r="J25" i="12"/>
  <c r="D25" i="12"/>
  <c r="W25" i="12"/>
  <c r="I25" i="12"/>
  <c r="V25" i="12"/>
  <c r="H25" i="12"/>
  <c r="U25" i="12"/>
  <c r="G25" i="12"/>
  <c r="S25" i="12"/>
  <c r="R25" i="12"/>
  <c r="Q25" i="12"/>
  <c r="C25" i="12"/>
  <c r="E25" i="12"/>
  <c r="P25" i="12"/>
  <c r="N25" i="12"/>
  <c r="F25" i="12"/>
  <c r="AA19" i="12"/>
  <c r="M19" i="12"/>
  <c r="Z19" i="12"/>
  <c r="L19" i="12"/>
  <c r="K19" i="12"/>
  <c r="T19" i="12"/>
  <c r="R19" i="12"/>
  <c r="Y19" i="12"/>
  <c r="X19" i="12"/>
  <c r="J19" i="12"/>
  <c r="D19" i="12"/>
  <c r="W19" i="12"/>
  <c r="I19" i="12"/>
  <c r="F19" i="12"/>
  <c r="S19" i="12"/>
  <c r="V19" i="12"/>
  <c r="H19" i="12"/>
  <c r="U19" i="12"/>
  <c r="G19" i="12"/>
  <c r="Q19" i="12"/>
  <c r="C19" i="12"/>
  <c r="E19" i="12"/>
  <c r="P19" i="12"/>
  <c r="N19" i="12"/>
  <c r="AA23" i="12"/>
  <c r="M23" i="12"/>
  <c r="K23" i="12"/>
  <c r="Z23" i="12"/>
  <c r="L23" i="12"/>
  <c r="R23" i="12"/>
  <c r="Y23" i="12"/>
  <c r="X23" i="12"/>
  <c r="J23" i="12"/>
  <c r="D23" i="12"/>
  <c r="W23" i="12"/>
  <c r="I23" i="12"/>
  <c r="T23" i="12"/>
  <c r="F23" i="12"/>
  <c r="V23" i="12"/>
  <c r="H23" i="12"/>
  <c r="U23" i="12"/>
  <c r="G23" i="12"/>
  <c r="Q23" i="12"/>
  <c r="C23" i="12"/>
  <c r="E23" i="12"/>
  <c r="P23" i="12"/>
  <c r="N23" i="12"/>
  <c r="S23" i="12"/>
  <c r="AA26" i="12"/>
  <c r="M26" i="12"/>
  <c r="K26" i="12"/>
  <c r="Z26" i="12"/>
  <c r="L26" i="12"/>
  <c r="E26" i="12"/>
  <c r="D26" i="12"/>
  <c r="Y26" i="12"/>
  <c r="X26" i="12"/>
  <c r="J26" i="12"/>
  <c r="W26" i="12"/>
  <c r="I26" i="12"/>
  <c r="F26" i="12"/>
  <c r="V26" i="12"/>
  <c r="H26" i="12"/>
  <c r="U26" i="12"/>
  <c r="G26" i="12"/>
  <c r="T26" i="12"/>
  <c r="S26" i="12"/>
  <c r="R26" i="12"/>
  <c r="Q26" i="12"/>
  <c r="C26" i="12"/>
  <c r="P26" i="12"/>
  <c r="N26" i="12"/>
  <c r="AA16" i="12"/>
  <c r="M16" i="12"/>
  <c r="Z16" i="12"/>
  <c r="L16" i="12"/>
  <c r="D16" i="12"/>
  <c r="Y16" i="12"/>
  <c r="K16" i="12"/>
  <c r="T16" i="12"/>
  <c r="F16" i="12"/>
  <c r="X16" i="12"/>
  <c r="J16" i="12"/>
  <c r="E16" i="12"/>
  <c r="W16" i="12"/>
  <c r="I16" i="12"/>
  <c r="S16" i="12"/>
  <c r="V16" i="12"/>
  <c r="H16" i="12"/>
  <c r="R16" i="12"/>
  <c r="U16" i="12"/>
  <c r="G16" i="12"/>
  <c r="Q16" i="12"/>
  <c r="C16" i="12"/>
  <c r="P16" i="12"/>
  <c r="N16" i="12"/>
  <c r="AA18" i="12"/>
  <c r="M18" i="12"/>
  <c r="Z18" i="12"/>
  <c r="L18" i="12"/>
  <c r="K18" i="12"/>
  <c r="S18" i="12"/>
  <c r="D18" i="12"/>
  <c r="Y18" i="12"/>
  <c r="X18" i="12"/>
  <c r="J18" i="12"/>
  <c r="W18" i="12"/>
  <c r="I18" i="12"/>
  <c r="T18" i="12"/>
  <c r="F18" i="12"/>
  <c r="V18" i="12"/>
  <c r="H18" i="12"/>
  <c r="U18" i="12"/>
  <c r="G18" i="12"/>
  <c r="Q18" i="12"/>
  <c r="C18" i="12"/>
  <c r="E18" i="12"/>
  <c r="P18" i="12"/>
  <c r="N18" i="12"/>
  <c r="R18" i="12"/>
  <c r="AA21" i="12"/>
  <c r="M21" i="12"/>
  <c r="K21" i="12"/>
  <c r="Z21" i="12"/>
  <c r="L21" i="12"/>
  <c r="S21" i="12"/>
  <c r="R21" i="12"/>
  <c r="Y21" i="12"/>
  <c r="X21" i="12"/>
  <c r="J21" i="12"/>
  <c r="D21" i="12"/>
  <c r="W21" i="12"/>
  <c r="I21" i="12"/>
  <c r="T21" i="12"/>
  <c r="F21" i="12"/>
  <c r="V21" i="12"/>
  <c r="H21" i="12"/>
  <c r="U21" i="12"/>
  <c r="G21" i="12"/>
  <c r="Q21" i="12"/>
  <c r="C21" i="12"/>
  <c r="E21" i="12"/>
  <c r="P21" i="12"/>
  <c r="N21" i="12"/>
  <c r="AA14" i="12"/>
  <c r="M14" i="12"/>
  <c r="Z14" i="12"/>
  <c r="L14" i="12"/>
  <c r="T14" i="12"/>
  <c r="Y14" i="12"/>
  <c r="X14" i="12"/>
  <c r="J14" i="12"/>
  <c r="E14" i="12"/>
  <c r="D14" i="12"/>
  <c r="W14" i="12"/>
  <c r="I14" i="12"/>
  <c r="F14" i="12"/>
  <c r="V14" i="12"/>
  <c r="H14" i="12"/>
  <c r="U14" i="12"/>
  <c r="G14" i="12"/>
  <c r="Q14" i="12"/>
  <c r="C14" i="12"/>
  <c r="P14" i="12"/>
  <c r="N14" i="12"/>
  <c r="K14" i="12"/>
  <c r="S14" i="12"/>
  <c r="R14" i="12"/>
  <c r="AA20" i="12"/>
  <c r="M20" i="12"/>
  <c r="Z20" i="12"/>
  <c r="L20" i="12"/>
  <c r="K20" i="12"/>
  <c r="D20" i="12"/>
  <c r="Y20" i="12"/>
  <c r="T20" i="12"/>
  <c r="X20" i="12"/>
  <c r="J20" i="12"/>
  <c r="F20" i="12"/>
  <c r="E20" i="12"/>
  <c r="W20" i="12"/>
  <c r="I20" i="12"/>
  <c r="V20" i="12"/>
  <c r="H20" i="12"/>
  <c r="U20" i="12"/>
  <c r="G20" i="12"/>
  <c r="Q20" i="12"/>
  <c r="C20" i="12"/>
  <c r="P20" i="12"/>
  <c r="N20" i="12"/>
  <c r="S20" i="12"/>
  <c r="R20" i="12"/>
  <c r="AA27" i="12"/>
  <c r="M27" i="12"/>
  <c r="Z27" i="12"/>
  <c r="L27" i="12"/>
  <c r="F27" i="12"/>
  <c r="Y27" i="12"/>
  <c r="X27" i="12"/>
  <c r="J27" i="12"/>
  <c r="W27" i="12"/>
  <c r="I27" i="12"/>
  <c r="V27" i="12"/>
  <c r="H27" i="12"/>
  <c r="U27" i="12"/>
  <c r="G27" i="12"/>
  <c r="T27" i="12"/>
  <c r="S27" i="12"/>
  <c r="R27" i="12"/>
  <c r="Q27" i="12"/>
  <c r="C27" i="12"/>
  <c r="P27" i="12"/>
  <c r="N27" i="12"/>
  <c r="K27" i="12"/>
  <c r="E27" i="12"/>
  <c r="D27" i="12"/>
  <c r="T25" i="12"/>
  <c r="AA17" i="12"/>
  <c r="M17" i="12"/>
  <c r="Z17" i="12"/>
  <c r="L17" i="12"/>
  <c r="K17" i="12"/>
  <c r="T17" i="12"/>
  <c r="R17" i="12"/>
  <c r="Y17" i="12"/>
  <c r="X17" i="12"/>
  <c r="J17" i="12"/>
  <c r="F17" i="12"/>
  <c r="E17" i="12"/>
  <c r="D17" i="12"/>
  <c r="W17" i="12"/>
  <c r="I17" i="12"/>
  <c r="V17" i="12"/>
  <c r="H17" i="12"/>
  <c r="U17" i="12"/>
  <c r="G17" i="12"/>
  <c r="Q17" i="12"/>
  <c r="C17" i="12"/>
  <c r="P17" i="12"/>
  <c r="N17" i="12"/>
  <c r="S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C18" i="10" l="1"/>
  <c r="AE18" i="10"/>
  <c r="AG18" i="10" s="1"/>
  <c r="AC11" i="10"/>
  <c r="AE11" i="10"/>
  <c r="AG11" i="10" s="1"/>
  <c r="AC17" i="10"/>
  <c r="AE17" i="10"/>
  <c r="AG17" i="10" s="1"/>
  <c r="AC12" i="10"/>
  <c r="AE12" i="10"/>
  <c r="AG12" i="10" s="1"/>
  <c r="AC26" i="10"/>
  <c r="AE26" i="10"/>
  <c r="AG26" i="10" s="1"/>
  <c r="AC24" i="10"/>
  <c r="AE24" i="10"/>
  <c r="AG24" i="10" s="1"/>
  <c r="AC16" i="10"/>
  <c r="AE16" i="10"/>
  <c r="AG16" i="10" s="1"/>
  <c r="AC23" i="10"/>
  <c r="AE23" i="10"/>
  <c r="AG23" i="10" s="1"/>
  <c r="AC15" i="10"/>
  <c r="AE15" i="10"/>
  <c r="AG15" i="10" s="1"/>
  <c r="AC20" i="10"/>
  <c r="AE20" i="10"/>
  <c r="AG20" i="10" s="1"/>
  <c r="AC14" i="10"/>
  <c r="AE14" i="10"/>
  <c r="AG14" i="10" s="1"/>
  <c r="AC13" i="10"/>
  <c r="AE13" i="10"/>
  <c r="AG13" i="10" s="1"/>
  <c r="AC25" i="10"/>
  <c r="AE25" i="10"/>
  <c r="AG25" i="10" s="1"/>
  <c r="AC19" i="10"/>
  <c r="AE19" i="10"/>
  <c r="AG19" i="10" s="1"/>
  <c r="AE22" i="10"/>
  <c r="AG22" i="10" s="1"/>
  <c r="AC22" i="10"/>
  <c r="AC21" i="10"/>
  <c r="AE21" i="10"/>
  <c r="AG21" i="10" s="1"/>
  <c r="AJ27" i="10"/>
  <c r="AI27" i="10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26" i="10" l="1"/>
  <c r="AI26" i="10"/>
  <c r="AJ24" i="10"/>
  <c r="AI24" i="10"/>
  <c r="AI21" i="10"/>
  <c r="AJ21" i="10"/>
  <c r="AJ20" i="10"/>
  <c r="AI20" i="10"/>
  <c r="AI12" i="10"/>
  <c r="AJ12" i="10"/>
  <c r="AI22" i="10"/>
  <c r="AJ22" i="10"/>
  <c r="AI13" i="10"/>
  <c r="AJ13" i="10"/>
  <c r="AL27" i="10"/>
  <c r="AR27" i="10" s="1"/>
  <c r="AN27" i="10"/>
  <c r="AJ15" i="10"/>
  <c r="AI15" i="10"/>
  <c r="AJ17" i="10"/>
  <c r="AI17" i="10"/>
  <c r="AI19" i="10"/>
  <c r="AJ19" i="10"/>
  <c r="AI23" i="10"/>
  <c r="AJ23" i="10"/>
  <c r="AI11" i="10"/>
  <c r="AJ11" i="10"/>
  <c r="AI14" i="10"/>
  <c r="AJ14" i="10"/>
  <c r="AI25" i="10"/>
  <c r="AJ25" i="10"/>
  <c r="AJ16" i="10"/>
  <c r="AI16" i="10"/>
  <c r="AI18" i="10"/>
  <c r="AJ18" i="10"/>
  <c r="AL22" i="10" l="1"/>
  <c r="AR22" i="10" s="1"/>
  <c r="AN22" i="10"/>
  <c r="AL19" i="10"/>
  <c r="AR19" i="10" s="1"/>
  <c r="AN19" i="10"/>
  <c r="AL15" i="10"/>
  <c r="AR15" i="10" s="1"/>
  <c r="AN15" i="10"/>
  <c r="AL23" i="10"/>
  <c r="AR23" i="10" s="1"/>
  <c r="AN23" i="10"/>
  <c r="AN18" i="10"/>
  <c r="AL18" i="10"/>
  <c r="AR18" i="10" s="1"/>
  <c r="AL16" i="10"/>
  <c r="AR16" i="10" s="1"/>
  <c r="AN16" i="10"/>
  <c r="AL24" i="10"/>
  <c r="AR24" i="10" s="1"/>
  <c r="AN24" i="10"/>
  <c r="AN17" i="10"/>
  <c r="AL17" i="10"/>
  <c r="AR17" i="10" s="1"/>
  <c r="AN25" i="10"/>
  <c r="AL25" i="10"/>
  <c r="AR25" i="10" s="1"/>
  <c r="AL11" i="10"/>
  <c r="AR11" i="10" s="1"/>
  <c r="AN11" i="10"/>
  <c r="AN12" i="10"/>
  <c r="AL12" i="10"/>
  <c r="AR12" i="10" s="1"/>
  <c r="AL20" i="10"/>
  <c r="AR20" i="10" s="1"/>
  <c r="AN20" i="10"/>
  <c r="AN21" i="10"/>
  <c r="AL21" i="10"/>
  <c r="AR21" i="10" s="1"/>
  <c r="AN14" i="10"/>
  <c r="AL14" i="10"/>
  <c r="AR14" i="10" s="1"/>
  <c r="AN13" i="10"/>
  <c r="AL13" i="10"/>
  <c r="AR13" i="10" s="1"/>
  <c r="AN26" i="10"/>
  <c r="AL26" i="10"/>
  <c r="AR26" i="10" s="1"/>
</calcChain>
</file>

<file path=xl/sharedStrings.xml><?xml version="1.0" encoding="utf-8"?>
<sst xmlns="http://schemas.openxmlformats.org/spreadsheetml/2006/main" count="44966" uniqueCount="83">
  <si>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</si>
  <si>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</si>
  <si>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</si>
  <si>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</si>
  <si>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</si>
  <si>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</si>
  <si>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</si>
  <si>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</si>
  <si>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</si>
  <si>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</si>
  <si>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</si>
  <si>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</si>
  <si>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</si>
  <si>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US</t>
  </si>
  <si>
    <t>Size (US)</t>
  </si>
  <si>
    <t>Size (UK)</t>
  </si>
  <si>
    <t>Size (Europe)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</si>
  <si>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</si>
  <si>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</si>
  <si>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</si>
  <si>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</si>
  <si>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</si>
  <si>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</si>
  <si>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</si>
  <si>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</si>
  <si>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</si>
  <si>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</si>
  <si>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</si>
  <si>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</si>
  <si>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</si>
  <si>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</si>
  <si>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</si>
  <si>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</si>
  <si>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</si>
  <si>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</si>
  <si>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</si>
  <si>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</si>
  <si>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</si>
  <si>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</si>
  <si>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</si>
  <si>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</si>
  <si>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</si>
  <si>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</si>
  <si>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</si>
  <si>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</si>
  <si>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</si>
  <si>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</si>
  <si>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</si>
  <si>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</si>
  <si>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</si>
  <si>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</si>
  <si>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</si>
  <si>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</si>
  <si>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</si>
  <si>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</si>
  <si>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</si>
  <si>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</si>
  <si>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</si>
  <si>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</si>
  <si>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</si>
  <si>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</si>
  <si>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</si>
  <si>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</si>
  <si>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</si>
  <si>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</si>
  <si>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</si>
  <si>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</si>
  <si>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</si>
  <si>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</si>
  <si>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</si>
  <si>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</si>
  <si>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</si>
  <si>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</si>
  <si>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</si>
  <si>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</si>
  <si>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</si>
  <si>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</si>
  <si>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</si>
  <si>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23, 0.025</t>
    </r>
  </si>
  <si>
    <t>Sales increased from 2015 to 2016(lesson year), number of pairs needed might be overestimated</t>
  </si>
  <si>
    <r>
      <t>t</t>
    </r>
    <r>
      <rPr>
        <b/>
        <vertAlign val="subscript"/>
        <sz val="9"/>
        <color rgb="FF002060"/>
        <rFont val="Arial"/>
        <family val="2"/>
      </rPr>
      <t>22, 0.05</t>
    </r>
  </si>
  <si>
    <t>Both shops perform about equal</t>
  </si>
  <si>
    <t>Task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</si>
</sst>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 style="thin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6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2" borderId="10" xfId="0" applyNumberFormat="1" applyFont="1" applyFill="1" applyBorder="1"/>
    <xf numFmtId="2" fontId="2" fillId="2" borderId="11" xfId="0" applyNumberFormat="1" applyFont="1" applyFill="1" applyBorder="1"/>
    <xf numFmtId="0" fontId="5" fillId="2" borderId="0" xfId="0" applyFont="1" applyFill="1" applyAlignment="1">
      <alignment horizontal="center"/>
    </xf>
    <xf numFmtId="0" fontId="9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2" fontId="9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69850</xdr:rowOff>
    </xdr:from>
    <xdr:to>
      <xdr:col>28</xdr:col>
      <xdr:colOff>343574</xdr:colOff>
      <xdr:row>64</xdr:row>
      <xdr:rowOff>22768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C9E61C-FB88-7D0E-9970-70F9A1D3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0"/>
          <a:ext cx="7773074" cy="4797968"/>
        </a:xfrm>
        <a:prstGeom prst="rect">
          <a:avLst/>
        </a:prstGeom>
      </xdr:spPr>
    </xdr:pic>
    <xdr:clientData/>
  </xdr:twoCellAnchor>
  <xdr:twoCellAnchor editAs="oneCell">
    <xdr:from>
      <xdr:col>23</xdr:col>
      <xdr:colOff>273050</xdr:colOff>
      <xdr:row>34</xdr:row>
      <xdr:rowOff>0</xdr:rowOff>
    </xdr:from>
    <xdr:to>
      <xdr:col>45</xdr:col>
      <xdr:colOff>121324</xdr:colOff>
      <xdr:row>66</xdr:row>
      <xdr:rowOff>130464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A9292-A906-8BD2-5A7F-F755D491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4750" y="5219700"/>
          <a:ext cx="7773074" cy="4804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90625" defaultRowHeight="11.5" x14ac:dyDescent="0.35"/>
  <cols>
    <col min="1" max="1" width="2" style="7" customWidth="1"/>
    <col min="2" max="2" width="9" style="7" bestFit="1" customWidth="1"/>
    <col min="3" max="3" width="8.81640625" style="7" bestFit="1" customWidth="1"/>
    <col min="4" max="4" width="12.1796875" style="7" bestFit="1" customWidth="1"/>
    <col min="5" max="5" width="8.6328125" style="7" bestFit="1" customWidth="1"/>
    <col min="6" max="6" width="6.81640625" style="7" bestFit="1" customWidth="1"/>
    <col min="7" max="8" width="8.08984375" style="7" bestFit="1" customWidth="1"/>
    <col min="9" max="9" width="11.54296875" style="7" bestFit="1" customWidth="1"/>
    <col min="10" max="10" width="8.1796875" style="7" bestFit="1" customWidth="1"/>
    <col min="11" max="11" width="8.08984375" style="7" bestFit="1" customWidth="1"/>
    <col min="12" max="12" width="7.81640625" style="7" bestFit="1" customWidth="1"/>
    <col min="13" max="13" width="8.90625" style="7" hidden="1" customWidth="1"/>
    <col min="14" max="14" width="15.6328125" style="7" hidden="1" customWidth="1"/>
    <col min="15" max="16384" width="8.90625" style="7"/>
  </cols>
  <sheetData>
    <row r="1" spans="2:18" ht="15.5" x14ac:dyDescent="0.35">
      <c r="B1" s="6" t="s">
        <v>66</v>
      </c>
    </row>
    <row r="2" spans="2:18" x14ac:dyDescent="0.35">
      <c r="B2" s="8" t="s">
        <v>4</v>
      </c>
    </row>
    <row r="4" spans="2:18" ht="12" thickBot="1" x14ac:dyDescent="0.4">
      <c r="B4" s="9" t="s">
        <v>0</v>
      </c>
      <c r="C4" s="9" t="s">
        <v>1</v>
      </c>
      <c r="D4" s="9" t="s">
        <v>3</v>
      </c>
      <c r="E4" s="9" t="s">
        <v>5</v>
      </c>
      <c r="F4" s="9" t="s">
        <v>18</v>
      </c>
      <c r="G4" s="9" t="s">
        <v>6</v>
      </c>
      <c r="H4" s="9" t="s">
        <v>14</v>
      </c>
      <c r="I4" s="9" t="s">
        <v>16</v>
      </c>
      <c r="J4" s="9" t="s">
        <v>15</v>
      </c>
      <c r="K4" s="9" t="s">
        <v>2</v>
      </c>
      <c r="L4" s="9" t="s">
        <v>17</v>
      </c>
      <c r="N4" s="9" t="s">
        <v>52</v>
      </c>
      <c r="O4" s="9" t="s">
        <v>64</v>
      </c>
    </row>
    <row r="5" spans="2:18" x14ac:dyDescent="0.3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44</v>
      </c>
      <c r="G5" s="7" t="s">
        <v>11</v>
      </c>
      <c r="H5" s="13">
        <v>11</v>
      </c>
      <c r="I5" s="13" t="e">
        <f>IF(G5="Male",VLOOKUP(H5,#REF!,2),VLOOKUP(H5,#REF!,2))</f>
        <v>#REF!</v>
      </c>
      <c r="J5" s="13" t="e">
        <f>IF(G5="Male",VLOOKUP(H5,#REF!,3),VLOOKUP(H5,#REF!,3))</f>
        <v>#REF!</v>
      </c>
      <c r="K5" s="24">
        <v>159</v>
      </c>
      <c r="L5" s="25">
        <v>0</v>
      </c>
      <c r="M5" s="7">
        <f t="shared" ref="M5:M68" si="0">YEAR(C5)</f>
        <v>2014</v>
      </c>
      <c r="N5" s="7">
        <f t="shared" ref="N5:N68" si="1">MONTH(C5:C14971)</f>
        <v>1</v>
      </c>
      <c r="O5" s="24">
        <f>K5*(1-L5)</f>
        <v>159</v>
      </c>
      <c r="P5" s="10"/>
      <c r="Q5" s="10"/>
      <c r="R5" s="10"/>
    </row>
    <row r="6" spans="2:18" x14ac:dyDescent="0.3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36</v>
      </c>
      <c r="G6" s="7" t="s">
        <v>11</v>
      </c>
      <c r="H6" s="13">
        <v>11.5</v>
      </c>
      <c r="I6" s="13" t="e">
        <f>IF(G6="Male",VLOOKUP(H6,#REF!,2),VLOOKUP(H6,#REF!,2))</f>
        <v>#REF!</v>
      </c>
      <c r="J6" s="13" t="e">
        <f>IF(G6="Male",VLOOKUP(H6,#REF!,3),VLOOKUP(H6,#REF!,3))</f>
        <v>#REF!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4">
        <f t="shared" ref="O6:O69" si="2">K6*(1-L6)</f>
        <v>159.20000000000002</v>
      </c>
    </row>
    <row r="7" spans="2:18" x14ac:dyDescent="0.3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24</v>
      </c>
      <c r="G7" s="7" t="s">
        <v>11</v>
      </c>
      <c r="H7" s="13">
        <v>9.5</v>
      </c>
      <c r="I7" s="13" t="e">
        <f>IF(G7="Male",VLOOKUP(H7,#REF!,2),VLOOKUP(H7,#REF!,2))</f>
        <v>#REF!</v>
      </c>
      <c r="J7" s="13" t="e">
        <f>IF(G7="Male",VLOOKUP(H7,#REF!,3),VLOOKUP(H7,#REF!,3))</f>
        <v>#REF!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4">
        <f t="shared" si="2"/>
        <v>119.2</v>
      </c>
    </row>
    <row r="8" spans="2:18" x14ac:dyDescent="0.3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41</v>
      </c>
      <c r="G8" s="7" t="s">
        <v>12</v>
      </c>
      <c r="H8" s="13">
        <v>9.5</v>
      </c>
      <c r="I8" s="13" t="e">
        <f>IF(G8="Male",VLOOKUP(H8,#REF!,2),VLOOKUP(H8,#REF!,2))</f>
        <v>#REF!</v>
      </c>
      <c r="J8" s="13" t="e">
        <f>IF(G8="Male",VLOOKUP(H8,#REF!,3),VLOOKUP(H8,#REF!,3))</f>
        <v>#REF!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4">
        <f t="shared" si="2"/>
        <v>159</v>
      </c>
    </row>
    <row r="9" spans="2:18" x14ac:dyDescent="0.3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46</v>
      </c>
      <c r="G9" s="7" t="s">
        <v>12</v>
      </c>
      <c r="H9" s="13">
        <v>9</v>
      </c>
      <c r="I9" s="13" t="e">
        <f>IF(G9="Male",VLOOKUP(H9,#REF!,2),VLOOKUP(H9,#REF!,2))</f>
        <v>#REF!</v>
      </c>
      <c r="J9" s="13" t="e">
        <f>IF(G9="Male",VLOOKUP(H9,#REF!,3),VLOOKUP(H9,#REF!,3))</f>
        <v>#REF!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4">
        <f t="shared" si="2"/>
        <v>159</v>
      </c>
    </row>
    <row r="10" spans="2:18" x14ac:dyDescent="0.3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36</v>
      </c>
      <c r="G10" s="7" t="s">
        <v>11</v>
      </c>
      <c r="H10" s="13">
        <v>10.5</v>
      </c>
      <c r="I10" s="13" t="e">
        <f>IF(G10="Male",VLOOKUP(H10,#REF!,2),VLOOKUP(H10,#REF!,2))</f>
        <v>#REF!</v>
      </c>
      <c r="J10" s="13" t="e">
        <f>IF(G10="Male",VLOOKUP(H10,#REF!,3),VLOOKUP(H10,#REF!,3))</f>
        <v>#REF!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4">
        <f t="shared" si="2"/>
        <v>159</v>
      </c>
    </row>
    <row r="11" spans="2:18" x14ac:dyDescent="0.3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20</v>
      </c>
      <c r="G11" s="7" t="s">
        <v>12</v>
      </c>
      <c r="H11" s="13">
        <v>9</v>
      </c>
      <c r="I11" s="13" t="e">
        <f>IF(G11="Male",VLOOKUP(H11,#REF!,2),VLOOKUP(H11,#REF!,2))</f>
        <v>#REF!</v>
      </c>
      <c r="J11" s="13" t="e">
        <f>IF(G11="Male",VLOOKUP(H11,#REF!,3),VLOOKUP(H11,#REF!,3))</f>
        <v>#REF!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4">
        <f t="shared" si="2"/>
        <v>179</v>
      </c>
    </row>
    <row r="12" spans="2:18" x14ac:dyDescent="0.3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27</v>
      </c>
      <c r="G12" s="7" t="s">
        <v>11</v>
      </c>
      <c r="H12" s="13">
        <v>10</v>
      </c>
      <c r="I12" s="13" t="e">
        <f>IF(G12="Male",VLOOKUP(H12,#REF!,2),VLOOKUP(H12,#REF!,2))</f>
        <v>#REF!</v>
      </c>
      <c r="J12" s="13" t="e">
        <f>IF(G12="Male",VLOOKUP(H12,#REF!,3),VLOOKUP(H12,#REF!,3))</f>
        <v>#REF!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4">
        <f t="shared" si="2"/>
        <v>169</v>
      </c>
    </row>
    <row r="13" spans="2:18" x14ac:dyDescent="0.3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34</v>
      </c>
      <c r="G13" s="7" t="s">
        <v>11</v>
      </c>
      <c r="H13" s="13">
        <v>10.5</v>
      </c>
      <c r="I13" s="13" t="e">
        <f>IF(G13="Male",VLOOKUP(H13,#REF!,2),VLOOKUP(H13,#REF!,2))</f>
        <v>#REF!</v>
      </c>
      <c r="J13" s="13" t="e">
        <f>IF(G13="Male",VLOOKUP(H13,#REF!,3),VLOOKUP(H13,#REF!,3))</f>
        <v>#REF!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4">
        <f t="shared" si="2"/>
        <v>139</v>
      </c>
    </row>
    <row r="14" spans="2:18" x14ac:dyDescent="0.3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43</v>
      </c>
      <c r="G14" s="7" t="s">
        <v>12</v>
      </c>
      <c r="H14" s="13">
        <v>9</v>
      </c>
      <c r="I14" s="13" t="e">
        <f>IF(G14="Male",VLOOKUP(H14,#REF!,2),VLOOKUP(H14,#REF!,2))</f>
        <v>#REF!</v>
      </c>
      <c r="J14" s="13" t="e">
        <f>IF(G14="Male",VLOOKUP(H14,#REF!,3),VLOOKUP(H14,#REF!,3))</f>
        <v>#REF!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4">
        <f t="shared" si="2"/>
        <v>149</v>
      </c>
    </row>
    <row r="15" spans="2:18" x14ac:dyDescent="0.3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28</v>
      </c>
      <c r="G15" s="7" t="s">
        <v>11</v>
      </c>
      <c r="H15" s="13">
        <v>10</v>
      </c>
      <c r="I15" s="13" t="e">
        <f>IF(G15="Male",VLOOKUP(H15,#REF!,2),VLOOKUP(H15,#REF!,2))</f>
        <v>#REF!</v>
      </c>
      <c r="J15" s="13" t="e">
        <f>IF(G15="Male",VLOOKUP(H15,#REF!,3),VLOOKUP(H15,#REF!,3))</f>
        <v>#REF!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4">
        <f t="shared" si="2"/>
        <v>129</v>
      </c>
    </row>
    <row r="16" spans="2:18" x14ac:dyDescent="0.3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32</v>
      </c>
      <c r="G16" s="7" t="s">
        <v>12</v>
      </c>
      <c r="H16" s="13">
        <v>9.5</v>
      </c>
      <c r="I16" s="13" t="e">
        <f>IF(G16="Male",VLOOKUP(H16,#REF!,2),VLOOKUP(H16,#REF!,2))</f>
        <v>#REF!</v>
      </c>
      <c r="J16" s="13" t="e">
        <f>IF(G16="Male",VLOOKUP(H16,#REF!,3),VLOOKUP(H16,#REF!,3))</f>
        <v>#REF!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4">
        <f t="shared" si="2"/>
        <v>152.1</v>
      </c>
    </row>
    <row r="17" spans="2:15" x14ac:dyDescent="0.3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37</v>
      </c>
      <c r="G17" s="7" t="s">
        <v>12</v>
      </c>
      <c r="H17" s="13">
        <v>9.5</v>
      </c>
      <c r="I17" s="13" t="e">
        <f>IF(G17="Male",VLOOKUP(H17,#REF!,2),VLOOKUP(H17,#REF!,2))</f>
        <v>#REF!</v>
      </c>
      <c r="J17" s="13" t="e">
        <f>IF(G17="Male",VLOOKUP(H17,#REF!,3),VLOOKUP(H17,#REF!,3))</f>
        <v>#REF!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4">
        <f t="shared" si="2"/>
        <v>139</v>
      </c>
    </row>
    <row r="18" spans="2:15" x14ac:dyDescent="0.3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36</v>
      </c>
      <c r="G18" s="7" t="s">
        <v>11</v>
      </c>
      <c r="H18" s="13">
        <v>8</v>
      </c>
      <c r="I18" s="13" t="e">
        <f>IF(G18="Male",VLOOKUP(H18,#REF!,2),VLOOKUP(H18,#REF!,2))</f>
        <v>#REF!</v>
      </c>
      <c r="J18" s="13" t="e">
        <f>IF(G18="Male",VLOOKUP(H18,#REF!,3),VLOOKUP(H18,#REF!,3))</f>
        <v>#REF!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4">
        <f t="shared" si="2"/>
        <v>139</v>
      </c>
    </row>
    <row r="19" spans="2:15" x14ac:dyDescent="0.3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19</v>
      </c>
      <c r="G19" s="7" t="s">
        <v>11</v>
      </c>
      <c r="H19" s="13">
        <v>10.5</v>
      </c>
      <c r="I19" s="13" t="e">
        <f>IF(G19="Male",VLOOKUP(H19,#REF!,2),VLOOKUP(H19,#REF!,2))</f>
        <v>#REF!</v>
      </c>
      <c r="J19" s="13" t="e">
        <f>IF(G19="Male",VLOOKUP(H19,#REF!,3),VLOOKUP(H19,#REF!,3))</f>
        <v>#REF!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4">
        <f t="shared" si="2"/>
        <v>84.5</v>
      </c>
    </row>
    <row r="20" spans="2:15" x14ac:dyDescent="0.3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19</v>
      </c>
      <c r="G20" s="7" t="s">
        <v>12</v>
      </c>
      <c r="H20" s="13">
        <v>8.5</v>
      </c>
      <c r="I20" s="13" t="e">
        <f>IF(G20="Male",VLOOKUP(H20,#REF!,2),VLOOKUP(H20,#REF!,2))</f>
        <v>#REF!</v>
      </c>
      <c r="J20" s="13" t="e">
        <f>IF(G20="Male",VLOOKUP(H20,#REF!,3),VLOOKUP(H20,#REF!,3))</f>
        <v>#REF!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4">
        <f t="shared" si="2"/>
        <v>143.20000000000002</v>
      </c>
    </row>
    <row r="21" spans="2:15" x14ac:dyDescent="0.3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23</v>
      </c>
      <c r="G21" s="7" t="s">
        <v>11</v>
      </c>
      <c r="H21" s="13">
        <v>9.5</v>
      </c>
      <c r="I21" s="13" t="e">
        <f>IF(G21="Male",VLOOKUP(H21,#REF!,2),VLOOKUP(H21,#REF!,2))</f>
        <v>#REF!</v>
      </c>
      <c r="J21" s="13" t="e">
        <f>IF(G21="Male",VLOOKUP(H21,#REF!,3),VLOOKUP(H21,#REF!,3))</f>
        <v>#REF!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4">
        <f t="shared" si="2"/>
        <v>139.29999999999998</v>
      </c>
    </row>
    <row r="22" spans="2:15" x14ac:dyDescent="0.3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42</v>
      </c>
      <c r="G22" s="7" t="s">
        <v>11</v>
      </c>
      <c r="H22" s="13">
        <v>11</v>
      </c>
      <c r="I22" s="13" t="e">
        <f>IF(G22="Male",VLOOKUP(H22,#REF!,2),VLOOKUP(H22,#REF!,2))</f>
        <v>#REF!</v>
      </c>
      <c r="J22" s="13" t="e">
        <f>IF(G22="Male",VLOOKUP(H22,#REF!,3),VLOOKUP(H22,#REF!,3))</f>
        <v>#REF!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4">
        <f t="shared" si="2"/>
        <v>74.5</v>
      </c>
    </row>
    <row r="23" spans="2:15" x14ac:dyDescent="0.3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41</v>
      </c>
      <c r="G23" s="7" t="s">
        <v>12</v>
      </c>
      <c r="H23" s="13">
        <v>9.5</v>
      </c>
      <c r="I23" s="13" t="e">
        <f>IF(G23="Male",VLOOKUP(H23,#REF!,2),VLOOKUP(H23,#REF!,2))</f>
        <v>#REF!</v>
      </c>
      <c r="J23" s="13" t="e">
        <f>IF(G23="Male",VLOOKUP(H23,#REF!,3),VLOOKUP(H23,#REF!,3))</f>
        <v>#REF!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4">
        <f t="shared" si="2"/>
        <v>159</v>
      </c>
    </row>
    <row r="24" spans="2:15" x14ac:dyDescent="0.3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28</v>
      </c>
      <c r="G24" s="7" t="s">
        <v>11</v>
      </c>
      <c r="H24" s="13">
        <v>10</v>
      </c>
      <c r="I24" s="13" t="e">
        <f>IF(G24="Male",VLOOKUP(H24,#REF!,2),VLOOKUP(H24,#REF!,2))</f>
        <v>#REF!</v>
      </c>
      <c r="J24" s="13" t="e">
        <f>IF(G24="Male",VLOOKUP(H24,#REF!,3),VLOOKUP(H24,#REF!,3))</f>
        <v>#REF!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4">
        <f t="shared" si="2"/>
        <v>129</v>
      </c>
    </row>
    <row r="25" spans="2:15" x14ac:dyDescent="0.3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32</v>
      </c>
      <c r="G25" s="7" t="s">
        <v>12</v>
      </c>
      <c r="H25" s="13">
        <v>9.5</v>
      </c>
      <c r="I25" s="13" t="e">
        <f>IF(G25="Male",VLOOKUP(H25,#REF!,2),VLOOKUP(H25,#REF!,2))</f>
        <v>#REF!</v>
      </c>
      <c r="J25" s="13" t="e">
        <f>IF(G25="Male",VLOOKUP(H25,#REF!,3),VLOOKUP(H25,#REF!,3))</f>
        <v>#REF!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4">
        <f t="shared" si="2"/>
        <v>152.1</v>
      </c>
    </row>
    <row r="26" spans="2:15" x14ac:dyDescent="0.3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42</v>
      </c>
      <c r="G26" s="7" t="s">
        <v>12</v>
      </c>
      <c r="H26" s="13">
        <v>8</v>
      </c>
      <c r="I26" s="13" t="e">
        <f>IF(G26="Male",VLOOKUP(H26,#REF!,2),VLOOKUP(H26,#REF!,2))</f>
        <v>#REF!</v>
      </c>
      <c r="J26" s="13" t="e">
        <f>IF(G26="Male",VLOOKUP(H26,#REF!,3),VLOOKUP(H26,#REF!,3))</f>
        <v>#REF!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4">
        <f t="shared" si="2"/>
        <v>139</v>
      </c>
    </row>
    <row r="27" spans="2:15" x14ac:dyDescent="0.3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36</v>
      </c>
      <c r="G27" s="7" t="s">
        <v>11</v>
      </c>
      <c r="H27" s="13">
        <v>9.5</v>
      </c>
      <c r="I27" s="13" t="e">
        <f>IF(G27="Male",VLOOKUP(H27,#REF!,2),VLOOKUP(H27,#REF!,2))</f>
        <v>#REF!</v>
      </c>
      <c r="J27" s="13" t="e">
        <f>IF(G27="Male",VLOOKUP(H27,#REF!,3),VLOOKUP(H27,#REF!,3))</f>
        <v>#REF!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4">
        <f t="shared" si="2"/>
        <v>139</v>
      </c>
    </row>
    <row r="28" spans="2:15" x14ac:dyDescent="0.3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34</v>
      </c>
      <c r="G28" s="7" t="s">
        <v>11</v>
      </c>
      <c r="H28" s="13">
        <v>9</v>
      </c>
      <c r="I28" s="13" t="e">
        <f>IF(G28="Male",VLOOKUP(H28,#REF!,2),VLOOKUP(H28,#REF!,2))</f>
        <v>#REF!</v>
      </c>
      <c r="J28" s="13" t="e">
        <f>IF(G28="Male",VLOOKUP(H28,#REF!,3),VLOOKUP(H28,#REF!,3))</f>
        <v>#REF!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4">
        <f t="shared" si="2"/>
        <v>134.1</v>
      </c>
    </row>
    <row r="29" spans="2:15" x14ac:dyDescent="0.3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20</v>
      </c>
      <c r="G29" s="7" t="s">
        <v>11</v>
      </c>
      <c r="H29" s="13">
        <v>8.5</v>
      </c>
      <c r="I29" s="13" t="e">
        <f>IF(G29="Male",VLOOKUP(H29,#REF!,2),VLOOKUP(H29,#REF!,2))</f>
        <v>#REF!</v>
      </c>
      <c r="J29" s="13" t="e">
        <f>IF(G29="Male",VLOOKUP(H29,#REF!,3),VLOOKUP(H29,#REF!,3))</f>
        <v>#REF!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4">
        <f t="shared" si="2"/>
        <v>119.2</v>
      </c>
    </row>
    <row r="30" spans="2:15" x14ac:dyDescent="0.3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20</v>
      </c>
      <c r="G30" s="7" t="s">
        <v>11</v>
      </c>
      <c r="H30" s="13">
        <v>12</v>
      </c>
      <c r="I30" s="13" t="e">
        <f>IF(G30="Male",VLOOKUP(H30,#REF!,2),VLOOKUP(H30,#REF!,2))</f>
        <v>#REF!</v>
      </c>
      <c r="J30" s="13" t="e">
        <f>IF(G30="Male",VLOOKUP(H30,#REF!,3),VLOOKUP(H30,#REF!,3))</f>
        <v>#REF!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4">
        <f t="shared" si="2"/>
        <v>119.2</v>
      </c>
    </row>
    <row r="31" spans="2:15" x14ac:dyDescent="0.3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26</v>
      </c>
      <c r="G31" s="7" t="s">
        <v>12</v>
      </c>
      <c r="H31" s="13">
        <v>8</v>
      </c>
      <c r="I31" s="13" t="e">
        <f>IF(G31="Male",VLOOKUP(H31,#REF!,2),VLOOKUP(H31,#REF!,2))</f>
        <v>#REF!</v>
      </c>
      <c r="J31" s="13" t="e">
        <f>IF(G31="Male",VLOOKUP(H31,#REF!,3),VLOOKUP(H31,#REF!,3))</f>
        <v>#REF!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4">
        <f t="shared" si="2"/>
        <v>129</v>
      </c>
    </row>
    <row r="32" spans="2:15" x14ac:dyDescent="0.3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34</v>
      </c>
      <c r="G32" s="7" t="s">
        <v>11</v>
      </c>
      <c r="H32" s="13">
        <v>10.5</v>
      </c>
      <c r="I32" s="13" t="e">
        <f>IF(G32="Male",VLOOKUP(H32,#REF!,2),VLOOKUP(H32,#REF!,2))</f>
        <v>#REF!</v>
      </c>
      <c r="J32" s="13" t="e">
        <f>IF(G32="Male",VLOOKUP(H32,#REF!,3),VLOOKUP(H32,#REF!,3))</f>
        <v>#REF!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4">
        <f t="shared" si="2"/>
        <v>139</v>
      </c>
    </row>
    <row r="33" spans="2:15" x14ac:dyDescent="0.3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41</v>
      </c>
      <c r="G33" s="7" t="s">
        <v>12</v>
      </c>
      <c r="H33" s="13">
        <v>9.5</v>
      </c>
      <c r="I33" s="13" t="e">
        <f>IF(G33="Male",VLOOKUP(H33,#REF!,2),VLOOKUP(H33,#REF!,2))</f>
        <v>#REF!</v>
      </c>
      <c r="J33" s="13" t="e">
        <f>IF(G33="Male",VLOOKUP(H33,#REF!,3),VLOOKUP(H33,#REF!,3))</f>
        <v>#REF!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4">
        <f t="shared" si="2"/>
        <v>159</v>
      </c>
    </row>
    <row r="34" spans="2:15" x14ac:dyDescent="0.3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28</v>
      </c>
      <c r="G34" s="7" t="s">
        <v>11</v>
      </c>
      <c r="H34" s="13">
        <v>10</v>
      </c>
      <c r="I34" s="13" t="e">
        <f>IF(G34="Male",VLOOKUP(H34,#REF!,2),VLOOKUP(H34,#REF!,2))</f>
        <v>#REF!</v>
      </c>
      <c r="J34" s="13" t="e">
        <f>IF(G34="Male",VLOOKUP(H34,#REF!,3),VLOOKUP(H34,#REF!,3))</f>
        <v>#REF!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4">
        <f t="shared" si="2"/>
        <v>129</v>
      </c>
    </row>
    <row r="35" spans="2:15" x14ac:dyDescent="0.3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36</v>
      </c>
      <c r="G35" s="7" t="s">
        <v>11</v>
      </c>
      <c r="H35" s="13">
        <v>10.5</v>
      </c>
      <c r="I35" s="13" t="e">
        <f>IF(G35="Male",VLOOKUP(H35,#REF!,2),VLOOKUP(H35,#REF!,2))</f>
        <v>#REF!</v>
      </c>
      <c r="J35" s="13" t="e">
        <f>IF(G35="Male",VLOOKUP(H35,#REF!,3),VLOOKUP(H35,#REF!,3))</f>
        <v>#REF!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4">
        <f t="shared" si="2"/>
        <v>159</v>
      </c>
    </row>
    <row r="36" spans="2:15" x14ac:dyDescent="0.3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47</v>
      </c>
      <c r="G36" s="7" t="s">
        <v>12</v>
      </c>
      <c r="H36" s="13">
        <v>8</v>
      </c>
      <c r="I36" s="13" t="e">
        <f>IF(G36="Male",VLOOKUP(H36,#REF!,2),VLOOKUP(H36,#REF!,2))</f>
        <v>#REF!</v>
      </c>
      <c r="J36" s="13" t="e">
        <f>IF(G36="Male",VLOOKUP(H36,#REF!,3),VLOOKUP(H36,#REF!,3))</f>
        <v>#REF!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4">
        <f t="shared" si="2"/>
        <v>152.1</v>
      </c>
    </row>
    <row r="37" spans="2:15" x14ac:dyDescent="0.3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19</v>
      </c>
      <c r="G37" s="7" t="s">
        <v>11</v>
      </c>
      <c r="H37" s="13">
        <v>9.5</v>
      </c>
      <c r="I37" s="13" t="e">
        <f>IF(G37="Male",VLOOKUP(H37,#REF!,2),VLOOKUP(H37,#REF!,2))</f>
        <v>#REF!</v>
      </c>
      <c r="J37" s="13" t="e">
        <f>IF(G37="Male",VLOOKUP(H37,#REF!,3),VLOOKUP(H37,#REF!,3))</f>
        <v>#REF!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4">
        <f t="shared" si="2"/>
        <v>118.3</v>
      </c>
    </row>
    <row r="38" spans="2:15" x14ac:dyDescent="0.3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20</v>
      </c>
      <c r="G38" s="7" t="s">
        <v>12</v>
      </c>
      <c r="H38" s="13">
        <v>8.5</v>
      </c>
      <c r="I38" s="13" t="e">
        <f>IF(G38="Male",VLOOKUP(H38,#REF!,2),VLOOKUP(H38,#REF!,2))</f>
        <v>#REF!</v>
      </c>
      <c r="J38" s="13" t="e">
        <f>IF(G38="Male",VLOOKUP(H38,#REF!,3),VLOOKUP(H38,#REF!,3))</f>
        <v>#REF!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4">
        <f t="shared" si="2"/>
        <v>64.5</v>
      </c>
    </row>
    <row r="39" spans="2:15" x14ac:dyDescent="0.3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26</v>
      </c>
      <c r="G39" s="7" t="s">
        <v>12</v>
      </c>
      <c r="H39" s="13">
        <v>8</v>
      </c>
      <c r="I39" s="13" t="e">
        <f>IF(G39="Male",VLOOKUP(H39,#REF!,2),VLOOKUP(H39,#REF!,2))</f>
        <v>#REF!</v>
      </c>
      <c r="J39" s="13" t="e">
        <f>IF(G39="Male",VLOOKUP(H39,#REF!,3),VLOOKUP(H39,#REF!,3))</f>
        <v>#REF!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4">
        <f t="shared" si="2"/>
        <v>129</v>
      </c>
    </row>
    <row r="40" spans="2:15" x14ac:dyDescent="0.3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19</v>
      </c>
      <c r="G40" s="7" t="s">
        <v>11</v>
      </c>
      <c r="H40" s="13">
        <v>10.5</v>
      </c>
      <c r="I40" s="13" t="e">
        <f>IF(G40="Male",VLOOKUP(H40,#REF!,2),VLOOKUP(H40,#REF!,2))</f>
        <v>#REF!</v>
      </c>
      <c r="J40" s="13" t="e">
        <f>IF(G40="Male",VLOOKUP(H40,#REF!,3),VLOOKUP(H40,#REF!,3))</f>
        <v>#REF!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4">
        <f t="shared" si="2"/>
        <v>84.5</v>
      </c>
    </row>
    <row r="41" spans="2:15" x14ac:dyDescent="0.3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36</v>
      </c>
      <c r="G41" s="7" t="s">
        <v>11</v>
      </c>
      <c r="H41" s="13">
        <v>11</v>
      </c>
      <c r="I41" s="13" t="e">
        <f>IF(G41="Male",VLOOKUP(H41,#REF!,2),VLOOKUP(H41,#REF!,2))</f>
        <v>#REF!</v>
      </c>
      <c r="J41" s="13" t="e">
        <f>IF(G41="Male",VLOOKUP(H41,#REF!,3),VLOOKUP(H41,#REF!,3))</f>
        <v>#REF!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4">
        <f t="shared" si="2"/>
        <v>189</v>
      </c>
    </row>
    <row r="42" spans="2:15" x14ac:dyDescent="0.3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36</v>
      </c>
      <c r="G42" s="7" t="s">
        <v>11</v>
      </c>
      <c r="H42" s="13">
        <v>8</v>
      </c>
      <c r="I42" s="13" t="e">
        <f>IF(G42="Male",VLOOKUP(H42,#REF!,2),VLOOKUP(H42,#REF!,2))</f>
        <v>#REF!</v>
      </c>
      <c r="J42" s="13" t="e">
        <f>IF(G42="Male",VLOOKUP(H42,#REF!,3),VLOOKUP(H42,#REF!,3))</f>
        <v>#REF!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4">
        <f t="shared" si="2"/>
        <v>139</v>
      </c>
    </row>
    <row r="43" spans="2:15" x14ac:dyDescent="0.3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26</v>
      </c>
      <c r="G43" s="7" t="s">
        <v>11</v>
      </c>
      <c r="H43" s="13">
        <v>10.5</v>
      </c>
      <c r="I43" s="13" t="e">
        <f>IF(G43="Male",VLOOKUP(H43,#REF!,2),VLOOKUP(H43,#REF!,2))</f>
        <v>#REF!</v>
      </c>
      <c r="J43" s="13" t="e">
        <f>IF(G43="Male",VLOOKUP(H43,#REF!,3),VLOOKUP(H43,#REF!,3))</f>
        <v>#REF!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4">
        <f t="shared" si="2"/>
        <v>179</v>
      </c>
    </row>
    <row r="44" spans="2:15" x14ac:dyDescent="0.3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19</v>
      </c>
      <c r="G44" s="7" t="s">
        <v>11</v>
      </c>
      <c r="H44" s="13">
        <v>10</v>
      </c>
      <c r="I44" s="13" t="e">
        <f>IF(G44="Male",VLOOKUP(H44,#REF!,2),VLOOKUP(H44,#REF!,2))</f>
        <v>#REF!</v>
      </c>
      <c r="J44" s="13" t="e">
        <f>IF(G44="Male",VLOOKUP(H44,#REF!,3),VLOOKUP(H44,#REF!,3))</f>
        <v>#REF!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4">
        <f t="shared" si="2"/>
        <v>199</v>
      </c>
    </row>
    <row r="45" spans="2:15" x14ac:dyDescent="0.3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20</v>
      </c>
      <c r="G45" s="7" t="s">
        <v>11</v>
      </c>
      <c r="H45" s="13">
        <v>8.5</v>
      </c>
      <c r="I45" s="13" t="e">
        <f>IF(G45="Male",VLOOKUP(H45,#REF!,2),VLOOKUP(H45,#REF!,2))</f>
        <v>#REF!</v>
      </c>
      <c r="J45" s="13" t="e">
        <f>IF(G45="Male",VLOOKUP(H45,#REF!,3),VLOOKUP(H45,#REF!,3))</f>
        <v>#REF!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4">
        <f t="shared" si="2"/>
        <v>119.2</v>
      </c>
    </row>
    <row r="46" spans="2:15" x14ac:dyDescent="0.3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19</v>
      </c>
      <c r="G46" s="7" t="s">
        <v>11</v>
      </c>
      <c r="H46" s="13">
        <v>10.5</v>
      </c>
      <c r="I46" s="13" t="e">
        <f>IF(G46="Male",VLOOKUP(H46,#REF!,2),VLOOKUP(H46,#REF!,2))</f>
        <v>#REF!</v>
      </c>
      <c r="J46" s="13" t="e">
        <f>IF(G46="Male",VLOOKUP(H46,#REF!,3),VLOOKUP(H46,#REF!,3))</f>
        <v>#REF!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4">
        <f t="shared" si="2"/>
        <v>84.5</v>
      </c>
    </row>
    <row r="47" spans="2:15" x14ac:dyDescent="0.3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42</v>
      </c>
      <c r="G47" s="7" t="s">
        <v>12</v>
      </c>
      <c r="H47" s="13">
        <v>8</v>
      </c>
      <c r="I47" s="13" t="e">
        <f>IF(G47="Male",VLOOKUP(H47,#REF!,2),VLOOKUP(H47,#REF!,2))</f>
        <v>#REF!</v>
      </c>
      <c r="J47" s="13" t="e">
        <f>IF(G47="Male",VLOOKUP(H47,#REF!,3),VLOOKUP(H47,#REF!,3))</f>
        <v>#REF!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4">
        <f t="shared" si="2"/>
        <v>139</v>
      </c>
    </row>
    <row r="48" spans="2:15" x14ac:dyDescent="0.3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36</v>
      </c>
      <c r="G48" s="7" t="s">
        <v>11</v>
      </c>
      <c r="H48" s="13">
        <v>10</v>
      </c>
      <c r="I48" s="13" t="e">
        <f>IF(G48="Male",VLOOKUP(H48,#REF!,2),VLOOKUP(H48,#REF!,2))</f>
        <v>#REF!</v>
      </c>
      <c r="J48" s="13" t="e">
        <f>IF(G48="Male",VLOOKUP(H48,#REF!,3),VLOOKUP(H48,#REF!,3))</f>
        <v>#REF!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4">
        <f t="shared" si="2"/>
        <v>139.29999999999998</v>
      </c>
    </row>
    <row r="49" spans="2:15" x14ac:dyDescent="0.3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25</v>
      </c>
      <c r="G49" s="7" t="s">
        <v>12</v>
      </c>
      <c r="H49" s="13">
        <v>9</v>
      </c>
      <c r="I49" s="13" t="e">
        <f>IF(G49="Male",VLOOKUP(H49,#REF!,2),VLOOKUP(H49,#REF!,2))</f>
        <v>#REF!</v>
      </c>
      <c r="J49" s="13" t="e">
        <f>IF(G49="Male",VLOOKUP(H49,#REF!,3),VLOOKUP(H49,#REF!,3))</f>
        <v>#REF!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4">
        <f t="shared" si="2"/>
        <v>111.2</v>
      </c>
    </row>
    <row r="50" spans="2:15" x14ac:dyDescent="0.3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24</v>
      </c>
      <c r="G50" s="7" t="s">
        <v>11</v>
      </c>
      <c r="H50" s="13">
        <v>9.5</v>
      </c>
      <c r="I50" s="13" t="e">
        <f>IF(G50="Male",VLOOKUP(H50,#REF!,2),VLOOKUP(H50,#REF!,2))</f>
        <v>#REF!</v>
      </c>
      <c r="J50" s="13" t="e">
        <f>IF(G50="Male",VLOOKUP(H50,#REF!,3),VLOOKUP(H50,#REF!,3))</f>
        <v>#REF!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4">
        <f t="shared" si="2"/>
        <v>119.2</v>
      </c>
    </row>
    <row r="51" spans="2:15" x14ac:dyDescent="0.3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44</v>
      </c>
      <c r="G51" s="7" t="s">
        <v>12</v>
      </c>
      <c r="H51" s="13">
        <v>8</v>
      </c>
      <c r="I51" s="13" t="e">
        <f>IF(G51="Male",VLOOKUP(H51,#REF!,2),VLOOKUP(H51,#REF!,2))</f>
        <v>#REF!</v>
      </c>
      <c r="J51" s="13" t="e">
        <f>IF(G51="Male",VLOOKUP(H51,#REF!,3),VLOOKUP(H51,#REF!,3))</f>
        <v>#REF!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4">
        <f t="shared" si="2"/>
        <v>199</v>
      </c>
    </row>
    <row r="52" spans="2:15" x14ac:dyDescent="0.3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20</v>
      </c>
      <c r="G52" s="7" t="s">
        <v>12</v>
      </c>
      <c r="H52" s="13">
        <v>7</v>
      </c>
      <c r="I52" s="13" t="e">
        <f>IF(G52="Male",VLOOKUP(H52,#REF!,2),VLOOKUP(H52,#REF!,2))</f>
        <v>#REF!</v>
      </c>
      <c r="J52" s="13" t="e">
        <f>IF(G52="Male",VLOOKUP(H52,#REF!,3),VLOOKUP(H52,#REF!,3))</f>
        <v>#REF!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4">
        <f t="shared" si="2"/>
        <v>170.1</v>
      </c>
    </row>
    <row r="53" spans="2:15" x14ac:dyDescent="0.3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36</v>
      </c>
      <c r="G53" s="7" t="s">
        <v>11</v>
      </c>
      <c r="H53" s="13">
        <v>10.5</v>
      </c>
      <c r="I53" s="13" t="e">
        <f>IF(G53="Male",VLOOKUP(H53,#REF!,2),VLOOKUP(H53,#REF!,2))</f>
        <v>#REF!</v>
      </c>
      <c r="J53" s="13" t="e">
        <f>IF(G53="Male",VLOOKUP(H53,#REF!,3),VLOOKUP(H53,#REF!,3))</f>
        <v>#REF!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4">
        <f t="shared" si="2"/>
        <v>159</v>
      </c>
    </row>
    <row r="54" spans="2:15" x14ac:dyDescent="0.3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19</v>
      </c>
      <c r="G54" s="7" t="s">
        <v>12</v>
      </c>
      <c r="H54" s="13">
        <v>9.5</v>
      </c>
      <c r="I54" s="13" t="e">
        <f>IF(G54="Male",VLOOKUP(H54,#REF!,2),VLOOKUP(H54,#REF!,2))</f>
        <v>#REF!</v>
      </c>
      <c r="J54" s="13" t="e">
        <f>IF(G54="Male",VLOOKUP(H54,#REF!,3),VLOOKUP(H54,#REF!,3))</f>
        <v>#REF!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4">
        <f t="shared" si="2"/>
        <v>79.5</v>
      </c>
    </row>
    <row r="55" spans="2:15" x14ac:dyDescent="0.3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43</v>
      </c>
      <c r="G55" s="7" t="s">
        <v>11</v>
      </c>
      <c r="H55" s="13">
        <v>10</v>
      </c>
      <c r="I55" s="13" t="e">
        <f>IF(G55="Male",VLOOKUP(H55,#REF!,2),VLOOKUP(H55,#REF!,2))</f>
        <v>#REF!</v>
      </c>
      <c r="J55" s="13" t="e">
        <f>IF(G55="Male",VLOOKUP(H55,#REF!,3),VLOOKUP(H55,#REF!,3))</f>
        <v>#REF!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4">
        <f t="shared" si="2"/>
        <v>143.1</v>
      </c>
    </row>
    <row r="56" spans="2:15" x14ac:dyDescent="0.3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34</v>
      </c>
      <c r="G56" s="7" t="s">
        <v>11</v>
      </c>
      <c r="H56" s="13">
        <v>9.5</v>
      </c>
      <c r="I56" s="13" t="e">
        <f>IF(G56="Male",VLOOKUP(H56,#REF!,2),VLOOKUP(H56,#REF!,2))</f>
        <v>#REF!</v>
      </c>
      <c r="J56" s="13" t="e">
        <f>IF(G56="Male",VLOOKUP(H56,#REF!,3),VLOOKUP(H56,#REF!,3))</f>
        <v>#REF!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4">
        <f t="shared" si="2"/>
        <v>116.10000000000001</v>
      </c>
    </row>
    <row r="57" spans="2:15" x14ac:dyDescent="0.3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27</v>
      </c>
      <c r="G57" s="7" t="s">
        <v>11</v>
      </c>
      <c r="H57" s="13">
        <v>10</v>
      </c>
      <c r="I57" s="13" t="e">
        <f>IF(G57="Male",VLOOKUP(H57,#REF!,2),VLOOKUP(H57,#REF!,2))</f>
        <v>#REF!</v>
      </c>
      <c r="J57" s="13" t="e">
        <f>IF(G57="Male",VLOOKUP(H57,#REF!,3),VLOOKUP(H57,#REF!,3))</f>
        <v>#REF!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4">
        <f t="shared" si="2"/>
        <v>169</v>
      </c>
    </row>
    <row r="58" spans="2:15" x14ac:dyDescent="0.3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26</v>
      </c>
      <c r="G58" s="7" t="s">
        <v>11</v>
      </c>
      <c r="H58" s="13">
        <v>10.5</v>
      </c>
      <c r="I58" s="13" t="e">
        <f>IF(G58="Male",VLOOKUP(H58,#REF!,2),VLOOKUP(H58,#REF!,2))</f>
        <v>#REF!</v>
      </c>
      <c r="J58" s="13" t="e">
        <f>IF(G58="Male",VLOOKUP(H58,#REF!,3),VLOOKUP(H58,#REF!,3))</f>
        <v>#REF!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4">
        <f t="shared" si="2"/>
        <v>179</v>
      </c>
    </row>
    <row r="59" spans="2:15" x14ac:dyDescent="0.3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20</v>
      </c>
      <c r="G59" s="7" t="s">
        <v>12</v>
      </c>
      <c r="H59" s="13">
        <v>9.5</v>
      </c>
      <c r="I59" s="13" t="e">
        <f>IF(G59="Male",VLOOKUP(H59,#REF!,2),VLOOKUP(H59,#REF!,2))</f>
        <v>#REF!</v>
      </c>
      <c r="J59" s="13" t="e">
        <f>IF(G59="Male",VLOOKUP(H59,#REF!,3),VLOOKUP(H59,#REF!,3))</f>
        <v>#REF!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4">
        <f t="shared" si="2"/>
        <v>189</v>
      </c>
    </row>
    <row r="60" spans="2:15" x14ac:dyDescent="0.3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46</v>
      </c>
      <c r="G60" s="7" t="s">
        <v>11</v>
      </c>
      <c r="H60" s="13">
        <v>7</v>
      </c>
      <c r="I60" s="13" t="e">
        <f>IF(G60="Male",VLOOKUP(H60,#REF!,2),VLOOKUP(H60,#REF!,2))</f>
        <v>#REF!</v>
      </c>
      <c r="J60" s="13" t="e">
        <f>IF(G60="Male",VLOOKUP(H60,#REF!,3),VLOOKUP(H60,#REF!,3))</f>
        <v>#REF!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4">
        <f t="shared" si="2"/>
        <v>169</v>
      </c>
    </row>
    <row r="61" spans="2:15" x14ac:dyDescent="0.3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20</v>
      </c>
      <c r="G61" s="7" t="s">
        <v>11</v>
      </c>
      <c r="H61" s="13">
        <v>9.5</v>
      </c>
      <c r="I61" s="13" t="e">
        <f>IF(G61="Male",VLOOKUP(H61,#REF!,2),VLOOKUP(H61,#REF!,2))</f>
        <v>#REF!</v>
      </c>
      <c r="J61" s="13" t="e">
        <f>IF(G61="Male",VLOOKUP(H61,#REF!,3),VLOOKUP(H61,#REF!,3))</f>
        <v>#REF!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4">
        <f t="shared" si="2"/>
        <v>161.1</v>
      </c>
    </row>
    <row r="62" spans="2:15" x14ac:dyDescent="0.3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34</v>
      </c>
      <c r="G62" s="7" t="s">
        <v>11</v>
      </c>
      <c r="H62" s="13">
        <v>12</v>
      </c>
      <c r="I62" s="13" t="e">
        <f>IF(G62="Male",VLOOKUP(H62,#REF!,2),VLOOKUP(H62,#REF!,2))</f>
        <v>#REF!</v>
      </c>
      <c r="J62" s="13" t="e">
        <f>IF(G62="Male",VLOOKUP(H62,#REF!,3),VLOOKUP(H62,#REF!,3))</f>
        <v>#REF!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4">
        <f t="shared" si="2"/>
        <v>169</v>
      </c>
    </row>
    <row r="63" spans="2:15" x14ac:dyDescent="0.3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36</v>
      </c>
      <c r="G63" s="7" t="s">
        <v>11</v>
      </c>
      <c r="H63" s="13">
        <v>11</v>
      </c>
      <c r="I63" s="13" t="e">
        <f>IF(G63="Male",VLOOKUP(H63,#REF!,2),VLOOKUP(H63,#REF!,2))</f>
        <v>#REF!</v>
      </c>
      <c r="J63" s="13" t="e">
        <f>IF(G63="Male",VLOOKUP(H63,#REF!,3),VLOOKUP(H63,#REF!,3))</f>
        <v>#REF!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4">
        <f t="shared" si="2"/>
        <v>125.10000000000001</v>
      </c>
    </row>
    <row r="64" spans="2:15" x14ac:dyDescent="0.3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24</v>
      </c>
      <c r="G64" s="7" t="s">
        <v>11</v>
      </c>
      <c r="H64" s="13">
        <v>9.5</v>
      </c>
      <c r="I64" s="13" t="e">
        <f>IF(G64="Male",VLOOKUP(H64,#REF!,2),VLOOKUP(H64,#REF!,2))</f>
        <v>#REF!</v>
      </c>
      <c r="J64" s="13" t="e">
        <f>IF(G64="Male",VLOOKUP(H64,#REF!,3),VLOOKUP(H64,#REF!,3))</f>
        <v>#REF!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4">
        <f t="shared" si="2"/>
        <v>119.2</v>
      </c>
    </row>
    <row r="65" spans="2:15" x14ac:dyDescent="0.3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20</v>
      </c>
      <c r="G65" s="7" t="s">
        <v>11</v>
      </c>
      <c r="H65" s="13">
        <v>9</v>
      </c>
      <c r="I65" s="13" t="e">
        <f>IF(G65="Male",VLOOKUP(H65,#REF!,2),VLOOKUP(H65,#REF!,2))</f>
        <v>#REF!</v>
      </c>
      <c r="J65" s="13" t="e">
        <f>IF(G65="Male",VLOOKUP(H65,#REF!,3),VLOOKUP(H65,#REF!,3))</f>
        <v>#REF!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4">
        <f t="shared" si="2"/>
        <v>189</v>
      </c>
    </row>
    <row r="66" spans="2:15" x14ac:dyDescent="0.3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36</v>
      </c>
      <c r="G66" s="7" t="s">
        <v>12</v>
      </c>
      <c r="H66" s="13">
        <v>8.5</v>
      </c>
      <c r="I66" s="13" t="e">
        <f>IF(G66="Male",VLOOKUP(H66,#REF!,2),VLOOKUP(H66,#REF!,2))</f>
        <v>#REF!</v>
      </c>
      <c r="J66" s="13" t="e">
        <f>IF(G66="Male",VLOOKUP(H66,#REF!,3),VLOOKUP(H66,#REF!,3))</f>
        <v>#REF!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4">
        <f t="shared" si="2"/>
        <v>94.5</v>
      </c>
    </row>
    <row r="67" spans="2:15" x14ac:dyDescent="0.3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26</v>
      </c>
      <c r="G67" s="7" t="s">
        <v>12</v>
      </c>
      <c r="H67" s="13">
        <v>9</v>
      </c>
      <c r="I67" s="13" t="e">
        <f>IF(G67="Male",VLOOKUP(H67,#REF!,2),VLOOKUP(H67,#REF!,2))</f>
        <v>#REF!</v>
      </c>
      <c r="J67" s="13" t="e">
        <f>IF(G67="Male",VLOOKUP(H67,#REF!,3),VLOOKUP(H67,#REF!,3))</f>
        <v>#REF!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4">
        <f t="shared" si="2"/>
        <v>149</v>
      </c>
    </row>
    <row r="68" spans="2:15" x14ac:dyDescent="0.3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42</v>
      </c>
      <c r="G68" s="7" t="s">
        <v>12</v>
      </c>
      <c r="H68" s="13">
        <v>8</v>
      </c>
      <c r="I68" s="13" t="e">
        <f>IF(G68="Male",VLOOKUP(H68,#REF!,2),VLOOKUP(H68,#REF!,2))</f>
        <v>#REF!</v>
      </c>
      <c r="J68" s="13" t="e">
        <f>IF(G68="Male",VLOOKUP(H68,#REF!,3),VLOOKUP(H68,#REF!,3))</f>
        <v>#REF!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4">
        <f t="shared" si="2"/>
        <v>116.10000000000001</v>
      </c>
    </row>
    <row r="69" spans="2:15" x14ac:dyDescent="0.3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20</v>
      </c>
      <c r="G69" s="7" t="s">
        <v>11</v>
      </c>
      <c r="H69" s="13">
        <v>12</v>
      </c>
      <c r="I69" s="13" t="e">
        <f>IF(G69="Male",VLOOKUP(H69,#REF!,2),VLOOKUP(H69,#REF!,2))</f>
        <v>#REF!</v>
      </c>
      <c r="J69" s="13" t="e">
        <f>IF(G69="Male",VLOOKUP(H69,#REF!,3),VLOOKUP(H69,#REF!,3))</f>
        <v>#REF!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4">
        <f t="shared" si="2"/>
        <v>119.2</v>
      </c>
    </row>
    <row r="70" spans="2:15" x14ac:dyDescent="0.3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40</v>
      </c>
      <c r="G70" s="7" t="s">
        <v>12</v>
      </c>
      <c r="H70" s="13">
        <v>8</v>
      </c>
      <c r="I70" s="13" t="e">
        <f>IF(G70="Male",VLOOKUP(H70,#REF!,2),VLOOKUP(H70,#REF!,2))</f>
        <v>#REF!</v>
      </c>
      <c r="J70" s="13" t="e">
        <f>IF(G70="Male",VLOOKUP(H70,#REF!,3),VLOOKUP(H70,#REF!,3))</f>
        <v>#REF!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4">
        <f t="shared" ref="O70:O133" si="5">K70*(1-L70)</f>
        <v>129</v>
      </c>
    </row>
    <row r="71" spans="2:15" x14ac:dyDescent="0.3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19</v>
      </c>
      <c r="G71" s="7" t="s">
        <v>11</v>
      </c>
      <c r="H71" s="13">
        <v>8</v>
      </c>
      <c r="I71" s="13" t="e">
        <f>IF(G71="Male",VLOOKUP(H71,#REF!,2),VLOOKUP(H71,#REF!,2))</f>
        <v>#REF!</v>
      </c>
      <c r="J71" s="13" t="e">
        <f>IF(G71="Male",VLOOKUP(H71,#REF!,3),VLOOKUP(H71,#REF!,3))</f>
        <v>#REF!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4">
        <f t="shared" si="5"/>
        <v>179</v>
      </c>
    </row>
    <row r="72" spans="2:15" x14ac:dyDescent="0.3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23</v>
      </c>
      <c r="G72" s="7" t="s">
        <v>12</v>
      </c>
      <c r="H72" s="13">
        <v>8</v>
      </c>
      <c r="I72" s="13" t="e">
        <f>IF(G72="Male",VLOOKUP(H72,#REF!,2),VLOOKUP(H72,#REF!,2))</f>
        <v>#REF!</v>
      </c>
      <c r="J72" s="13" t="e">
        <f>IF(G72="Male",VLOOKUP(H72,#REF!,3),VLOOKUP(H72,#REF!,3))</f>
        <v>#REF!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4">
        <f t="shared" si="5"/>
        <v>139</v>
      </c>
    </row>
    <row r="73" spans="2:15" x14ac:dyDescent="0.3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25</v>
      </c>
      <c r="G73" s="7" t="s">
        <v>12</v>
      </c>
      <c r="H73" s="13">
        <v>9</v>
      </c>
      <c r="I73" s="13" t="e">
        <f>IF(G73="Male",VLOOKUP(H73,#REF!,2),VLOOKUP(H73,#REF!,2))</f>
        <v>#REF!</v>
      </c>
      <c r="J73" s="13" t="e">
        <f>IF(G73="Male",VLOOKUP(H73,#REF!,3),VLOOKUP(H73,#REF!,3))</f>
        <v>#REF!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4">
        <f t="shared" si="5"/>
        <v>111.2</v>
      </c>
    </row>
    <row r="74" spans="2:15" x14ac:dyDescent="0.3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36</v>
      </c>
      <c r="G74" s="7" t="s">
        <v>11</v>
      </c>
      <c r="H74" s="13">
        <v>11</v>
      </c>
      <c r="I74" s="13" t="e">
        <f>IF(G74="Male",VLOOKUP(H74,#REF!,2),VLOOKUP(H74,#REF!,2))</f>
        <v>#REF!</v>
      </c>
      <c r="J74" s="13" t="e">
        <f>IF(G74="Male",VLOOKUP(H74,#REF!,3),VLOOKUP(H74,#REF!,3))</f>
        <v>#REF!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4">
        <f t="shared" si="5"/>
        <v>189</v>
      </c>
    </row>
    <row r="75" spans="2:15" x14ac:dyDescent="0.3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36</v>
      </c>
      <c r="G75" s="7" t="s">
        <v>12</v>
      </c>
      <c r="H75" s="13">
        <v>8</v>
      </c>
      <c r="I75" s="13" t="e">
        <f>IF(G75="Male",VLOOKUP(H75,#REF!,2),VLOOKUP(H75,#REF!,2))</f>
        <v>#REF!</v>
      </c>
      <c r="J75" s="13" t="e">
        <f>IF(G75="Male",VLOOKUP(H75,#REF!,3),VLOOKUP(H75,#REF!,3))</f>
        <v>#REF!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4">
        <f t="shared" si="5"/>
        <v>129</v>
      </c>
    </row>
    <row r="76" spans="2:15" x14ac:dyDescent="0.3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28</v>
      </c>
      <c r="G76" s="7" t="s">
        <v>12</v>
      </c>
      <c r="H76" s="13">
        <v>8</v>
      </c>
      <c r="I76" s="13" t="e">
        <f>IF(G76="Male",VLOOKUP(H76,#REF!,2),VLOOKUP(H76,#REF!,2))</f>
        <v>#REF!</v>
      </c>
      <c r="J76" s="13" t="e">
        <f>IF(G76="Male",VLOOKUP(H76,#REF!,3),VLOOKUP(H76,#REF!,3))</f>
        <v>#REF!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4">
        <f t="shared" si="5"/>
        <v>179.1</v>
      </c>
    </row>
    <row r="77" spans="2:15" x14ac:dyDescent="0.3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44</v>
      </c>
      <c r="G77" s="7" t="s">
        <v>12</v>
      </c>
      <c r="H77" s="13">
        <v>8.5</v>
      </c>
      <c r="I77" s="13" t="e">
        <f>IF(G77="Male",VLOOKUP(H77,#REF!,2),VLOOKUP(H77,#REF!,2))</f>
        <v>#REF!</v>
      </c>
      <c r="J77" s="13" t="e">
        <f>IF(G77="Male",VLOOKUP(H77,#REF!,3),VLOOKUP(H77,#REF!,3))</f>
        <v>#REF!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4">
        <f t="shared" si="5"/>
        <v>149</v>
      </c>
    </row>
    <row r="78" spans="2:15" x14ac:dyDescent="0.3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20</v>
      </c>
      <c r="G78" s="7" t="s">
        <v>11</v>
      </c>
      <c r="H78" s="13">
        <v>9.5</v>
      </c>
      <c r="I78" s="13" t="e">
        <f>IF(G78="Male",VLOOKUP(H78,#REF!,2),VLOOKUP(H78,#REF!,2))</f>
        <v>#REF!</v>
      </c>
      <c r="J78" s="13" t="e">
        <f>IF(G78="Male",VLOOKUP(H78,#REF!,3),VLOOKUP(H78,#REF!,3))</f>
        <v>#REF!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4">
        <f t="shared" si="5"/>
        <v>161.1</v>
      </c>
    </row>
    <row r="79" spans="2:15" x14ac:dyDescent="0.3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43</v>
      </c>
      <c r="G79" s="7" t="s">
        <v>11</v>
      </c>
      <c r="H79" s="13">
        <v>10</v>
      </c>
      <c r="I79" s="13" t="e">
        <f>IF(G79="Male",VLOOKUP(H79,#REF!,2),VLOOKUP(H79,#REF!,2))</f>
        <v>#REF!</v>
      </c>
      <c r="J79" s="13" t="e">
        <f>IF(G79="Male",VLOOKUP(H79,#REF!,3),VLOOKUP(H79,#REF!,3))</f>
        <v>#REF!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4">
        <f t="shared" si="5"/>
        <v>143.1</v>
      </c>
    </row>
    <row r="80" spans="2:15" x14ac:dyDescent="0.3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36</v>
      </c>
      <c r="G80" s="7" t="s">
        <v>12</v>
      </c>
      <c r="H80" s="13">
        <v>8</v>
      </c>
      <c r="I80" s="13" t="e">
        <f>IF(G80="Male",VLOOKUP(H80,#REF!,2),VLOOKUP(H80,#REF!,2))</f>
        <v>#REF!</v>
      </c>
      <c r="J80" s="13" t="e">
        <f>IF(G80="Male",VLOOKUP(H80,#REF!,3),VLOOKUP(H80,#REF!,3))</f>
        <v>#REF!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4">
        <f t="shared" si="5"/>
        <v>89.5</v>
      </c>
    </row>
    <row r="81" spans="2:15" x14ac:dyDescent="0.3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36</v>
      </c>
      <c r="G81" s="7" t="s">
        <v>11</v>
      </c>
      <c r="H81" s="13">
        <v>11</v>
      </c>
      <c r="I81" s="13" t="e">
        <f>IF(G81="Male",VLOOKUP(H81,#REF!,2),VLOOKUP(H81,#REF!,2))</f>
        <v>#REF!</v>
      </c>
      <c r="J81" s="13" t="e">
        <f>IF(G81="Male",VLOOKUP(H81,#REF!,3),VLOOKUP(H81,#REF!,3))</f>
        <v>#REF!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4">
        <f t="shared" si="5"/>
        <v>125.10000000000001</v>
      </c>
    </row>
    <row r="82" spans="2:15" x14ac:dyDescent="0.3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22</v>
      </c>
      <c r="G82" s="7" t="s">
        <v>11</v>
      </c>
      <c r="H82" s="13">
        <v>9</v>
      </c>
      <c r="I82" s="13" t="e">
        <f>IF(G82="Male",VLOOKUP(H82,#REF!,2),VLOOKUP(H82,#REF!,2))</f>
        <v>#REF!</v>
      </c>
      <c r="J82" s="13" t="e">
        <f>IF(G82="Male",VLOOKUP(H82,#REF!,3),VLOOKUP(H82,#REF!,3))</f>
        <v>#REF!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4">
        <f t="shared" si="5"/>
        <v>199</v>
      </c>
    </row>
    <row r="83" spans="2:15" x14ac:dyDescent="0.3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33</v>
      </c>
      <c r="G83" s="7" t="s">
        <v>11</v>
      </c>
      <c r="H83" s="13">
        <v>10</v>
      </c>
      <c r="I83" s="13" t="e">
        <f>IF(G83="Male",VLOOKUP(H83,#REF!,2),VLOOKUP(H83,#REF!,2))</f>
        <v>#REF!</v>
      </c>
      <c r="J83" s="13" t="e">
        <f>IF(G83="Male",VLOOKUP(H83,#REF!,3),VLOOKUP(H83,#REF!,3))</f>
        <v>#REF!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4">
        <f t="shared" si="5"/>
        <v>104.3</v>
      </c>
    </row>
    <row r="84" spans="2:15" x14ac:dyDescent="0.3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20</v>
      </c>
      <c r="G84" s="7" t="s">
        <v>11</v>
      </c>
      <c r="H84" s="13">
        <v>9</v>
      </c>
      <c r="I84" s="13" t="e">
        <f>IF(G84="Male",VLOOKUP(H84,#REF!,2),VLOOKUP(H84,#REF!,2))</f>
        <v>#REF!</v>
      </c>
      <c r="J84" s="13" t="e">
        <f>IF(G84="Male",VLOOKUP(H84,#REF!,3),VLOOKUP(H84,#REF!,3))</f>
        <v>#REF!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4">
        <f t="shared" si="5"/>
        <v>189</v>
      </c>
    </row>
    <row r="85" spans="2:15" x14ac:dyDescent="0.3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30</v>
      </c>
      <c r="G85" s="7" t="s">
        <v>12</v>
      </c>
      <c r="H85" s="13">
        <v>7.5</v>
      </c>
      <c r="I85" s="13" t="e">
        <f>IF(G85="Male",VLOOKUP(H85,#REF!,2),VLOOKUP(H85,#REF!,2))</f>
        <v>#REF!</v>
      </c>
      <c r="J85" s="13" t="e">
        <f>IF(G85="Male",VLOOKUP(H85,#REF!,3),VLOOKUP(H85,#REF!,3))</f>
        <v>#REF!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4">
        <f t="shared" si="5"/>
        <v>152.1</v>
      </c>
    </row>
    <row r="86" spans="2:15" x14ac:dyDescent="0.3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23</v>
      </c>
      <c r="G86" s="7" t="s">
        <v>12</v>
      </c>
      <c r="H86" s="13">
        <v>8</v>
      </c>
      <c r="I86" s="13" t="e">
        <f>IF(G86="Male",VLOOKUP(H86,#REF!,2),VLOOKUP(H86,#REF!,2))</f>
        <v>#REF!</v>
      </c>
      <c r="J86" s="13" t="e">
        <f>IF(G86="Male",VLOOKUP(H86,#REF!,3),VLOOKUP(H86,#REF!,3))</f>
        <v>#REF!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4">
        <f t="shared" si="5"/>
        <v>119.2</v>
      </c>
    </row>
    <row r="87" spans="2:15" x14ac:dyDescent="0.3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23</v>
      </c>
      <c r="G87" s="7" t="s">
        <v>11</v>
      </c>
      <c r="H87" s="13">
        <v>12</v>
      </c>
      <c r="I87" s="13" t="e">
        <f>IF(G87="Male",VLOOKUP(H87,#REF!,2),VLOOKUP(H87,#REF!,2))</f>
        <v>#REF!</v>
      </c>
      <c r="J87" s="13" t="e">
        <f>IF(G87="Male",VLOOKUP(H87,#REF!,3),VLOOKUP(H87,#REF!,3))</f>
        <v>#REF!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4">
        <f t="shared" si="5"/>
        <v>103.2</v>
      </c>
    </row>
    <row r="88" spans="2:15" x14ac:dyDescent="0.3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39</v>
      </c>
      <c r="G88" s="7" t="s">
        <v>12</v>
      </c>
      <c r="H88" s="13">
        <v>7.5</v>
      </c>
      <c r="I88" s="13" t="e">
        <f>IF(G88="Male",VLOOKUP(H88,#REF!,2),VLOOKUP(H88,#REF!,2))</f>
        <v>#REF!</v>
      </c>
      <c r="J88" s="13" t="e">
        <f>IF(G88="Male",VLOOKUP(H88,#REF!,3),VLOOKUP(H88,#REF!,3))</f>
        <v>#REF!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4">
        <f t="shared" si="5"/>
        <v>169</v>
      </c>
    </row>
    <row r="89" spans="2:15" x14ac:dyDescent="0.3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35</v>
      </c>
      <c r="G89" s="7" t="s">
        <v>12</v>
      </c>
      <c r="H89" s="13">
        <v>9</v>
      </c>
      <c r="I89" s="13" t="e">
        <f>IF(G89="Male",VLOOKUP(H89,#REF!,2),VLOOKUP(H89,#REF!,2))</f>
        <v>#REF!</v>
      </c>
      <c r="J89" s="13" t="e">
        <f>IF(G89="Male",VLOOKUP(H89,#REF!,3),VLOOKUP(H89,#REF!,3))</f>
        <v>#REF!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4">
        <f t="shared" si="5"/>
        <v>179</v>
      </c>
    </row>
    <row r="90" spans="2:15" x14ac:dyDescent="0.3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38</v>
      </c>
      <c r="G90" s="7" t="s">
        <v>12</v>
      </c>
      <c r="H90" s="13">
        <v>10</v>
      </c>
      <c r="I90" s="13" t="e">
        <f>IF(G90="Male",VLOOKUP(H90,#REF!,2),VLOOKUP(H90,#REF!,2))</f>
        <v>#REF!</v>
      </c>
      <c r="J90" s="13" t="e">
        <f>IF(G90="Male",VLOOKUP(H90,#REF!,3),VLOOKUP(H90,#REF!,3))</f>
        <v>#REF!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4">
        <f t="shared" si="5"/>
        <v>118.3</v>
      </c>
    </row>
    <row r="91" spans="2:15" x14ac:dyDescent="0.3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45</v>
      </c>
      <c r="G91" s="7" t="s">
        <v>12</v>
      </c>
      <c r="H91" s="13">
        <v>8.5</v>
      </c>
      <c r="I91" s="13" t="e">
        <f>IF(G91="Male",VLOOKUP(H91,#REF!,2),VLOOKUP(H91,#REF!,2))</f>
        <v>#REF!</v>
      </c>
      <c r="J91" s="13" t="e">
        <f>IF(G91="Male",VLOOKUP(H91,#REF!,3),VLOOKUP(H91,#REF!,3))</f>
        <v>#REF!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4">
        <f t="shared" si="5"/>
        <v>129</v>
      </c>
    </row>
    <row r="92" spans="2:15" x14ac:dyDescent="0.3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21</v>
      </c>
      <c r="G92" s="7" t="s">
        <v>11</v>
      </c>
      <c r="H92" s="13">
        <v>10</v>
      </c>
      <c r="I92" s="13" t="e">
        <f>IF(G92="Male",VLOOKUP(H92,#REF!,2),VLOOKUP(H92,#REF!,2))</f>
        <v>#REF!</v>
      </c>
      <c r="J92" s="13" t="e">
        <f>IF(G92="Male",VLOOKUP(H92,#REF!,3),VLOOKUP(H92,#REF!,3))</f>
        <v>#REF!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4">
        <f t="shared" si="5"/>
        <v>149</v>
      </c>
    </row>
    <row r="93" spans="2:15" x14ac:dyDescent="0.3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23</v>
      </c>
      <c r="G93" s="7" t="s">
        <v>12</v>
      </c>
      <c r="H93" s="13">
        <v>8</v>
      </c>
      <c r="I93" s="13" t="e">
        <f>IF(G93="Male",VLOOKUP(H93,#REF!,2),VLOOKUP(H93,#REF!,2))</f>
        <v>#REF!</v>
      </c>
      <c r="J93" s="13" t="e">
        <f>IF(G93="Male",VLOOKUP(H93,#REF!,3),VLOOKUP(H93,#REF!,3))</f>
        <v>#REF!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4">
        <f t="shared" si="5"/>
        <v>139</v>
      </c>
    </row>
    <row r="94" spans="2:15" x14ac:dyDescent="0.3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20</v>
      </c>
      <c r="G94" s="7" t="s">
        <v>11</v>
      </c>
      <c r="H94" s="13">
        <v>11.5</v>
      </c>
      <c r="I94" s="13" t="e">
        <f>IF(G94="Male",VLOOKUP(H94,#REF!,2),VLOOKUP(H94,#REF!,2))</f>
        <v>#REF!</v>
      </c>
      <c r="J94" s="13" t="e">
        <f>IF(G94="Male",VLOOKUP(H94,#REF!,3),VLOOKUP(H94,#REF!,3))</f>
        <v>#REF!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4">
        <f t="shared" si="5"/>
        <v>189</v>
      </c>
    </row>
    <row r="95" spans="2:15" x14ac:dyDescent="0.3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36</v>
      </c>
      <c r="G95" s="7" t="s">
        <v>12</v>
      </c>
      <c r="H95" s="13">
        <v>6</v>
      </c>
      <c r="I95" s="13" t="e">
        <f>IF(G95="Male",VLOOKUP(H95,#REF!,2),VLOOKUP(H95,#REF!,2))</f>
        <v>#REF!</v>
      </c>
      <c r="J95" s="13" t="e">
        <f>IF(G95="Male",VLOOKUP(H95,#REF!,3),VLOOKUP(H95,#REF!,3))</f>
        <v>#REF!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4">
        <f t="shared" si="5"/>
        <v>179.1</v>
      </c>
    </row>
    <row r="96" spans="2:15" x14ac:dyDescent="0.3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37</v>
      </c>
      <c r="G96" s="7" t="s">
        <v>12</v>
      </c>
      <c r="H96" s="13">
        <v>7.5</v>
      </c>
      <c r="I96" s="13" t="e">
        <f>IF(G96="Male",VLOOKUP(H96,#REF!,2),VLOOKUP(H96,#REF!,2))</f>
        <v>#REF!</v>
      </c>
      <c r="J96" s="13" t="e">
        <f>IF(G96="Male",VLOOKUP(H96,#REF!,3),VLOOKUP(H96,#REF!,3))</f>
        <v>#REF!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4">
        <f t="shared" si="5"/>
        <v>189</v>
      </c>
    </row>
    <row r="97" spans="2:15" x14ac:dyDescent="0.3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34</v>
      </c>
      <c r="G97" s="7" t="s">
        <v>12</v>
      </c>
      <c r="H97" s="13">
        <v>9</v>
      </c>
      <c r="I97" s="13" t="e">
        <f>IF(G97="Male",VLOOKUP(H97,#REF!,2),VLOOKUP(H97,#REF!,2))</f>
        <v>#REF!</v>
      </c>
      <c r="J97" s="13" t="e">
        <f>IF(G97="Male",VLOOKUP(H97,#REF!,3),VLOOKUP(H97,#REF!,3))</f>
        <v>#REF!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4">
        <f t="shared" si="5"/>
        <v>179</v>
      </c>
    </row>
    <row r="98" spans="2:15" x14ac:dyDescent="0.3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35</v>
      </c>
      <c r="G98" s="7" t="s">
        <v>11</v>
      </c>
      <c r="H98" s="13">
        <v>10.5</v>
      </c>
      <c r="I98" s="13" t="e">
        <f>IF(G98="Male",VLOOKUP(H98,#REF!,2),VLOOKUP(H98,#REF!,2))</f>
        <v>#REF!</v>
      </c>
      <c r="J98" s="13" t="e">
        <f>IF(G98="Male",VLOOKUP(H98,#REF!,3),VLOOKUP(H98,#REF!,3))</f>
        <v>#REF!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4">
        <f t="shared" si="5"/>
        <v>139</v>
      </c>
    </row>
    <row r="99" spans="2:15" x14ac:dyDescent="0.3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38</v>
      </c>
      <c r="G99" s="7" t="s">
        <v>12</v>
      </c>
      <c r="H99" s="13">
        <v>7.5</v>
      </c>
      <c r="I99" s="13" t="e">
        <f>IF(G99="Male",VLOOKUP(H99,#REF!,2),VLOOKUP(H99,#REF!,2))</f>
        <v>#REF!</v>
      </c>
      <c r="J99" s="13" t="e">
        <f>IF(G99="Male",VLOOKUP(H99,#REF!,3),VLOOKUP(H99,#REF!,3))</f>
        <v>#REF!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4">
        <f t="shared" si="5"/>
        <v>169</v>
      </c>
    </row>
    <row r="100" spans="2:15" x14ac:dyDescent="0.3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20</v>
      </c>
      <c r="G100" s="7" t="s">
        <v>11</v>
      </c>
      <c r="H100" s="13">
        <v>9.5</v>
      </c>
      <c r="I100" s="13" t="e">
        <f>IF(G100="Male",VLOOKUP(H100,#REF!,2),VLOOKUP(H100,#REF!,2))</f>
        <v>#REF!</v>
      </c>
      <c r="J100" s="13" t="e">
        <f>IF(G100="Male",VLOOKUP(H100,#REF!,3),VLOOKUP(H100,#REF!,3))</f>
        <v>#REF!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4">
        <f t="shared" si="5"/>
        <v>161.1</v>
      </c>
    </row>
    <row r="101" spans="2:15" x14ac:dyDescent="0.3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27</v>
      </c>
      <c r="G101" s="7" t="s">
        <v>11</v>
      </c>
      <c r="H101" s="13">
        <v>9.5</v>
      </c>
      <c r="I101" s="13" t="e">
        <f>IF(G101="Male",VLOOKUP(H101,#REF!,2),VLOOKUP(H101,#REF!,2))</f>
        <v>#REF!</v>
      </c>
      <c r="J101" s="13" t="e">
        <f>IF(G101="Male",VLOOKUP(H101,#REF!,3),VLOOKUP(H101,#REF!,3))</f>
        <v>#REF!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4">
        <f t="shared" si="5"/>
        <v>125.10000000000001</v>
      </c>
    </row>
    <row r="102" spans="2:15" x14ac:dyDescent="0.3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36</v>
      </c>
      <c r="G102" s="7" t="s">
        <v>12</v>
      </c>
      <c r="H102" s="13">
        <v>7.5</v>
      </c>
      <c r="I102" s="13" t="e">
        <f>IF(G102="Male",VLOOKUP(H102,#REF!,2),VLOOKUP(H102,#REF!,2))</f>
        <v>#REF!</v>
      </c>
      <c r="J102" s="13" t="e">
        <f>IF(G102="Male",VLOOKUP(H102,#REF!,3),VLOOKUP(H102,#REF!,3))</f>
        <v>#REF!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4">
        <f t="shared" si="5"/>
        <v>104.3</v>
      </c>
    </row>
    <row r="103" spans="2:15" x14ac:dyDescent="0.3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30</v>
      </c>
      <c r="G103" s="7" t="s">
        <v>12</v>
      </c>
      <c r="H103" s="13">
        <v>7.5</v>
      </c>
      <c r="I103" s="13" t="e">
        <f>IF(G103="Male",VLOOKUP(H103,#REF!,2),VLOOKUP(H103,#REF!,2))</f>
        <v>#REF!</v>
      </c>
      <c r="J103" s="13" t="e">
        <f>IF(G103="Male",VLOOKUP(H103,#REF!,3),VLOOKUP(H103,#REF!,3))</f>
        <v>#REF!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4">
        <f t="shared" si="5"/>
        <v>152.1</v>
      </c>
    </row>
    <row r="104" spans="2:15" x14ac:dyDescent="0.3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28</v>
      </c>
      <c r="G104" s="7" t="s">
        <v>12</v>
      </c>
      <c r="H104" s="13">
        <v>9</v>
      </c>
      <c r="I104" s="13" t="e">
        <f>IF(G104="Male",VLOOKUP(H104,#REF!,2),VLOOKUP(H104,#REF!,2))</f>
        <v>#REF!</v>
      </c>
      <c r="J104" s="13" t="e">
        <f>IF(G104="Male",VLOOKUP(H104,#REF!,3),VLOOKUP(H104,#REF!,3))</f>
        <v>#REF!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4">
        <f t="shared" si="5"/>
        <v>125.10000000000001</v>
      </c>
    </row>
    <row r="105" spans="2:15" x14ac:dyDescent="0.3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35</v>
      </c>
      <c r="G105" s="7" t="s">
        <v>12</v>
      </c>
      <c r="H105" s="13">
        <v>10</v>
      </c>
      <c r="I105" s="13" t="e">
        <f>IF(G105="Male",VLOOKUP(H105,#REF!,2),VLOOKUP(H105,#REF!,2))</f>
        <v>#REF!</v>
      </c>
      <c r="J105" s="13" t="e">
        <f>IF(G105="Male",VLOOKUP(H105,#REF!,3),VLOOKUP(H105,#REF!,3))</f>
        <v>#REF!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4">
        <f t="shared" si="5"/>
        <v>90.3</v>
      </c>
    </row>
    <row r="106" spans="2:15" x14ac:dyDescent="0.3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25</v>
      </c>
      <c r="G106" s="7" t="s">
        <v>11</v>
      </c>
      <c r="H106" s="13">
        <v>8.5</v>
      </c>
      <c r="I106" s="13" t="e">
        <f>IF(G106="Male",VLOOKUP(H106,#REF!,2),VLOOKUP(H106,#REF!,2))</f>
        <v>#REF!</v>
      </c>
      <c r="J106" s="13" t="e">
        <f>IF(G106="Male",VLOOKUP(H106,#REF!,3),VLOOKUP(H106,#REF!,3))</f>
        <v>#REF!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4">
        <f t="shared" si="5"/>
        <v>84.5</v>
      </c>
    </row>
    <row r="107" spans="2:15" x14ac:dyDescent="0.3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41</v>
      </c>
      <c r="G107" s="7" t="s">
        <v>12</v>
      </c>
      <c r="H107" s="13">
        <v>7.5</v>
      </c>
      <c r="I107" s="13" t="e">
        <f>IF(G107="Male",VLOOKUP(H107,#REF!,2),VLOOKUP(H107,#REF!,2))</f>
        <v>#REF!</v>
      </c>
      <c r="J107" s="13" t="e">
        <f>IF(G107="Male",VLOOKUP(H107,#REF!,3),VLOOKUP(H107,#REF!,3))</f>
        <v>#REF!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4">
        <f t="shared" si="5"/>
        <v>169</v>
      </c>
    </row>
    <row r="108" spans="2:15" x14ac:dyDescent="0.3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36</v>
      </c>
      <c r="G108" s="7" t="s">
        <v>11</v>
      </c>
      <c r="H108" s="13">
        <v>10</v>
      </c>
      <c r="I108" s="13" t="e">
        <f>IF(G108="Male",VLOOKUP(H108,#REF!,2),VLOOKUP(H108,#REF!,2))</f>
        <v>#REF!</v>
      </c>
      <c r="J108" s="13" t="e">
        <f>IF(G108="Male",VLOOKUP(H108,#REF!,3),VLOOKUP(H108,#REF!,3))</f>
        <v>#REF!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4">
        <f t="shared" si="5"/>
        <v>139</v>
      </c>
    </row>
    <row r="109" spans="2:15" x14ac:dyDescent="0.3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28</v>
      </c>
      <c r="G109" s="7" t="s">
        <v>12</v>
      </c>
      <c r="H109" s="13">
        <v>9.5</v>
      </c>
      <c r="I109" s="13" t="e">
        <f>IF(G109="Male",VLOOKUP(H109,#REF!,2),VLOOKUP(H109,#REF!,2))</f>
        <v>#REF!</v>
      </c>
      <c r="J109" s="13" t="e">
        <f>IF(G109="Male",VLOOKUP(H109,#REF!,3),VLOOKUP(H109,#REF!,3))</f>
        <v>#REF!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4">
        <f t="shared" si="5"/>
        <v>104.3</v>
      </c>
    </row>
    <row r="110" spans="2:15" x14ac:dyDescent="0.3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20</v>
      </c>
      <c r="G110" s="7" t="s">
        <v>12</v>
      </c>
      <c r="H110" s="13">
        <v>7</v>
      </c>
      <c r="I110" s="13" t="e">
        <f>IF(G110="Male",VLOOKUP(H110,#REF!,2),VLOOKUP(H110,#REF!,2))</f>
        <v>#REF!</v>
      </c>
      <c r="J110" s="13" t="e">
        <f>IF(G110="Male",VLOOKUP(H110,#REF!,3),VLOOKUP(H110,#REF!,3))</f>
        <v>#REF!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4">
        <f t="shared" si="5"/>
        <v>170.1</v>
      </c>
    </row>
    <row r="111" spans="2:15" x14ac:dyDescent="0.3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36</v>
      </c>
      <c r="G111" s="7" t="s">
        <v>12</v>
      </c>
      <c r="H111" s="13">
        <v>7.5</v>
      </c>
      <c r="I111" s="13" t="e">
        <f>IF(G111="Male",VLOOKUP(H111,#REF!,2),VLOOKUP(H111,#REF!,2))</f>
        <v>#REF!</v>
      </c>
      <c r="J111" s="13" t="e">
        <f>IF(G111="Male",VLOOKUP(H111,#REF!,3),VLOOKUP(H111,#REF!,3))</f>
        <v>#REF!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4">
        <f t="shared" si="5"/>
        <v>129</v>
      </c>
    </row>
    <row r="112" spans="2:15" x14ac:dyDescent="0.3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23</v>
      </c>
      <c r="G112" s="7" t="s">
        <v>11</v>
      </c>
      <c r="H112" s="13">
        <v>11</v>
      </c>
      <c r="I112" s="13" t="e">
        <f>IF(G112="Male",VLOOKUP(H112,#REF!,2),VLOOKUP(H112,#REF!,2))</f>
        <v>#REF!</v>
      </c>
      <c r="J112" s="13" t="e">
        <f>IF(G112="Male",VLOOKUP(H112,#REF!,3),VLOOKUP(H112,#REF!,3))</f>
        <v>#REF!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4">
        <f t="shared" si="5"/>
        <v>169</v>
      </c>
    </row>
    <row r="113" spans="2:15" x14ac:dyDescent="0.3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23</v>
      </c>
      <c r="G113" s="7" t="s">
        <v>11</v>
      </c>
      <c r="H113" s="13">
        <v>9.5</v>
      </c>
      <c r="I113" s="13" t="e">
        <f>IF(G113="Male",VLOOKUP(H113,#REF!,2),VLOOKUP(H113,#REF!,2))</f>
        <v>#REF!</v>
      </c>
      <c r="J113" s="13" t="e">
        <f>IF(G113="Male",VLOOKUP(H113,#REF!,3),VLOOKUP(H113,#REF!,3))</f>
        <v>#REF!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4">
        <f t="shared" si="5"/>
        <v>169</v>
      </c>
    </row>
    <row r="114" spans="2:15" x14ac:dyDescent="0.3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40</v>
      </c>
      <c r="G114" s="7" t="s">
        <v>12</v>
      </c>
      <c r="H114" s="13">
        <v>7.5</v>
      </c>
      <c r="I114" s="13" t="e">
        <f>IF(G114="Male",VLOOKUP(H114,#REF!,2),VLOOKUP(H114,#REF!,2))</f>
        <v>#REF!</v>
      </c>
      <c r="J114" s="13" t="e">
        <f>IF(G114="Male",VLOOKUP(H114,#REF!,3),VLOOKUP(H114,#REF!,3))</f>
        <v>#REF!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4">
        <f t="shared" si="5"/>
        <v>127.2</v>
      </c>
    </row>
    <row r="115" spans="2:15" x14ac:dyDescent="0.3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30</v>
      </c>
      <c r="G115" s="7" t="s">
        <v>12</v>
      </c>
      <c r="H115" s="13">
        <v>9.5</v>
      </c>
      <c r="I115" s="13" t="e">
        <f>IF(G115="Male",VLOOKUP(H115,#REF!,2),VLOOKUP(H115,#REF!,2))</f>
        <v>#REF!</v>
      </c>
      <c r="J115" s="13" t="e">
        <f>IF(G115="Male",VLOOKUP(H115,#REF!,3),VLOOKUP(H115,#REF!,3))</f>
        <v>#REF!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4">
        <f t="shared" si="5"/>
        <v>116.10000000000001</v>
      </c>
    </row>
    <row r="116" spans="2:15" x14ac:dyDescent="0.3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39</v>
      </c>
      <c r="G116" s="7" t="s">
        <v>12</v>
      </c>
      <c r="H116" s="13">
        <v>7.5</v>
      </c>
      <c r="I116" s="13" t="e">
        <f>IF(G116="Male",VLOOKUP(H116,#REF!,2),VLOOKUP(H116,#REF!,2))</f>
        <v>#REF!</v>
      </c>
      <c r="J116" s="13" t="e">
        <f>IF(G116="Male",VLOOKUP(H116,#REF!,3),VLOOKUP(H116,#REF!,3))</f>
        <v>#REF!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4">
        <f t="shared" si="5"/>
        <v>169</v>
      </c>
    </row>
    <row r="117" spans="2:15" x14ac:dyDescent="0.3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35</v>
      </c>
      <c r="G117" s="7" t="s">
        <v>12</v>
      </c>
      <c r="H117" s="13">
        <v>9.5</v>
      </c>
      <c r="I117" s="13" t="e">
        <f>IF(G117="Male",VLOOKUP(H117,#REF!,2),VLOOKUP(H117,#REF!,2))</f>
        <v>#REF!</v>
      </c>
      <c r="J117" s="13" t="e">
        <f>IF(G117="Male",VLOOKUP(H117,#REF!,3),VLOOKUP(H117,#REF!,3))</f>
        <v>#REF!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4">
        <f t="shared" si="5"/>
        <v>169</v>
      </c>
    </row>
    <row r="118" spans="2:15" x14ac:dyDescent="0.3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29</v>
      </c>
      <c r="G118" s="7" t="s">
        <v>11</v>
      </c>
      <c r="H118" s="13">
        <v>9.5</v>
      </c>
      <c r="I118" s="13" t="e">
        <f>IF(G118="Male",VLOOKUP(H118,#REF!,2),VLOOKUP(H118,#REF!,2))</f>
        <v>#REF!</v>
      </c>
      <c r="J118" s="13" t="e">
        <f>IF(G118="Male",VLOOKUP(H118,#REF!,3),VLOOKUP(H118,#REF!,3))</f>
        <v>#REF!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4">
        <f t="shared" si="5"/>
        <v>199</v>
      </c>
    </row>
    <row r="119" spans="2:15" x14ac:dyDescent="0.3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26</v>
      </c>
      <c r="G119" s="7" t="s">
        <v>11</v>
      </c>
      <c r="H119" s="13">
        <v>10.5</v>
      </c>
      <c r="I119" s="13" t="e">
        <f>IF(G119="Male",VLOOKUP(H119,#REF!,2),VLOOKUP(H119,#REF!,2))</f>
        <v>#REF!</v>
      </c>
      <c r="J119" s="13" t="e">
        <f>IF(G119="Male",VLOOKUP(H119,#REF!,3),VLOOKUP(H119,#REF!,3))</f>
        <v>#REF!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4">
        <f t="shared" si="5"/>
        <v>179</v>
      </c>
    </row>
    <row r="120" spans="2:15" x14ac:dyDescent="0.3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36</v>
      </c>
      <c r="G120" s="7" t="s">
        <v>11</v>
      </c>
      <c r="H120" s="13">
        <v>14</v>
      </c>
      <c r="I120" s="13" t="e">
        <f>IF(G120="Male",VLOOKUP(H120,#REF!,2),VLOOKUP(H120,#REF!,2))</f>
        <v>#REF!</v>
      </c>
      <c r="J120" s="13" t="e">
        <f>IF(G120="Male",VLOOKUP(H120,#REF!,3),VLOOKUP(H120,#REF!,3))</f>
        <v>#REF!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4">
        <f t="shared" si="5"/>
        <v>143.1</v>
      </c>
    </row>
    <row r="121" spans="2:15" x14ac:dyDescent="0.3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27</v>
      </c>
      <c r="G121" s="7" t="s">
        <v>11</v>
      </c>
      <c r="H121" s="13">
        <v>9.5</v>
      </c>
      <c r="I121" s="13" t="e">
        <f>IF(G121="Male",VLOOKUP(H121,#REF!,2),VLOOKUP(H121,#REF!,2))</f>
        <v>#REF!</v>
      </c>
      <c r="J121" s="13" t="e">
        <f>IF(G121="Male",VLOOKUP(H121,#REF!,3),VLOOKUP(H121,#REF!,3))</f>
        <v>#REF!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4">
        <f t="shared" si="5"/>
        <v>111.2</v>
      </c>
    </row>
    <row r="122" spans="2:15" x14ac:dyDescent="0.3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44</v>
      </c>
      <c r="G122" s="7" t="s">
        <v>12</v>
      </c>
      <c r="H122" s="13">
        <v>6.5</v>
      </c>
      <c r="I122" s="13" t="e">
        <f>IF(G122="Male",VLOOKUP(H122,#REF!,2),VLOOKUP(H122,#REF!,2))</f>
        <v>#REF!</v>
      </c>
      <c r="J122" s="13" t="e">
        <f>IF(G122="Male",VLOOKUP(H122,#REF!,3),VLOOKUP(H122,#REF!,3))</f>
        <v>#REF!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4">
        <f t="shared" si="5"/>
        <v>127.2</v>
      </c>
    </row>
    <row r="123" spans="2:15" x14ac:dyDescent="0.3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41</v>
      </c>
      <c r="G123" s="7" t="s">
        <v>12</v>
      </c>
      <c r="H123" s="13">
        <v>7.5</v>
      </c>
      <c r="I123" s="13" t="e">
        <f>IF(G123="Male",VLOOKUP(H123,#REF!,2),VLOOKUP(H123,#REF!,2))</f>
        <v>#REF!</v>
      </c>
      <c r="J123" s="13" t="e">
        <f>IF(G123="Male",VLOOKUP(H123,#REF!,3),VLOOKUP(H123,#REF!,3))</f>
        <v>#REF!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4">
        <f t="shared" si="5"/>
        <v>169</v>
      </c>
    </row>
    <row r="124" spans="2:15" x14ac:dyDescent="0.3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28</v>
      </c>
      <c r="G124" s="7" t="s">
        <v>12</v>
      </c>
      <c r="H124" s="13">
        <v>9.5</v>
      </c>
      <c r="I124" s="13" t="e">
        <f>IF(G124="Male",VLOOKUP(H124,#REF!,2),VLOOKUP(H124,#REF!,2))</f>
        <v>#REF!</v>
      </c>
      <c r="J124" s="13" t="e">
        <f>IF(G124="Male",VLOOKUP(H124,#REF!,3),VLOOKUP(H124,#REF!,3))</f>
        <v>#REF!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4">
        <f t="shared" si="5"/>
        <v>104.3</v>
      </c>
    </row>
    <row r="125" spans="2:15" x14ac:dyDescent="0.3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37</v>
      </c>
      <c r="G125" s="7" t="s">
        <v>12</v>
      </c>
      <c r="H125" s="13">
        <v>7.5</v>
      </c>
      <c r="I125" s="13" t="e">
        <f>IF(G125="Male",VLOOKUP(H125,#REF!,2),VLOOKUP(H125,#REF!,2))</f>
        <v>#REF!</v>
      </c>
      <c r="J125" s="13" t="e">
        <f>IF(G125="Male",VLOOKUP(H125,#REF!,3),VLOOKUP(H125,#REF!,3))</f>
        <v>#REF!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4">
        <f t="shared" si="5"/>
        <v>189</v>
      </c>
    </row>
    <row r="126" spans="2:15" x14ac:dyDescent="0.3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30</v>
      </c>
      <c r="G126" s="7" t="s">
        <v>11</v>
      </c>
      <c r="H126" s="13">
        <v>10.5</v>
      </c>
      <c r="I126" s="13" t="e">
        <f>IF(G126="Male",VLOOKUP(H126,#REF!,2),VLOOKUP(H126,#REF!,2))</f>
        <v>#REF!</v>
      </c>
      <c r="J126" s="13" t="e">
        <f>IF(G126="Male",VLOOKUP(H126,#REF!,3),VLOOKUP(H126,#REF!,3))</f>
        <v>#REF!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4">
        <f t="shared" si="5"/>
        <v>199</v>
      </c>
    </row>
    <row r="127" spans="2:15" x14ac:dyDescent="0.3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36</v>
      </c>
      <c r="G127" s="7" t="s">
        <v>11</v>
      </c>
      <c r="H127" s="13">
        <v>10</v>
      </c>
      <c r="I127" s="13" t="e">
        <f>IF(G127="Male",VLOOKUP(H127,#REF!,2),VLOOKUP(H127,#REF!,2))</f>
        <v>#REF!</v>
      </c>
      <c r="J127" s="13" t="e">
        <f>IF(G127="Male",VLOOKUP(H127,#REF!,3),VLOOKUP(H127,#REF!,3))</f>
        <v>#REF!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4">
        <f t="shared" si="5"/>
        <v>139</v>
      </c>
    </row>
    <row r="128" spans="2:15" x14ac:dyDescent="0.3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36</v>
      </c>
      <c r="G128" s="7" t="s">
        <v>12</v>
      </c>
      <c r="H128" s="13">
        <v>8</v>
      </c>
      <c r="I128" s="13" t="e">
        <f>IF(G128="Male",VLOOKUP(H128,#REF!,2),VLOOKUP(H128,#REF!,2))</f>
        <v>#REF!</v>
      </c>
      <c r="J128" s="13" t="e">
        <f>IF(G128="Male",VLOOKUP(H128,#REF!,3),VLOOKUP(H128,#REF!,3))</f>
        <v>#REF!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4">
        <f t="shared" si="5"/>
        <v>97.3</v>
      </c>
    </row>
    <row r="129" spans="2:15" x14ac:dyDescent="0.3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24</v>
      </c>
      <c r="G129" s="7" t="s">
        <v>12</v>
      </c>
      <c r="H129" s="13">
        <v>8.5</v>
      </c>
      <c r="I129" s="13" t="e">
        <f>IF(G129="Male",VLOOKUP(H129,#REF!,2),VLOOKUP(H129,#REF!,2))</f>
        <v>#REF!</v>
      </c>
      <c r="J129" s="13" t="e">
        <f>IF(G129="Male",VLOOKUP(H129,#REF!,3),VLOOKUP(H129,#REF!,3))</f>
        <v>#REF!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4">
        <f t="shared" si="5"/>
        <v>149</v>
      </c>
    </row>
    <row r="130" spans="2:15" x14ac:dyDescent="0.3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20</v>
      </c>
      <c r="G130" s="7" t="s">
        <v>11</v>
      </c>
      <c r="H130" s="13">
        <v>6</v>
      </c>
      <c r="I130" s="13" t="e">
        <f>IF(G130="Male",VLOOKUP(H130,#REF!,2),VLOOKUP(H130,#REF!,2))</f>
        <v>#REF!</v>
      </c>
      <c r="J130" s="13" t="e">
        <f>IF(G130="Male",VLOOKUP(H130,#REF!,3),VLOOKUP(H130,#REF!,3))</f>
        <v>#REF!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4">
        <f t="shared" si="5"/>
        <v>199</v>
      </c>
    </row>
    <row r="131" spans="2:15" x14ac:dyDescent="0.3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36</v>
      </c>
      <c r="G131" s="7" t="s">
        <v>12</v>
      </c>
      <c r="H131" s="13">
        <v>9.5</v>
      </c>
      <c r="I131" s="13" t="e">
        <f>IF(G131="Male",VLOOKUP(H131,#REF!,2),VLOOKUP(H131,#REF!,2))</f>
        <v>#REF!</v>
      </c>
      <c r="J131" s="13" t="e">
        <f>IF(G131="Male",VLOOKUP(H131,#REF!,3),VLOOKUP(H131,#REF!,3))</f>
        <v>#REF!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4">
        <f t="shared" si="5"/>
        <v>139</v>
      </c>
    </row>
    <row r="132" spans="2:15" x14ac:dyDescent="0.3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21</v>
      </c>
      <c r="G132" s="7" t="s">
        <v>11</v>
      </c>
      <c r="H132" s="13">
        <v>10.5</v>
      </c>
      <c r="I132" s="13" t="e">
        <f>IF(G132="Male",VLOOKUP(H132,#REF!,2),VLOOKUP(H132,#REF!,2))</f>
        <v>#REF!</v>
      </c>
      <c r="J132" s="13" t="e">
        <f>IF(G132="Male",VLOOKUP(H132,#REF!,3),VLOOKUP(H132,#REF!,3))</f>
        <v>#REF!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4">
        <f t="shared" si="5"/>
        <v>139</v>
      </c>
    </row>
    <row r="133" spans="2:15" x14ac:dyDescent="0.3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21</v>
      </c>
      <c r="G133" s="7" t="s">
        <v>12</v>
      </c>
      <c r="H133" s="13">
        <v>7.5</v>
      </c>
      <c r="I133" s="13" t="e">
        <f>IF(G133="Male",VLOOKUP(H133,#REF!,2),VLOOKUP(H133,#REF!,2))</f>
        <v>#REF!</v>
      </c>
      <c r="J133" s="13" t="e">
        <f>IF(G133="Male",VLOOKUP(H133,#REF!,3),VLOOKUP(H133,#REF!,3))</f>
        <v>#REF!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4">
        <f t="shared" si="5"/>
        <v>135.20000000000002</v>
      </c>
    </row>
    <row r="134" spans="2:15" x14ac:dyDescent="0.3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39</v>
      </c>
      <c r="G134" s="7" t="s">
        <v>12</v>
      </c>
      <c r="H134" s="13">
        <v>7.5</v>
      </c>
      <c r="I134" s="13" t="e">
        <f>IF(G134="Male",VLOOKUP(H134,#REF!,2),VLOOKUP(H134,#REF!,2))</f>
        <v>#REF!</v>
      </c>
      <c r="J134" s="13" t="e">
        <f>IF(G134="Male",VLOOKUP(H134,#REF!,3),VLOOKUP(H134,#REF!,3))</f>
        <v>#REF!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4">
        <f t="shared" ref="O134:O197" si="8">K134*(1-L134)</f>
        <v>169</v>
      </c>
    </row>
    <row r="135" spans="2:15" x14ac:dyDescent="0.3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29</v>
      </c>
      <c r="G135" s="7" t="s">
        <v>11</v>
      </c>
      <c r="H135" s="13">
        <v>9.5</v>
      </c>
      <c r="I135" s="13" t="e">
        <f>IF(G135="Male",VLOOKUP(H135,#REF!,2),VLOOKUP(H135,#REF!,2))</f>
        <v>#REF!</v>
      </c>
      <c r="J135" s="13" t="e">
        <f>IF(G135="Male",VLOOKUP(H135,#REF!,3),VLOOKUP(H135,#REF!,3))</f>
        <v>#REF!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4">
        <f t="shared" si="8"/>
        <v>199</v>
      </c>
    </row>
    <row r="136" spans="2:15" x14ac:dyDescent="0.3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46</v>
      </c>
      <c r="G136" s="7" t="s">
        <v>11</v>
      </c>
      <c r="H136" s="13">
        <v>9</v>
      </c>
      <c r="I136" s="13" t="e">
        <f>IF(G136="Male",VLOOKUP(H136,#REF!,2),VLOOKUP(H136,#REF!,2))</f>
        <v>#REF!</v>
      </c>
      <c r="J136" s="13" t="e">
        <f>IF(G136="Male",VLOOKUP(H136,#REF!,3),VLOOKUP(H136,#REF!,3))</f>
        <v>#REF!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4">
        <f t="shared" si="8"/>
        <v>199</v>
      </c>
    </row>
    <row r="137" spans="2:15" x14ac:dyDescent="0.3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19</v>
      </c>
      <c r="G137" s="7" t="s">
        <v>11</v>
      </c>
      <c r="H137" s="13">
        <v>8</v>
      </c>
      <c r="I137" s="13" t="e">
        <f>IF(G137="Male",VLOOKUP(H137,#REF!,2),VLOOKUP(H137,#REF!,2))</f>
        <v>#REF!</v>
      </c>
      <c r="J137" s="13" t="e">
        <f>IF(G137="Male",VLOOKUP(H137,#REF!,3),VLOOKUP(H137,#REF!,3))</f>
        <v>#REF!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4">
        <f t="shared" si="8"/>
        <v>179</v>
      </c>
    </row>
    <row r="138" spans="2:15" x14ac:dyDescent="0.3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23</v>
      </c>
      <c r="G138" s="7" t="s">
        <v>11</v>
      </c>
      <c r="H138" s="13">
        <v>9</v>
      </c>
      <c r="I138" s="13" t="e">
        <f>IF(G138="Male",VLOOKUP(H138,#REF!,2),VLOOKUP(H138,#REF!,2))</f>
        <v>#REF!</v>
      </c>
      <c r="J138" s="13" t="e">
        <f>IF(G138="Male",VLOOKUP(H138,#REF!,3),VLOOKUP(H138,#REF!,3))</f>
        <v>#REF!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4">
        <f t="shared" si="8"/>
        <v>189</v>
      </c>
    </row>
    <row r="139" spans="2:15" x14ac:dyDescent="0.3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24</v>
      </c>
      <c r="G139" s="7" t="s">
        <v>11</v>
      </c>
      <c r="H139" s="13">
        <v>11</v>
      </c>
      <c r="I139" s="13" t="e">
        <f>IF(G139="Male",VLOOKUP(H139,#REF!,2),VLOOKUP(H139,#REF!,2))</f>
        <v>#REF!</v>
      </c>
      <c r="J139" s="13" t="e">
        <f>IF(G139="Male",VLOOKUP(H139,#REF!,3),VLOOKUP(H139,#REF!,3))</f>
        <v>#REF!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4">
        <f t="shared" si="8"/>
        <v>90.3</v>
      </c>
    </row>
    <row r="140" spans="2:15" x14ac:dyDescent="0.3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24</v>
      </c>
      <c r="G140" s="7" t="s">
        <v>12</v>
      </c>
      <c r="H140" s="13">
        <v>8.5</v>
      </c>
      <c r="I140" s="13" t="e">
        <f>IF(G140="Male",VLOOKUP(H140,#REF!,2),VLOOKUP(H140,#REF!,2))</f>
        <v>#REF!</v>
      </c>
      <c r="J140" s="13" t="e">
        <f>IF(G140="Male",VLOOKUP(H140,#REF!,3),VLOOKUP(H140,#REF!,3))</f>
        <v>#REF!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4">
        <f t="shared" si="8"/>
        <v>129</v>
      </c>
    </row>
    <row r="141" spans="2:15" x14ac:dyDescent="0.3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20</v>
      </c>
      <c r="G141" s="7" t="s">
        <v>12</v>
      </c>
      <c r="H141" s="13">
        <v>7.5</v>
      </c>
      <c r="I141" s="13" t="e">
        <f>IF(G141="Male",VLOOKUP(H141,#REF!,2),VLOOKUP(H141,#REF!,2))</f>
        <v>#REF!</v>
      </c>
      <c r="J141" s="13" t="e">
        <f>IF(G141="Male",VLOOKUP(H141,#REF!,3),VLOOKUP(H141,#REF!,3))</f>
        <v>#REF!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4">
        <f t="shared" si="8"/>
        <v>69.5</v>
      </c>
    </row>
    <row r="142" spans="2:15" x14ac:dyDescent="0.3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36</v>
      </c>
      <c r="G142" s="7" t="s">
        <v>12</v>
      </c>
      <c r="H142" s="13">
        <v>8</v>
      </c>
      <c r="I142" s="13" t="e">
        <f>IF(G142="Male",VLOOKUP(H142,#REF!,2),VLOOKUP(H142,#REF!,2))</f>
        <v>#REF!</v>
      </c>
      <c r="J142" s="13" t="e">
        <f>IF(G142="Male",VLOOKUP(H142,#REF!,3),VLOOKUP(H142,#REF!,3))</f>
        <v>#REF!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4">
        <f t="shared" si="8"/>
        <v>149</v>
      </c>
    </row>
    <row r="143" spans="2:15" x14ac:dyDescent="0.3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36</v>
      </c>
      <c r="G143" s="7" t="s">
        <v>12</v>
      </c>
      <c r="H143" s="13">
        <v>9.5</v>
      </c>
      <c r="I143" s="13" t="e">
        <f>IF(G143="Male",VLOOKUP(H143,#REF!,2),VLOOKUP(H143,#REF!,2))</f>
        <v>#REF!</v>
      </c>
      <c r="J143" s="13" t="e">
        <f>IF(G143="Male",VLOOKUP(H143,#REF!,3),VLOOKUP(H143,#REF!,3))</f>
        <v>#REF!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4">
        <f t="shared" si="8"/>
        <v>152.1</v>
      </c>
    </row>
    <row r="144" spans="2:15" x14ac:dyDescent="0.3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44</v>
      </c>
      <c r="G144" s="7" t="s">
        <v>11</v>
      </c>
      <c r="H144" s="13">
        <v>9.5</v>
      </c>
      <c r="I144" s="13" t="e">
        <f>IF(G144="Male",VLOOKUP(H144,#REF!,2),VLOOKUP(H144,#REF!,2))</f>
        <v>#REF!</v>
      </c>
      <c r="J144" s="13" t="e">
        <f>IF(G144="Male",VLOOKUP(H144,#REF!,3),VLOOKUP(H144,#REF!,3))</f>
        <v>#REF!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4">
        <f t="shared" si="8"/>
        <v>139</v>
      </c>
    </row>
    <row r="145" spans="2:15" x14ac:dyDescent="0.3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19</v>
      </c>
      <c r="G145" s="7" t="s">
        <v>11</v>
      </c>
      <c r="H145" s="13">
        <v>11</v>
      </c>
      <c r="I145" s="13" t="e">
        <f>IF(G145="Male",VLOOKUP(H145,#REF!,2),VLOOKUP(H145,#REF!,2))</f>
        <v>#REF!</v>
      </c>
      <c r="J145" s="13" t="e">
        <f>IF(G145="Male",VLOOKUP(H145,#REF!,3),VLOOKUP(H145,#REF!,3))</f>
        <v>#REF!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4">
        <f t="shared" si="8"/>
        <v>199</v>
      </c>
    </row>
    <row r="146" spans="2:15" x14ac:dyDescent="0.3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36</v>
      </c>
      <c r="G146" s="7" t="s">
        <v>12</v>
      </c>
      <c r="H146" s="13">
        <v>8</v>
      </c>
      <c r="I146" s="13" t="e">
        <f>IF(G146="Male",VLOOKUP(H146,#REF!,2),VLOOKUP(H146,#REF!,2))</f>
        <v>#REF!</v>
      </c>
      <c r="J146" s="13" t="e">
        <f>IF(G146="Male",VLOOKUP(H146,#REF!,3),VLOOKUP(H146,#REF!,3))</f>
        <v>#REF!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4">
        <f t="shared" si="8"/>
        <v>129</v>
      </c>
    </row>
    <row r="147" spans="2:15" x14ac:dyDescent="0.3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24</v>
      </c>
      <c r="G147" s="7" t="s">
        <v>11</v>
      </c>
      <c r="H147" s="13">
        <v>7.5</v>
      </c>
      <c r="I147" s="13" t="e">
        <f>IF(G147="Male",VLOOKUP(H147,#REF!,2),VLOOKUP(H147,#REF!,2))</f>
        <v>#REF!</v>
      </c>
      <c r="J147" s="13" t="e">
        <f>IF(G147="Male",VLOOKUP(H147,#REF!,3),VLOOKUP(H147,#REF!,3))</f>
        <v>#REF!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4">
        <f t="shared" si="8"/>
        <v>169</v>
      </c>
    </row>
    <row r="148" spans="2:15" x14ac:dyDescent="0.3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23</v>
      </c>
      <c r="G148" s="7" t="s">
        <v>11</v>
      </c>
      <c r="H148" s="13">
        <v>9</v>
      </c>
      <c r="I148" s="13" t="e">
        <f>IF(G148="Male",VLOOKUP(H148,#REF!,2),VLOOKUP(H148,#REF!,2))</f>
        <v>#REF!</v>
      </c>
      <c r="J148" s="13" t="e">
        <f>IF(G148="Male",VLOOKUP(H148,#REF!,3),VLOOKUP(H148,#REF!,3))</f>
        <v>#REF!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4">
        <f t="shared" si="8"/>
        <v>189</v>
      </c>
    </row>
    <row r="149" spans="2:15" x14ac:dyDescent="0.3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21</v>
      </c>
      <c r="G149" s="7" t="s">
        <v>12</v>
      </c>
      <c r="H149" s="13">
        <v>7.5</v>
      </c>
      <c r="I149" s="13" t="e">
        <f>IF(G149="Male",VLOOKUP(H149,#REF!,2),VLOOKUP(H149,#REF!,2))</f>
        <v>#REF!</v>
      </c>
      <c r="J149" s="13" t="e">
        <f>IF(G149="Male",VLOOKUP(H149,#REF!,3),VLOOKUP(H149,#REF!,3))</f>
        <v>#REF!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4">
        <f t="shared" si="8"/>
        <v>139</v>
      </c>
    </row>
    <row r="150" spans="2:15" x14ac:dyDescent="0.3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36</v>
      </c>
      <c r="G150" s="7" t="s">
        <v>12</v>
      </c>
      <c r="H150" s="13">
        <v>8</v>
      </c>
      <c r="I150" s="13" t="e">
        <f>IF(G150="Male",VLOOKUP(H150,#REF!,2),VLOOKUP(H150,#REF!,2))</f>
        <v>#REF!</v>
      </c>
      <c r="J150" s="13" t="e">
        <f>IF(G150="Male",VLOOKUP(H150,#REF!,3),VLOOKUP(H150,#REF!,3))</f>
        <v>#REF!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4">
        <f t="shared" si="8"/>
        <v>97.3</v>
      </c>
    </row>
    <row r="151" spans="2:15" x14ac:dyDescent="0.3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36</v>
      </c>
      <c r="G151" s="7" t="s">
        <v>12</v>
      </c>
      <c r="H151" s="13">
        <v>9.5</v>
      </c>
      <c r="I151" s="13" t="e">
        <f>IF(G151="Male",VLOOKUP(H151,#REF!,2),VLOOKUP(H151,#REF!,2))</f>
        <v>#REF!</v>
      </c>
      <c r="J151" s="13" t="e">
        <f>IF(G151="Male",VLOOKUP(H151,#REF!,3),VLOOKUP(H151,#REF!,3))</f>
        <v>#REF!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4">
        <f t="shared" si="8"/>
        <v>74.5</v>
      </c>
    </row>
    <row r="152" spans="2:15" x14ac:dyDescent="0.3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19</v>
      </c>
      <c r="G152" s="7" t="s">
        <v>11</v>
      </c>
      <c r="H152" s="13">
        <v>11.5</v>
      </c>
      <c r="I152" s="13" t="e">
        <f>IF(G152="Male",VLOOKUP(H152,#REF!,2),VLOOKUP(H152,#REF!,2))</f>
        <v>#REF!</v>
      </c>
      <c r="J152" s="13" t="e">
        <f>IF(G152="Male",VLOOKUP(H152,#REF!,3),VLOOKUP(H152,#REF!,3))</f>
        <v>#REF!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4">
        <f t="shared" si="8"/>
        <v>116.10000000000001</v>
      </c>
    </row>
    <row r="153" spans="2:15" x14ac:dyDescent="0.3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19</v>
      </c>
      <c r="G153" s="7" t="s">
        <v>11</v>
      </c>
      <c r="H153" s="13">
        <v>9.5</v>
      </c>
      <c r="I153" s="13" t="e">
        <f>IF(G153="Male",VLOOKUP(H153,#REF!,2),VLOOKUP(H153,#REF!,2))</f>
        <v>#REF!</v>
      </c>
      <c r="J153" s="13" t="e">
        <f>IF(G153="Male",VLOOKUP(H153,#REF!,3),VLOOKUP(H153,#REF!,3))</f>
        <v>#REF!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4">
        <f t="shared" si="8"/>
        <v>119.2</v>
      </c>
    </row>
    <row r="154" spans="2:15" x14ac:dyDescent="0.3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46</v>
      </c>
      <c r="G154" s="7" t="s">
        <v>12</v>
      </c>
      <c r="H154" s="13">
        <v>9</v>
      </c>
      <c r="I154" s="13" t="e">
        <f>IF(G154="Male",VLOOKUP(H154,#REF!,2),VLOOKUP(H154,#REF!,2))</f>
        <v>#REF!</v>
      </c>
      <c r="J154" s="13" t="e">
        <f>IF(G154="Male",VLOOKUP(H154,#REF!,3),VLOOKUP(H154,#REF!,3))</f>
        <v>#REF!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4">
        <f t="shared" si="8"/>
        <v>159</v>
      </c>
    </row>
    <row r="155" spans="2:15" x14ac:dyDescent="0.3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40</v>
      </c>
      <c r="G155" s="7" t="s">
        <v>12</v>
      </c>
      <c r="H155" s="13">
        <v>7.5</v>
      </c>
      <c r="I155" s="13" t="e">
        <f>IF(G155="Male",VLOOKUP(H155,#REF!,2),VLOOKUP(H155,#REF!,2))</f>
        <v>#REF!</v>
      </c>
      <c r="J155" s="13" t="e">
        <f>IF(G155="Male",VLOOKUP(H155,#REF!,3),VLOOKUP(H155,#REF!,3))</f>
        <v>#REF!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4">
        <f t="shared" si="8"/>
        <v>127.2</v>
      </c>
    </row>
    <row r="156" spans="2:15" x14ac:dyDescent="0.3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27</v>
      </c>
      <c r="G156" s="7" t="s">
        <v>11</v>
      </c>
      <c r="H156" s="13">
        <v>9.5</v>
      </c>
      <c r="I156" s="13" t="e">
        <f>IF(G156="Male",VLOOKUP(H156,#REF!,2),VLOOKUP(H156,#REF!,2))</f>
        <v>#REF!</v>
      </c>
      <c r="J156" s="13" t="e">
        <f>IF(G156="Male",VLOOKUP(H156,#REF!,3),VLOOKUP(H156,#REF!,3))</f>
        <v>#REF!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4">
        <f t="shared" si="8"/>
        <v>125.10000000000001</v>
      </c>
    </row>
    <row r="157" spans="2:15" x14ac:dyDescent="0.3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24</v>
      </c>
      <c r="G157" s="7" t="s">
        <v>11</v>
      </c>
      <c r="H157" s="13">
        <v>7.5</v>
      </c>
      <c r="I157" s="13" t="e">
        <f>IF(G157="Male",VLOOKUP(H157,#REF!,2),VLOOKUP(H157,#REF!,2))</f>
        <v>#REF!</v>
      </c>
      <c r="J157" s="13" t="e">
        <f>IF(G157="Male",VLOOKUP(H157,#REF!,3),VLOOKUP(H157,#REF!,3))</f>
        <v>#REF!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4">
        <f t="shared" si="8"/>
        <v>169</v>
      </c>
    </row>
    <row r="158" spans="2:15" x14ac:dyDescent="0.3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20</v>
      </c>
      <c r="G158" s="7" t="s">
        <v>11</v>
      </c>
      <c r="H158" s="13">
        <v>11.5</v>
      </c>
      <c r="I158" s="13" t="e">
        <f>IF(G158="Male",VLOOKUP(H158,#REF!,2),VLOOKUP(H158,#REF!,2))</f>
        <v>#REF!</v>
      </c>
      <c r="J158" s="13" t="e">
        <f>IF(G158="Male",VLOOKUP(H158,#REF!,3),VLOOKUP(H158,#REF!,3))</f>
        <v>#REF!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4">
        <f t="shared" si="8"/>
        <v>189</v>
      </c>
    </row>
    <row r="159" spans="2:15" x14ac:dyDescent="0.3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20</v>
      </c>
      <c r="G159" s="7" t="s">
        <v>12</v>
      </c>
      <c r="H159" s="13">
        <v>7</v>
      </c>
      <c r="I159" s="13" t="e">
        <f>IF(G159="Male",VLOOKUP(H159,#REF!,2),VLOOKUP(H159,#REF!,2))</f>
        <v>#REF!</v>
      </c>
      <c r="J159" s="13" t="e">
        <f>IF(G159="Male",VLOOKUP(H159,#REF!,3),VLOOKUP(H159,#REF!,3))</f>
        <v>#REF!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4">
        <f t="shared" si="8"/>
        <v>129</v>
      </c>
    </row>
    <row r="160" spans="2:15" x14ac:dyDescent="0.3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39</v>
      </c>
      <c r="G160" s="7" t="s">
        <v>12</v>
      </c>
      <c r="H160" s="13">
        <v>8</v>
      </c>
      <c r="I160" s="13" t="e">
        <f>IF(G160="Male",VLOOKUP(H160,#REF!,2),VLOOKUP(H160,#REF!,2))</f>
        <v>#REF!</v>
      </c>
      <c r="J160" s="13" t="e">
        <f>IF(G160="Male",VLOOKUP(H160,#REF!,3),VLOOKUP(H160,#REF!,3))</f>
        <v>#REF!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4">
        <f t="shared" si="8"/>
        <v>149</v>
      </c>
    </row>
    <row r="161" spans="2:15" x14ac:dyDescent="0.3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36</v>
      </c>
      <c r="G161" s="7" t="s">
        <v>11</v>
      </c>
      <c r="H161" s="13">
        <v>9</v>
      </c>
      <c r="I161" s="13" t="e">
        <f>IF(G161="Male",VLOOKUP(H161,#REF!,2),VLOOKUP(H161,#REF!,2))</f>
        <v>#REF!</v>
      </c>
      <c r="J161" s="13" t="e">
        <f>IF(G161="Male",VLOOKUP(H161,#REF!,3),VLOOKUP(H161,#REF!,3))</f>
        <v>#REF!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4">
        <f t="shared" si="8"/>
        <v>89.5</v>
      </c>
    </row>
    <row r="162" spans="2:15" x14ac:dyDescent="0.3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41</v>
      </c>
      <c r="G162" s="7" t="s">
        <v>12</v>
      </c>
      <c r="H162" s="13">
        <v>7.5</v>
      </c>
      <c r="I162" s="13" t="e">
        <f>IF(G162="Male",VLOOKUP(H162,#REF!,2),VLOOKUP(H162,#REF!,2))</f>
        <v>#REF!</v>
      </c>
      <c r="J162" s="13" t="e">
        <f>IF(G162="Male",VLOOKUP(H162,#REF!,3),VLOOKUP(H162,#REF!,3))</f>
        <v>#REF!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4">
        <f t="shared" si="8"/>
        <v>169</v>
      </c>
    </row>
    <row r="163" spans="2:15" x14ac:dyDescent="0.3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36</v>
      </c>
      <c r="G163" s="7" t="s">
        <v>12</v>
      </c>
      <c r="H163" s="13">
        <v>7.5</v>
      </c>
      <c r="I163" s="13" t="e">
        <f>IF(G163="Male",VLOOKUP(H163,#REF!,2),VLOOKUP(H163,#REF!,2))</f>
        <v>#REF!</v>
      </c>
      <c r="J163" s="13" t="e">
        <f>IF(G163="Male",VLOOKUP(H163,#REF!,3),VLOOKUP(H163,#REF!,3))</f>
        <v>#REF!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4">
        <f t="shared" si="8"/>
        <v>104.3</v>
      </c>
    </row>
    <row r="164" spans="2:15" x14ac:dyDescent="0.3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24</v>
      </c>
      <c r="G164" s="7" t="s">
        <v>11</v>
      </c>
      <c r="H164" s="13">
        <v>11</v>
      </c>
      <c r="I164" s="13" t="e">
        <f>IF(G164="Male",VLOOKUP(H164,#REF!,2),VLOOKUP(H164,#REF!,2))</f>
        <v>#REF!</v>
      </c>
      <c r="J164" s="13" t="e">
        <f>IF(G164="Male",VLOOKUP(H164,#REF!,3),VLOOKUP(H164,#REF!,3))</f>
        <v>#REF!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4">
        <f t="shared" si="8"/>
        <v>90.3</v>
      </c>
    </row>
    <row r="165" spans="2:15" x14ac:dyDescent="0.3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33</v>
      </c>
      <c r="G165" s="7" t="s">
        <v>12</v>
      </c>
      <c r="H165" s="13">
        <v>8</v>
      </c>
      <c r="I165" s="13" t="e">
        <f>IF(G165="Male",VLOOKUP(H165,#REF!,2),VLOOKUP(H165,#REF!,2))</f>
        <v>#REF!</v>
      </c>
      <c r="J165" s="13" t="e">
        <f>IF(G165="Male",VLOOKUP(H165,#REF!,3),VLOOKUP(H165,#REF!,3))</f>
        <v>#REF!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4">
        <f t="shared" si="8"/>
        <v>149</v>
      </c>
    </row>
    <row r="166" spans="2:15" x14ac:dyDescent="0.3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34</v>
      </c>
      <c r="G166" s="7" t="s">
        <v>11</v>
      </c>
      <c r="H166" s="13">
        <v>10.5</v>
      </c>
      <c r="I166" s="13" t="e">
        <f>IF(G166="Male",VLOOKUP(H166,#REF!,2),VLOOKUP(H166,#REF!,2))</f>
        <v>#REF!</v>
      </c>
      <c r="J166" s="13" t="e">
        <f>IF(G166="Male",VLOOKUP(H166,#REF!,3),VLOOKUP(H166,#REF!,3))</f>
        <v>#REF!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4">
        <f t="shared" si="8"/>
        <v>103.2</v>
      </c>
    </row>
    <row r="167" spans="2:15" x14ac:dyDescent="0.3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20</v>
      </c>
      <c r="G167" s="7" t="s">
        <v>11</v>
      </c>
      <c r="H167" s="13">
        <v>9.5</v>
      </c>
      <c r="I167" s="13" t="e">
        <f>IF(G167="Male",VLOOKUP(H167,#REF!,2),VLOOKUP(H167,#REF!,2))</f>
        <v>#REF!</v>
      </c>
      <c r="J167" s="13" t="e">
        <f>IF(G167="Male",VLOOKUP(H167,#REF!,3),VLOOKUP(H167,#REF!,3))</f>
        <v>#REF!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4">
        <f t="shared" si="8"/>
        <v>139.29999999999998</v>
      </c>
    </row>
    <row r="168" spans="2:15" x14ac:dyDescent="0.3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41</v>
      </c>
      <c r="G168" s="7" t="s">
        <v>11</v>
      </c>
      <c r="H168" s="13">
        <v>11.5</v>
      </c>
      <c r="I168" s="13" t="e">
        <f>IF(G168="Male",VLOOKUP(H168,#REF!,2),VLOOKUP(H168,#REF!,2))</f>
        <v>#REF!</v>
      </c>
      <c r="J168" s="13" t="e">
        <f>IF(G168="Male",VLOOKUP(H168,#REF!,3),VLOOKUP(H168,#REF!,3))</f>
        <v>#REF!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4">
        <f t="shared" si="8"/>
        <v>125.3</v>
      </c>
    </row>
    <row r="169" spans="2:15" x14ac:dyDescent="0.3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42</v>
      </c>
      <c r="G169" s="7" t="s">
        <v>12</v>
      </c>
      <c r="H169" s="13">
        <v>9.5</v>
      </c>
      <c r="I169" s="13" t="e">
        <f>IF(G169="Male",VLOOKUP(H169,#REF!,2),VLOOKUP(H169,#REF!,2))</f>
        <v>#REF!</v>
      </c>
      <c r="J169" s="13" t="e">
        <f>IF(G169="Male",VLOOKUP(H169,#REF!,3),VLOOKUP(H169,#REF!,3))</f>
        <v>#REF!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4">
        <f t="shared" si="8"/>
        <v>199</v>
      </c>
    </row>
    <row r="170" spans="2:15" x14ac:dyDescent="0.3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34</v>
      </c>
      <c r="G170" s="7" t="s">
        <v>12</v>
      </c>
      <c r="H170" s="13">
        <v>9.5</v>
      </c>
      <c r="I170" s="13" t="e">
        <f>IF(G170="Male",VLOOKUP(H170,#REF!,2),VLOOKUP(H170,#REF!,2))</f>
        <v>#REF!</v>
      </c>
      <c r="J170" s="13" t="e">
        <f>IF(G170="Male",VLOOKUP(H170,#REF!,3),VLOOKUP(H170,#REF!,3))</f>
        <v>#REF!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4">
        <f t="shared" si="8"/>
        <v>118.3</v>
      </c>
    </row>
    <row r="171" spans="2:15" x14ac:dyDescent="0.3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21</v>
      </c>
      <c r="G171" s="7" t="s">
        <v>11</v>
      </c>
      <c r="H171" s="13">
        <v>9.5</v>
      </c>
      <c r="I171" s="13" t="e">
        <f>IF(G171="Male",VLOOKUP(H171,#REF!,2),VLOOKUP(H171,#REF!,2))</f>
        <v>#REF!</v>
      </c>
      <c r="J171" s="13" t="e">
        <f>IF(G171="Male",VLOOKUP(H171,#REF!,3),VLOOKUP(H171,#REF!,3))</f>
        <v>#REF!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4">
        <f t="shared" si="8"/>
        <v>179</v>
      </c>
    </row>
    <row r="172" spans="2:15" x14ac:dyDescent="0.3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23</v>
      </c>
      <c r="G172" s="7" t="s">
        <v>11</v>
      </c>
      <c r="H172" s="13">
        <v>9</v>
      </c>
      <c r="I172" s="13" t="e">
        <f>IF(G172="Male",VLOOKUP(H172,#REF!,2),VLOOKUP(H172,#REF!,2))</f>
        <v>#REF!</v>
      </c>
      <c r="J172" s="13" t="e">
        <f>IF(G172="Male",VLOOKUP(H172,#REF!,3),VLOOKUP(H172,#REF!,3))</f>
        <v>#REF!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4">
        <f t="shared" si="8"/>
        <v>189</v>
      </c>
    </row>
    <row r="173" spans="2:15" x14ac:dyDescent="0.3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34</v>
      </c>
      <c r="G173" s="7" t="s">
        <v>11</v>
      </c>
      <c r="H173" s="13">
        <v>10.5</v>
      </c>
      <c r="I173" s="13" t="e">
        <f>IF(G173="Male",VLOOKUP(H173,#REF!,2),VLOOKUP(H173,#REF!,2))</f>
        <v>#REF!</v>
      </c>
      <c r="J173" s="13" t="e">
        <f>IF(G173="Male",VLOOKUP(H173,#REF!,3),VLOOKUP(H173,#REF!,3))</f>
        <v>#REF!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4">
        <f t="shared" si="8"/>
        <v>127.2</v>
      </c>
    </row>
    <row r="174" spans="2:15" x14ac:dyDescent="0.3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34</v>
      </c>
      <c r="G174" s="7" t="s">
        <v>11</v>
      </c>
      <c r="H174" s="13">
        <v>10.5</v>
      </c>
      <c r="I174" s="13" t="e">
        <f>IF(G174="Male",VLOOKUP(H174,#REF!,2),VLOOKUP(H174,#REF!,2))</f>
        <v>#REF!</v>
      </c>
      <c r="J174" s="13" t="e">
        <f>IF(G174="Male",VLOOKUP(H174,#REF!,3),VLOOKUP(H174,#REF!,3))</f>
        <v>#REF!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4">
        <f t="shared" si="8"/>
        <v>139</v>
      </c>
    </row>
    <row r="175" spans="2:15" x14ac:dyDescent="0.3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22</v>
      </c>
      <c r="G175" s="7" t="s">
        <v>12</v>
      </c>
      <c r="H175" s="13">
        <v>8</v>
      </c>
      <c r="I175" s="13" t="e">
        <f>IF(G175="Male",VLOOKUP(H175,#REF!,2),VLOOKUP(H175,#REF!,2))</f>
        <v>#REF!</v>
      </c>
      <c r="J175" s="13" t="e">
        <f>IF(G175="Male",VLOOKUP(H175,#REF!,3),VLOOKUP(H175,#REF!,3))</f>
        <v>#REF!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4">
        <f t="shared" si="8"/>
        <v>125.3</v>
      </c>
    </row>
    <row r="176" spans="2:15" x14ac:dyDescent="0.3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41</v>
      </c>
      <c r="G176" s="7" t="s">
        <v>11</v>
      </c>
      <c r="H176" s="13">
        <v>9.5</v>
      </c>
      <c r="I176" s="13" t="e">
        <f>IF(G176="Male",VLOOKUP(H176,#REF!,2),VLOOKUP(H176,#REF!,2))</f>
        <v>#REF!</v>
      </c>
      <c r="J176" s="13" t="e">
        <f>IF(G176="Male",VLOOKUP(H176,#REF!,3),VLOOKUP(H176,#REF!,3))</f>
        <v>#REF!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4">
        <f t="shared" si="8"/>
        <v>189</v>
      </c>
    </row>
    <row r="177" spans="2:15" x14ac:dyDescent="0.3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40</v>
      </c>
      <c r="G177" s="7" t="s">
        <v>12</v>
      </c>
      <c r="H177" s="13">
        <v>8</v>
      </c>
      <c r="I177" s="13" t="e">
        <f>IF(G177="Male",VLOOKUP(H177,#REF!,2),VLOOKUP(H177,#REF!,2))</f>
        <v>#REF!</v>
      </c>
      <c r="J177" s="13" t="e">
        <f>IF(G177="Male",VLOOKUP(H177,#REF!,3),VLOOKUP(H177,#REF!,3))</f>
        <v>#REF!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4">
        <f t="shared" si="8"/>
        <v>149</v>
      </c>
    </row>
    <row r="178" spans="2:15" x14ac:dyDescent="0.3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36</v>
      </c>
      <c r="G178" s="7" t="s">
        <v>11</v>
      </c>
      <c r="H178" s="13">
        <v>9</v>
      </c>
      <c r="I178" s="13" t="e">
        <f>IF(G178="Male",VLOOKUP(H178,#REF!,2),VLOOKUP(H178,#REF!,2))</f>
        <v>#REF!</v>
      </c>
      <c r="J178" s="13" t="e">
        <f>IF(G178="Male",VLOOKUP(H178,#REF!,3),VLOOKUP(H178,#REF!,3))</f>
        <v>#REF!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4">
        <f t="shared" si="8"/>
        <v>89.5</v>
      </c>
    </row>
    <row r="179" spans="2:15" x14ac:dyDescent="0.3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42</v>
      </c>
      <c r="G179" s="7" t="s">
        <v>12</v>
      </c>
      <c r="H179" s="13">
        <v>9.5</v>
      </c>
      <c r="I179" s="13" t="e">
        <f>IF(G179="Male",VLOOKUP(H179,#REF!,2),VLOOKUP(H179,#REF!,2))</f>
        <v>#REF!</v>
      </c>
      <c r="J179" s="13" t="e">
        <f>IF(G179="Male",VLOOKUP(H179,#REF!,3),VLOOKUP(H179,#REF!,3))</f>
        <v>#REF!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4">
        <f t="shared" si="8"/>
        <v>199</v>
      </c>
    </row>
    <row r="180" spans="2:15" x14ac:dyDescent="0.3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46</v>
      </c>
      <c r="G180" s="7" t="s">
        <v>12</v>
      </c>
      <c r="H180" s="13">
        <v>7.5</v>
      </c>
      <c r="I180" s="13" t="e">
        <f>IF(G180="Male",VLOOKUP(H180,#REF!,2),VLOOKUP(H180,#REF!,2))</f>
        <v>#REF!</v>
      </c>
      <c r="J180" s="13" t="e">
        <f>IF(G180="Male",VLOOKUP(H180,#REF!,3),VLOOKUP(H180,#REF!,3))</f>
        <v>#REF!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4">
        <f t="shared" si="8"/>
        <v>151.20000000000002</v>
      </c>
    </row>
    <row r="181" spans="2:15" x14ac:dyDescent="0.3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27</v>
      </c>
      <c r="G181" s="7" t="s">
        <v>11</v>
      </c>
      <c r="H181" s="13">
        <v>7</v>
      </c>
      <c r="I181" s="13" t="e">
        <f>IF(G181="Male",VLOOKUP(H181,#REF!,2),VLOOKUP(H181,#REF!,2))</f>
        <v>#REF!</v>
      </c>
      <c r="J181" s="13" t="e">
        <f>IF(G181="Male",VLOOKUP(H181,#REF!,3),VLOOKUP(H181,#REF!,3))</f>
        <v>#REF!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4">
        <f t="shared" si="8"/>
        <v>199</v>
      </c>
    </row>
    <row r="182" spans="2:15" x14ac:dyDescent="0.3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27</v>
      </c>
      <c r="G182" s="7" t="s">
        <v>12</v>
      </c>
      <c r="H182" s="13">
        <v>9</v>
      </c>
      <c r="I182" s="13" t="e">
        <f>IF(G182="Male",VLOOKUP(H182,#REF!,2),VLOOKUP(H182,#REF!,2))</f>
        <v>#REF!</v>
      </c>
      <c r="J182" s="13" t="e">
        <f>IF(G182="Male",VLOOKUP(H182,#REF!,3),VLOOKUP(H182,#REF!,3))</f>
        <v>#REF!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4">
        <f t="shared" si="8"/>
        <v>64.5</v>
      </c>
    </row>
    <row r="183" spans="2:15" x14ac:dyDescent="0.3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34</v>
      </c>
      <c r="G183" s="7" t="s">
        <v>11</v>
      </c>
      <c r="H183" s="13">
        <v>8.5</v>
      </c>
      <c r="I183" s="13" t="e">
        <f>IF(G183="Male",VLOOKUP(H183,#REF!,2),VLOOKUP(H183,#REF!,2))</f>
        <v>#REF!</v>
      </c>
      <c r="J183" s="13" t="e">
        <f>IF(G183="Male",VLOOKUP(H183,#REF!,3),VLOOKUP(H183,#REF!,3))</f>
        <v>#REF!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4">
        <f t="shared" si="8"/>
        <v>118.3</v>
      </c>
    </row>
    <row r="184" spans="2:15" x14ac:dyDescent="0.3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19</v>
      </c>
      <c r="G184" s="7" t="s">
        <v>11</v>
      </c>
      <c r="H184" s="13">
        <v>9.5</v>
      </c>
      <c r="I184" s="13" t="e">
        <f>IF(G184="Male",VLOOKUP(H184,#REF!,2),VLOOKUP(H184,#REF!,2))</f>
        <v>#REF!</v>
      </c>
      <c r="J184" s="13" t="e">
        <f>IF(G184="Male",VLOOKUP(H184,#REF!,3),VLOOKUP(H184,#REF!,3))</f>
        <v>#REF!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4">
        <f t="shared" si="8"/>
        <v>129</v>
      </c>
    </row>
    <row r="185" spans="2:15" x14ac:dyDescent="0.3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19</v>
      </c>
      <c r="G185" s="7" t="s">
        <v>12</v>
      </c>
      <c r="H185" s="13">
        <v>8.5</v>
      </c>
      <c r="I185" s="13" t="e">
        <f>IF(G185="Male",VLOOKUP(H185,#REF!,2),VLOOKUP(H185,#REF!,2))</f>
        <v>#REF!</v>
      </c>
      <c r="J185" s="13" t="e">
        <f>IF(G185="Male",VLOOKUP(H185,#REF!,3),VLOOKUP(H185,#REF!,3))</f>
        <v>#REF!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4">
        <f t="shared" si="8"/>
        <v>143.20000000000002</v>
      </c>
    </row>
    <row r="186" spans="2:15" x14ac:dyDescent="0.3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19</v>
      </c>
      <c r="G186" s="7" t="s">
        <v>11</v>
      </c>
      <c r="H186" s="13">
        <v>9.5</v>
      </c>
      <c r="I186" s="13" t="e">
        <f>IF(G186="Male",VLOOKUP(H186,#REF!,2),VLOOKUP(H186,#REF!,2))</f>
        <v>#REF!</v>
      </c>
      <c r="J186" s="13" t="e">
        <f>IF(G186="Male",VLOOKUP(H186,#REF!,3),VLOOKUP(H186,#REF!,3))</f>
        <v>#REF!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4">
        <f t="shared" si="8"/>
        <v>119.2</v>
      </c>
    </row>
    <row r="187" spans="2:15" x14ac:dyDescent="0.3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29</v>
      </c>
      <c r="G187" s="7" t="s">
        <v>12</v>
      </c>
      <c r="H187" s="13">
        <v>8</v>
      </c>
      <c r="I187" s="13" t="e">
        <f>IF(G187="Male",VLOOKUP(H187,#REF!,2),VLOOKUP(H187,#REF!,2))</f>
        <v>#REF!</v>
      </c>
      <c r="J187" s="13" t="e">
        <f>IF(G187="Male",VLOOKUP(H187,#REF!,3),VLOOKUP(H187,#REF!,3))</f>
        <v>#REF!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4">
        <f t="shared" si="8"/>
        <v>89.5</v>
      </c>
    </row>
    <row r="188" spans="2:15" x14ac:dyDescent="0.3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41</v>
      </c>
      <c r="G188" s="7" t="s">
        <v>11</v>
      </c>
      <c r="H188" s="13">
        <v>11.5</v>
      </c>
      <c r="I188" s="13" t="e">
        <f>IF(G188="Male",VLOOKUP(H188,#REF!,2),VLOOKUP(H188,#REF!,2))</f>
        <v>#REF!</v>
      </c>
      <c r="J188" s="13" t="e">
        <f>IF(G188="Male",VLOOKUP(H188,#REF!,3),VLOOKUP(H188,#REF!,3))</f>
        <v>#REF!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4">
        <f t="shared" si="8"/>
        <v>125.3</v>
      </c>
    </row>
    <row r="189" spans="2:15" x14ac:dyDescent="0.3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36</v>
      </c>
      <c r="G189" s="7" t="s">
        <v>11</v>
      </c>
      <c r="H189" s="13">
        <v>9</v>
      </c>
      <c r="I189" s="13" t="e">
        <f>IF(G189="Male",VLOOKUP(H189,#REF!,2),VLOOKUP(H189,#REF!,2))</f>
        <v>#REF!</v>
      </c>
      <c r="J189" s="13" t="e">
        <f>IF(G189="Male",VLOOKUP(H189,#REF!,3),VLOOKUP(H189,#REF!,3))</f>
        <v>#REF!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4">
        <f t="shared" si="8"/>
        <v>89.5</v>
      </c>
    </row>
    <row r="190" spans="2:15" x14ac:dyDescent="0.3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43</v>
      </c>
      <c r="G190" s="7" t="s">
        <v>12</v>
      </c>
      <c r="H190" s="13">
        <v>7.5</v>
      </c>
      <c r="I190" s="13" t="e">
        <f>IF(G190="Male",VLOOKUP(H190,#REF!,2),VLOOKUP(H190,#REF!,2))</f>
        <v>#REF!</v>
      </c>
      <c r="J190" s="13" t="e">
        <f>IF(G190="Male",VLOOKUP(H190,#REF!,3),VLOOKUP(H190,#REF!,3))</f>
        <v>#REF!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4">
        <f t="shared" si="8"/>
        <v>64.5</v>
      </c>
    </row>
    <row r="191" spans="2:15" x14ac:dyDescent="0.3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20</v>
      </c>
      <c r="G191" s="7" t="s">
        <v>12</v>
      </c>
      <c r="H191" s="13">
        <v>7</v>
      </c>
      <c r="I191" s="13" t="e">
        <f>IF(G191="Male",VLOOKUP(H191,#REF!,2),VLOOKUP(H191,#REF!,2))</f>
        <v>#REF!</v>
      </c>
      <c r="J191" s="13" t="e">
        <f>IF(G191="Male",VLOOKUP(H191,#REF!,3),VLOOKUP(H191,#REF!,3))</f>
        <v>#REF!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4">
        <f t="shared" si="8"/>
        <v>129</v>
      </c>
    </row>
    <row r="192" spans="2:15" x14ac:dyDescent="0.3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23</v>
      </c>
      <c r="G192" s="7" t="s">
        <v>12</v>
      </c>
      <c r="H192" s="13">
        <v>9</v>
      </c>
      <c r="I192" s="13" t="e">
        <f>IF(G192="Male",VLOOKUP(H192,#REF!,2),VLOOKUP(H192,#REF!,2))</f>
        <v>#REF!</v>
      </c>
      <c r="J192" s="13" t="e">
        <f>IF(G192="Male",VLOOKUP(H192,#REF!,3),VLOOKUP(H192,#REF!,3))</f>
        <v>#REF!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4">
        <f t="shared" si="8"/>
        <v>129</v>
      </c>
    </row>
    <row r="193" spans="2:15" x14ac:dyDescent="0.3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36</v>
      </c>
      <c r="G193" s="7" t="s">
        <v>12</v>
      </c>
      <c r="H193" s="13">
        <v>8.5</v>
      </c>
      <c r="I193" s="13" t="e">
        <f>IF(G193="Male",VLOOKUP(H193,#REF!,2),VLOOKUP(H193,#REF!,2))</f>
        <v>#REF!</v>
      </c>
      <c r="J193" s="13" t="e">
        <f>IF(G193="Male",VLOOKUP(H193,#REF!,3),VLOOKUP(H193,#REF!,3))</f>
        <v>#REF!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4">
        <f t="shared" si="8"/>
        <v>189</v>
      </c>
    </row>
    <row r="194" spans="2:15" x14ac:dyDescent="0.3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39</v>
      </c>
      <c r="G194" s="7" t="s">
        <v>12</v>
      </c>
      <c r="H194" s="13">
        <v>8</v>
      </c>
      <c r="I194" s="13" t="e">
        <f>IF(G194="Male",VLOOKUP(H194,#REF!,2),VLOOKUP(H194,#REF!,2))</f>
        <v>#REF!</v>
      </c>
      <c r="J194" s="13" t="e">
        <f>IF(G194="Male",VLOOKUP(H194,#REF!,3),VLOOKUP(H194,#REF!,3))</f>
        <v>#REF!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4">
        <f t="shared" si="8"/>
        <v>149</v>
      </c>
    </row>
    <row r="195" spans="2:15" x14ac:dyDescent="0.3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46</v>
      </c>
      <c r="G195" s="7" t="s">
        <v>12</v>
      </c>
      <c r="H195" s="13">
        <v>6</v>
      </c>
      <c r="I195" s="13" t="e">
        <f>IF(G195="Male",VLOOKUP(H195,#REF!,2),VLOOKUP(H195,#REF!,2))</f>
        <v>#REF!</v>
      </c>
      <c r="J195" s="13" t="e">
        <f>IF(G195="Male",VLOOKUP(H195,#REF!,3),VLOOKUP(H195,#REF!,3))</f>
        <v>#REF!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4">
        <f t="shared" si="8"/>
        <v>189</v>
      </c>
    </row>
    <row r="196" spans="2:15" x14ac:dyDescent="0.3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29</v>
      </c>
      <c r="G196" s="7" t="s">
        <v>12</v>
      </c>
      <c r="H196" s="13">
        <v>8</v>
      </c>
      <c r="I196" s="13" t="e">
        <f>IF(G196="Male",VLOOKUP(H196,#REF!,2),VLOOKUP(H196,#REF!,2))</f>
        <v>#REF!</v>
      </c>
      <c r="J196" s="13" t="e">
        <f>IF(G196="Male",VLOOKUP(H196,#REF!,3),VLOOKUP(H196,#REF!,3))</f>
        <v>#REF!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4">
        <f t="shared" si="8"/>
        <v>139.29999999999998</v>
      </c>
    </row>
    <row r="197" spans="2:15" x14ac:dyDescent="0.3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19</v>
      </c>
      <c r="G197" s="7" t="s">
        <v>12</v>
      </c>
      <c r="H197" s="13">
        <v>9</v>
      </c>
      <c r="I197" s="13" t="e">
        <f>IF(G197="Male",VLOOKUP(H197,#REF!,2),VLOOKUP(H197,#REF!,2))</f>
        <v>#REF!</v>
      </c>
      <c r="J197" s="13" t="e">
        <f>IF(G197="Male",VLOOKUP(H197,#REF!,3),VLOOKUP(H197,#REF!,3))</f>
        <v>#REF!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4">
        <f t="shared" si="8"/>
        <v>134.1</v>
      </c>
    </row>
    <row r="198" spans="2:15" x14ac:dyDescent="0.3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24</v>
      </c>
      <c r="G198" s="7" t="s">
        <v>11</v>
      </c>
      <c r="H198" s="13">
        <v>11</v>
      </c>
      <c r="I198" s="13" t="e">
        <f>IF(G198="Male",VLOOKUP(H198,#REF!,2),VLOOKUP(H198,#REF!,2))</f>
        <v>#REF!</v>
      </c>
      <c r="J198" s="13" t="e">
        <f>IF(G198="Male",VLOOKUP(H198,#REF!,3),VLOOKUP(H198,#REF!,3))</f>
        <v>#REF!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4">
        <f t="shared" ref="O198:O261" si="11">K198*(1-L198)</f>
        <v>90.3</v>
      </c>
    </row>
    <row r="199" spans="2:15" x14ac:dyDescent="0.3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45</v>
      </c>
      <c r="G199" s="7" t="s">
        <v>11</v>
      </c>
      <c r="H199" s="13">
        <v>8.5</v>
      </c>
      <c r="I199" s="13" t="e">
        <f>IF(G199="Male",VLOOKUP(H199,#REF!,2),VLOOKUP(H199,#REF!,2))</f>
        <v>#REF!</v>
      </c>
      <c r="J199" s="13" t="e">
        <f>IF(G199="Male",VLOOKUP(H199,#REF!,3),VLOOKUP(H199,#REF!,3))</f>
        <v>#REF!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4">
        <f t="shared" si="11"/>
        <v>64.5</v>
      </c>
    </row>
    <row r="200" spans="2:15" x14ac:dyDescent="0.3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27</v>
      </c>
      <c r="G200" s="7" t="s">
        <v>11</v>
      </c>
      <c r="H200" s="13">
        <v>9</v>
      </c>
      <c r="I200" s="13" t="e">
        <f>IF(G200="Male",VLOOKUP(H200,#REF!,2),VLOOKUP(H200,#REF!,2))</f>
        <v>#REF!</v>
      </c>
      <c r="J200" s="13" t="e">
        <f>IF(G200="Male",VLOOKUP(H200,#REF!,3),VLOOKUP(H200,#REF!,3))</f>
        <v>#REF!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4">
        <f t="shared" si="11"/>
        <v>118.3</v>
      </c>
    </row>
    <row r="201" spans="2:15" x14ac:dyDescent="0.3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19</v>
      </c>
      <c r="G201" s="7" t="s">
        <v>11</v>
      </c>
      <c r="H201" s="13">
        <v>10</v>
      </c>
      <c r="I201" s="13" t="e">
        <f>IF(G201="Male",VLOOKUP(H201,#REF!,2),VLOOKUP(H201,#REF!,2))</f>
        <v>#REF!</v>
      </c>
      <c r="J201" s="13" t="e">
        <f>IF(G201="Male",VLOOKUP(H201,#REF!,3),VLOOKUP(H201,#REF!,3))</f>
        <v>#REF!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4">
        <f t="shared" si="11"/>
        <v>149</v>
      </c>
    </row>
    <row r="202" spans="2:15" x14ac:dyDescent="0.3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40</v>
      </c>
      <c r="G202" s="7" t="s">
        <v>12</v>
      </c>
      <c r="H202" s="13">
        <v>8</v>
      </c>
      <c r="I202" s="13" t="e">
        <f>IF(G202="Male",VLOOKUP(H202,#REF!,2),VLOOKUP(H202,#REF!,2))</f>
        <v>#REF!</v>
      </c>
      <c r="J202" s="13" t="e">
        <f>IF(G202="Male",VLOOKUP(H202,#REF!,3),VLOOKUP(H202,#REF!,3))</f>
        <v>#REF!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4">
        <f t="shared" si="11"/>
        <v>149</v>
      </c>
    </row>
    <row r="203" spans="2:15" x14ac:dyDescent="0.3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21</v>
      </c>
      <c r="G203" s="7" t="s">
        <v>12</v>
      </c>
      <c r="H203" s="13">
        <v>9</v>
      </c>
      <c r="I203" s="13" t="e">
        <f>IF(G203="Male",VLOOKUP(H203,#REF!,2),VLOOKUP(H203,#REF!,2))</f>
        <v>#REF!</v>
      </c>
      <c r="J203" s="13" t="e">
        <f>IF(G203="Male",VLOOKUP(H203,#REF!,3),VLOOKUP(H203,#REF!,3))</f>
        <v>#REF!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4">
        <f t="shared" si="11"/>
        <v>104.3</v>
      </c>
    </row>
    <row r="204" spans="2:15" x14ac:dyDescent="0.3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21</v>
      </c>
      <c r="G204" s="7" t="s">
        <v>11</v>
      </c>
      <c r="H204" s="13">
        <v>10.5</v>
      </c>
      <c r="I204" s="13" t="e">
        <f>IF(G204="Male",VLOOKUP(H204,#REF!,2),VLOOKUP(H204,#REF!,2))</f>
        <v>#REF!</v>
      </c>
      <c r="J204" s="13" t="e">
        <f>IF(G204="Male",VLOOKUP(H204,#REF!,3),VLOOKUP(H204,#REF!,3))</f>
        <v>#REF!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4">
        <f t="shared" si="11"/>
        <v>125.3</v>
      </c>
    </row>
    <row r="205" spans="2:15" x14ac:dyDescent="0.3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45</v>
      </c>
      <c r="G205" s="7" t="s">
        <v>12</v>
      </c>
      <c r="H205" s="13">
        <v>6</v>
      </c>
      <c r="I205" s="13" t="e">
        <f>IF(G205="Male",VLOOKUP(H205,#REF!,2),VLOOKUP(H205,#REF!,2))</f>
        <v>#REF!</v>
      </c>
      <c r="J205" s="13" t="e">
        <f>IF(G205="Male",VLOOKUP(H205,#REF!,3),VLOOKUP(H205,#REF!,3))</f>
        <v>#REF!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4">
        <f t="shared" si="11"/>
        <v>129</v>
      </c>
    </row>
    <row r="206" spans="2:15" x14ac:dyDescent="0.3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21</v>
      </c>
      <c r="G206" s="7" t="s">
        <v>11</v>
      </c>
      <c r="H206" s="13">
        <v>9.5</v>
      </c>
      <c r="I206" s="13" t="e">
        <f>IF(G206="Male",VLOOKUP(H206,#REF!,2),VLOOKUP(H206,#REF!,2))</f>
        <v>#REF!</v>
      </c>
      <c r="J206" s="13" t="e">
        <f>IF(G206="Male",VLOOKUP(H206,#REF!,3),VLOOKUP(H206,#REF!,3))</f>
        <v>#REF!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4">
        <f t="shared" si="11"/>
        <v>179</v>
      </c>
    </row>
    <row r="207" spans="2:15" x14ac:dyDescent="0.3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21</v>
      </c>
      <c r="G207" s="7" t="s">
        <v>12</v>
      </c>
      <c r="H207" s="13">
        <v>9</v>
      </c>
      <c r="I207" s="13" t="e">
        <f>IF(G207="Male",VLOOKUP(H207,#REF!,2),VLOOKUP(H207,#REF!,2))</f>
        <v>#REF!</v>
      </c>
      <c r="J207" s="13" t="e">
        <f>IF(G207="Male",VLOOKUP(H207,#REF!,3),VLOOKUP(H207,#REF!,3))</f>
        <v>#REF!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4">
        <f t="shared" si="11"/>
        <v>84.5</v>
      </c>
    </row>
    <row r="208" spans="2:15" x14ac:dyDescent="0.3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40</v>
      </c>
      <c r="G208" s="7" t="s">
        <v>11</v>
      </c>
      <c r="H208" s="13">
        <v>10</v>
      </c>
      <c r="I208" s="13" t="e">
        <f>IF(G208="Male",VLOOKUP(H208,#REF!,2),VLOOKUP(H208,#REF!,2))</f>
        <v>#REF!</v>
      </c>
      <c r="J208" s="13" t="e">
        <f>IF(G208="Male",VLOOKUP(H208,#REF!,3),VLOOKUP(H208,#REF!,3))</f>
        <v>#REF!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4">
        <f t="shared" si="11"/>
        <v>143.1</v>
      </c>
    </row>
    <row r="209" spans="2:15" x14ac:dyDescent="0.3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27</v>
      </c>
      <c r="G209" s="7" t="s">
        <v>12</v>
      </c>
      <c r="H209" s="13">
        <v>8</v>
      </c>
      <c r="I209" s="13" t="e">
        <f>IF(G209="Male",VLOOKUP(H209,#REF!,2),VLOOKUP(H209,#REF!,2))</f>
        <v>#REF!</v>
      </c>
      <c r="J209" s="13" t="e">
        <f>IF(G209="Male",VLOOKUP(H209,#REF!,3),VLOOKUP(H209,#REF!,3))</f>
        <v>#REF!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4">
        <f t="shared" si="11"/>
        <v>169</v>
      </c>
    </row>
    <row r="210" spans="2:15" x14ac:dyDescent="0.3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46</v>
      </c>
      <c r="G210" s="7" t="s">
        <v>12</v>
      </c>
      <c r="H210" s="13">
        <v>7.5</v>
      </c>
      <c r="I210" s="13" t="e">
        <f>IF(G210="Male",VLOOKUP(H210,#REF!,2),VLOOKUP(H210,#REF!,2))</f>
        <v>#REF!</v>
      </c>
      <c r="J210" s="13" t="e">
        <f>IF(G210="Male",VLOOKUP(H210,#REF!,3),VLOOKUP(H210,#REF!,3))</f>
        <v>#REF!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4">
        <f t="shared" si="11"/>
        <v>151.20000000000002</v>
      </c>
    </row>
    <row r="211" spans="2:15" x14ac:dyDescent="0.3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36</v>
      </c>
      <c r="G211" s="7" t="s">
        <v>11</v>
      </c>
      <c r="H211" s="13">
        <v>9.5</v>
      </c>
      <c r="I211" s="13" t="e">
        <f>IF(G211="Male",VLOOKUP(H211,#REF!,2),VLOOKUP(H211,#REF!,2))</f>
        <v>#REF!</v>
      </c>
      <c r="J211" s="13" t="e">
        <f>IF(G211="Male",VLOOKUP(H211,#REF!,3),VLOOKUP(H211,#REF!,3))</f>
        <v>#REF!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4">
        <f t="shared" si="11"/>
        <v>169</v>
      </c>
    </row>
    <row r="212" spans="2:15" x14ac:dyDescent="0.3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38</v>
      </c>
      <c r="G212" s="7" t="s">
        <v>12</v>
      </c>
      <c r="H212" s="13">
        <v>8</v>
      </c>
      <c r="I212" s="13" t="e">
        <f>IF(G212="Male",VLOOKUP(H212,#REF!,2),VLOOKUP(H212,#REF!,2))</f>
        <v>#REF!</v>
      </c>
      <c r="J212" s="13" t="e">
        <f>IF(G212="Male",VLOOKUP(H212,#REF!,3),VLOOKUP(H212,#REF!,3))</f>
        <v>#REF!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4">
        <f t="shared" si="11"/>
        <v>189</v>
      </c>
    </row>
    <row r="213" spans="2:15" x14ac:dyDescent="0.3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33</v>
      </c>
      <c r="G213" s="7" t="s">
        <v>12</v>
      </c>
      <c r="H213" s="13">
        <v>9.5</v>
      </c>
      <c r="I213" s="13" t="e">
        <f>IF(G213="Male",VLOOKUP(H213,#REF!,2),VLOOKUP(H213,#REF!,2))</f>
        <v>#REF!</v>
      </c>
      <c r="J213" s="13" t="e">
        <f>IF(G213="Male",VLOOKUP(H213,#REF!,3),VLOOKUP(H213,#REF!,3))</f>
        <v>#REF!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4">
        <f t="shared" si="11"/>
        <v>159</v>
      </c>
    </row>
    <row r="214" spans="2:15" x14ac:dyDescent="0.3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20</v>
      </c>
      <c r="G214" s="7" t="s">
        <v>11</v>
      </c>
      <c r="H214" s="13">
        <v>9.5</v>
      </c>
      <c r="I214" s="13" t="e">
        <f>IF(G214="Male",VLOOKUP(H214,#REF!,2),VLOOKUP(H214,#REF!,2))</f>
        <v>#REF!</v>
      </c>
      <c r="J214" s="13" t="e">
        <f>IF(G214="Male",VLOOKUP(H214,#REF!,3),VLOOKUP(H214,#REF!,3))</f>
        <v>#REF!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4">
        <f t="shared" si="11"/>
        <v>139.29999999999998</v>
      </c>
    </row>
    <row r="215" spans="2:15" x14ac:dyDescent="0.3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36</v>
      </c>
      <c r="G215" s="7" t="s">
        <v>11</v>
      </c>
      <c r="H215" s="13">
        <v>8.5</v>
      </c>
      <c r="I215" s="13" t="e">
        <f>IF(G215="Male",VLOOKUP(H215,#REF!,2),VLOOKUP(H215,#REF!,2))</f>
        <v>#REF!</v>
      </c>
      <c r="J215" s="13" t="e">
        <f>IF(G215="Male",VLOOKUP(H215,#REF!,3),VLOOKUP(H215,#REF!,3))</f>
        <v>#REF!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4">
        <f t="shared" si="11"/>
        <v>94.5</v>
      </c>
    </row>
    <row r="216" spans="2:15" x14ac:dyDescent="0.3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36</v>
      </c>
      <c r="G216" s="7" t="s">
        <v>11</v>
      </c>
      <c r="H216" s="13">
        <v>11.5</v>
      </c>
      <c r="I216" s="13" t="e">
        <f>IF(G216="Male",VLOOKUP(H216,#REF!,2),VLOOKUP(H216,#REF!,2))</f>
        <v>#REF!</v>
      </c>
      <c r="J216" s="13" t="e">
        <f>IF(G216="Male",VLOOKUP(H216,#REF!,3),VLOOKUP(H216,#REF!,3))</f>
        <v>#REF!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4">
        <f t="shared" si="11"/>
        <v>159.20000000000002</v>
      </c>
    </row>
    <row r="217" spans="2:15" x14ac:dyDescent="0.3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36</v>
      </c>
      <c r="G217" s="7" t="s">
        <v>11</v>
      </c>
      <c r="H217" s="13">
        <v>9.5</v>
      </c>
      <c r="I217" s="13" t="e">
        <f>IF(G217="Male",VLOOKUP(H217,#REF!,2),VLOOKUP(H217,#REF!,2))</f>
        <v>#REF!</v>
      </c>
      <c r="J217" s="13" t="e">
        <f>IF(G217="Male",VLOOKUP(H217,#REF!,3),VLOOKUP(H217,#REF!,3))</f>
        <v>#REF!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4">
        <f t="shared" si="11"/>
        <v>169</v>
      </c>
    </row>
    <row r="218" spans="2:15" x14ac:dyDescent="0.3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33</v>
      </c>
      <c r="G218" s="7" t="s">
        <v>11</v>
      </c>
      <c r="H218" s="13">
        <v>9</v>
      </c>
      <c r="I218" s="13" t="e">
        <f>IF(G218="Male",VLOOKUP(H218,#REF!,2),VLOOKUP(H218,#REF!,2))</f>
        <v>#REF!</v>
      </c>
      <c r="J218" s="13" t="e">
        <f>IF(G218="Male",VLOOKUP(H218,#REF!,3),VLOOKUP(H218,#REF!,3))</f>
        <v>#REF!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4">
        <f t="shared" si="11"/>
        <v>139</v>
      </c>
    </row>
    <row r="219" spans="2:15" x14ac:dyDescent="0.3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19</v>
      </c>
      <c r="G219" s="7" t="s">
        <v>12</v>
      </c>
      <c r="H219" s="13">
        <v>10.5</v>
      </c>
      <c r="I219" s="13" t="e">
        <f>IF(G219="Male",VLOOKUP(H219,#REF!,2),VLOOKUP(H219,#REF!,2))</f>
        <v>#REF!</v>
      </c>
      <c r="J219" s="13" t="e">
        <f>IF(G219="Male",VLOOKUP(H219,#REF!,3),VLOOKUP(H219,#REF!,3))</f>
        <v>#REF!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4">
        <f t="shared" si="11"/>
        <v>143.20000000000002</v>
      </c>
    </row>
    <row r="220" spans="2:15" x14ac:dyDescent="0.3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36</v>
      </c>
      <c r="G220" s="7" t="s">
        <v>12</v>
      </c>
      <c r="H220" s="13">
        <v>8</v>
      </c>
      <c r="I220" s="13" t="e">
        <f>IF(G220="Male",VLOOKUP(H220,#REF!,2),VLOOKUP(H220,#REF!,2))</f>
        <v>#REF!</v>
      </c>
      <c r="J220" s="13" t="e">
        <f>IF(G220="Male",VLOOKUP(H220,#REF!,3),VLOOKUP(H220,#REF!,3))</f>
        <v>#REF!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4">
        <f t="shared" si="11"/>
        <v>149</v>
      </c>
    </row>
    <row r="221" spans="2:15" x14ac:dyDescent="0.3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36</v>
      </c>
      <c r="G221" s="7" t="s">
        <v>12</v>
      </c>
      <c r="H221" s="13">
        <v>8</v>
      </c>
      <c r="I221" s="13" t="e">
        <f>IF(G221="Male",VLOOKUP(H221,#REF!,2),VLOOKUP(H221,#REF!,2))</f>
        <v>#REF!</v>
      </c>
      <c r="J221" s="13" t="e">
        <f>IF(G221="Male",VLOOKUP(H221,#REF!,3),VLOOKUP(H221,#REF!,3))</f>
        <v>#REF!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4">
        <f t="shared" si="11"/>
        <v>159</v>
      </c>
    </row>
    <row r="222" spans="2:15" x14ac:dyDescent="0.3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31</v>
      </c>
      <c r="G222" s="7" t="s">
        <v>12</v>
      </c>
      <c r="H222" s="13">
        <v>8</v>
      </c>
      <c r="I222" s="13" t="e">
        <f>IF(G222="Male",VLOOKUP(H222,#REF!,2),VLOOKUP(H222,#REF!,2))</f>
        <v>#REF!</v>
      </c>
      <c r="J222" s="13" t="e">
        <f>IF(G222="Male",VLOOKUP(H222,#REF!,3),VLOOKUP(H222,#REF!,3))</f>
        <v>#REF!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4">
        <f t="shared" si="11"/>
        <v>116.10000000000001</v>
      </c>
    </row>
    <row r="223" spans="2:15" x14ac:dyDescent="0.3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36</v>
      </c>
      <c r="G223" s="7" t="s">
        <v>11</v>
      </c>
      <c r="H223" s="13">
        <v>14</v>
      </c>
      <c r="I223" s="13" t="e">
        <f>IF(G223="Male",VLOOKUP(H223,#REF!,2),VLOOKUP(H223,#REF!,2))</f>
        <v>#REF!</v>
      </c>
      <c r="J223" s="13" t="e">
        <f>IF(G223="Male",VLOOKUP(H223,#REF!,3),VLOOKUP(H223,#REF!,3))</f>
        <v>#REF!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4">
        <f t="shared" si="11"/>
        <v>143.1</v>
      </c>
    </row>
    <row r="224" spans="2:15" x14ac:dyDescent="0.3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26</v>
      </c>
      <c r="G224" s="7" t="s">
        <v>12</v>
      </c>
      <c r="H224" s="13">
        <v>8</v>
      </c>
      <c r="I224" s="13" t="e">
        <f>IF(G224="Male",VLOOKUP(H224,#REF!,2),VLOOKUP(H224,#REF!,2))</f>
        <v>#REF!</v>
      </c>
      <c r="J224" s="13" t="e">
        <f>IF(G224="Male",VLOOKUP(H224,#REF!,3),VLOOKUP(H224,#REF!,3))</f>
        <v>#REF!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4">
        <f t="shared" si="11"/>
        <v>152.1</v>
      </c>
    </row>
    <row r="225" spans="2:15" x14ac:dyDescent="0.3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36</v>
      </c>
      <c r="G225" s="7" t="s">
        <v>11</v>
      </c>
      <c r="H225" s="13">
        <v>10.5</v>
      </c>
      <c r="I225" s="13" t="e">
        <f>IF(G225="Male",VLOOKUP(H225,#REF!,2),VLOOKUP(H225,#REF!,2))</f>
        <v>#REF!</v>
      </c>
      <c r="J225" s="13" t="e">
        <f>IF(G225="Male",VLOOKUP(H225,#REF!,3),VLOOKUP(H225,#REF!,3))</f>
        <v>#REF!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4">
        <f t="shared" si="11"/>
        <v>199</v>
      </c>
    </row>
    <row r="226" spans="2:15" x14ac:dyDescent="0.3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36</v>
      </c>
      <c r="G226" s="7" t="s">
        <v>11</v>
      </c>
      <c r="H226" s="13">
        <v>11.5</v>
      </c>
      <c r="I226" s="13" t="e">
        <f>IF(G226="Male",VLOOKUP(H226,#REF!,2),VLOOKUP(H226,#REF!,2))</f>
        <v>#REF!</v>
      </c>
      <c r="J226" s="13" t="e">
        <f>IF(G226="Male",VLOOKUP(H226,#REF!,3),VLOOKUP(H226,#REF!,3))</f>
        <v>#REF!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4">
        <f t="shared" si="11"/>
        <v>159.20000000000002</v>
      </c>
    </row>
    <row r="227" spans="2:15" x14ac:dyDescent="0.3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20</v>
      </c>
      <c r="G227" s="7" t="s">
        <v>12</v>
      </c>
      <c r="H227" s="13">
        <v>10.5</v>
      </c>
      <c r="I227" s="13" t="e">
        <f>IF(G227="Male",VLOOKUP(H227,#REF!,2),VLOOKUP(H227,#REF!,2))</f>
        <v>#REF!</v>
      </c>
      <c r="J227" s="13" t="e">
        <f>IF(G227="Male",VLOOKUP(H227,#REF!,3),VLOOKUP(H227,#REF!,3))</f>
        <v>#REF!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4">
        <f t="shared" si="11"/>
        <v>199</v>
      </c>
    </row>
    <row r="228" spans="2:15" x14ac:dyDescent="0.3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36</v>
      </c>
      <c r="G228" s="7" t="s">
        <v>12</v>
      </c>
      <c r="H228" s="13">
        <v>8</v>
      </c>
      <c r="I228" s="13" t="e">
        <f>IF(G228="Male",VLOOKUP(H228,#REF!,2),VLOOKUP(H228,#REF!,2))</f>
        <v>#REF!</v>
      </c>
      <c r="J228" s="13" t="e">
        <f>IF(G228="Male",VLOOKUP(H228,#REF!,3),VLOOKUP(H228,#REF!,3))</f>
        <v>#REF!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4">
        <f t="shared" si="11"/>
        <v>169</v>
      </c>
    </row>
    <row r="229" spans="2:15" x14ac:dyDescent="0.3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38</v>
      </c>
      <c r="G229" s="7" t="s">
        <v>12</v>
      </c>
      <c r="H229" s="13">
        <v>8</v>
      </c>
      <c r="I229" s="13" t="e">
        <f>IF(G229="Male",VLOOKUP(H229,#REF!,2),VLOOKUP(H229,#REF!,2))</f>
        <v>#REF!</v>
      </c>
      <c r="J229" s="13" t="e">
        <f>IF(G229="Male",VLOOKUP(H229,#REF!,3),VLOOKUP(H229,#REF!,3))</f>
        <v>#REF!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4">
        <f t="shared" si="11"/>
        <v>189</v>
      </c>
    </row>
    <row r="230" spans="2:15" x14ac:dyDescent="0.3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21</v>
      </c>
      <c r="G230" s="7" t="s">
        <v>11</v>
      </c>
      <c r="H230" s="13">
        <v>10.5</v>
      </c>
      <c r="I230" s="13" t="e">
        <f>IF(G230="Male",VLOOKUP(H230,#REF!,2),VLOOKUP(H230,#REF!,2))</f>
        <v>#REF!</v>
      </c>
      <c r="J230" s="13" t="e">
        <f>IF(G230="Male",VLOOKUP(H230,#REF!,3),VLOOKUP(H230,#REF!,3))</f>
        <v>#REF!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4">
        <f t="shared" si="11"/>
        <v>139</v>
      </c>
    </row>
    <row r="231" spans="2:15" x14ac:dyDescent="0.3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24</v>
      </c>
      <c r="G231" s="7" t="s">
        <v>12</v>
      </c>
      <c r="H231" s="13">
        <v>8.5</v>
      </c>
      <c r="I231" s="13" t="e">
        <f>IF(G231="Male",VLOOKUP(H231,#REF!,2),VLOOKUP(H231,#REF!,2))</f>
        <v>#REF!</v>
      </c>
      <c r="J231" s="13" t="e">
        <f>IF(G231="Male",VLOOKUP(H231,#REF!,3),VLOOKUP(H231,#REF!,3))</f>
        <v>#REF!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4">
        <f t="shared" si="11"/>
        <v>149</v>
      </c>
    </row>
    <row r="232" spans="2:15" x14ac:dyDescent="0.3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25</v>
      </c>
      <c r="G232" s="7" t="s">
        <v>12</v>
      </c>
      <c r="H232" s="13">
        <v>9</v>
      </c>
      <c r="I232" s="13" t="e">
        <f>IF(G232="Male",VLOOKUP(H232,#REF!,2),VLOOKUP(H232,#REF!,2))</f>
        <v>#REF!</v>
      </c>
      <c r="J232" s="13" t="e">
        <f>IF(G232="Male",VLOOKUP(H232,#REF!,3),VLOOKUP(H232,#REF!,3))</f>
        <v>#REF!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4">
        <f t="shared" si="11"/>
        <v>179</v>
      </c>
    </row>
    <row r="233" spans="2:15" x14ac:dyDescent="0.3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23</v>
      </c>
      <c r="G233" s="7" t="s">
        <v>12</v>
      </c>
      <c r="H233" s="13">
        <v>8</v>
      </c>
      <c r="I233" s="13" t="e">
        <f>IF(G233="Male",VLOOKUP(H233,#REF!,2),VLOOKUP(H233,#REF!,2))</f>
        <v>#REF!</v>
      </c>
      <c r="J233" s="13" t="e">
        <f>IF(G233="Male",VLOOKUP(H233,#REF!,3),VLOOKUP(H233,#REF!,3))</f>
        <v>#REF!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4">
        <f t="shared" si="11"/>
        <v>170.1</v>
      </c>
    </row>
    <row r="234" spans="2:15" x14ac:dyDescent="0.3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46</v>
      </c>
      <c r="G234" s="7" t="s">
        <v>11</v>
      </c>
      <c r="H234" s="13">
        <v>10.5</v>
      </c>
      <c r="I234" s="13" t="e">
        <f>IF(G234="Male",VLOOKUP(H234,#REF!,2),VLOOKUP(H234,#REF!,2))</f>
        <v>#REF!</v>
      </c>
      <c r="J234" s="13" t="e">
        <f>IF(G234="Male",VLOOKUP(H234,#REF!,3),VLOOKUP(H234,#REF!,3))</f>
        <v>#REF!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4">
        <f t="shared" si="11"/>
        <v>179.1</v>
      </c>
    </row>
    <row r="235" spans="2:15" x14ac:dyDescent="0.3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36</v>
      </c>
      <c r="G235" s="7" t="s">
        <v>12</v>
      </c>
      <c r="H235" s="13">
        <v>7.5</v>
      </c>
      <c r="I235" s="13" t="e">
        <f>IF(G235="Male",VLOOKUP(H235,#REF!,2),VLOOKUP(H235,#REF!,2))</f>
        <v>#REF!</v>
      </c>
      <c r="J235" s="13" t="e">
        <f>IF(G235="Male",VLOOKUP(H235,#REF!,3),VLOOKUP(H235,#REF!,3))</f>
        <v>#REF!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4">
        <f t="shared" si="11"/>
        <v>189</v>
      </c>
    </row>
    <row r="236" spans="2:15" x14ac:dyDescent="0.3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20</v>
      </c>
      <c r="G236" s="7" t="s">
        <v>12</v>
      </c>
      <c r="H236" s="13">
        <v>10.5</v>
      </c>
      <c r="I236" s="13" t="e">
        <f>IF(G236="Male",VLOOKUP(H236,#REF!,2),VLOOKUP(H236,#REF!,2))</f>
        <v>#REF!</v>
      </c>
      <c r="J236" s="13" t="e">
        <f>IF(G236="Male",VLOOKUP(H236,#REF!,3),VLOOKUP(H236,#REF!,3))</f>
        <v>#REF!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4">
        <f t="shared" si="11"/>
        <v>159</v>
      </c>
    </row>
    <row r="237" spans="2:15" x14ac:dyDescent="0.3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36</v>
      </c>
      <c r="G237" s="7" t="s">
        <v>12</v>
      </c>
      <c r="H237" s="13">
        <v>8</v>
      </c>
      <c r="I237" s="13" t="e">
        <f>IF(G237="Male",VLOOKUP(H237,#REF!,2),VLOOKUP(H237,#REF!,2))</f>
        <v>#REF!</v>
      </c>
      <c r="J237" s="13" t="e">
        <f>IF(G237="Male",VLOOKUP(H237,#REF!,3),VLOOKUP(H237,#REF!,3))</f>
        <v>#REF!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4">
        <f t="shared" si="11"/>
        <v>149</v>
      </c>
    </row>
    <row r="238" spans="2:15" x14ac:dyDescent="0.3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36</v>
      </c>
      <c r="G238" s="7" t="s">
        <v>12</v>
      </c>
      <c r="H238" s="13">
        <v>8</v>
      </c>
      <c r="I238" s="13" t="e">
        <f>IF(G238="Male",VLOOKUP(H238,#REF!,2),VLOOKUP(H238,#REF!,2))</f>
        <v>#REF!</v>
      </c>
      <c r="J238" s="13" t="e">
        <f>IF(G238="Male",VLOOKUP(H238,#REF!,3),VLOOKUP(H238,#REF!,3))</f>
        <v>#REF!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4">
        <f t="shared" si="11"/>
        <v>149</v>
      </c>
    </row>
    <row r="239" spans="2:15" x14ac:dyDescent="0.3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36</v>
      </c>
      <c r="G239" s="7" t="s">
        <v>11</v>
      </c>
      <c r="H239" s="13">
        <v>9.5</v>
      </c>
      <c r="I239" s="13" t="e">
        <f>IF(G239="Male",VLOOKUP(H239,#REF!,2),VLOOKUP(H239,#REF!,2))</f>
        <v>#REF!</v>
      </c>
      <c r="J239" s="13" t="e">
        <f>IF(G239="Male",VLOOKUP(H239,#REF!,3),VLOOKUP(H239,#REF!,3))</f>
        <v>#REF!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4">
        <f t="shared" si="11"/>
        <v>169</v>
      </c>
    </row>
    <row r="240" spans="2:15" x14ac:dyDescent="0.3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19</v>
      </c>
      <c r="G240" s="7" t="s">
        <v>12</v>
      </c>
      <c r="H240" s="13">
        <v>9</v>
      </c>
      <c r="I240" s="13" t="e">
        <f>IF(G240="Male",VLOOKUP(H240,#REF!,2),VLOOKUP(H240,#REF!,2))</f>
        <v>#REF!</v>
      </c>
      <c r="J240" s="13" t="e">
        <f>IF(G240="Male",VLOOKUP(H240,#REF!,3),VLOOKUP(H240,#REF!,3))</f>
        <v>#REF!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4">
        <f t="shared" si="11"/>
        <v>129</v>
      </c>
    </row>
    <row r="241" spans="2:15" x14ac:dyDescent="0.3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45</v>
      </c>
      <c r="G241" s="7" t="s">
        <v>11</v>
      </c>
      <c r="H241" s="13">
        <v>9.5</v>
      </c>
      <c r="I241" s="13" t="e">
        <f>IF(G241="Male",VLOOKUP(H241,#REF!,2),VLOOKUP(H241,#REF!,2))</f>
        <v>#REF!</v>
      </c>
      <c r="J241" s="13" t="e">
        <f>IF(G241="Male",VLOOKUP(H241,#REF!,3),VLOOKUP(H241,#REF!,3))</f>
        <v>#REF!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4">
        <f t="shared" si="11"/>
        <v>170.1</v>
      </c>
    </row>
    <row r="242" spans="2:15" x14ac:dyDescent="0.3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21</v>
      </c>
      <c r="G242" s="7" t="s">
        <v>11</v>
      </c>
      <c r="H242" s="13">
        <v>10.5</v>
      </c>
      <c r="I242" s="13" t="e">
        <f>IF(G242="Male",VLOOKUP(H242,#REF!,2),VLOOKUP(H242,#REF!,2))</f>
        <v>#REF!</v>
      </c>
      <c r="J242" s="13" t="e">
        <f>IF(G242="Male",VLOOKUP(H242,#REF!,3),VLOOKUP(H242,#REF!,3))</f>
        <v>#REF!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4">
        <f t="shared" si="11"/>
        <v>125.3</v>
      </c>
    </row>
    <row r="243" spans="2:15" x14ac:dyDescent="0.3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47</v>
      </c>
      <c r="G243" s="7" t="s">
        <v>11</v>
      </c>
      <c r="H243" s="13">
        <v>11.5</v>
      </c>
      <c r="I243" s="13" t="e">
        <f>IF(G243="Male",VLOOKUP(H243,#REF!,2),VLOOKUP(H243,#REF!,2))</f>
        <v>#REF!</v>
      </c>
      <c r="J243" s="13" t="e">
        <f>IF(G243="Male",VLOOKUP(H243,#REF!,3),VLOOKUP(H243,#REF!,3))</f>
        <v>#REF!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4">
        <f t="shared" si="11"/>
        <v>129</v>
      </c>
    </row>
    <row r="244" spans="2:15" x14ac:dyDescent="0.3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21</v>
      </c>
      <c r="G244" s="7" t="s">
        <v>11</v>
      </c>
      <c r="H244" s="13">
        <v>10</v>
      </c>
      <c r="I244" s="13" t="e">
        <f>IF(G244="Male",VLOOKUP(H244,#REF!,2),VLOOKUP(H244,#REF!,2))</f>
        <v>#REF!</v>
      </c>
      <c r="J244" s="13" t="e">
        <f>IF(G244="Male",VLOOKUP(H244,#REF!,3),VLOOKUP(H244,#REF!,3))</f>
        <v>#REF!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4">
        <f t="shared" si="11"/>
        <v>159</v>
      </c>
    </row>
    <row r="245" spans="2:15" x14ac:dyDescent="0.3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33</v>
      </c>
      <c r="G245" s="7" t="s">
        <v>11</v>
      </c>
      <c r="H245" s="13">
        <v>9.5</v>
      </c>
      <c r="I245" s="13" t="e">
        <f>IF(G245="Male",VLOOKUP(H245,#REF!,2),VLOOKUP(H245,#REF!,2))</f>
        <v>#REF!</v>
      </c>
      <c r="J245" s="13" t="e">
        <f>IF(G245="Male",VLOOKUP(H245,#REF!,3),VLOOKUP(H245,#REF!,3))</f>
        <v>#REF!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4">
        <f t="shared" si="11"/>
        <v>169</v>
      </c>
    </row>
    <row r="246" spans="2:15" x14ac:dyDescent="0.3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45</v>
      </c>
      <c r="G246" s="7" t="s">
        <v>11</v>
      </c>
      <c r="H246" s="13">
        <v>8.5</v>
      </c>
      <c r="I246" s="13" t="e">
        <f>IF(G246="Male",VLOOKUP(H246,#REF!,2),VLOOKUP(H246,#REF!,2))</f>
        <v>#REF!</v>
      </c>
      <c r="J246" s="13" t="e">
        <f>IF(G246="Male",VLOOKUP(H246,#REF!,3),VLOOKUP(H246,#REF!,3))</f>
        <v>#REF!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4">
        <f t="shared" si="11"/>
        <v>74.5</v>
      </c>
    </row>
    <row r="247" spans="2:15" x14ac:dyDescent="0.3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25</v>
      </c>
      <c r="G247" s="7" t="s">
        <v>12</v>
      </c>
      <c r="H247" s="13">
        <v>9</v>
      </c>
      <c r="I247" s="13" t="e">
        <f>IF(G247="Male",VLOOKUP(H247,#REF!,2),VLOOKUP(H247,#REF!,2))</f>
        <v>#REF!</v>
      </c>
      <c r="J247" s="13" t="e">
        <f>IF(G247="Male",VLOOKUP(H247,#REF!,3),VLOOKUP(H247,#REF!,3))</f>
        <v>#REF!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4">
        <f t="shared" si="11"/>
        <v>179</v>
      </c>
    </row>
    <row r="248" spans="2:15" x14ac:dyDescent="0.3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27</v>
      </c>
      <c r="G248" s="7" t="s">
        <v>11</v>
      </c>
      <c r="H248" s="13">
        <v>10.5</v>
      </c>
      <c r="I248" s="13" t="e">
        <f>IF(G248="Male",VLOOKUP(H248,#REF!,2),VLOOKUP(H248,#REF!,2))</f>
        <v>#REF!</v>
      </c>
      <c r="J248" s="13" t="e">
        <f>IF(G248="Male",VLOOKUP(H248,#REF!,3),VLOOKUP(H248,#REF!,3))</f>
        <v>#REF!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4">
        <f t="shared" si="11"/>
        <v>179</v>
      </c>
    </row>
    <row r="249" spans="2:15" x14ac:dyDescent="0.3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26</v>
      </c>
      <c r="G249" s="7" t="s">
        <v>11</v>
      </c>
      <c r="H249" s="13">
        <v>9</v>
      </c>
      <c r="I249" s="13" t="e">
        <f>IF(G249="Male",VLOOKUP(H249,#REF!,2),VLOOKUP(H249,#REF!,2))</f>
        <v>#REF!</v>
      </c>
      <c r="J249" s="13" t="e">
        <f>IF(G249="Male",VLOOKUP(H249,#REF!,3),VLOOKUP(H249,#REF!,3))</f>
        <v>#REF!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4">
        <f t="shared" si="11"/>
        <v>159</v>
      </c>
    </row>
    <row r="250" spans="2:15" x14ac:dyDescent="0.3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44</v>
      </c>
      <c r="G250" s="7" t="s">
        <v>11</v>
      </c>
      <c r="H250" s="13">
        <v>10</v>
      </c>
      <c r="I250" s="13" t="e">
        <f>IF(G250="Male",VLOOKUP(H250,#REF!,2),VLOOKUP(H250,#REF!,2))</f>
        <v>#REF!</v>
      </c>
      <c r="J250" s="13" t="e">
        <f>IF(G250="Male",VLOOKUP(H250,#REF!,3),VLOOKUP(H250,#REF!,3))</f>
        <v>#REF!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4">
        <f t="shared" si="11"/>
        <v>179</v>
      </c>
    </row>
    <row r="251" spans="2:15" x14ac:dyDescent="0.3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36</v>
      </c>
      <c r="G251" s="7" t="s">
        <v>12</v>
      </c>
      <c r="H251" s="13">
        <v>7.5</v>
      </c>
      <c r="I251" s="13" t="e">
        <f>IF(G251="Male",VLOOKUP(H251,#REF!,2),VLOOKUP(H251,#REF!,2))</f>
        <v>#REF!</v>
      </c>
      <c r="J251" s="13" t="e">
        <f>IF(G251="Male",VLOOKUP(H251,#REF!,3),VLOOKUP(H251,#REF!,3))</f>
        <v>#REF!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4">
        <f t="shared" si="11"/>
        <v>179</v>
      </c>
    </row>
    <row r="252" spans="2:15" x14ac:dyDescent="0.3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36</v>
      </c>
      <c r="G252" s="7" t="s">
        <v>12</v>
      </c>
      <c r="H252" s="13">
        <v>9</v>
      </c>
      <c r="I252" s="13" t="e">
        <f>IF(G252="Male",VLOOKUP(H252,#REF!,2),VLOOKUP(H252,#REF!,2))</f>
        <v>#REF!</v>
      </c>
      <c r="J252" s="13" t="e">
        <f>IF(G252="Male",VLOOKUP(H252,#REF!,3),VLOOKUP(H252,#REF!,3))</f>
        <v>#REF!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4">
        <f t="shared" si="11"/>
        <v>97.3</v>
      </c>
    </row>
    <row r="253" spans="2:15" x14ac:dyDescent="0.3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33</v>
      </c>
      <c r="G253" s="7" t="s">
        <v>12</v>
      </c>
      <c r="H253" s="13">
        <v>8.5</v>
      </c>
      <c r="I253" s="13" t="e">
        <f>IF(G253="Male",VLOOKUP(H253,#REF!,2),VLOOKUP(H253,#REF!,2))</f>
        <v>#REF!</v>
      </c>
      <c r="J253" s="13" t="e">
        <f>IF(G253="Male",VLOOKUP(H253,#REF!,3),VLOOKUP(H253,#REF!,3))</f>
        <v>#REF!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4">
        <f t="shared" si="11"/>
        <v>132.29999999999998</v>
      </c>
    </row>
    <row r="254" spans="2:15" x14ac:dyDescent="0.3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36</v>
      </c>
      <c r="G254" s="7" t="s">
        <v>12</v>
      </c>
      <c r="H254" s="13">
        <v>9</v>
      </c>
      <c r="I254" s="13" t="e">
        <f>IF(G254="Male",VLOOKUP(H254,#REF!,2),VLOOKUP(H254,#REF!,2))</f>
        <v>#REF!</v>
      </c>
      <c r="J254" s="13" t="e">
        <f>IF(G254="Male",VLOOKUP(H254,#REF!,3),VLOOKUP(H254,#REF!,3))</f>
        <v>#REF!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4">
        <f t="shared" si="11"/>
        <v>169</v>
      </c>
    </row>
    <row r="255" spans="2:15" x14ac:dyDescent="0.3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33</v>
      </c>
      <c r="G255" s="7" t="s">
        <v>11</v>
      </c>
      <c r="H255" s="13">
        <v>10</v>
      </c>
      <c r="I255" s="13" t="e">
        <f>IF(G255="Male",VLOOKUP(H255,#REF!,2),VLOOKUP(H255,#REF!,2))</f>
        <v>#REF!</v>
      </c>
      <c r="J255" s="13" t="e">
        <f>IF(G255="Male",VLOOKUP(H255,#REF!,3),VLOOKUP(H255,#REF!,3))</f>
        <v>#REF!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4">
        <f t="shared" si="11"/>
        <v>125.10000000000001</v>
      </c>
    </row>
    <row r="256" spans="2:15" x14ac:dyDescent="0.3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19</v>
      </c>
      <c r="G256" s="7" t="s">
        <v>11</v>
      </c>
      <c r="H256" s="13">
        <v>10.5</v>
      </c>
      <c r="I256" s="13" t="e">
        <f>IF(G256="Male",VLOOKUP(H256,#REF!,2),VLOOKUP(H256,#REF!,2))</f>
        <v>#REF!</v>
      </c>
      <c r="J256" s="13" t="e">
        <f>IF(G256="Male",VLOOKUP(H256,#REF!,3),VLOOKUP(H256,#REF!,3))</f>
        <v>#REF!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4">
        <f t="shared" si="11"/>
        <v>189</v>
      </c>
    </row>
    <row r="257" spans="2:15" x14ac:dyDescent="0.3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45</v>
      </c>
      <c r="G257" s="7" t="s">
        <v>11</v>
      </c>
      <c r="H257" s="13">
        <v>9.5</v>
      </c>
      <c r="I257" s="13" t="e">
        <f>IF(G257="Male",VLOOKUP(H257,#REF!,2),VLOOKUP(H257,#REF!,2))</f>
        <v>#REF!</v>
      </c>
      <c r="J257" s="13" t="e">
        <f>IF(G257="Male",VLOOKUP(H257,#REF!,3),VLOOKUP(H257,#REF!,3))</f>
        <v>#REF!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4">
        <f t="shared" si="11"/>
        <v>170.1</v>
      </c>
    </row>
    <row r="258" spans="2:15" x14ac:dyDescent="0.3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23</v>
      </c>
      <c r="G258" s="7" t="s">
        <v>11</v>
      </c>
      <c r="H258" s="13">
        <v>10</v>
      </c>
      <c r="I258" s="13" t="e">
        <f>IF(G258="Male",VLOOKUP(H258,#REF!,2),VLOOKUP(H258,#REF!,2))</f>
        <v>#REF!</v>
      </c>
      <c r="J258" s="13" t="e">
        <f>IF(G258="Male",VLOOKUP(H258,#REF!,3),VLOOKUP(H258,#REF!,3))</f>
        <v>#REF!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4">
        <f t="shared" si="11"/>
        <v>159</v>
      </c>
    </row>
    <row r="259" spans="2:15" x14ac:dyDescent="0.3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27</v>
      </c>
      <c r="G259" s="7" t="s">
        <v>11</v>
      </c>
      <c r="H259" s="13">
        <v>10.5</v>
      </c>
      <c r="I259" s="13" t="e">
        <f>IF(G259="Male",VLOOKUP(H259,#REF!,2),VLOOKUP(H259,#REF!,2))</f>
        <v>#REF!</v>
      </c>
      <c r="J259" s="13" t="e">
        <f>IF(G259="Male",VLOOKUP(H259,#REF!,3),VLOOKUP(H259,#REF!,3))</f>
        <v>#REF!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4">
        <f t="shared" si="11"/>
        <v>179</v>
      </c>
    </row>
    <row r="260" spans="2:15" x14ac:dyDescent="0.3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35</v>
      </c>
      <c r="G260" s="7" t="s">
        <v>11</v>
      </c>
      <c r="H260" s="13">
        <v>9.5</v>
      </c>
      <c r="I260" s="13" t="e">
        <f>IF(G260="Male",VLOOKUP(H260,#REF!,2),VLOOKUP(H260,#REF!,2))</f>
        <v>#REF!</v>
      </c>
      <c r="J260" s="13" t="e">
        <f>IF(G260="Male",VLOOKUP(H260,#REF!,3),VLOOKUP(H260,#REF!,3))</f>
        <v>#REF!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4">
        <f t="shared" si="11"/>
        <v>143.20000000000002</v>
      </c>
    </row>
    <row r="261" spans="2:15" x14ac:dyDescent="0.3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37</v>
      </c>
      <c r="G261" s="7" t="s">
        <v>12</v>
      </c>
      <c r="H261" s="13">
        <v>8.5</v>
      </c>
      <c r="I261" s="13" t="e">
        <f>IF(G261="Male",VLOOKUP(H261,#REF!,2),VLOOKUP(H261,#REF!,2))</f>
        <v>#REF!</v>
      </c>
      <c r="J261" s="13" t="e">
        <f>IF(G261="Male",VLOOKUP(H261,#REF!,3),VLOOKUP(H261,#REF!,3))</f>
        <v>#REF!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4">
        <f t="shared" si="11"/>
        <v>189</v>
      </c>
    </row>
    <row r="262" spans="2:15" x14ac:dyDescent="0.3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36</v>
      </c>
      <c r="G262" s="7" t="s">
        <v>12</v>
      </c>
      <c r="H262" s="13">
        <v>9</v>
      </c>
      <c r="I262" s="13" t="e">
        <f>IF(G262="Male",VLOOKUP(H262,#REF!,2),VLOOKUP(H262,#REF!,2))</f>
        <v>#REF!</v>
      </c>
      <c r="J262" s="13" t="e">
        <f>IF(G262="Male",VLOOKUP(H262,#REF!,3),VLOOKUP(H262,#REF!,3))</f>
        <v>#REF!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4">
        <f t="shared" ref="O262:O325" si="14">K262*(1-L262)</f>
        <v>69.5</v>
      </c>
    </row>
    <row r="263" spans="2:15" x14ac:dyDescent="0.3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33</v>
      </c>
      <c r="G263" s="7" t="s">
        <v>11</v>
      </c>
      <c r="H263" s="13">
        <v>6</v>
      </c>
      <c r="I263" s="13" t="e">
        <f>IF(G263="Male",VLOOKUP(H263,#REF!,2),VLOOKUP(H263,#REF!,2))</f>
        <v>#REF!</v>
      </c>
      <c r="J263" s="13" t="e">
        <f>IF(G263="Male",VLOOKUP(H263,#REF!,3),VLOOKUP(H263,#REF!,3))</f>
        <v>#REF!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4">
        <f t="shared" si="14"/>
        <v>125.10000000000001</v>
      </c>
    </row>
    <row r="264" spans="2:15" x14ac:dyDescent="0.3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44</v>
      </c>
      <c r="G264" s="7" t="s">
        <v>12</v>
      </c>
      <c r="H264" s="13">
        <v>8</v>
      </c>
      <c r="I264" s="13" t="e">
        <f>IF(G264="Male",VLOOKUP(H264,#REF!,2),VLOOKUP(H264,#REF!,2))</f>
        <v>#REF!</v>
      </c>
      <c r="J264" s="13" t="e">
        <f>IF(G264="Male",VLOOKUP(H264,#REF!,3),VLOOKUP(H264,#REF!,3))</f>
        <v>#REF!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4">
        <f t="shared" si="14"/>
        <v>179</v>
      </c>
    </row>
    <row r="265" spans="2:15" x14ac:dyDescent="0.3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27</v>
      </c>
      <c r="G265" s="7" t="s">
        <v>11</v>
      </c>
      <c r="H265" s="13">
        <v>7</v>
      </c>
      <c r="I265" s="13" t="e">
        <f>IF(G265="Male",VLOOKUP(H265,#REF!,2),VLOOKUP(H265,#REF!,2))</f>
        <v>#REF!</v>
      </c>
      <c r="J265" s="13" t="e">
        <f>IF(G265="Male",VLOOKUP(H265,#REF!,3),VLOOKUP(H265,#REF!,3))</f>
        <v>#REF!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4">
        <f t="shared" si="14"/>
        <v>199</v>
      </c>
    </row>
    <row r="266" spans="2:15" x14ac:dyDescent="0.3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23</v>
      </c>
      <c r="G266" s="7" t="s">
        <v>11</v>
      </c>
      <c r="H266" s="13">
        <v>10</v>
      </c>
      <c r="I266" s="13" t="e">
        <f>IF(G266="Male",VLOOKUP(H266,#REF!,2),VLOOKUP(H266,#REF!,2))</f>
        <v>#REF!</v>
      </c>
      <c r="J266" s="13" t="e">
        <f>IF(G266="Male",VLOOKUP(H266,#REF!,3),VLOOKUP(H266,#REF!,3))</f>
        <v>#REF!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4">
        <f t="shared" si="14"/>
        <v>159</v>
      </c>
    </row>
    <row r="267" spans="2:15" x14ac:dyDescent="0.3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36</v>
      </c>
      <c r="G267" s="7" t="s">
        <v>12</v>
      </c>
      <c r="H267" s="13">
        <v>8</v>
      </c>
      <c r="I267" s="13" t="e">
        <f>IF(G267="Male",VLOOKUP(H267,#REF!,2),VLOOKUP(H267,#REF!,2))</f>
        <v>#REF!</v>
      </c>
      <c r="J267" s="13" t="e">
        <f>IF(G267="Male",VLOOKUP(H267,#REF!,3),VLOOKUP(H267,#REF!,3))</f>
        <v>#REF!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4">
        <f t="shared" si="14"/>
        <v>139</v>
      </c>
    </row>
    <row r="268" spans="2:15" x14ac:dyDescent="0.3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30</v>
      </c>
      <c r="G268" s="7" t="s">
        <v>11</v>
      </c>
      <c r="H268" s="13">
        <v>9.5</v>
      </c>
      <c r="I268" s="13" t="e">
        <f>IF(G268="Male",VLOOKUP(H268,#REF!,2),VLOOKUP(H268,#REF!,2))</f>
        <v>#REF!</v>
      </c>
      <c r="J268" s="13" t="e">
        <f>IF(G268="Male",VLOOKUP(H268,#REF!,3),VLOOKUP(H268,#REF!,3))</f>
        <v>#REF!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4">
        <f t="shared" si="14"/>
        <v>189</v>
      </c>
    </row>
    <row r="269" spans="2:15" x14ac:dyDescent="0.3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47</v>
      </c>
      <c r="G269" s="7" t="s">
        <v>12</v>
      </c>
      <c r="H269" s="13">
        <v>8</v>
      </c>
      <c r="I269" s="13" t="e">
        <f>IF(G269="Male",VLOOKUP(H269,#REF!,2),VLOOKUP(H269,#REF!,2))</f>
        <v>#REF!</v>
      </c>
      <c r="J269" s="13" t="e">
        <f>IF(G269="Male",VLOOKUP(H269,#REF!,3),VLOOKUP(H269,#REF!,3))</f>
        <v>#REF!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4">
        <f t="shared" si="14"/>
        <v>152.1</v>
      </c>
    </row>
    <row r="270" spans="2:15" x14ac:dyDescent="0.3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44</v>
      </c>
      <c r="G270" s="7" t="s">
        <v>12</v>
      </c>
      <c r="H270" s="13">
        <v>8.5</v>
      </c>
      <c r="I270" s="13" t="e">
        <f>IF(G270="Male",VLOOKUP(H270,#REF!,2),VLOOKUP(H270,#REF!,2))</f>
        <v>#REF!</v>
      </c>
      <c r="J270" s="13" t="e">
        <f>IF(G270="Male",VLOOKUP(H270,#REF!,3),VLOOKUP(H270,#REF!,3))</f>
        <v>#REF!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4">
        <f t="shared" si="14"/>
        <v>149</v>
      </c>
    </row>
    <row r="271" spans="2:15" x14ac:dyDescent="0.3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21</v>
      </c>
      <c r="G271" s="7" t="s">
        <v>12</v>
      </c>
      <c r="H271" s="13">
        <v>7</v>
      </c>
      <c r="I271" s="13" t="e">
        <f>IF(G271="Male",VLOOKUP(H271,#REF!,2),VLOOKUP(H271,#REF!,2))</f>
        <v>#REF!</v>
      </c>
      <c r="J271" s="13" t="e">
        <f>IF(G271="Male",VLOOKUP(H271,#REF!,3),VLOOKUP(H271,#REF!,3))</f>
        <v>#REF!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4">
        <f t="shared" si="14"/>
        <v>125.3</v>
      </c>
    </row>
    <row r="272" spans="2:15" x14ac:dyDescent="0.3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38</v>
      </c>
      <c r="G272" s="7" t="s">
        <v>12</v>
      </c>
      <c r="H272" s="13">
        <v>8</v>
      </c>
      <c r="I272" s="13" t="e">
        <f>IF(G272="Male",VLOOKUP(H272,#REF!,2),VLOOKUP(H272,#REF!,2))</f>
        <v>#REF!</v>
      </c>
      <c r="J272" s="13" t="e">
        <f>IF(G272="Male",VLOOKUP(H272,#REF!,3),VLOOKUP(H272,#REF!,3))</f>
        <v>#REF!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4">
        <f t="shared" si="14"/>
        <v>152.1</v>
      </c>
    </row>
    <row r="273" spans="2:15" x14ac:dyDescent="0.3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40</v>
      </c>
      <c r="G273" s="7" t="s">
        <v>11</v>
      </c>
      <c r="H273" s="13">
        <v>10</v>
      </c>
      <c r="I273" s="13" t="e">
        <f>IF(G273="Male",VLOOKUP(H273,#REF!,2),VLOOKUP(H273,#REF!,2))</f>
        <v>#REF!</v>
      </c>
      <c r="J273" s="13" t="e">
        <f>IF(G273="Male",VLOOKUP(H273,#REF!,3),VLOOKUP(H273,#REF!,3))</f>
        <v>#REF!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4">
        <f t="shared" si="14"/>
        <v>143.1</v>
      </c>
    </row>
    <row r="274" spans="2:15" x14ac:dyDescent="0.3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38</v>
      </c>
      <c r="G274" s="7" t="s">
        <v>12</v>
      </c>
      <c r="H274" s="13">
        <v>9.5</v>
      </c>
      <c r="I274" s="13" t="e">
        <f>IF(G274="Male",VLOOKUP(H274,#REF!,2),VLOOKUP(H274,#REF!,2))</f>
        <v>#REF!</v>
      </c>
      <c r="J274" s="13" t="e">
        <f>IF(G274="Male",VLOOKUP(H274,#REF!,3),VLOOKUP(H274,#REF!,3))</f>
        <v>#REF!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4">
        <f t="shared" si="14"/>
        <v>139</v>
      </c>
    </row>
    <row r="275" spans="2:15" x14ac:dyDescent="0.3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26</v>
      </c>
      <c r="G275" s="7" t="s">
        <v>11</v>
      </c>
      <c r="H275" s="13">
        <v>9</v>
      </c>
      <c r="I275" s="13" t="e">
        <f>IF(G275="Male",VLOOKUP(H275,#REF!,2),VLOOKUP(H275,#REF!,2))</f>
        <v>#REF!</v>
      </c>
      <c r="J275" s="13" t="e">
        <f>IF(G275="Male",VLOOKUP(H275,#REF!,3),VLOOKUP(H275,#REF!,3))</f>
        <v>#REF!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4">
        <f t="shared" si="14"/>
        <v>159</v>
      </c>
    </row>
    <row r="276" spans="2:15" x14ac:dyDescent="0.3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36</v>
      </c>
      <c r="G276" s="7" t="s">
        <v>11</v>
      </c>
      <c r="H276" s="13">
        <v>11</v>
      </c>
      <c r="I276" s="13" t="e">
        <f>IF(G276="Male",VLOOKUP(H276,#REF!,2),VLOOKUP(H276,#REF!,2))</f>
        <v>#REF!</v>
      </c>
      <c r="J276" s="13" t="e">
        <f>IF(G276="Male",VLOOKUP(H276,#REF!,3),VLOOKUP(H276,#REF!,3))</f>
        <v>#REF!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4">
        <f t="shared" si="14"/>
        <v>189</v>
      </c>
    </row>
    <row r="277" spans="2:15" x14ac:dyDescent="0.3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47</v>
      </c>
      <c r="G277" s="7" t="s">
        <v>11</v>
      </c>
      <c r="H277" s="13">
        <v>9</v>
      </c>
      <c r="I277" s="13" t="e">
        <f>IF(G277="Male",VLOOKUP(H277,#REF!,2),VLOOKUP(H277,#REF!,2))</f>
        <v>#REF!</v>
      </c>
      <c r="J277" s="13" t="e">
        <f>IF(G277="Male",VLOOKUP(H277,#REF!,3),VLOOKUP(H277,#REF!,3))</f>
        <v>#REF!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4">
        <f t="shared" si="14"/>
        <v>199</v>
      </c>
    </row>
    <row r="278" spans="2:15" x14ac:dyDescent="0.3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35</v>
      </c>
      <c r="G278" s="7" t="s">
        <v>11</v>
      </c>
      <c r="H278" s="13">
        <v>9.5</v>
      </c>
      <c r="I278" s="13" t="e">
        <f>IF(G278="Male",VLOOKUP(H278,#REF!,2),VLOOKUP(H278,#REF!,2))</f>
        <v>#REF!</v>
      </c>
      <c r="J278" s="13" t="e">
        <f>IF(G278="Male",VLOOKUP(H278,#REF!,3),VLOOKUP(H278,#REF!,3))</f>
        <v>#REF!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4">
        <f t="shared" si="14"/>
        <v>143.20000000000002</v>
      </c>
    </row>
    <row r="279" spans="2:15" x14ac:dyDescent="0.3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27</v>
      </c>
      <c r="G279" s="7" t="s">
        <v>11</v>
      </c>
      <c r="H279" s="13">
        <v>10.5</v>
      </c>
      <c r="I279" s="13" t="e">
        <f>IF(G279="Male",VLOOKUP(H279,#REF!,2),VLOOKUP(H279,#REF!,2))</f>
        <v>#REF!</v>
      </c>
      <c r="J279" s="13" t="e">
        <f>IF(G279="Male",VLOOKUP(H279,#REF!,3),VLOOKUP(H279,#REF!,3))</f>
        <v>#REF!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4">
        <f t="shared" si="14"/>
        <v>179</v>
      </c>
    </row>
    <row r="280" spans="2:15" x14ac:dyDescent="0.3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38</v>
      </c>
      <c r="G280" s="7" t="s">
        <v>12</v>
      </c>
      <c r="H280" s="13">
        <v>9.5</v>
      </c>
      <c r="I280" s="13" t="e">
        <f>IF(G280="Male",VLOOKUP(H280,#REF!,2),VLOOKUP(H280,#REF!,2))</f>
        <v>#REF!</v>
      </c>
      <c r="J280" s="13" t="e">
        <f>IF(G280="Male",VLOOKUP(H280,#REF!,3),VLOOKUP(H280,#REF!,3))</f>
        <v>#REF!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4">
        <f t="shared" si="14"/>
        <v>169</v>
      </c>
    </row>
    <row r="281" spans="2:15" x14ac:dyDescent="0.3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25</v>
      </c>
      <c r="G281" s="7" t="s">
        <v>11</v>
      </c>
      <c r="H281" s="13">
        <v>10.5</v>
      </c>
      <c r="I281" s="13" t="e">
        <f>IF(G281="Male",VLOOKUP(H281,#REF!,2),VLOOKUP(H281,#REF!,2))</f>
        <v>#REF!</v>
      </c>
      <c r="J281" s="13" t="e">
        <f>IF(G281="Male",VLOOKUP(H281,#REF!,3),VLOOKUP(H281,#REF!,3))</f>
        <v>#REF!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4">
        <f t="shared" si="14"/>
        <v>159</v>
      </c>
    </row>
    <row r="282" spans="2:15" x14ac:dyDescent="0.3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47</v>
      </c>
      <c r="G282" s="7" t="s">
        <v>11</v>
      </c>
      <c r="H282" s="13">
        <v>10.5</v>
      </c>
      <c r="I282" s="13" t="e">
        <f>IF(G282="Male",VLOOKUP(H282,#REF!,2),VLOOKUP(H282,#REF!,2))</f>
        <v>#REF!</v>
      </c>
      <c r="J282" s="13" t="e">
        <f>IF(G282="Male",VLOOKUP(H282,#REF!,3),VLOOKUP(H282,#REF!,3))</f>
        <v>#REF!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4">
        <f t="shared" si="14"/>
        <v>139</v>
      </c>
    </row>
    <row r="283" spans="2:15" x14ac:dyDescent="0.3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30</v>
      </c>
      <c r="G283" s="7" t="s">
        <v>11</v>
      </c>
      <c r="H283" s="13">
        <v>9.5</v>
      </c>
      <c r="I283" s="13" t="e">
        <f>IF(G283="Male",VLOOKUP(H283,#REF!,2),VLOOKUP(H283,#REF!,2))</f>
        <v>#REF!</v>
      </c>
      <c r="J283" s="13" t="e">
        <f>IF(G283="Male",VLOOKUP(H283,#REF!,3),VLOOKUP(H283,#REF!,3))</f>
        <v>#REF!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4">
        <f t="shared" si="14"/>
        <v>189</v>
      </c>
    </row>
    <row r="284" spans="2:15" x14ac:dyDescent="0.3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20</v>
      </c>
      <c r="G284" s="7" t="s">
        <v>11</v>
      </c>
      <c r="H284" s="13">
        <v>9</v>
      </c>
      <c r="I284" s="13" t="e">
        <f>IF(G284="Male",VLOOKUP(H284,#REF!,2),VLOOKUP(H284,#REF!,2))</f>
        <v>#REF!</v>
      </c>
      <c r="J284" s="13" t="e">
        <f>IF(G284="Male",VLOOKUP(H284,#REF!,3),VLOOKUP(H284,#REF!,3))</f>
        <v>#REF!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4">
        <f t="shared" si="14"/>
        <v>149</v>
      </c>
    </row>
    <row r="285" spans="2:15" x14ac:dyDescent="0.3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35</v>
      </c>
      <c r="G285" s="7" t="s">
        <v>11</v>
      </c>
      <c r="H285" s="13">
        <v>9</v>
      </c>
      <c r="I285" s="13" t="e">
        <f>IF(G285="Male",VLOOKUP(H285,#REF!,2),VLOOKUP(H285,#REF!,2))</f>
        <v>#REF!</v>
      </c>
      <c r="J285" s="13" t="e">
        <f>IF(G285="Male",VLOOKUP(H285,#REF!,3),VLOOKUP(H285,#REF!,3))</f>
        <v>#REF!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4">
        <f t="shared" si="14"/>
        <v>129</v>
      </c>
    </row>
    <row r="286" spans="2:15" x14ac:dyDescent="0.3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19</v>
      </c>
      <c r="G286" s="7" t="s">
        <v>12</v>
      </c>
      <c r="H286" s="13">
        <v>9.5</v>
      </c>
      <c r="I286" s="13" t="e">
        <f>IF(G286="Male",VLOOKUP(H286,#REF!,2),VLOOKUP(H286,#REF!,2))</f>
        <v>#REF!</v>
      </c>
      <c r="J286" s="13" t="e">
        <f>IF(G286="Male",VLOOKUP(H286,#REF!,3),VLOOKUP(H286,#REF!,3))</f>
        <v>#REF!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4">
        <f t="shared" si="14"/>
        <v>129</v>
      </c>
    </row>
    <row r="287" spans="2:15" x14ac:dyDescent="0.3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38</v>
      </c>
      <c r="G287" s="7" t="s">
        <v>12</v>
      </c>
      <c r="H287" s="13">
        <v>9.5</v>
      </c>
      <c r="I287" s="13" t="e">
        <f>IF(G287="Male",VLOOKUP(H287,#REF!,2),VLOOKUP(H287,#REF!,2))</f>
        <v>#REF!</v>
      </c>
      <c r="J287" s="13" t="e">
        <f>IF(G287="Male",VLOOKUP(H287,#REF!,3),VLOOKUP(H287,#REF!,3))</f>
        <v>#REF!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4">
        <f t="shared" si="14"/>
        <v>139</v>
      </c>
    </row>
    <row r="288" spans="2:15" x14ac:dyDescent="0.3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21</v>
      </c>
      <c r="G288" s="7" t="s">
        <v>12</v>
      </c>
      <c r="H288" s="13">
        <v>7</v>
      </c>
      <c r="I288" s="13" t="e">
        <f>IF(G288="Male",VLOOKUP(H288,#REF!,2),VLOOKUP(H288,#REF!,2))</f>
        <v>#REF!</v>
      </c>
      <c r="J288" s="13" t="e">
        <f>IF(G288="Male",VLOOKUP(H288,#REF!,3),VLOOKUP(H288,#REF!,3))</f>
        <v>#REF!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4">
        <f t="shared" si="14"/>
        <v>125.3</v>
      </c>
    </row>
    <row r="289" spans="2:15" x14ac:dyDescent="0.3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45</v>
      </c>
      <c r="G289" s="7" t="s">
        <v>11</v>
      </c>
      <c r="H289" s="13">
        <v>8.5</v>
      </c>
      <c r="I289" s="13" t="e">
        <f>IF(G289="Male",VLOOKUP(H289,#REF!,2),VLOOKUP(H289,#REF!,2))</f>
        <v>#REF!</v>
      </c>
      <c r="J289" s="13" t="e">
        <f>IF(G289="Male",VLOOKUP(H289,#REF!,3),VLOOKUP(H289,#REF!,3))</f>
        <v>#REF!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4">
        <f t="shared" si="14"/>
        <v>179</v>
      </c>
    </row>
    <row r="290" spans="2:15" x14ac:dyDescent="0.3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35</v>
      </c>
      <c r="G290" s="7" t="s">
        <v>11</v>
      </c>
      <c r="H290" s="13">
        <v>9.5</v>
      </c>
      <c r="I290" s="13" t="e">
        <f>IF(G290="Male",VLOOKUP(H290,#REF!,2),VLOOKUP(H290,#REF!,2))</f>
        <v>#REF!</v>
      </c>
      <c r="J290" s="13" t="e">
        <f>IF(G290="Male",VLOOKUP(H290,#REF!,3),VLOOKUP(H290,#REF!,3))</f>
        <v>#REF!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4">
        <f t="shared" si="14"/>
        <v>159</v>
      </c>
    </row>
    <row r="291" spans="2:15" x14ac:dyDescent="0.3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36</v>
      </c>
      <c r="G291" s="7" t="s">
        <v>12</v>
      </c>
      <c r="H291" s="13">
        <v>8</v>
      </c>
      <c r="I291" s="13" t="e">
        <f>IF(G291="Male",VLOOKUP(H291,#REF!,2),VLOOKUP(H291,#REF!,2))</f>
        <v>#REF!</v>
      </c>
      <c r="J291" s="13" t="e">
        <f>IF(G291="Male",VLOOKUP(H291,#REF!,3),VLOOKUP(H291,#REF!,3))</f>
        <v>#REF!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4">
        <f t="shared" si="14"/>
        <v>159</v>
      </c>
    </row>
    <row r="292" spans="2:15" x14ac:dyDescent="0.3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20</v>
      </c>
      <c r="G292" s="7" t="s">
        <v>12</v>
      </c>
      <c r="H292" s="13">
        <v>9.5</v>
      </c>
      <c r="I292" s="13" t="e">
        <f>IF(G292="Male",VLOOKUP(H292,#REF!,2),VLOOKUP(H292,#REF!,2))</f>
        <v>#REF!</v>
      </c>
      <c r="J292" s="13" t="e">
        <f>IF(G292="Male",VLOOKUP(H292,#REF!,3),VLOOKUP(H292,#REF!,3))</f>
        <v>#REF!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4">
        <f t="shared" si="14"/>
        <v>152.1</v>
      </c>
    </row>
    <row r="293" spans="2:15" x14ac:dyDescent="0.3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36</v>
      </c>
      <c r="G293" s="7" t="s">
        <v>11</v>
      </c>
      <c r="H293" s="13">
        <v>10</v>
      </c>
      <c r="I293" s="13" t="e">
        <f>IF(G293="Male",VLOOKUP(H293,#REF!,2),VLOOKUP(H293,#REF!,2))</f>
        <v>#REF!</v>
      </c>
      <c r="J293" s="13" t="e">
        <f>IF(G293="Male",VLOOKUP(H293,#REF!,3),VLOOKUP(H293,#REF!,3))</f>
        <v>#REF!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4">
        <f t="shared" si="14"/>
        <v>139.29999999999998</v>
      </c>
    </row>
    <row r="294" spans="2:15" x14ac:dyDescent="0.3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35</v>
      </c>
      <c r="G294" s="7" t="s">
        <v>11</v>
      </c>
      <c r="H294" s="13">
        <v>9.5</v>
      </c>
      <c r="I294" s="13" t="e">
        <f>IF(G294="Male",VLOOKUP(H294,#REF!,2),VLOOKUP(H294,#REF!,2))</f>
        <v>#REF!</v>
      </c>
      <c r="J294" s="13" t="e">
        <f>IF(G294="Male",VLOOKUP(H294,#REF!,3),VLOOKUP(H294,#REF!,3))</f>
        <v>#REF!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4">
        <f t="shared" si="14"/>
        <v>143.20000000000002</v>
      </c>
    </row>
    <row r="295" spans="2:15" x14ac:dyDescent="0.3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26</v>
      </c>
      <c r="G295" s="7" t="s">
        <v>11</v>
      </c>
      <c r="H295" s="13">
        <v>9</v>
      </c>
      <c r="I295" s="13" t="e">
        <f>IF(G295="Male",VLOOKUP(H295,#REF!,2),VLOOKUP(H295,#REF!,2))</f>
        <v>#REF!</v>
      </c>
      <c r="J295" s="13" t="e">
        <f>IF(G295="Male",VLOOKUP(H295,#REF!,3),VLOOKUP(H295,#REF!,3))</f>
        <v>#REF!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4">
        <f t="shared" si="14"/>
        <v>159</v>
      </c>
    </row>
    <row r="296" spans="2:15" x14ac:dyDescent="0.3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19</v>
      </c>
      <c r="G296" s="7" t="s">
        <v>11</v>
      </c>
      <c r="H296" s="13">
        <v>9.5</v>
      </c>
      <c r="I296" s="13" t="e">
        <f>IF(G296="Male",VLOOKUP(H296,#REF!,2),VLOOKUP(H296,#REF!,2))</f>
        <v>#REF!</v>
      </c>
      <c r="J296" s="13" t="e">
        <f>IF(G296="Male",VLOOKUP(H296,#REF!,3),VLOOKUP(H296,#REF!,3))</f>
        <v>#REF!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4">
        <f t="shared" si="14"/>
        <v>103.2</v>
      </c>
    </row>
    <row r="297" spans="2:15" x14ac:dyDescent="0.3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33</v>
      </c>
      <c r="G297" s="7" t="s">
        <v>12</v>
      </c>
      <c r="H297" s="13">
        <v>10</v>
      </c>
      <c r="I297" s="13" t="e">
        <f>IF(G297="Male",VLOOKUP(H297,#REF!,2),VLOOKUP(H297,#REF!,2))</f>
        <v>#REF!</v>
      </c>
      <c r="J297" s="13" t="e">
        <f>IF(G297="Male",VLOOKUP(H297,#REF!,3),VLOOKUP(H297,#REF!,3))</f>
        <v>#REF!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4">
        <f t="shared" si="14"/>
        <v>79.5</v>
      </c>
    </row>
    <row r="298" spans="2:15" x14ac:dyDescent="0.3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36</v>
      </c>
      <c r="G298" s="7" t="s">
        <v>12</v>
      </c>
      <c r="H298" s="13">
        <v>8</v>
      </c>
      <c r="I298" s="13" t="e">
        <f>IF(G298="Male",VLOOKUP(H298,#REF!,2),VLOOKUP(H298,#REF!,2))</f>
        <v>#REF!</v>
      </c>
      <c r="J298" s="13" t="e">
        <f>IF(G298="Male",VLOOKUP(H298,#REF!,3),VLOOKUP(H298,#REF!,3))</f>
        <v>#REF!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4">
        <f t="shared" si="14"/>
        <v>169</v>
      </c>
    </row>
    <row r="299" spans="2:15" x14ac:dyDescent="0.3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19</v>
      </c>
      <c r="G299" s="7" t="s">
        <v>12</v>
      </c>
      <c r="H299" s="13">
        <v>9.5</v>
      </c>
      <c r="I299" s="13" t="e">
        <f>IF(G299="Male",VLOOKUP(H299,#REF!,2),VLOOKUP(H299,#REF!,2))</f>
        <v>#REF!</v>
      </c>
      <c r="J299" s="13" t="e">
        <f>IF(G299="Male",VLOOKUP(H299,#REF!,3),VLOOKUP(H299,#REF!,3))</f>
        <v>#REF!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4">
        <f t="shared" si="14"/>
        <v>79.5</v>
      </c>
    </row>
    <row r="300" spans="2:15" x14ac:dyDescent="0.3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19</v>
      </c>
      <c r="G300" s="7" t="s">
        <v>12</v>
      </c>
      <c r="H300" s="13">
        <v>9.5</v>
      </c>
      <c r="I300" s="13" t="e">
        <f>IF(G300="Male",VLOOKUP(H300,#REF!,2),VLOOKUP(H300,#REF!,2))</f>
        <v>#REF!</v>
      </c>
      <c r="J300" s="13" t="e">
        <f>IF(G300="Male",VLOOKUP(H300,#REF!,3),VLOOKUP(H300,#REF!,3))</f>
        <v>#REF!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4">
        <f t="shared" si="14"/>
        <v>129</v>
      </c>
    </row>
    <row r="301" spans="2:15" x14ac:dyDescent="0.3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44</v>
      </c>
      <c r="G301" s="7" t="s">
        <v>11</v>
      </c>
      <c r="H301" s="13">
        <v>10.5</v>
      </c>
      <c r="I301" s="13" t="e">
        <f>IF(G301="Male",VLOOKUP(H301,#REF!,2),VLOOKUP(H301,#REF!,2))</f>
        <v>#REF!</v>
      </c>
      <c r="J301" s="13" t="e">
        <f>IF(G301="Male",VLOOKUP(H301,#REF!,3),VLOOKUP(H301,#REF!,3))</f>
        <v>#REF!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4">
        <f t="shared" si="14"/>
        <v>199</v>
      </c>
    </row>
    <row r="302" spans="2:15" x14ac:dyDescent="0.3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36</v>
      </c>
      <c r="G302" s="7" t="s">
        <v>12</v>
      </c>
      <c r="H302" s="13">
        <v>8.5</v>
      </c>
      <c r="I302" s="13" t="e">
        <f>IF(G302="Male",VLOOKUP(H302,#REF!,2),VLOOKUP(H302,#REF!,2))</f>
        <v>#REF!</v>
      </c>
      <c r="J302" s="13" t="e">
        <f>IF(G302="Male",VLOOKUP(H302,#REF!,3),VLOOKUP(H302,#REF!,3))</f>
        <v>#REF!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4">
        <f t="shared" si="14"/>
        <v>169</v>
      </c>
    </row>
    <row r="303" spans="2:15" x14ac:dyDescent="0.3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20</v>
      </c>
      <c r="G303" s="7" t="s">
        <v>11</v>
      </c>
      <c r="H303" s="13">
        <v>6</v>
      </c>
      <c r="I303" s="13" t="e">
        <f>IF(G303="Male",VLOOKUP(H303,#REF!,2),VLOOKUP(H303,#REF!,2))</f>
        <v>#REF!</v>
      </c>
      <c r="J303" s="13" t="e">
        <f>IF(G303="Male",VLOOKUP(H303,#REF!,3),VLOOKUP(H303,#REF!,3))</f>
        <v>#REF!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4">
        <f t="shared" si="14"/>
        <v>199</v>
      </c>
    </row>
    <row r="304" spans="2:15" x14ac:dyDescent="0.3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19</v>
      </c>
      <c r="G304" s="7" t="s">
        <v>11</v>
      </c>
      <c r="H304" s="13">
        <v>8.5</v>
      </c>
      <c r="I304" s="13" t="e">
        <f>IF(G304="Male",VLOOKUP(H304,#REF!,2),VLOOKUP(H304,#REF!,2))</f>
        <v>#REF!</v>
      </c>
      <c r="J304" s="13" t="e">
        <f>IF(G304="Male",VLOOKUP(H304,#REF!,3),VLOOKUP(H304,#REF!,3))</f>
        <v>#REF!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4">
        <f t="shared" si="14"/>
        <v>139</v>
      </c>
    </row>
    <row r="305" spans="2:15" x14ac:dyDescent="0.3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30</v>
      </c>
      <c r="G305" s="7" t="s">
        <v>12</v>
      </c>
      <c r="H305" s="13">
        <v>8</v>
      </c>
      <c r="I305" s="13" t="e">
        <f>IF(G305="Male",VLOOKUP(H305,#REF!,2),VLOOKUP(H305,#REF!,2))</f>
        <v>#REF!</v>
      </c>
      <c r="J305" s="13" t="e">
        <f>IF(G305="Male",VLOOKUP(H305,#REF!,3),VLOOKUP(H305,#REF!,3))</f>
        <v>#REF!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4">
        <f t="shared" si="14"/>
        <v>189</v>
      </c>
    </row>
    <row r="306" spans="2:15" x14ac:dyDescent="0.3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38</v>
      </c>
      <c r="G306" s="7" t="s">
        <v>12</v>
      </c>
      <c r="H306" s="13">
        <v>10</v>
      </c>
      <c r="I306" s="13" t="e">
        <f>IF(G306="Male",VLOOKUP(H306,#REF!,2),VLOOKUP(H306,#REF!,2))</f>
        <v>#REF!</v>
      </c>
      <c r="J306" s="13" t="e">
        <f>IF(G306="Male",VLOOKUP(H306,#REF!,3),VLOOKUP(H306,#REF!,3))</f>
        <v>#REF!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4">
        <f t="shared" si="14"/>
        <v>118.3</v>
      </c>
    </row>
    <row r="307" spans="2:15" x14ac:dyDescent="0.3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45</v>
      </c>
      <c r="G307" s="7" t="s">
        <v>11</v>
      </c>
      <c r="H307" s="13">
        <v>8.5</v>
      </c>
      <c r="I307" s="13" t="e">
        <f>IF(G307="Male",VLOOKUP(H307,#REF!,2),VLOOKUP(H307,#REF!,2))</f>
        <v>#REF!</v>
      </c>
      <c r="J307" s="13" t="e">
        <f>IF(G307="Male",VLOOKUP(H307,#REF!,3),VLOOKUP(H307,#REF!,3))</f>
        <v>#REF!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4">
        <f t="shared" si="14"/>
        <v>74.5</v>
      </c>
    </row>
    <row r="308" spans="2:15" x14ac:dyDescent="0.3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34</v>
      </c>
      <c r="G308" s="7" t="s">
        <v>11</v>
      </c>
      <c r="H308" s="13">
        <v>9</v>
      </c>
      <c r="I308" s="13" t="e">
        <f>IF(G308="Male",VLOOKUP(H308,#REF!,2),VLOOKUP(H308,#REF!,2))</f>
        <v>#REF!</v>
      </c>
      <c r="J308" s="13" t="e">
        <f>IF(G308="Male",VLOOKUP(H308,#REF!,3),VLOOKUP(H308,#REF!,3))</f>
        <v>#REF!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4">
        <f t="shared" si="14"/>
        <v>149</v>
      </c>
    </row>
    <row r="309" spans="2:15" x14ac:dyDescent="0.3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20</v>
      </c>
      <c r="G309" s="7" t="s">
        <v>12</v>
      </c>
      <c r="H309" s="13">
        <v>7.5</v>
      </c>
      <c r="I309" s="13" t="e">
        <f>IF(G309="Male",VLOOKUP(H309,#REF!,2),VLOOKUP(H309,#REF!,2))</f>
        <v>#REF!</v>
      </c>
      <c r="J309" s="13" t="e">
        <f>IF(G309="Male",VLOOKUP(H309,#REF!,3),VLOOKUP(H309,#REF!,3))</f>
        <v>#REF!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4">
        <f t="shared" si="14"/>
        <v>69.5</v>
      </c>
    </row>
    <row r="310" spans="2:15" x14ac:dyDescent="0.3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27</v>
      </c>
      <c r="G310" s="7" t="s">
        <v>12</v>
      </c>
      <c r="H310" s="13">
        <v>8</v>
      </c>
      <c r="I310" s="13" t="e">
        <f>IF(G310="Male",VLOOKUP(H310,#REF!,2),VLOOKUP(H310,#REF!,2))</f>
        <v>#REF!</v>
      </c>
      <c r="J310" s="13" t="e">
        <f>IF(G310="Male",VLOOKUP(H310,#REF!,3),VLOOKUP(H310,#REF!,3))</f>
        <v>#REF!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4">
        <f t="shared" si="14"/>
        <v>129</v>
      </c>
    </row>
    <row r="311" spans="2:15" x14ac:dyDescent="0.3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20</v>
      </c>
      <c r="G311" s="7" t="s">
        <v>12</v>
      </c>
      <c r="H311" s="13">
        <v>9</v>
      </c>
      <c r="I311" s="13" t="e">
        <f>IF(G311="Male",VLOOKUP(H311,#REF!,2),VLOOKUP(H311,#REF!,2))</f>
        <v>#REF!</v>
      </c>
      <c r="J311" s="13" t="e">
        <f>IF(G311="Male",VLOOKUP(H311,#REF!,3),VLOOKUP(H311,#REF!,3))</f>
        <v>#REF!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4">
        <f t="shared" si="14"/>
        <v>149</v>
      </c>
    </row>
    <row r="312" spans="2:15" x14ac:dyDescent="0.3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36</v>
      </c>
      <c r="G312" s="7" t="s">
        <v>11</v>
      </c>
      <c r="H312" s="13">
        <v>11</v>
      </c>
      <c r="I312" s="13" t="e">
        <f>IF(G312="Male",VLOOKUP(H312,#REF!,2),VLOOKUP(H312,#REF!,2))</f>
        <v>#REF!</v>
      </c>
      <c r="J312" s="13" t="e">
        <f>IF(G312="Male",VLOOKUP(H312,#REF!,3),VLOOKUP(H312,#REF!,3))</f>
        <v>#REF!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4">
        <f t="shared" si="14"/>
        <v>69.5</v>
      </c>
    </row>
    <row r="313" spans="2:15" x14ac:dyDescent="0.3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36</v>
      </c>
      <c r="G313" s="7" t="s">
        <v>12</v>
      </c>
      <c r="H313" s="13">
        <v>8.5</v>
      </c>
      <c r="I313" s="13" t="e">
        <f>IF(G313="Male",VLOOKUP(H313,#REF!,2),VLOOKUP(H313,#REF!,2))</f>
        <v>#REF!</v>
      </c>
      <c r="J313" s="13" t="e">
        <f>IF(G313="Male",VLOOKUP(H313,#REF!,3),VLOOKUP(H313,#REF!,3))</f>
        <v>#REF!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4">
        <f t="shared" si="14"/>
        <v>125.10000000000001</v>
      </c>
    </row>
    <row r="314" spans="2:15" x14ac:dyDescent="0.3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36</v>
      </c>
      <c r="G314" s="7" t="s">
        <v>12</v>
      </c>
      <c r="H314" s="13">
        <v>9</v>
      </c>
      <c r="I314" s="13" t="e">
        <f>IF(G314="Male",VLOOKUP(H314,#REF!,2),VLOOKUP(H314,#REF!,2))</f>
        <v>#REF!</v>
      </c>
      <c r="J314" s="13" t="e">
        <f>IF(G314="Male",VLOOKUP(H314,#REF!,3),VLOOKUP(H314,#REF!,3))</f>
        <v>#REF!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4">
        <f t="shared" si="14"/>
        <v>169</v>
      </c>
    </row>
    <row r="315" spans="2:15" x14ac:dyDescent="0.3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35</v>
      </c>
      <c r="G315" s="7" t="s">
        <v>11</v>
      </c>
      <c r="H315" s="13">
        <v>9</v>
      </c>
      <c r="I315" s="13" t="e">
        <f>IF(G315="Male",VLOOKUP(H315,#REF!,2),VLOOKUP(H315,#REF!,2))</f>
        <v>#REF!</v>
      </c>
      <c r="J315" s="13" t="e">
        <f>IF(G315="Male",VLOOKUP(H315,#REF!,3),VLOOKUP(H315,#REF!,3))</f>
        <v>#REF!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4">
        <f t="shared" si="14"/>
        <v>103.2</v>
      </c>
    </row>
    <row r="316" spans="2:15" x14ac:dyDescent="0.3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20</v>
      </c>
      <c r="G316" s="7" t="s">
        <v>11</v>
      </c>
      <c r="H316" s="13">
        <v>9.5</v>
      </c>
      <c r="I316" s="13" t="e">
        <f>IF(G316="Male",VLOOKUP(H316,#REF!,2),VLOOKUP(H316,#REF!,2))</f>
        <v>#REF!</v>
      </c>
      <c r="J316" s="13" t="e">
        <f>IF(G316="Male",VLOOKUP(H316,#REF!,3),VLOOKUP(H316,#REF!,3))</f>
        <v>#REF!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4">
        <f t="shared" si="14"/>
        <v>149</v>
      </c>
    </row>
    <row r="317" spans="2:15" x14ac:dyDescent="0.3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47</v>
      </c>
      <c r="G317" s="7" t="s">
        <v>11</v>
      </c>
      <c r="H317" s="13">
        <v>9</v>
      </c>
      <c r="I317" s="13" t="e">
        <f>IF(G317="Male",VLOOKUP(H317,#REF!,2),VLOOKUP(H317,#REF!,2))</f>
        <v>#REF!</v>
      </c>
      <c r="J317" s="13" t="e">
        <f>IF(G317="Male",VLOOKUP(H317,#REF!,3),VLOOKUP(H317,#REF!,3))</f>
        <v>#REF!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4">
        <f t="shared" si="14"/>
        <v>199</v>
      </c>
    </row>
    <row r="318" spans="2:15" x14ac:dyDescent="0.3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36</v>
      </c>
      <c r="G318" s="7" t="s">
        <v>11</v>
      </c>
      <c r="H318" s="13">
        <v>10.5</v>
      </c>
      <c r="I318" s="13" t="e">
        <f>IF(G318="Male",VLOOKUP(H318,#REF!,2),VLOOKUP(H318,#REF!,2))</f>
        <v>#REF!</v>
      </c>
      <c r="J318" s="13" t="e">
        <f>IF(G318="Male",VLOOKUP(H318,#REF!,3),VLOOKUP(H318,#REF!,3))</f>
        <v>#REF!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4">
        <f t="shared" si="14"/>
        <v>159</v>
      </c>
    </row>
    <row r="319" spans="2:15" x14ac:dyDescent="0.3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44</v>
      </c>
      <c r="G319" s="7" t="s">
        <v>11</v>
      </c>
      <c r="H319" s="13">
        <v>10.5</v>
      </c>
      <c r="I319" s="13" t="e">
        <f>IF(G319="Male",VLOOKUP(H319,#REF!,2),VLOOKUP(H319,#REF!,2))</f>
        <v>#REF!</v>
      </c>
      <c r="J319" s="13" t="e">
        <f>IF(G319="Male",VLOOKUP(H319,#REF!,3),VLOOKUP(H319,#REF!,3))</f>
        <v>#REF!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4">
        <f t="shared" si="14"/>
        <v>159</v>
      </c>
    </row>
    <row r="320" spans="2:15" x14ac:dyDescent="0.3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23</v>
      </c>
      <c r="G320" s="7" t="s">
        <v>11</v>
      </c>
      <c r="H320" s="13">
        <v>10</v>
      </c>
      <c r="I320" s="13" t="e">
        <f>IF(G320="Male",VLOOKUP(H320,#REF!,2),VLOOKUP(H320,#REF!,2))</f>
        <v>#REF!</v>
      </c>
      <c r="J320" s="13" t="e">
        <f>IF(G320="Male",VLOOKUP(H320,#REF!,3),VLOOKUP(H320,#REF!,3))</f>
        <v>#REF!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4">
        <f t="shared" si="14"/>
        <v>125.10000000000001</v>
      </c>
    </row>
    <row r="321" spans="2:15" x14ac:dyDescent="0.3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24</v>
      </c>
      <c r="G321" s="7" t="s">
        <v>12</v>
      </c>
      <c r="H321" s="13">
        <v>9</v>
      </c>
      <c r="I321" s="13" t="e">
        <f>IF(G321="Male",VLOOKUP(H321,#REF!,2),VLOOKUP(H321,#REF!,2))</f>
        <v>#REF!</v>
      </c>
      <c r="J321" s="13" t="e">
        <f>IF(G321="Male",VLOOKUP(H321,#REF!,3),VLOOKUP(H321,#REF!,3))</f>
        <v>#REF!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4">
        <f t="shared" si="14"/>
        <v>129</v>
      </c>
    </row>
    <row r="322" spans="2:15" x14ac:dyDescent="0.3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39</v>
      </c>
      <c r="G322" s="7" t="s">
        <v>12</v>
      </c>
      <c r="H322" s="13">
        <v>10.5</v>
      </c>
      <c r="I322" s="13" t="e">
        <f>IF(G322="Male",VLOOKUP(H322,#REF!,2),VLOOKUP(H322,#REF!,2))</f>
        <v>#REF!</v>
      </c>
      <c r="J322" s="13" t="e">
        <f>IF(G322="Male",VLOOKUP(H322,#REF!,3),VLOOKUP(H322,#REF!,3))</f>
        <v>#REF!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4">
        <f t="shared" si="14"/>
        <v>149</v>
      </c>
    </row>
    <row r="323" spans="2:15" x14ac:dyDescent="0.3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47</v>
      </c>
      <c r="G323" s="7" t="s">
        <v>11</v>
      </c>
      <c r="H323" s="13">
        <v>10.5</v>
      </c>
      <c r="I323" s="13" t="e">
        <f>IF(G323="Male",VLOOKUP(H323,#REF!,2),VLOOKUP(H323,#REF!,2))</f>
        <v>#REF!</v>
      </c>
      <c r="J323" s="13" t="e">
        <f>IF(G323="Male",VLOOKUP(H323,#REF!,3),VLOOKUP(H323,#REF!,3))</f>
        <v>#REF!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4">
        <f t="shared" si="14"/>
        <v>139</v>
      </c>
    </row>
    <row r="324" spans="2:15" x14ac:dyDescent="0.3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20</v>
      </c>
      <c r="G324" s="7" t="s">
        <v>12</v>
      </c>
      <c r="H324" s="13">
        <v>9</v>
      </c>
      <c r="I324" s="13" t="e">
        <f>IF(G324="Male",VLOOKUP(H324,#REF!,2),VLOOKUP(H324,#REF!,2))</f>
        <v>#REF!</v>
      </c>
      <c r="J324" s="13" t="e">
        <f>IF(G324="Male",VLOOKUP(H324,#REF!,3),VLOOKUP(H324,#REF!,3))</f>
        <v>#REF!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4">
        <f t="shared" si="14"/>
        <v>149</v>
      </c>
    </row>
    <row r="325" spans="2:15" x14ac:dyDescent="0.3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46</v>
      </c>
      <c r="G325" s="7" t="s">
        <v>12</v>
      </c>
      <c r="H325" s="13">
        <v>4.5</v>
      </c>
      <c r="I325" s="13" t="e">
        <f>IF(G325="Male",VLOOKUP(H325,#REF!,2),VLOOKUP(H325,#REF!,2))</f>
        <v>#REF!</v>
      </c>
      <c r="J325" s="13" t="e">
        <f>IF(G325="Male",VLOOKUP(H325,#REF!,3),VLOOKUP(H325,#REF!,3))</f>
        <v>#REF!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4">
        <f t="shared" si="14"/>
        <v>103.2</v>
      </c>
    </row>
    <row r="326" spans="2:15" x14ac:dyDescent="0.3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22</v>
      </c>
      <c r="G326" s="7" t="s">
        <v>12</v>
      </c>
      <c r="H326" s="13">
        <v>9</v>
      </c>
      <c r="I326" s="13" t="e">
        <f>IF(G326="Male",VLOOKUP(H326,#REF!,2),VLOOKUP(H326,#REF!,2))</f>
        <v>#REF!</v>
      </c>
      <c r="J326" s="13" t="e">
        <f>IF(G326="Male",VLOOKUP(H326,#REF!,3),VLOOKUP(H326,#REF!,3))</f>
        <v>#REF!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4">
        <f t="shared" ref="O326:O389" si="17">K326*(1-L326)</f>
        <v>90.3</v>
      </c>
    </row>
    <row r="327" spans="2:15" x14ac:dyDescent="0.3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29</v>
      </c>
      <c r="G327" s="7" t="s">
        <v>12</v>
      </c>
      <c r="H327" s="13">
        <v>8</v>
      </c>
      <c r="I327" s="13" t="e">
        <f>IF(G327="Male",VLOOKUP(H327,#REF!,2),VLOOKUP(H327,#REF!,2))</f>
        <v>#REF!</v>
      </c>
      <c r="J327" s="13" t="e">
        <f>IF(G327="Male",VLOOKUP(H327,#REF!,3),VLOOKUP(H327,#REF!,3))</f>
        <v>#REF!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4">
        <f t="shared" si="17"/>
        <v>139</v>
      </c>
    </row>
    <row r="328" spans="2:15" x14ac:dyDescent="0.3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20</v>
      </c>
      <c r="G328" s="7" t="s">
        <v>11</v>
      </c>
      <c r="H328" s="13">
        <v>10.5</v>
      </c>
      <c r="I328" s="13" t="e">
        <f>IF(G328="Male",VLOOKUP(H328,#REF!,2),VLOOKUP(H328,#REF!,2))</f>
        <v>#REF!</v>
      </c>
      <c r="J328" s="13" t="e">
        <f>IF(G328="Male",VLOOKUP(H328,#REF!,3),VLOOKUP(H328,#REF!,3))</f>
        <v>#REF!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4">
        <f t="shared" si="17"/>
        <v>199</v>
      </c>
    </row>
    <row r="329" spans="2:15" x14ac:dyDescent="0.3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38</v>
      </c>
      <c r="G329" s="7" t="s">
        <v>11</v>
      </c>
      <c r="H329" s="13">
        <v>9.5</v>
      </c>
      <c r="I329" s="13" t="e">
        <f>IF(G329="Male",VLOOKUP(H329,#REF!,2),VLOOKUP(H329,#REF!,2))</f>
        <v>#REF!</v>
      </c>
      <c r="J329" s="13" t="e">
        <f>IF(G329="Male",VLOOKUP(H329,#REF!,3),VLOOKUP(H329,#REF!,3))</f>
        <v>#REF!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4">
        <f t="shared" si="17"/>
        <v>90.3</v>
      </c>
    </row>
    <row r="330" spans="2:15" x14ac:dyDescent="0.3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37</v>
      </c>
      <c r="G330" s="7" t="s">
        <v>12</v>
      </c>
      <c r="H330" s="13">
        <v>9.5</v>
      </c>
      <c r="I330" s="13" t="e">
        <f>IF(G330="Male",VLOOKUP(H330,#REF!,2),VLOOKUP(H330,#REF!,2))</f>
        <v>#REF!</v>
      </c>
      <c r="J330" s="13" t="e">
        <f>IF(G330="Male",VLOOKUP(H330,#REF!,3),VLOOKUP(H330,#REF!,3))</f>
        <v>#REF!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4">
        <f t="shared" si="17"/>
        <v>125.3</v>
      </c>
    </row>
    <row r="331" spans="2:15" x14ac:dyDescent="0.3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27</v>
      </c>
      <c r="G331" s="7" t="s">
        <v>11</v>
      </c>
      <c r="H331" s="13">
        <v>11</v>
      </c>
      <c r="I331" s="13" t="e">
        <f>IF(G331="Male",VLOOKUP(H331,#REF!,2),VLOOKUP(H331,#REF!,2))</f>
        <v>#REF!</v>
      </c>
      <c r="J331" s="13" t="e">
        <f>IF(G331="Male",VLOOKUP(H331,#REF!,3),VLOOKUP(H331,#REF!,3))</f>
        <v>#REF!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4">
        <f t="shared" si="17"/>
        <v>159</v>
      </c>
    </row>
    <row r="332" spans="2:15" x14ac:dyDescent="0.3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44</v>
      </c>
      <c r="G332" s="7" t="s">
        <v>12</v>
      </c>
      <c r="H332" s="13">
        <v>4.5</v>
      </c>
      <c r="I332" s="13" t="e">
        <f>IF(G332="Male",VLOOKUP(H332,#REF!,2),VLOOKUP(H332,#REF!,2))</f>
        <v>#REF!</v>
      </c>
      <c r="J332" s="13" t="e">
        <f>IF(G332="Male",VLOOKUP(H332,#REF!,3),VLOOKUP(H332,#REF!,3))</f>
        <v>#REF!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4">
        <f t="shared" si="17"/>
        <v>159</v>
      </c>
    </row>
    <row r="333" spans="2:15" x14ac:dyDescent="0.3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47</v>
      </c>
      <c r="G333" s="7" t="s">
        <v>11</v>
      </c>
      <c r="H333" s="13">
        <v>9</v>
      </c>
      <c r="I333" s="13" t="e">
        <f>IF(G333="Male",VLOOKUP(H333,#REF!,2),VLOOKUP(H333,#REF!,2))</f>
        <v>#REF!</v>
      </c>
      <c r="J333" s="13" t="e">
        <f>IF(G333="Male",VLOOKUP(H333,#REF!,3),VLOOKUP(H333,#REF!,3))</f>
        <v>#REF!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4">
        <f t="shared" si="17"/>
        <v>199</v>
      </c>
    </row>
    <row r="334" spans="2:15" x14ac:dyDescent="0.3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36</v>
      </c>
      <c r="G334" s="7" t="s">
        <v>12</v>
      </c>
      <c r="H334" s="13">
        <v>8</v>
      </c>
      <c r="I334" s="13" t="e">
        <f>IF(G334="Male",VLOOKUP(H334,#REF!,2),VLOOKUP(H334,#REF!,2))</f>
        <v>#REF!</v>
      </c>
      <c r="J334" s="13" t="e">
        <f>IF(G334="Male",VLOOKUP(H334,#REF!,3),VLOOKUP(H334,#REF!,3))</f>
        <v>#REF!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4">
        <f t="shared" si="17"/>
        <v>189</v>
      </c>
    </row>
    <row r="335" spans="2:15" x14ac:dyDescent="0.3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23</v>
      </c>
      <c r="G335" s="7" t="s">
        <v>11</v>
      </c>
      <c r="H335" s="13">
        <v>9.5</v>
      </c>
      <c r="I335" s="13" t="e">
        <f>IF(G335="Male",VLOOKUP(H335,#REF!,2),VLOOKUP(H335,#REF!,2))</f>
        <v>#REF!</v>
      </c>
      <c r="J335" s="13" t="e">
        <f>IF(G335="Male",VLOOKUP(H335,#REF!,3),VLOOKUP(H335,#REF!,3))</f>
        <v>#REF!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4">
        <f t="shared" si="17"/>
        <v>118.3</v>
      </c>
    </row>
    <row r="336" spans="2:15" x14ac:dyDescent="0.3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30</v>
      </c>
      <c r="G336" s="7" t="s">
        <v>12</v>
      </c>
      <c r="H336" s="13">
        <v>8</v>
      </c>
      <c r="I336" s="13" t="e">
        <f>IF(G336="Male",VLOOKUP(H336,#REF!,2),VLOOKUP(H336,#REF!,2))</f>
        <v>#REF!</v>
      </c>
      <c r="J336" s="13" t="e">
        <f>IF(G336="Male",VLOOKUP(H336,#REF!,3),VLOOKUP(H336,#REF!,3))</f>
        <v>#REF!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4">
        <f t="shared" si="17"/>
        <v>189</v>
      </c>
    </row>
    <row r="337" spans="2:15" x14ac:dyDescent="0.3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20</v>
      </c>
      <c r="G337" s="7" t="s">
        <v>11</v>
      </c>
      <c r="H337" s="13">
        <v>9</v>
      </c>
      <c r="I337" s="13" t="e">
        <f>IF(G337="Male",VLOOKUP(H337,#REF!,2),VLOOKUP(H337,#REF!,2))</f>
        <v>#REF!</v>
      </c>
      <c r="J337" s="13" t="e">
        <f>IF(G337="Male",VLOOKUP(H337,#REF!,3),VLOOKUP(H337,#REF!,3))</f>
        <v>#REF!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4">
        <f t="shared" si="17"/>
        <v>149</v>
      </c>
    </row>
    <row r="338" spans="2:15" x14ac:dyDescent="0.3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36</v>
      </c>
      <c r="G338" s="7" t="s">
        <v>12</v>
      </c>
      <c r="H338" s="13">
        <v>10.5</v>
      </c>
      <c r="I338" s="13" t="e">
        <f>IF(G338="Male",VLOOKUP(H338,#REF!,2),VLOOKUP(H338,#REF!,2))</f>
        <v>#REF!</v>
      </c>
      <c r="J338" s="13" t="e">
        <f>IF(G338="Male",VLOOKUP(H338,#REF!,3),VLOOKUP(H338,#REF!,3))</f>
        <v>#REF!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4">
        <f t="shared" si="17"/>
        <v>90.3</v>
      </c>
    </row>
    <row r="339" spans="2:15" x14ac:dyDescent="0.3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37</v>
      </c>
      <c r="G339" s="7" t="s">
        <v>12</v>
      </c>
      <c r="H339" s="13">
        <v>9.5</v>
      </c>
      <c r="I339" s="13" t="e">
        <f>IF(G339="Male",VLOOKUP(H339,#REF!,2),VLOOKUP(H339,#REF!,2))</f>
        <v>#REF!</v>
      </c>
      <c r="J339" s="13" t="e">
        <f>IF(G339="Male",VLOOKUP(H339,#REF!,3),VLOOKUP(H339,#REF!,3))</f>
        <v>#REF!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4">
        <f t="shared" si="17"/>
        <v>139</v>
      </c>
    </row>
    <row r="340" spans="2:15" x14ac:dyDescent="0.3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26</v>
      </c>
      <c r="G340" s="7" t="s">
        <v>11</v>
      </c>
      <c r="H340" s="13">
        <v>7.5</v>
      </c>
      <c r="I340" s="13" t="e">
        <f>IF(G340="Male",VLOOKUP(H340,#REF!,2),VLOOKUP(H340,#REF!,2))</f>
        <v>#REF!</v>
      </c>
      <c r="J340" s="13" t="e">
        <f>IF(G340="Male",VLOOKUP(H340,#REF!,3),VLOOKUP(H340,#REF!,3))</f>
        <v>#REF!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4">
        <f t="shared" si="17"/>
        <v>125.10000000000001</v>
      </c>
    </row>
    <row r="341" spans="2:15" x14ac:dyDescent="0.3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30</v>
      </c>
      <c r="G341" s="7" t="s">
        <v>11</v>
      </c>
      <c r="H341" s="13">
        <v>7</v>
      </c>
      <c r="I341" s="13" t="e">
        <f>IF(G341="Male",VLOOKUP(H341,#REF!,2),VLOOKUP(H341,#REF!,2))</f>
        <v>#REF!</v>
      </c>
      <c r="J341" s="13" t="e">
        <f>IF(G341="Male",VLOOKUP(H341,#REF!,3),VLOOKUP(H341,#REF!,3))</f>
        <v>#REF!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4">
        <f t="shared" si="17"/>
        <v>129</v>
      </c>
    </row>
    <row r="342" spans="2:15" x14ac:dyDescent="0.3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33</v>
      </c>
      <c r="G342" s="7" t="s">
        <v>12</v>
      </c>
      <c r="H342" s="13">
        <v>9.5</v>
      </c>
      <c r="I342" s="13" t="e">
        <f>IF(G342="Male",VLOOKUP(H342,#REF!,2),VLOOKUP(H342,#REF!,2))</f>
        <v>#REF!</v>
      </c>
      <c r="J342" s="13" t="e">
        <f>IF(G342="Male",VLOOKUP(H342,#REF!,3),VLOOKUP(H342,#REF!,3))</f>
        <v>#REF!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4">
        <f t="shared" si="17"/>
        <v>79.5</v>
      </c>
    </row>
    <row r="343" spans="2:15" x14ac:dyDescent="0.3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36</v>
      </c>
      <c r="G343" s="7" t="s">
        <v>11</v>
      </c>
      <c r="H343" s="13">
        <v>9.5</v>
      </c>
      <c r="I343" s="13" t="e">
        <f>IF(G343="Male",VLOOKUP(H343,#REF!,2),VLOOKUP(H343,#REF!,2))</f>
        <v>#REF!</v>
      </c>
      <c r="J343" s="13" t="e">
        <f>IF(G343="Male",VLOOKUP(H343,#REF!,3),VLOOKUP(H343,#REF!,3))</f>
        <v>#REF!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4">
        <f t="shared" si="17"/>
        <v>189</v>
      </c>
    </row>
    <row r="344" spans="2:15" x14ac:dyDescent="0.3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36</v>
      </c>
      <c r="G344" s="7" t="s">
        <v>12</v>
      </c>
      <c r="H344" s="13">
        <v>8</v>
      </c>
      <c r="I344" s="13" t="e">
        <f>IF(G344="Male",VLOOKUP(H344,#REF!,2),VLOOKUP(H344,#REF!,2))</f>
        <v>#REF!</v>
      </c>
      <c r="J344" s="13" t="e">
        <f>IF(G344="Male",VLOOKUP(H344,#REF!,3),VLOOKUP(H344,#REF!,3))</f>
        <v>#REF!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4">
        <f t="shared" si="17"/>
        <v>104.3</v>
      </c>
    </row>
    <row r="345" spans="2:15" x14ac:dyDescent="0.3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23</v>
      </c>
      <c r="G345" s="7" t="s">
        <v>12</v>
      </c>
      <c r="H345" s="13">
        <v>8</v>
      </c>
      <c r="I345" s="13" t="e">
        <f>IF(G345="Male",VLOOKUP(H345,#REF!,2),VLOOKUP(H345,#REF!,2))</f>
        <v>#REF!</v>
      </c>
      <c r="J345" s="13" t="e">
        <f>IF(G345="Male",VLOOKUP(H345,#REF!,3),VLOOKUP(H345,#REF!,3))</f>
        <v>#REF!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4">
        <f t="shared" si="17"/>
        <v>64.5</v>
      </c>
    </row>
    <row r="346" spans="2:15" x14ac:dyDescent="0.3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20</v>
      </c>
      <c r="G346" s="7" t="s">
        <v>12</v>
      </c>
      <c r="H346" s="13">
        <v>7</v>
      </c>
      <c r="I346" s="13" t="e">
        <f>IF(G346="Male",VLOOKUP(H346,#REF!,2),VLOOKUP(H346,#REF!,2))</f>
        <v>#REF!</v>
      </c>
      <c r="J346" s="13" t="e">
        <f>IF(G346="Male",VLOOKUP(H346,#REF!,3),VLOOKUP(H346,#REF!,3))</f>
        <v>#REF!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4">
        <f t="shared" si="17"/>
        <v>143.20000000000002</v>
      </c>
    </row>
    <row r="347" spans="2:15" x14ac:dyDescent="0.3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36</v>
      </c>
      <c r="G347" s="7" t="s">
        <v>12</v>
      </c>
      <c r="H347" s="13">
        <v>8</v>
      </c>
      <c r="I347" s="13" t="e">
        <f>IF(G347="Male",VLOOKUP(H347,#REF!,2),VLOOKUP(H347,#REF!,2))</f>
        <v>#REF!</v>
      </c>
      <c r="J347" s="13" t="e">
        <f>IF(G347="Male",VLOOKUP(H347,#REF!,3),VLOOKUP(H347,#REF!,3))</f>
        <v>#REF!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4">
        <f t="shared" si="17"/>
        <v>159</v>
      </c>
    </row>
    <row r="348" spans="2:15" x14ac:dyDescent="0.3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36</v>
      </c>
      <c r="G348" s="7" t="s">
        <v>11</v>
      </c>
      <c r="H348" s="13">
        <v>11</v>
      </c>
      <c r="I348" s="13" t="e">
        <f>IF(G348="Male",VLOOKUP(H348,#REF!,2),VLOOKUP(H348,#REF!,2))</f>
        <v>#REF!</v>
      </c>
      <c r="J348" s="13" t="e">
        <f>IF(G348="Male",VLOOKUP(H348,#REF!,3),VLOOKUP(H348,#REF!,3))</f>
        <v>#REF!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4">
        <f t="shared" si="17"/>
        <v>69.5</v>
      </c>
    </row>
    <row r="349" spans="2:15" x14ac:dyDescent="0.3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36</v>
      </c>
      <c r="G349" s="7" t="s">
        <v>11</v>
      </c>
      <c r="H349" s="13">
        <v>10.5</v>
      </c>
      <c r="I349" s="13" t="e">
        <f>IF(G349="Male",VLOOKUP(H349,#REF!,2),VLOOKUP(H349,#REF!,2))</f>
        <v>#REF!</v>
      </c>
      <c r="J349" s="13" t="e">
        <f>IF(G349="Male",VLOOKUP(H349,#REF!,3),VLOOKUP(H349,#REF!,3))</f>
        <v>#REF!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4">
        <f t="shared" si="17"/>
        <v>169</v>
      </c>
    </row>
    <row r="350" spans="2:15" x14ac:dyDescent="0.3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30</v>
      </c>
      <c r="G350" s="7" t="s">
        <v>12</v>
      </c>
      <c r="H350" s="13">
        <v>5.5</v>
      </c>
      <c r="I350" s="13" t="e">
        <f>IF(G350="Male",VLOOKUP(H350,#REF!,2),VLOOKUP(H350,#REF!,2))</f>
        <v>#REF!</v>
      </c>
      <c r="J350" s="13" t="e">
        <f>IF(G350="Male",VLOOKUP(H350,#REF!,3),VLOOKUP(H350,#REF!,3))</f>
        <v>#REF!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4">
        <f t="shared" si="17"/>
        <v>179</v>
      </c>
    </row>
    <row r="351" spans="2:15" x14ac:dyDescent="0.3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32</v>
      </c>
      <c r="G351" s="7" t="s">
        <v>12</v>
      </c>
      <c r="H351" s="13">
        <v>9.5</v>
      </c>
      <c r="I351" s="13" t="e">
        <f>IF(G351="Male",VLOOKUP(H351,#REF!,2),VLOOKUP(H351,#REF!,2))</f>
        <v>#REF!</v>
      </c>
      <c r="J351" s="13" t="e">
        <f>IF(G351="Male",VLOOKUP(H351,#REF!,3),VLOOKUP(H351,#REF!,3))</f>
        <v>#REF!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4">
        <f t="shared" si="17"/>
        <v>152.1</v>
      </c>
    </row>
    <row r="352" spans="2:15" x14ac:dyDescent="0.3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35</v>
      </c>
      <c r="G352" s="7" t="s">
        <v>12</v>
      </c>
      <c r="H352" s="13">
        <v>9</v>
      </c>
      <c r="I352" s="13" t="e">
        <f>IF(G352="Male",VLOOKUP(H352,#REF!,2),VLOOKUP(H352,#REF!,2))</f>
        <v>#REF!</v>
      </c>
      <c r="J352" s="13" t="e">
        <f>IF(G352="Male",VLOOKUP(H352,#REF!,3),VLOOKUP(H352,#REF!,3))</f>
        <v>#REF!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4">
        <f t="shared" si="17"/>
        <v>179</v>
      </c>
    </row>
    <row r="353" spans="2:15" x14ac:dyDescent="0.3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30</v>
      </c>
      <c r="G353" s="7" t="s">
        <v>11</v>
      </c>
      <c r="H353" s="13">
        <v>9.5</v>
      </c>
      <c r="I353" s="13" t="e">
        <f>IF(G353="Male",VLOOKUP(H353,#REF!,2),VLOOKUP(H353,#REF!,2))</f>
        <v>#REF!</v>
      </c>
      <c r="J353" s="13" t="e">
        <f>IF(G353="Male",VLOOKUP(H353,#REF!,3),VLOOKUP(H353,#REF!,3))</f>
        <v>#REF!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4">
        <f t="shared" si="17"/>
        <v>116.10000000000001</v>
      </c>
    </row>
    <row r="354" spans="2:15" x14ac:dyDescent="0.3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33</v>
      </c>
      <c r="G354" s="7" t="s">
        <v>12</v>
      </c>
      <c r="H354" s="13">
        <v>9.5</v>
      </c>
      <c r="I354" s="13" t="e">
        <f>IF(G354="Male",VLOOKUP(H354,#REF!,2),VLOOKUP(H354,#REF!,2))</f>
        <v>#REF!</v>
      </c>
      <c r="J354" s="13" t="e">
        <f>IF(G354="Male",VLOOKUP(H354,#REF!,3),VLOOKUP(H354,#REF!,3))</f>
        <v>#REF!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4">
        <f t="shared" si="17"/>
        <v>79.5</v>
      </c>
    </row>
    <row r="355" spans="2:15" x14ac:dyDescent="0.3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36</v>
      </c>
      <c r="G355" s="7" t="s">
        <v>12</v>
      </c>
      <c r="H355" s="13">
        <v>8</v>
      </c>
      <c r="I355" s="13" t="e">
        <f>IF(G355="Male",VLOOKUP(H355,#REF!,2),VLOOKUP(H355,#REF!,2))</f>
        <v>#REF!</v>
      </c>
      <c r="J355" s="13" t="e">
        <f>IF(G355="Male",VLOOKUP(H355,#REF!,3),VLOOKUP(H355,#REF!,3))</f>
        <v>#REF!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4">
        <f t="shared" si="17"/>
        <v>179</v>
      </c>
    </row>
    <row r="356" spans="2:15" x14ac:dyDescent="0.3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20</v>
      </c>
      <c r="G356" s="7" t="s">
        <v>11</v>
      </c>
      <c r="H356" s="13">
        <v>11.5</v>
      </c>
      <c r="I356" s="13" t="e">
        <f>IF(G356="Male",VLOOKUP(H356,#REF!,2),VLOOKUP(H356,#REF!,2))</f>
        <v>#REF!</v>
      </c>
      <c r="J356" s="13" t="e">
        <f>IF(G356="Male",VLOOKUP(H356,#REF!,3),VLOOKUP(H356,#REF!,3))</f>
        <v>#REF!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4">
        <f t="shared" si="17"/>
        <v>79.5</v>
      </c>
    </row>
    <row r="357" spans="2:15" x14ac:dyDescent="0.3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20</v>
      </c>
      <c r="G357" s="7" t="s">
        <v>12</v>
      </c>
      <c r="H357" s="13">
        <v>7</v>
      </c>
      <c r="I357" s="13" t="e">
        <f>IF(G357="Male",VLOOKUP(H357,#REF!,2),VLOOKUP(H357,#REF!,2))</f>
        <v>#REF!</v>
      </c>
      <c r="J357" s="13" t="e">
        <f>IF(G357="Male",VLOOKUP(H357,#REF!,3),VLOOKUP(H357,#REF!,3))</f>
        <v>#REF!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4">
        <f t="shared" si="17"/>
        <v>169</v>
      </c>
    </row>
    <row r="358" spans="2:15" x14ac:dyDescent="0.3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42</v>
      </c>
      <c r="G358" s="7" t="s">
        <v>11</v>
      </c>
      <c r="H358" s="13">
        <v>10</v>
      </c>
      <c r="I358" s="13" t="e">
        <f>IF(G358="Male",VLOOKUP(H358,#REF!,2),VLOOKUP(H358,#REF!,2))</f>
        <v>#REF!</v>
      </c>
      <c r="J358" s="13" t="e">
        <f>IF(G358="Male",VLOOKUP(H358,#REF!,3),VLOOKUP(H358,#REF!,3))</f>
        <v>#REF!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4">
        <f t="shared" si="17"/>
        <v>125.3</v>
      </c>
    </row>
    <row r="359" spans="2:15" x14ac:dyDescent="0.3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22</v>
      </c>
      <c r="G359" s="7" t="s">
        <v>11</v>
      </c>
      <c r="H359" s="13">
        <v>9.5</v>
      </c>
      <c r="I359" s="13" t="e">
        <f>IF(G359="Male",VLOOKUP(H359,#REF!,2),VLOOKUP(H359,#REF!,2))</f>
        <v>#REF!</v>
      </c>
      <c r="J359" s="13" t="e">
        <f>IF(G359="Male",VLOOKUP(H359,#REF!,3),VLOOKUP(H359,#REF!,3))</f>
        <v>#REF!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4">
        <f t="shared" si="17"/>
        <v>111.3</v>
      </c>
    </row>
    <row r="360" spans="2:15" x14ac:dyDescent="0.3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22</v>
      </c>
      <c r="G360" s="7" t="s">
        <v>12</v>
      </c>
      <c r="H360" s="13">
        <v>8</v>
      </c>
      <c r="I360" s="13" t="e">
        <f>IF(G360="Male",VLOOKUP(H360,#REF!,2),VLOOKUP(H360,#REF!,2))</f>
        <v>#REF!</v>
      </c>
      <c r="J360" s="13" t="e">
        <f>IF(G360="Male",VLOOKUP(H360,#REF!,3),VLOOKUP(H360,#REF!,3))</f>
        <v>#REF!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4">
        <f t="shared" si="17"/>
        <v>97.3</v>
      </c>
    </row>
    <row r="361" spans="2:15" x14ac:dyDescent="0.3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36</v>
      </c>
      <c r="G361" s="7" t="s">
        <v>11</v>
      </c>
      <c r="H361" s="13">
        <v>11.5</v>
      </c>
      <c r="I361" s="13" t="e">
        <f>IF(G361="Male",VLOOKUP(H361,#REF!,2),VLOOKUP(H361,#REF!,2))</f>
        <v>#REF!</v>
      </c>
      <c r="J361" s="13" t="e">
        <f>IF(G361="Male",VLOOKUP(H361,#REF!,3),VLOOKUP(H361,#REF!,3))</f>
        <v>#REF!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4">
        <f t="shared" si="17"/>
        <v>169</v>
      </c>
    </row>
    <row r="362" spans="2:15" x14ac:dyDescent="0.3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34</v>
      </c>
      <c r="G362" s="7" t="s">
        <v>12</v>
      </c>
      <c r="H362" s="13">
        <v>9</v>
      </c>
      <c r="I362" s="13" t="e">
        <f>IF(G362="Male",VLOOKUP(H362,#REF!,2),VLOOKUP(H362,#REF!,2))</f>
        <v>#REF!</v>
      </c>
      <c r="J362" s="13" t="e">
        <f>IF(G362="Male",VLOOKUP(H362,#REF!,3),VLOOKUP(H362,#REF!,3))</f>
        <v>#REF!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4">
        <f t="shared" si="17"/>
        <v>179</v>
      </c>
    </row>
    <row r="363" spans="2:15" x14ac:dyDescent="0.3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28</v>
      </c>
      <c r="G363" s="7" t="s">
        <v>11</v>
      </c>
      <c r="H363" s="13">
        <v>11.5</v>
      </c>
      <c r="I363" s="13" t="e">
        <f>IF(G363="Male",VLOOKUP(H363,#REF!,2),VLOOKUP(H363,#REF!,2))</f>
        <v>#REF!</v>
      </c>
      <c r="J363" s="13" t="e">
        <f>IF(G363="Male",VLOOKUP(H363,#REF!,3),VLOOKUP(H363,#REF!,3))</f>
        <v>#REF!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4">
        <f t="shared" si="17"/>
        <v>199</v>
      </c>
    </row>
    <row r="364" spans="2:15" x14ac:dyDescent="0.3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30</v>
      </c>
      <c r="G364" s="7" t="s">
        <v>11</v>
      </c>
      <c r="H364" s="13">
        <v>9.5</v>
      </c>
      <c r="I364" s="13" t="e">
        <f>IF(G364="Male",VLOOKUP(H364,#REF!,2),VLOOKUP(H364,#REF!,2))</f>
        <v>#REF!</v>
      </c>
      <c r="J364" s="13" t="e">
        <f>IF(G364="Male",VLOOKUP(H364,#REF!,3),VLOOKUP(H364,#REF!,3))</f>
        <v>#REF!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4">
        <f t="shared" si="17"/>
        <v>116.10000000000001</v>
      </c>
    </row>
    <row r="365" spans="2:15" x14ac:dyDescent="0.3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23</v>
      </c>
      <c r="G365" s="7" t="s">
        <v>11</v>
      </c>
      <c r="H365" s="13">
        <v>10</v>
      </c>
      <c r="I365" s="13" t="e">
        <f>IF(G365="Male",VLOOKUP(H365,#REF!,2),VLOOKUP(H365,#REF!,2))</f>
        <v>#REF!</v>
      </c>
      <c r="J365" s="13" t="e">
        <f>IF(G365="Male",VLOOKUP(H365,#REF!,3),VLOOKUP(H365,#REF!,3))</f>
        <v>#REF!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4">
        <f t="shared" si="17"/>
        <v>94.5</v>
      </c>
    </row>
    <row r="366" spans="2:15" x14ac:dyDescent="0.3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19</v>
      </c>
      <c r="G366" s="7" t="s">
        <v>11</v>
      </c>
      <c r="H366" s="13">
        <v>8.5</v>
      </c>
      <c r="I366" s="13" t="e">
        <f>IF(G366="Male",VLOOKUP(H366,#REF!,2),VLOOKUP(H366,#REF!,2))</f>
        <v>#REF!</v>
      </c>
      <c r="J366" s="13" t="e">
        <f>IF(G366="Male",VLOOKUP(H366,#REF!,3),VLOOKUP(H366,#REF!,3))</f>
        <v>#REF!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4">
        <f t="shared" si="17"/>
        <v>139</v>
      </c>
    </row>
    <row r="367" spans="2:15" x14ac:dyDescent="0.3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32</v>
      </c>
      <c r="G367" s="7" t="s">
        <v>11</v>
      </c>
      <c r="H367" s="13">
        <v>9.5</v>
      </c>
      <c r="I367" s="13" t="e">
        <f>IF(G367="Male",VLOOKUP(H367,#REF!,2),VLOOKUP(H367,#REF!,2))</f>
        <v>#REF!</v>
      </c>
      <c r="J367" s="13" t="e">
        <f>IF(G367="Male",VLOOKUP(H367,#REF!,3),VLOOKUP(H367,#REF!,3))</f>
        <v>#REF!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4">
        <f t="shared" si="17"/>
        <v>149</v>
      </c>
    </row>
    <row r="368" spans="2:15" x14ac:dyDescent="0.3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23</v>
      </c>
      <c r="G368" s="7" t="s">
        <v>11</v>
      </c>
      <c r="H368" s="13">
        <v>9.5</v>
      </c>
      <c r="I368" s="13" t="e">
        <f>IF(G368="Male",VLOOKUP(H368,#REF!,2),VLOOKUP(H368,#REF!,2))</f>
        <v>#REF!</v>
      </c>
      <c r="J368" s="13" t="e">
        <f>IF(G368="Male",VLOOKUP(H368,#REF!,3),VLOOKUP(H368,#REF!,3))</f>
        <v>#REF!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4">
        <f t="shared" si="17"/>
        <v>118.3</v>
      </c>
    </row>
    <row r="369" spans="2:15" x14ac:dyDescent="0.3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23</v>
      </c>
      <c r="G369" s="7" t="s">
        <v>12</v>
      </c>
      <c r="H369" s="13">
        <v>8</v>
      </c>
      <c r="I369" s="13" t="e">
        <f>IF(G369="Male",VLOOKUP(H369,#REF!,2),VLOOKUP(H369,#REF!,2))</f>
        <v>#REF!</v>
      </c>
      <c r="J369" s="13" t="e">
        <f>IF(G369="Male",VLOOKUP(H369,#REF!,3),VLOOKUP(H369,#REF!,3))</f>
        <v>#REF!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4">
        <f t="shared" si="17"/>
        <v>64.5</v>
      </c>
    </row>
    <row r="370" spans="2:15" x14ac:dyDescent="0.3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36</v>
      </c>
      <c r="G370" s="7" t="s">
        <v>11</v>
      </c>
      <c r="H370" s="13">
        <v>6</v>
      </c>
      <c r="I370" s="13" t="e">
        <f>IF(G370="Male",VLOOKUP(H370,#REF!,2),VLOOKUP(H370,#REF!,2))</f>
        <v>#REF!</v>
      </c>
      <c r="J370" s="13" t="e">
        <f>IF(G370="Male",VLOOKUP(H370,#REF!,3),VLOOKUP(H370,#REF!,3))</f>
        <v>#REF!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4">
        <f t="shared" si="17"/>
        <v>159</v>
      </c>
    </row>
    <row r="371" spans="2:15" x14ac:dyDescent="0.3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20</v>
      </c>
      <c r="G371" s="7" t="s">
        <v>12</v>
      </c>
      <c r="H371" s="13">
        <v>9</v>
      </c>
      <c r="I371" s="13" t="e">
        <f>IF(G371="Male",VLOOKUP(H371,#REF!,2),VLOOKUP(H371,#REF!,2))</f>
        <v>#REF!</v>
      </c>
      <c r="J371" s="13" t="e">
        <f>IF(G371="Male",VLOOKUP(H371,#REF!,3),VLOOKUP(H371,#REF!,3))</f>
        <v>#REF!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4">
        <f t="shared" si="17"/>
        <v>179</v>
      </c>
    </row>
    <row r="372" spans="2:15" x14ac:dyDescent="0.3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26</v>
      </c>
      <c r="G372" s="7" t="s">
        <v>11</v>
      </c>
      <c r="H372" s="13">
        <v>9</v>
      </c>
      <c r="I372" s="13" t="e">
        <f>IF(G372="Male",VLOOKUP(H372,#REF!,2),VLOOKUP(H372,#REF!,2))</f>
        <v>#REF!</v>
      </c>
      <c r="J372" s="13" t="e">
        <f>IF(G372="Male",VLOOKUP(H372,#REF!,3),VLOOKUP(H372,#REF!,3))</f>
        <v>#REF!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4">
        <f t="shared" si="17"/>
        <v>149</v>
      </c>
    </row>
    <row r="373" spans="2:15" x14ac:dyDescent="0.3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36</v>
      </c>
      <c r="G373" s="7" t="s">
        <v>11</v>
      </c>
      <c r="H373" s="13">
        <v>9.5</v>
      </c>
      <c r="I373" s="13" t="e">
        <f>IF(G373="Male",VLOOKUP(H373,#REF!,2),VLOOKUP(H373,#REF!,2))</f>
        <v>#REF!</v>
      </c>
      <c r="J373" s="13" t="e">
        <f>IF(G373="Male",VLOOKUP(H373,#REF!,3),VLOOKUP(H373,#REF!,3))</f>
        <v>#REF!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4">
        <f t="shared" si="17"/>
        <v>189</v>
      </c>
    </row>
    <row r="374" spans="2:15" x14ac:dyDescent="0.3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20</v>
      </c>
      <c r="G374" s="7" t="s">
        <v>12</v>
      </c>
      <c r="H374" s="13">
        <v>7</v>
      </c>
      <c r="I374" s="13" t="e">
        <f>IF(G374="Male",VLOOKUP(H374,#REF!,2),VLOOKUP(H374,#REF!,2))</f>
        <v>#REF!</v>
      </c>
      <c r="J374" s="13" t="e">
        <f>IF(G374="Male",VLOOKUP(H374,#REF!,3),VLOOKUP(H374,#REF!,3))</f>
        <v>#REF!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4">
        <f t="shared" si="17"/>
        <v>143.20000000000002</v>
      </c>
    </row>
    <row r="375" spans="2:15" x14ac:dyDescent="0.3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20</v>
      </c>
      <c r="G375" s="7" t="s">
        <v>11</v>
      </c>
      <c r="H375" s="13">
        <v>11.5</v>
      </c>
      <c r="I375" s="13" t="e">
        <f>IF(G375="Male",VLOOKUP(H375,#REF!,2),VLOOKUP(H375,#REF!,2))</f>
        <v>#REF!</v>
      </c>
      <c r="J375" s="13" t="e">
        <f>IF(G375="Male",VLOOKUP(H375,#REF!,3),VLOOKUP(H375,#REF!,3))</f>
        <v>#REF!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4">
        <f t="shared" si="17"/>
        <v>79.5</v>
      </c>
    </row>
    <row r="376" spans="2:15" x14ac:dyDescent="0.3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36</v>
      </c>
      <c r="G376" s="7" t="s">
        <v>11</v>
      </c>
      <c r="H376" s="13">
        <v>9.5</v>
      </c>
      <c r="I376" s="13" t="e">
        <f>IF(G376="Male",VLOOKUP(H376,#REF!,2),VLOOKUP(H376,#REF!,2))</f>
        <v>#REF!</v>
      </c>
      <c r="J376" s="13" t="e">
        <f>IF(G376="Male",VLOOKUP(H376,#REF!,3),VLOOKUP(H376,#REF!,3))</f>
        <v>#REF!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4">
        <f t="shared" si="17"/>
        <v>189</v>
      </c>
    </row>
    <row r="377" spans="2:15" x14ac:dyDescent="0.3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47</v>
      </c>
      <c r="G377" s="7" t="s">
        <v>11</v>
      </c>
      <c r="H377" s="13">
        <v>7.5</v>
      </c>
      <c r="I377" s="13" t="e">
        <f>IF(G377="Male",VLOOKUP(H377,#REF!,2),VLOOKUP(H377,#REF!,2))</f>
        <v>#REF!</v>
      </c>
      <c r="J377" s="13" t="e">
        <f>IF(G377="Male",VLOOKUP(H377,#REF!,3),VLOOKUP(H377,#REF!,3))</f>
        <v>#REF!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4">
        <f t="shared" si="17"/>
        <v>134.1</v>
      </c>
    </row>
    <row r="378" spans="2:15" x14ac:dyDescent="0.3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47</v>
      </c>
      <c r="G378" s="7" t="s">
        <v>11</v>
      </c>
      <c r="H378" s="13">
        <v>10.5</v>
      </c>
      <c r="I378" s="13" t="e">
        <f>IF(G378="Male",VLOOKUP(H378,#REF!,2),VLOOKUP(H378,#REF!,2))</f>
        <v>#REF!</v>
      </c>
      <c r="J378" s="13" t="e">
        <f>IF(G378="Male",VLOOKUP(H378,#REF!,3),VLOOKUP(H378,#REF!,3))</f>
        <v>#REF!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4">
        <f t="shared" si="17"/>
        <v>169</v>
      </c>
    </row>
    <row r="379" spans="2:15" x14ac:dyDescent="0.3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25</v>
      </c>
      <c r="G379" s="7" t="s">
        <v>11</v>
      </c>
      <c r="H379" s="13">
        <v>10.5</v>
      </c>
      <c r="I379" s="13" t="e">
        <f>IF(G379="Male",VLOOKUP(H379,#REF!,2),VLOOKUP(H379,#REF!,2))</f>
        <v>#REF!</v>
      </c>
      <c r="J379" s="13" t="e">
        <f>IF(G379="Male",VLOOKUP(H379,#REF!,3),VLOOKUP(H379,#REF!,3))</f>
        <v>#REF!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4">
        <f t="shared" si="17"/>
        <v>159</v>
      </c>
    </row>
    <row r="380" spans="2:15" x14ac:dyDescent="0.3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19</v>
      </c>
      <c r="G380" s="7" t="s">
        <v>12</v>
      </c>
      <c r="H380" s="13">
        <v>8.5</v>
      </c>
      <c r="I380" s="13" t="e">
        <f>IF(G380="Male",VLOOKUP(H380,#REF!,2),VLOOKUP(H380,#REF!,2))</f>
        <v>#REF!</v>
      </c>
      <c r="J380" s="13" t="e">
        <f>IF(G380="Male",VLOOKUP(H380,#REF!,3),VLOOKUP(H380,#REF!,3))</f>
        <v>#REF!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4">
        <f t="shared" si="17"/>
        <v>199</v>
      </c>
    </row>
    <row r="381" spans="2:15" x14ac:dyDescent="0.3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36</v>
      </c>
      <c r="G381" s="7" t="s">
        <v>11</v>
      </c>
      <c r="H381" s="13">
        <v>10.5</v>
      </c>
      <c r="I381" s="13" t="e">
        <f>IF(G381="Male",VLOOKUP(H381,#REF!,2),VLOOKUP(H381,#REF!,2))</f>
        <v>#REF!</v>
      </c>
      <c r="J381" s="13" t="e">
        <f>IF(G381="Male",VLOOKUP(H381,#REF!,3),VLOOKUP(H381,#REF!,3))</f>
        <v>#REF!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4">
        <f t="shared" si="17"/>
        <v>169</v>
      </c>
    </row>
    <row r="382" spans="2:15" x14ac:dyDescent="0.3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47</v>
      </c>
      <c r="G382" s="7" t="s">
        <v>11</v>
      </c>
      <c r="H382" s="13">
        <v>10.5</v>
      </c>
      <c r="I382" s="13" t="e">
        <f>IF(G382="Male",VLOOKUP(H382,#REF!,2),VLOOKUP(H382,#REF!,2))</f>
        <v>#REF!</v>
      </c>
      <c r="J382" s="13" t="e">
        <f>IF(G382="Male",VLOOKUP(H382,#REF!,3),VLOOKUP(H382,#REF!,3))</f>
        <v>#REF!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4">
        <f t="shared" si="17"/>
        <v>125.3</v>
      </c>
    </row>
    <row r="383" spans="2:15" x14ac:dyDescent="0.3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47</v>
      </c>
      <c r="G383" s="7" t="s">
        <v>12</v>
      </c>
      <c r="H383" s="13">
        <v>10</v>
      </c>
      <c r="I383" s="13" t="e">
        <f>IF(G383="Male",VLOOKUP(H383,#REF!,2),VLOOKUP(H383,#REF!,2))</f>
        <v>#REF!</v>
      </c>
      <c r="J383" s="13" t="e">
        <f>IF(G383="Male",VLOOKUP(H383,#REF!,3),VLOOKUP(H383,#REF!,3))</f>
        <v>#REF!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4">
        <f t="shared" si="17"/>
        <v>129</v>
      </c>
    </row>
    <row r="384" spans="2:15" x14ac:dyDescent="0.3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44</v>
      </c>
      <c r="G384" s="7" t="s">
        <v>11</v>
      </c>
      <c r="H384" s="13">
        <v>10.5</v>
      </c>
      <c r="I384" s="13" t="e">
        <f>IF(G384="Male",VLOOKUP(H384,#REF!,2),VLOOKUP(H384,#REF!,2))</f>
        <v>#REF!</v>
      </c>
      <c r="J384" s="13" t="e">
        <f>IF(G384="Male",VLOOKUP(H384,#REF!,3),VLOOKUP(H384,#REF!,3))</f>
        <v>#REF!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4">
        <f t="shared" si="17"/>
        <v>159</v>
      </c>
    </row>
    <row r="385" spans="2:15" x14ac:dyDescent="0.3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20</v>
      </c>
      <c r="G385" s="7" t="s">
        <v>12</v>
      </c>
      <c r="H385" s="13">
        <v>9</v>
      </c>
      <c r="I385" s="13" t="e">
        <f>IF(G385="Male",VLOOKUP(H385,#REF!,2),VLOOKUP(H385,#REF!,2))</f>
        <v>#REF!</v>
      </c>
      <c r="J385" s="13" t="e">
        <f>IF(G385="Male",VLOOKUP(H385,#REF!,3),VLOOKUP(H385,#REF!,3))</f>
        <v>#REF!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4">
        <f t="shared" si="17"/>
        <v>179</v>
      </c>
    </row>
    <row r="386" spans="2:15" x14ac:dyDescent="0.3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21</v>
      </c>
      <c r="G386" s="7" t="s">
        <v>12</v>
      </c>
      <c r="H386" s="13">
        <v>8.5</v>
      </c>
      <c r="I386" s="13" t="e">
        <f>IF(G386="Male",VLOOKUP(H386,#REF!,2),VLOOKUP(H386,#REF!,2))</f>
        <v>#REF!</v>
      </c>
      <c r="J386" s="13" t="e">
        <f>IF(G386="Male",VLOOKUP(H386,#REF!,3),VLOOKUP(H386,#REF!,3))</f>
        <v>#REF!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4">
        <f t="shared" si="17"/>
        <v>189</v>
      </c>
    </row>
    <row r="387" spans="2:15" x14ac:dyDescent="0.3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36</v>
      </c>
      <c r="G387" s="7" t="s">
        <v>11</v>
      </c>
      <c r="H387" s="13">
        <v>11.5</v>
      </c>
      <c r="I387" s="13" t="e">
        <f>IF(G387="Male",VLOOKUP(H387,#REF!,2),VLOOKUP(H387,#REF!,2))</f>
        <v>#REF!</v>
      </c>
      <c r="J387" s="13" t="e">
        <f>IF(G387="Male",VLOOKUP(H387,#REF!,3),VLOOKUP(H387,#REF!,3))</f>
        <v>#REF!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4">
        <f t="shared" si="17"/>
        <v>169</v>
      </c>
    </row>
    <row r="388" spans="2:15" x14ac:dyDescent="0.3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23</v>
      </c>
      <c r="G388" s="7" t="s">
        <v>11</v>
      </c>
      <c r="H388" s="13">
        <v>10.5</v>
      </c>
      <c r="I388" s="13" t="e">
        <f>IF(G388="Male",VLOOKUP(H388,#REF!,2),VLOOKUP(H388,#REF!,2))</f>
        <v>#REF!</v>
      </c>
      <c r="J388" s="13" t="e">
        <f>IF(G388="Male",VLOOKUP(H388,#REF!,3),VLOOKUP(H388,#REF!,3))</f>
        <v>#REF!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4">
        <f t="shared" si="17"/>
        <v>125.3</v>
      </c>
    </row>
    <row r="389" spans="2:15" x14ac:dyDescent="0.3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32</v>
      </c>
      <c r="G389" s="7" t="s">
        <v>11</v>
      </c>
      <c r="H389" s="13">
        <v>10.5</v>
      </c>
      <c r="I389" s="13" t="e">
        <f>IF(G389="Male",VLOOKUP(H389,#REF!,2),VLOOKUP(H389,#REF!,2))</f>
        <v>#REF!</v>
      </c>
      <c r="J389" s="13" t="e">
        <f>IF(G389="Male",VLOOKUP(H389,#REF!,3),VLOOKUP(H389,#REF!,3))</f>
        <v>#REF!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4">
        <f t="shared" si="17"/>
        <v>159</v>
      </c>
    </row>
    <row r="390" spans="2:15" x14ac:dyDescent="0.3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46</v>
      </c>
      <c r="G390" s="7" t="s">
        <v>11</v>
      </c>
      <c r="H390" s="13">
        <v>8.5</v>
      </c>
      <c r="I390" s="13" t="e">
        <f>IF(G390="Male",VLOOKUP(H390,#REF!,2),VLOOKUP(H390,#REF!,2))</f>
        <v>#REF!</v>
      </c>
      <c r="J390" s="13" t="e">
        <f>IF(G390="Male",VLOOKUP(H390,#REF!,3),VLOOKUP(H390,#REF!,3))</f>
        <v>#REF!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4">
        <f t="shared" ref="O390:O453" si="20">K390*(1-L390)</f>
        <v>151.20000000000002</v>
      </c>
    </row>
    <row r="391" spans="2:15" x14ac:dyDescent="0.3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47</v>
      </c>
      <c r="G391" s="7" t="s">
        <v>11</v>
      </c>
      <c r="H391" s="13">
        <v>7.5</v>
      </c>
      <c r="I391" s="13" t="e">
        <f>IF(G391="Male",VLOOKUP(H391,#REF!,2),VLOOKUP(H391,#REF!,2))</f>
        <v>#REF!</v>
      </c>
      <c r="J391" s="13" t="e">
        <f>IF(G391="Male",VLOOKUP(H391,#REF!,3),VLOOKUP(H391,#REF!,3))</f>
        <v>#REF!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4">
        <f t="shared" si="20"/>
        <v>134.1</v>
      </c>
    </row>
    <row r="392" spans="2:15" x14ac:dyDescent="0.3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20</v>
      </c>
      <c r="G392" s="7" t="s">
        <v>12</v>
      </c>
      <c r="H392" s="13">
        <v>8.5</v>
      </c>
      <c r="I392" s="13" t="e">
        <f>IF(G392="Male",VLOOKUP(H392,#REF!,2),VLOOKUP(H392,#REF!,2))</f>
        <v>#REF!</v>
      </c>
      <c r="J392" s="13" t="e">
        <f>IF(G392="Male",VLOOKUP(H392,#REF!,3),VLOOKUP(H392,#REF!,3))</f>
        <v>#REF!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4">
        <f t="shared" si="20"/>
        <v>97.3</v>
      </c>
    </row>
    <row r="393" spans="2:15" x14ac:dyDescent="0.3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20</v>
      </c>
      <c r="G393" s="7" t="s">
        <v>11</v>
      </c>
      <c r="H393" s="13">
        <v>9.5</v>
      </c>
      <c r="I393" s="13" t="e">
        <f>IF(G393="Male",VLOOKUP(H393,#REF!,2),VLOOKUP(H393,#REF!,2))</f>
        <v>#REF!</v>
      </c>
      <c r="J393" s="13" t="e">
        <f>IF(G393="Male",VLOOKUP(H393,#REF!,3),VLOOKUP(H393,#REF!,3))</f>
        <v>#REF!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4">
        <f t="shared" si="20"/>
        <v>132.29999999999998</v>
      </c>
    </row>
    <row r="394" spans="2:15" x14ac:dyDescent="0.3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23</v>
      </c>
      <c r="G394" s="7" t="s">
        <v>11</v>
      </c>
      <c r="H394" s="13">
        <v>10</v>
      </c>
      <c r="I394" s="13" t="e">
        <f>IF(G394="Male",VLOOKUP(H394,#REF!,2),VLOOKUP(H394,#REF!,2))</f>
        <v>#REF!</v>
      </c>
      <c r="J394" s="13" t="e">
        <f>IF(G394="Male",VLOOKUP(H394,#REF!,3),VLOOKUP(H394,#REF!,3))</f>
        <v>#REF!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4">
        <f t="shared" si="20"/>
        <v>94.5</v>
      </c>
    </row>
    <row r="395" spans="2:15" x14ac:dyDescent="0.3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47</v>
      </c>
      <c r="G395" s="7" t="s">
        <v>11</v>
      </c>
      <c r="H395" s="13">
        <v>10.5</v>
      </c>
      <c r="I395" s="13" t="e">
        <f>IF(G395="Male",VLOOKUP(H395,#REF!,2),VLOOKUP(H395,#REF!,2))</f>
        <v>#REF!</v>
      </c>
      <c r="J395" s="13" t="e">
        <f>IF(G395="Male",VLOOKUP(H395,#REF!,3),VLOOKUP(H395,#REF!,3))</f>
        <v>#REF!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4">
        <f t="shared" si="20"/>
        <v>169</v>
      </c>
    </row>
    <row r="396" spans="2:15" x14ac:dyDescent="0.3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45</v>
      </c>
      <c r="G396" s="7" t="s">
        <v>12</v>
      </c>
      <c r="H396" s="13">
        <v>10</v>
      </c>
      <c r="I396" s="13" t="e">
        <f>IF(G396="Male",VLOOKUP(H396,#REF!,2),VLOOKUP(H396,#REF!,2))</f>
        <v>#REF!</v>
      </c>
      <c r="J396" s="13" t="e">
        <f>IF(G396="Male",VLOOKUP(H396,#REF!,3),VLOOKUP(H396,#REF!,3))</f>
        <v>#REF!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4">
        <f t="shared" si="20"/>
        <v>149</v>
      </c>
    </row>
    <row r="397" spans="2:15" x14ac:dyDescent="0.3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27</v>
      </c>
      <c r="G397" s="7" t="s">
        <v>11</v>
      </c>
      <c r="H397" s="13">
        <v>15</v>
      </c>
      <c r="I397" s="13" t="e">
        <f>IF(G397="Male",VLOOKUP(H397,#REF!,2),VLOOKUP(H397,#REF!,2))</f>
        <v>#REF!</v>
      </c>
      <c r="J397" s="13" t="e">
        <f>IF(G397="Male",VLOOKUP(H397,#REF!,3),VLOOKUP(H397,#REF!,3))</f>
        <v>#REF!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4">
        <f t="shared" si="20"/>
        <v>125.10000000000001</v>
      </c>
    </row>
    <row r="398" spans="2:15" x14ac:dyDescent="0.3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19</v>
      </c>
      <c r="G398" s="7" t="s">
        <v>11</v>
      </c>
      <c r="H398" s="13">
        <v>7.5</v>
      </c>
      <c r="I398" s="13" t="e">
        <f>IF(G398="Male",VLOOKUP(H398,#REF!,2),VLOOKUP(H398,#REF!,2))</f>
        <v>#REF!</v>
      </c>
      <c r="J398" s="13" t="e">
        <f>IF(G398="Male",VLOOKUP(H398,#REF!,3),VLOOKUP(H398,#REF!,3))</f>
        <v>#REF!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4">
        <f t="shared" si="20"/>
        <v>134.1</v>
      </c>
    </row>
    <row r="399" spans="2:15" x14ac:dyDescent="0.3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26</v>
      </c>
      <c r="G399" s="7" t="s">
        <v>11</v>
      </c>
      <c r="H399" s="13">
        <v>9</v>
      </c>
      <c r="I399" s="13" t="e">
        <f>IF(G399="Male",VLOOKUP(H399,#REF!,2),VLOOKUP(H399,#REF!,2))</f>
        <v>#REF!</v>
      </c>
      <c r="J399" s="13" t="e">
        <f>IF(G399="Male",VLOOKUP(H399,#REF!,3),VLOOKUP(H399,#REF!,3))</f>
        <v>#REF!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4">
        <f t="shared" si="20"/>
        <v>149</v>
      </c>
    </row>
    <row r="400" spans="2:15" x14ac:dyDescent="0.3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42</v>
      </c>
      <c r="G400" s="7" t="s">
        <v>11</v>
      </c>
      <c r="H400" s="13">
        <v>10.5</v>
      </c>
      <c r="I400" s="13" t="e">
        <f>IF(G400="Male",VLOOKUP(H400,#REF!,2),VLOOKUP(H400,#REF!,2))</f>
        <v>#REF!</v>
      </c>
      <c r="J400" s="13" t="e">
        <f>IF(G400="Male",VLOOKUP(H400,#REF!,3),VLOOKUP(H400,#REF!,3))</f>
        <v>#REF!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4">
        <f t="shared" si="20"/>
        <v>139</v>
      </c>
    </row>
    <row r="401" spans="2:15" x14ac:dyDescent="0.3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20</v>
      </c>
      <c r="G401" s="7" t="s">
        <v>12</v>
      </c>
      <c r="H401" s="13">
        <v>9</v>
      </c>
      <c r="I401" s="13" t="e">
        <f>IF(G401="Male",VLOOKUP(H401,#REF!,2),VLOOKUP(H401,#REF!,2))</f>
        <v>#REF!</v>
      </c>
      <c r="J401" s="13" t="e">
        <f>IF(G401="Male",VLOOKUP(H401,#REF!,3),VLOOKUP(H401,#REF!,3))</f>
        <v>#REF!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4">
        <f t="shared" si="20"/>
        <v>169</v>
      </c>
    </row>
    <row r="402" spans="2:15" x14ac:dyDescent="0.3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47</v>
      </c>
      <c r="G402" s="7" t="s">
        <v>11</v>
      </c>
      <c r="H402" s="13">
        <v>10</v>
      </c>
      <c r="I402" s="13" t="e">
        <f>IF(G402="Male",VLOOKUP(H402,#REF!,2),VLOOKUP(H402,#REF!,2))</f>
        <v>#REF!</v>
      </c>
      <c r="J402" s="13" t="e">
        <f>IF(G402="Male",VLOOKUP(H402,#REF!,3),VLOOKUP(H402,#REF!,3))</f>
        <v>#REF!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4">
        <f t="shared" si="20"/>
        <v>135.20000000000002</v>
      </c>
    </row>
    <row r="403" spans="2:15" x14ac:dyDescent="0.3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23</v>
      </c>
      <c r="G403" s="7" t="s">
        <v>11</v>
      </c>
      <c r="H403" s="13">
        <v>10.5</v>
      </c>
      <c r="I403" s="13" t="e">
        <f>IF(G403="Male",VLOOKUP(H403,#REF!,2),VLOOKUP(H403,#REF!,2))</f>
        <v>#REF!</v>
      </c>
      <c r="J403" s="13" t="e">
        <f>IF(G403="Male",VLOOKUP(H403,#REF!,3),VLOOKUP(H403,#REF!,3))</f>
        <v>#REF!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4">
        <f t="shared" si="20"/>
        <v>125.3</v>
      </c>
    </row>
    <row r="404" spans="2:15" x14ac:dyDescent="0.3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19</v>
      </c>
      <c r="G404" s="7" t="s">
        <v>11</v>
      </c>
      <c r="H404" s="13">
        <v>10.5</v>
      </c>
      <c r="I404" s="13" t="e">
        <f>IF(G404="Male",VLOOKUP(H404,#REF!,2),VLOOKUP(H404,#REF!,2))</f>
        <v>#REF!</v>
      </c>
      <c r="J404" s="13" t="e">
        <f>IF(G404="Male",VLOOKUP(H404,#REF!,3),VLOOKUP(H404,#REF!,3))</f>
        <v>#REF!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4">
        <f t="shared" si="20"/>
        <v>159</v>
      </c>
    </row>
    <row r="405" spans="2:15" x14ac:dyDescent="0.3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30</v>
      </c>
      <c r="G405" s="7" t="s">
        <v>11</v>
      </c>
      <c r="H405" s="13">
        <v>9</v>
      </c>
      <c r="I405" s="13" t="e">
        <f>IF(G405="Male",VLOOKUP(H405,#REF!,2),VLOOKUP(H405,#REF!,2))</f>
        <v>#REF!</v>
      </c>
      <c r="J405" s="13" t="e">
        <f>IF(G405="Male",VLOOKUP(H405,#REF!,3),VLOOKUP(H405,#REF!,3))</f>
        <v>#REF!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4">
        <f t="shared" si="20"/>
        <v>99.5</v>
      </c>
    </row>
    <row r="406" spans="2:15" x14ac:dyDescent="0.3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42</v>
      </c>
      <c r="G406" s="7" t="s">
        <v>11</v>
      </c>
      <c r="H406" s="13">
        <v>10</v>
      </c>
      <c r="I406" s="13" t="e">
        <f>IF(G406="Male",VLOOKUP(H406,#REF!,2),VLOOKUP(H406,#REF!,2))</f>
        <v>#REF!</v>
      </c>
      <c r="J406" s="13" t="e">
        <f>IF(G406="Male",VLOOKUP(H406,#REF!,3),VLOOKUP(H406,#REF!,3))</f>
        <v>#REF!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4">
        <f t="shared" si="20"/>
        <v>125.3</v>
      </c>
    </row>
    <row r="407" spans="2:15" x14ac:dyDescent="0.3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47</v>
      </c>
      <c r="G407" s="7" t="s">
        <v>11</v>
      </c>
      <c r="H407" s="13">
        <v>10.5</v>
      </c>
      <c r="I407" s="13" t="e">
        <f>IF(G407="Male",VLOOKUP(H407,#REF!,2),VLOOKUP(H407,#REF!,2))</f>
        <v>#REF!</v>
      </c>
      <c r="J407" s="13" t="e">
        <f>IF(G407="Male",VLOOKUP(H407,#REF!,3),VLOOKUP(H407,#REF!,3))</f>
        <v>#REF!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4">
        <f t="shared" si="20"/>
        <v>125.3</v>
      </c>
    </row>
    <row r="408" spans="2:15" x14ac:dyDescent="0.3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47</v>
      </c>
      <c r="G408" s="7" t="s">
        <v>11</v>
      </c>
      <c r="H408" s="13">
        <v>10</v>
      </c>
      <c r="I408" s="13" t="e">
        <f>IF(G408="Male",VLOOKUP(H408,#REF!,2),VLOOKUP(H408,#REF!,2))</f>
        <v>#REF!</v>
      </c>
      <c r="J408" s="13" t="e">
        <f>IF(G408="Male",VLOOKUP(H408,#REF!,3),VLOOKUP(H408,#REF!,3))</f>
        <v>#REF!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4">
        <f t="shared" si="20"/>
        <v>135.20000000000002</v>
      </c>
    </row>
    <row r="409" spans="2:15" x14ac:dyDescent="0.3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23</v>
      </c>
      <c r="G409" s="7" t="s">
        <v>11</v>
      </c>
      <c r="H409" s="13">
        <v>10</v>
      </c>
      <c r="I409" s="13" t="e">
        <f>IF(G409="Male",VLOOKUP(H409,#REF!,2),VLOOKUP(H409,#REF!,2))</f>
        <v>#REF!</v>
      </c>
      <c r="J409" s="13" t="e">
        <f>IF(G409="Male",VLOOKUP(H409,#REF!,3),VLOOKUP(H409,#REF!,3))</f>
        <v>#REF!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4">
        <f t="shared" si="20"/>
        <v>94.5</v>
      </c>
    </row>
    <row r="410" spans="2:15" x14ac:dyDescent="0.3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36</v>
      </c>
      <c r="G410" s="7" t="s">
        <v>11</v>
      </c>
      <c r="H410" s="13">
        <v>9.5</v>
      </c>
      <c r="I410" s="13" t="e">
        <f>IF(G410="Male",VLOOKUP(H410,#REF!,2),VLOOKUP(H410,#REF!,2))</f>
        <v>#REF!</v>
      </c>
      <c r="J410" s="13" t="e">
        <f>IF(G410="Male",VLOOKUP(H410,#REF!,3),VLOOKUP(H410,#REF!,3))</f>
        <v>#REF!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4">
        <f t="shared" si="20"/>
        <v>199</v>
      </c>
    </row>
    <row r="411" spans="2:15" x14ac:dyDescent="0.3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42</v>
      </c>
      <c r="G411" s="7" t="s">
        <v>11</v>
      </c>
      <c r="H411" s="13">
        <v>10.5</v>
      </c>
      <c r="I411" s="13" t="e">
        <f>IF(G411="Male",VLOOKUP(H411,#REF!,2),VLOOKUP(H411,#REF!,2))</f>
        <v>#REF!</v>
      </c>
      <c r="J411" s="13" t="e">
        <f>IF(G411="Male",VLOOKUP(H411,#REF!,3),VLOOKUP(H411,#REF!,3))</f>
        <v>#REF!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4">
        <f t="shared" si="20"/>
        <v>139</v>
      </c>
    </row>
    <row r="412" spans="2:15" x14ac:dyDescent="0.3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38</v>
      </c>
      <c r="G412" s="7" t="s">
        <v>11</v>
      </c>
      <c r="H412" s="13">
        <v>11</v>
      </c>
      <c r="I412" s="13" t="e">
        <f>IF(G412="Male",VLOOKUP(H412,#REF!,2),VLOOKUP(H412,#REF!,2))</f>
        <v>#REF!</v>
      </c>
      <c r="J412" s="13" t="e">
        <f>IF(G412="Male",VLOOKUP(H412,#REF!,3),VLOOKUP(H412,#REF!,3))</f>
        <v>#REF!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4">
        <f t="shared" si="20"/>
        <v>79.5</v>
      </c>
    </row>
    <row r="413" spans="2:15" x14ac:dyDescent="0.3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38</v>
      </c>
      <c r="G413" s="7" t="s">
        <v>11</v>
      </c>
      <c r="H413" s="13">
        <v>11.5</v>
      </c>
      <c r="I413" s="13" t="e">
        <f>IF(G413="Male",VLOOKUP(H413,#REF!,2),VLOOKUP(H413,#REF!,2))</f>
        <v>#REF!</v>
      </c>
      <c r="J413" s="13" t="e">
        <f>IF(G413="Male",VLOOKUP(H413,#REF!,3),VLOOKUP(H413,#REF!,3))</f>
        <v>#REF!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4">
        <f t="shared" si="20"/>
        <v>119.2</v>
      </c>
    </row>
    <row r="414" spans="2:15" x14ac:dyDescent="0.3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26</v>
      </c>
      <c r="G414" s="7" t="s">
        <v>11</v>
      </c>
      <c r="H414" s="13">
        <v>10.5</v>
      </c>
      <c r="I414" s="13" t="e">
        <f>IF(G414="Male",VLOOKUP(H414,#REF!,2),VLOOKUP(H414,#REF!,2))</f>
        <v>#REF!</v>
      </c>
      <c r="J414" s="13" t="e">
        <f>IF(G414="Male",VLOOKUP(H414,#REF!,3),VLOOKUP(H414,#REF!,3))</f>
        <v>#REF!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4">
        <f t="shared" si="20"/>
        <v>90.3</v>
      </c>
    </row>
    <row r="415" spans="2:15" x14ac:dyDescent="0.3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20</v>
      </c>
      <c r="G415" s="7" t="s">
        <v>12</v>
      </c>
      <c r="H415" s="13">
        <v>7</v>
      </c>
      <c r="I415" s="13" t="e">
        <f>IF(G415="Male",VLOOKUP(H415,#REF!,2),VLOOKUP(H415,#REF!,2))</f>
        <v>#REF!</v>
      </c>
      <c r="J415" s="13" t="e">
        <f>IF(G415="Male",VLOOKUP(H415,#REF!,3),VLOOKUP(H415,#REF!,3))</f>
        <v>#REF!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4">
        <f t="shared" si="20"/>
        <v>169</v>
      </c>
    </row>
    <row r="416" spans="2:15" x14ac:dyDescent="0.3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32</v>
      </c>
      <c r="G416" s="7" t="s">
        <v>11</v>
      </c>
      <c r="H416" s="13">
        <v>9.5</v>
      </c>
      <c r="I416" s="13" t="e">
        <f>IF(G416="Male",VLOOKUP(H416,#REF!,2),VLOOKUP(H416,#REF!,2))</f>
        <v>#REF!</v>
      </c>
      <c r="J416" s="13" t="e">
        <f>IF(G416="Male",VLOOKUP(H416,#REF!,3),VLOOKUP(H416,#REF!,3))</f>
        <v>#REF!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4">
        <f t="shared" si="20"/>
        <v>149</v>
      </c>
    </row>
    <row r="417" spans="2:15" x14ac:dyDescent="0.3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46</v>
      </c>
      <c r="G417" s="7" t="s">
        <v>11</v>
      </c>
      <c r="H417" s="13">
        <v>8.5</v>
      </c>
      <c r="I417" s="13" t="e">
        <f>IF(G417="Male",VLOOKUP(H417,#REF!,2),VLOOKUP(H417,#REF!,2))</f>
        <v>#REF!</v>
      </c>
      <c r="J417" s="13" t="e">
        <f>IF(G417="Male",VLOOKUP(H417,#REF!,3),VLOOKUP(H417,#REF!,3))</f>
        <v>#REF!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4">
        <f t="shared" si="20"/>
        <v>151.20000000000002</v>
      </c>
    </row>
    <row r="418" spans="2:15" x14ac:dyDescent="0.3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47</v>
      </c>
      <c r="G418" s="7" t="s">
        <v>11</v>
      </c>
      <c r="H418" s="13">
        <v>10.5</v>
      </c>
      <c r="I418" s="13" t="e">
        <f>IF(G418="Male",VLOOKUP(H418,#REF!,2),VLOOKUP(H418,#REF!,2))</f>
        <v>#REF!</v>
      </c>
      <c r="J418" s="13" t="e">
        <f>IF(G418="Male",VLOOKUP(H418,#REF!,3),VLOOKUP(H418,#REF!,3))</f>
        <v>#REF!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4">
        <f t="shared" si="20"/>
        <v>125.3</v>
      </c>
    </row>
    <row r="419" spans="2:15" x14ac:dyDescent="0.3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36</v>
      </c>
      <c r="G419" s="7" t="s">
        <v>11</v>
      </c>
      <c r="H419" s="13">
        <v>9.5</v>
      </c>
      <c r="I419" s="13" t="e">
        <f>IF(G419="Male",VLOOKUP(H419,#REF!,2),VLOOKUP(H419,#REF!,2))</f>
        <v>#REF!</v>
      </c>
      <c r="J419" s="13" t="e">
        <f>IF(G419="Male",VLOOKUP(H419,#REF!,3),VLOOKUP(H419,#REF!,3))</f>
        <v>#REF!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4">
        <f t="shared" si="20"/>
        <v>189</v>
      </c>
    </row>
    <row r="420" spans="2:15" x14ac:dyDescent="0.3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21</v>
      </c>
      <c r="G420" s="7" t="s">
        <v>11</v>
      </c>
      <c r="H420" s="13">
        <v>10</v>
      </c>
      <c r="I420" s="13" t="e">
        <f>IF(G420="Male",VLOOKUP(H420,#REF!,2),VLOOKUP(H420,#REF!,2))</f>
        <v>#REF!</v>
      </c>
      <c r="J420" s="13" t="e">
        <f>IF(G420="Male",VLOOKUP(H420,#REF!,3),VLOOKUP(H420,#REF!,3))</f>
        <v>#REF!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4">
        <f t="shared" si="20"/>
        <v>159</v>
      </c>
    </row>
    <row r="421" spans="2:15" x14ac:dyDescent="0.3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23</v>
      </c>
      <c r="G421" s="7" t="s">
        <v>12</v>
      </c>
      <c r="H421" s="13">
        <v>8</v>
      </c>
      <c r="I421" s="13" t="e">
        <f>IF(G421="Male",VLOOKUP(H421,#REF!,2),VLOOKUP(H421,#REF!,2))</f>
        <v>#REF!</v>
      </c>
      <c r="J421" s="13" t="e">
        <f>IF(G421="Male",VLOOKUP(H421,#REF!,3),VLOOKUP(H421,#REF!,3))</f>
        <v>#REF!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4">
        <f t="shared" si="20"/>
        <v>139</v>
      </c>
    </row>
    <row r="422" spans="2:15" x14ac:dyDescent="0.3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42</v>
      </c>
      <c r="G422" s="7" t="s">
        <v>11</v>
      </c>
      <c r="H422" s="13">
        <v>10</v>
      </c>
      <c r="I422" s="13" t="e">
        <f>IF(G422="Male",VLOOKUP(H422,#REF!,2),VLOOKUP(H422,#REF!,2))</f>
        <v>#REF!</v>
      </c>
      <c r="J422" s="13" t="e">
        <f>IF(G422="Male",VLOOKUP(H422,#REF!,3),VLOOKUP(H422,#REF!,3))</f>
        <v>#REF!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4">
        <f t="shared" si="20"/>
        <v>125.3</v>
      </c>
    </row>
    <row r="423" spans="2:15" x14ac:dyDescent="0.3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30</v>
      </c>
      <c r="G423" s="7" t="s">
        <v>11</v>
      </c>
      <c r="H423" s="13">
        <v>9</v>
      </c>
      <c r="I423" s="13" t="e">
        <f>IF(G423="Male",VLOOKUP(H423,#REF!,2),VLOOKUP(H423,#REF!,2))</f>
        <v>#REF!</v>
      </c>
      <c r="J423" s="13" t="e">
        <f>IF(G423="Male",VLOOKUP(H423,#REF!,3),VLOOKUP(H423,#REF!,3))</f>
        <v>#REF!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4">
        <f t="shared" si="20"/>
        <v>99.5</v>
      </c>
    </row>
    <row r="424" spans="2:15" x14ac:dyDescent="0.3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38</v>
      </c>
      <c r="G424" s="7" t="s">
        <v>11</v>
      </c>
      <c r="H424" s="13">
        <v>11</v>
      </c>
      <c r="I424" s="13" t="e">
        <f>IF(G424="Male",VLOOKUP(H424,#REF!,2),VLOOKUP(H424,#REF!,2))</f>
        <v>#REF!</v>
      </c>
      <c r="J424" s="13" t="e">
        <f>IF(G424="Male",VLOOKUP(H424,#REF!,3),VLOOKUP(H424,#REF!,3))</f>
        <v>#REF!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4">
        <f t="shared" si="20"/>
        <v>79.5</v>
      </c>
    </row>
    <row r="425" spans="2:15" x14ac:dyDescent="0.3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20</v>
      </c>
      <c r="G425" s="7" t="s">
        <v>12</v>
      </c>
      <c r="H425" s="13">
        <v>7</v>
      </c>
      <c r="I425" s="13" t="e">
        <f>IF(G425="Male",VLOOKUP(H425,#REF!,2),VLOOKUP(H425,#REF!,2))</f>
        <v>#REF!</v>
      </c>
      <c r="J425" s="13" t="e">
        <f>IF(G425="Male",VLOOKUP(H425,#REF!,3),VLOOKUP(H425,#REF!,3))</f>
        <v>#REF!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4">
        <f t="shared" si="20"/>
        <v>169</v>
      </c>
    </row>
    <row r="426" spans="2:15" x14ac:dyDescent="0.3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27</v>
      </c>
      <c r="G426" s="7" t="s">
        <v>11</v>
      </c>
      <c r="H426" s="13">
        <v>15</v>
      </c>
      <c r="I426" s="13" t="e">
        <f>IF(G426="Male",VLOOKUP(H426,#REF!,2),VLOOKUP(H426,#REF!,2))</f>
        <v>#REF!</v>
      </c>
      <c r="J426" s="13" t="e">
        <f>IF(G426="Male",VLOOKUP(H426,#REF!,3),VLOOKUP(H426,#REF!,3))</f>
        <v>#REF!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4">
        <f t="shared" si="20"/>
        <v>125.10000000000001</v>
      </c>
    </row>
    <row r="427" spans="2:15" x14ac:dyDescent="0.3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22</v>
      </c>
      <c r="G427" s="7" t="s">
        <v>12</v>
      </c>
      <c r="H427" s="13">
        <v>8.5</v>
      </c>
      <c r="I427" s="13" t="e">
        <f>IF(G427="Male",VLOOKUP(H427,#REF!,2),VLOOKUP(H427,#REF!,2))</f>
        <v>#REF!</v>
      </c>
      <c r="J427" s="13" t="e">
        <f>IF(G427="Male",VLOOKUP(H427,#REF!,3),VLOOKUP(H427,#REF!,3))</f>
        <v>#REF!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4">
        <f t="shared" si="20"/>
        <v>189</v>
      </c>
    </row>
    <row r="428" spans="2:15" x14ac:dyDescent="0.3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36</v>
      </c>
      <c r="G428" s="7" t="s">
        <v>11</v>
      </c>
      <c r="H428" s="13">
        <v>9</v>
      </c>
      <c r="I428" s="13" t="e">
        <f>IF(G428="Male",VLOOKUP(H428,#REF!,2),VLOOKUP(H428,#REF!,2))</f>
        <v>#REF!</v>
      </c>
      <c r="J428" s="13" t="e">
        <f>IF(G428="Male",VLOOKUP(H428,#REF!,3),VLOOKUP(H428,#REF!,3))</f>
        <v>#REF!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4">
        <f t="shared" si="20"/>
        <v>149</v>
      </c>
    </row>
    <row r="429" spans="2:15" x14ac:dyDescent="0.3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36</v>
      </c>
      <c r="G429" s="7" t="s">
        <v>11</v>
      </c>
      <c r="H429" s="13">
        <v>10.5</v>
      </c>
      <c r="I429" s="13" t="e">
        <f>IF(G429="Male",VLOOKUP(H429,#REF!,2),VLOOKUP(H429,#REF!,2))</f>
        <v>#REF!</v>
      </c>
      <c r="J429" s="13" t="e">
        <f>IF(G429="Male",VLOOKUP(H429,#REF!,3),VLOOKUP(H429,#REF!,3))</f>
        <v>#REF!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4">
        <f t="shared" si="20"/>
        <v>169</v>
      </c>
    </row>
    <row r="430" spans="2:15" x14ac:dyDescent="0.3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23</v>
      </c>
      <c r="G430" s="7" t="s">
        <v>12</v>
      </c>
      <c r="H430" s="13">
        <v>8</v>
      </c>
      <c r="I430" s="13" t="e">
        <f>IF(G430="Male",VLOOKUP(H430,#REF!,2),VLOOKUP(H430,#REF!,2))</f>
        <v>#REF!</v>
      </c>
      <c r="J430" s="13" t="e">
        <f>IF(G430="Male",VLOOKUP(H430,#REF!,3),VLOOKUP(H430,#REF!,3))</f>
        <v>#REF!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4">
        <f t="shared" si="20"/>
        <v>139</v>
      </c>
    </row>
    <row r="431" spans="2:15" x14ac:dyDescent="0.3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20</v>
      </c>
      <c r="G431" s="7" t="s">
        <v>11</v>
      </c>
      <c r="H431" s="13">
        <v>9.5</v>
      </c>
      <c r="I431" s="13" t="e">
        <f>IF(G431="Male",VLOOKUP(H431,#REF!,2),VLOOKUP(H431,#REF!,2))</f>
        <v>#REF!</v>
      </c>
      <c r="J431" s="13" t="e">
        <f>IF(G431="Male",VLOOKUP(H431,#REF!,3),VLOOKUP(H431,#REF!,3))</f>
        <v>#REF!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4">
        <f t="shared" si="20"/>
        <v>132.29999999999998</v>
      </c>
    </row>
    <row r="432" spans="2:15" x14ac:dyDescent="0.3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42</v>
      </c>
      <c r="G432" s="7" t="s">
        <v>11</v>
      </c>
      <c r="H432" s="13">
        <v>10.5</v>
      </c>
      <c r="I432" s="13" t="e">
        <f>IF(G432="Male",VLOOKUP(H432,#REF!,2),VLOOKUP(H432,#REF!,2))</f>
        <v>#REF!</v>
      </c>
      <c r="J432" s="13" t="e">
        <f>IF(G432="Male",VLOOKUP(H432,#REF!,3),VLOOKUP(H432,#REF!,3))</f>
        <v>#REF!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4">
        <f t="shared" si="20"/>
        <v>139</v>
      </c>
    </row>
    <row r="433" spans="2:15" x14ac:dyDescent="0.3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30</v>
      </c>
      <c r="G433" s="7" t="s">
        <v>11</v>
      </c>
      <c r="H433" s="13">
        <v>9</v>
      </c>
      <c r="I433" s="13" t="e">
        <f>IF(G433="Male",VLOOKUP(H433,#REF!,2),VLOOKUP(H433,#REF!,2))</f>
        <v>#REF!</v>
      </c>
      <c r="J433" s="13" t="e">
        <f>IF(G433="Male",VLOOKUP(H433,#REF!,3),VLOOKUP(H433,#REF!,3))</f>
        <v>#REF!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4">
        <f t="shared" si="20"/>
        <v>99.5</v>
      </c>
    </row>
    <row r="434" spans="2:15" x14ac:dyDescent="0.3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23</v>
      </c>
      <c r="G434" s="7" t="s">
        <v>11</v>
      </c>
      <c r="H434" s="13">
        <v>10.5</v>
      </c>
      <c r="I434" s="13" t="e">
        <f>IF(G434="Male",VLOOKUP(H434,#REF!,2),VLOOKUP(H434,#REF!,2))</f>
        <v>#REF!</v>
      </c>
      <c r="J434" s="13" t="e">
        <f>IF(G434="Male",VLOOKUP(H434,#REF!,3),VLOOKUP(H434,#REF!,3))</f>
        <v>#REF!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4">
        <f t="shared" si="20"/>
        <v>125.3</v>
      </c>
    </row>
    <row r="435" spans="2:15" x14ac:dyDescent="0.3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27</v>
      </c>
      <c r="G435" s="7" t="s">
        <v>11</v>
      </c>
      <c r="H435" s="13">
        <v>15</v>
      </c>
      <c r="I435" s="13" t="e">
        <f>IF(G435="Male",VLOOKUP(H435,#REF!,2),VLOOKUP(H435,#REF!,2))</f>
        <v>#REF!</v>
      </c>
      <c r="J435" s="13" t="e">
        <f>IF(G435="Male",VLOOKUP(H435,#REF!,3),VLOOKUP(H435,#REF!,3))</f>
        <v>#REF!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4">
        <f t="shared" si="20"/>
        <v>125.10000000000001</v>
      </c>
    </row>
    <row r="436" spans="2:15" x14ac:dyDescent="0.3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47</v>
      </c>
      <c r="G436" s="7" t="s">
        <v>11</v>
      </c>
      <c r="H436" s="13">
        <v>10</v>
      </c>
      <c r="I436" s="13" t="e">
        <f>IF(G436="Male",VLOOKUP(H436,#REF!,2),VLOOKUP(H436,#REF!,2))</f>
        <v>#REF!</v>
      </c>
      <c r="J436" s="13" t="e">
        <f>IF(G436="Male",VLOOKUP(H436,#REF!,3),VLOOKUP(H436,#REF!,3))</f>
        <v>#REF!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4">
        <f t="shared" si="20"/>
        <v>139</v>
      </c>
    </row>
    <row r="437" spans="2:15" x14ac:dyDescent="0.3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36</v>
      </c>
      <c r="G437" s="7" t="s">
        <v>11</v>
      </c>
      <c r="H437" s="13">
        <v>12</v>
      </c>
      <c r="I437" s="13" t="e">
        <f>IF(G437="Male",VLOOKUP(H437,#REF!,2),VLOOKUP(H437,#REF!,2))</f>
        <v>#REF!</v>
      </c>
      <c r="J437" s="13" t="e">
        <f>IF(G437="Male",VLOOKUP(H437,#REF!,3),VLOOKUP(H437,#REF!,3))</f>
        <v>#REF!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4">
        <f t="shared" si="20"/>
        <v>169</v>
      </c>
    </row>
    <row r="438" spans="2:15" x14ac:dyDescent="0.3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38</v>
      </c>
      <c r="G438" s="7" t="s">
        <v>11</v>
      </c>
      <c r="H438" s="13">
        <v>11.5</v>
      </c>
      <c r="I438" s="13" t="e">
        <f>IF(G438="Male",VLOOKUP(H438,#REF!,2),VLOOKUP(H438,#REF!,2))</f>
        <v>#REF!</v>
      </c>
      <c r="J438" s="13" t="e">
        <f>IF(G438="Male",VLOOKUP(H438,#REF!,3),VLOOKUP(H438,#REF!,3))</f>
        <v>#REF!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4">
        <f t="shared" si="20"/>
        <v>119.2</v>
      </c>
    </row>
    <row r="439" spans="2:15" x14ac:dyDescent="0.3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24</v>
      </c>
      <c r="G439" s="7" t="s">
        <v>11</v>
      </c>
      <c r="H439" s="13">
        <v>9.5</v>
      </c>
      <c r="I439" s="13" t="e">
        <f>IF(G439="Male",VLOOKUP(H439,#REF!,2),VLOOKUP(H439,#REF!,2))</f>
        <v>#REF!</v>
      </c>
      <c r="J439" s="13" t="e">
        <f>IF(G439="Male",VLOOKUP(H439,#REF!,3),VLOOKUP(H439,#REF!,3))</f>
        <v>#REF!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4">
        <f t="shared" si="20"/>
        <v>159</v>
      </c>
    </row>
    <row r="440" spans="2:15" x14ac:dyDescent="0.3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44</v>
      </c>
      <c r="G440" s="7" t="s">
        <v>12</v>
      </c>
      <c r="H440" s="13">
        <v>8</v>
      </c>
      <c r="I440" s="13" t="e">
        <f>IF(G440="Male",VLOOKUP(H440,#REF!,2),VLOOKUP(H440,#REF!,2))</f>
        <v>#REF!</v>
      </c>
      <c r="J440" s="13" t="e">
        <f>IF(G440="Male",VLOOKUP(H440,#REF!,3),VLOOKUP(H440,#REF!,3))</f>
        <v>#REF!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4">
        <f t="shared" si="20"/>
        <v>149</v>
      </c>
    </row>
    <row r="441" spans="2:15" x14ac:dyDescent="0.3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19</v>
      </c>
      <c r="G441" s="7" t="s">
        <v>11</v>
      </c>
      <c r="H441" s="13">
        <v>7.5</v>
      </c>
      <c r="I441" s="13" t="e">
        <f>IF(G441="Male",VLOOKUP(H441,#REF!,2),VLOOKUP(H441,#REF!,2))</f>
        <v>#REF!</v>
      </c>
      <c r="J441" s="13" t="e">
        <f>IF(G441="Male",VLOOKUP(H441,#REF!,3),VLOOKUP(H441,#REF!,3))</f>
        <v>#REF!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4">
        <f t="shared" si="20"/>
        <v>134.1</v>
      </c>
    </row>
    <row r="442" spans="2:15" x14ac:dyDescent="0.3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20</v>
      </c>
      <c r="G442" s="7" t="s">
        <v>11</v>
      </c>
      <c r="H442" s="13">
        <v>9.5</v>
      </c>
      <c r="I442" s="13" t="e">
        <f>IF(G442="Male",VLOOKUP(H442,#REF!,2),VLOOKUP(H442,#REF!,2))</f>
        <v>#REF!</v>
      </c>
      <c r="J442" s="13" t="e">
        <f>IF(G442="Male",VLOOKUP(H442,#REF!,3),VLOOKUP(H442,#REF!,3))</f>
        <v>#REF!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4">
        <f t="shared" si="20"/>
        <v>132.29999999999998</v>
      </c>
    </row>
    <row r="443" spans="2:15" x14ac:dyDescent="0.3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20</v>
      </c>
      <c r="G443" s="7" t="s">
        <v>12</v>
      </c>
      <c r="H443" s="13">
        <v>9</v>
      </c>
      <c r="I443" s="13" t="e">
        <f>IF(G443="Male",VLOOKUP(H443,#REF!,2),VLOOKUP(H443,#REF!,2))</f>
        <v>#REF!</v>
      </c>
      <c r="J443" s="13" t="e">
        <f>IF(G443="Male",VLOOKUP(H443,#REF!,3),VLOOKUP(H443,#REF!,3))</f>
        <v>#REF!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4">
        <f t="shared" si="20"/>
        <v>169</v>
      </c>
    </row>
    <row r="444" spans="2:15" x14ac:dyDescent="0.3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26</v>
      </c>
      <c r="G444" s="7" t="s">
        <v>12</v>
      </c>
      <c r="H444" s="13">
        <v>8.5</v>
      </c>
      <c r="I444" s="13" t="e">
        <f>IF(G444="Male",VLOOKUP(H444,#REF!,2),VLOOKUP(H444,#REF!,2))</f>
        <v>#REF!</v>
      </c>
      <c r="J444" s="13" t="e">
        <f>IF(G444="Male",VLOOKUP(H444,#REF!,3),VLOOKUP(H444,#REF!,3))</f>
        <v>#REF!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4">
        <f t="shared" si="20"/>
        <v>169</v>
      </c>
    </row>
    <row r="445" spans="2:15" x14ac:dyDescent="0.3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38</v>
      </c>
      <c r="G445" s="7" t="s">
        <v>11</v>
      </c>
      <c r="H445" s="13">
        <v>11</v>
      </c>
      <c r="I445" s="13" t="e">
        <f>IF(G445="Male",VLOOKUP(H445,#REF!,2),VLOOKUP(H445,#REF!,2))</f>
        <v>#REF!</v>
      </c>
      <c r="J445" s="13" t="e">
        <f>IF(G445="Male",VLOOKUP(H445,#REF!,3),VLOOKUP(H445,#REF!,3))</f>
        <v>#REF!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4">
        <f t="shared" si="20"/>
        <v>79.5</v>
      </c>
    </row>
    <row r="446" spans="2:15" x14ac:dyDescent="0.3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24</v>
      </c>
      <c r="G446" s="7" t="s">
        <v>11</v>
      </c>
      <c r="H446" s="13">
        <v>11.5</v>
      </c>
      <c r="I446" s="13" t="e">
        <f>IF(G446="Male",VLOOKUP(H446,#REF!,2),VLOOKUP(H446,#REF!,2))</f>
        <v>#REF!</v>
      </c>
      <c r="J446" s="13" t="e">
        <f>IF(G446="Male",VLOOKUP(H446,#REF!,3),VLOOKUP(H446,#REF!,3))</f>
        <v>#REF!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4">
        <f t="shared" si="20"/>
        <v>199</v>
      </c>
    </row>
    <row r="447" spans="2:15" x14ac:dyDescent="0.3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36</v>
      </c>
      <c r="G447" s="7" t="s">
        <v>12</v>
      </c>
      <c r="H447" s="13">
        <v>8</v>
      </c>
      <c r="I447" s="13" t="e">
        <f>IF(G447="Male",VLOOKUP(H447,#REF!,2),VLOOKUP(H447,#REF!,2))</f>
        <v>#REF!</v>
      </c>
      <c r="J447" s="13" t="e">
        <f>IF(G447="Male",VLOOKUP(H447,#REF!,3),VLOOKUP(H447,#REF!,3))</f>
        <v>#REF!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4">
        <f t="shared" si="20"/>
        <v>125.10000000000001</v>
      </c>
    </row>
    <row r="448" spans="2:15" x14ac:dyDescent="0.3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41</v>
      </c>
      <c r="G448" s="7" t="s">
        <v>12</v>
      </c>
      <c r="H448" s="13">
        <v>8</v>
      </c>
      <c r="I448" s="13" t="e">
        <f>IF(G448="Male",VLOOKUP(H448,#REF!,2),VLOOKUP(H448,#REF!,2))</f>
        <v>#REF!</v>
      </c>
      <c r="J448" s="13" t="e">
        <f>IF(G448="Male",VLOOKUP(H448,#REF!,3),VLOOKUP(H448,#REF!,3))</f>
        <v>#REF!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4">
        <f t="shared" si="20"/>
        <v>179</v>
      </c>
    </row>
    <row r="449" spans="2:15" x14ac:dyDescent="0.3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23</v>
      </c>
      <c r="G449" s="7" t="s">
        <v>11</v>
      </c>
      <c r="H449" s="13">
        <v>8</v>
      </c>
      <c r="I449" s="13" t="e">
        <f>IF(G449="Male",VLOOKUP(H449,#REF!,2),VLOOKUP(H449,#REF!,2))</f>
        <v>#REF!</v>
      </c>
      <c r="J449" s="13" t="e">
        <f>IF(G449="Male",VLOOKUP(H449,#REF!,3),VLOOKUP(H449,#REF!,3))</f>
        <v>#REF!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4">
        <f t="shared" si="20"/>
        <v>84.5</v>
      </c>
    </row>
    <row r="450" spans="2:15" x14ac:dyDescent="0.3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19</v>
      </c>
      <c r="G450" s="7" t="s">
        <v>11</v>
      </c>
      <c r="H450" s="13">
        <v>10.5</v>
      </c>
      <c r="I450" s="13" t="e">
        <f>IF(G450="Male",VLOOKUP(H450,#REF!,2),VLOOKUP(H450,#REF!,2))</f>
        <v>#REF!</v>
      </c>
      <c r="J450" s="13" t="e">
        <f>IF(G450="Male",VLOOKUP(H450,#REF!,3),VLOOKUP(H450,#REF!,3))</f>
        <v>#REF!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4">
        <f t="shared" si="20"/>
        <v>189</v>
      </c>
    </row>
    <row r="451" spans="2:15" x14ac:dyDescent="0.3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47</v>
      </c>
      <c r="G451" s="7" t="s">
        <v>11</v>
      </c>
      <c r="H451" s="13">
        <v>10</v>
      </c>
      <c r="I451" s="13" t="e">
        <f>IF(G451="Male",VLOOKUP(H451,#REF!,2),VLOOKUP(H451,#REF!,2))</f>
        <v>#REF!</v>
      </c>
      <c r="J451" s="13" t="e">
        <f>IF(G451="Male",VLOOKUP(H451,#REF!,3),VLOOKUP(H451,#REF!,3))</f>
        <v>#REF!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4">
        <f t="shared" si="20"/>
        <v>135.20000000000002</v>
      </c>
    </row>
    <row r="452" spans="2:15" x14ac:dyDescent="0.3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33</v>
      </c>
      <c r="G452" s="7" t="s">
        <v>12</v>
      </c>
      <c r="H452" s="13">
        <v>9.5</v>
      </c>
      <c r="I452" s="13" t="e">
        <f>IF(G452="Male",VLOOKUP(H452,#REF!,2),VLOOKUP(H452,#REF!,2))</f>
        <v>#REF!</v>
      </c>
      <c r="J452" s="13" t="e">
        <f>IF(G452="Male",VLOOKUP(H452,#REF!,3),VLOOKUP(H452,#REF!,3))</f>
        <v>#REF!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4">
        <f t="shared" si="20"/>
        <v>129</v>
      </c>
    </row>
    <row r="453" spans="2:15" x14ac:dyDescent="0.3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24</v>
      </c>
      <c r="G453" s="7" t="s">
        <v>11</v>
      </c>
      <c r="H453" s="13">
        <v>9.5</v>
      </c>
      <c r="I453" s="13" t="e">
        <f>IF(G453="Male",VLOOKUP(H453,#REF!,2),VLOOKUP(H453,#REF!,2))</f>
        <v>#REF!</v>
      </c>
      <c r="J453" s="13" t="e">
        <f>IF(G453="Male",VLOOKUP(H453,#REF!,3),VLOOKUP(H453,#REF!,3))</f>
        <v>#REF!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4">
        <f t="shared" si="20"/>
        <v>159</v>
      </c>
    </row>
    <row r="454" spans="2:15" x14ac:dyDescent="0.3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36</v>
      </c>
      <c r="G454" s="7" t="s">
        <v>11</v>
      </c>
      <c r="H454" s="13">
        <v>9.5</v>
      </c>
      <c r="I454" s="13" t="e">
        <f>IF(G454="Male",VLOOKUP(H454,#REF!,2),VLOOKUP(H454,#REF!,2))</f>
        <v>#REF!</v>
      </c>
      <c r="J454" s="13" t="e">
        <f>IF(G454="Male",VLOOKUP(H454,#REF!,3),VLOOKUP(H454,#REF!,3))</f>
        <v>#REF!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4">
        <f t="shared" ref="O454:O517" si="23">K454*(1-L454)</f>
        <v>199</v>
      </c>
    </row>
    <row r="455" spans="2:15" x14ac:dyDescent="0.3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36</v>
      </c>
      <c r="G455" s="7" t="s">
        <v>12</v>
      </c>
      <c r="H455" s="13">
        <v>8</v>
      </c>
      <c r="I455" s="13" t="e">
        <f>IF(G455="Male",VLOOKUP(H455,#REF!,2),VLOOKUP(H455,#REF!,2))</f>
        <v>#REF!</v>
      </c>
      <c r="J455" s="13" t="e">
        <f>IF(G455="Male",VLOOKUP(H455,#REF!,3),VLOOKUP(H455,#REF!,3))</f>
        <v>#REF!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4">
        <f t="shared" si="23"/>
        <v>125.10000000000001</v>
      </c>
    </row>
    <row r="456" spans="2:15" x14ac:dyDescent="0.3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26</v>
      </c>
      <c r="G456" s="7" t="s">
        <v>11</v>
      </c>
      <c r="H456" s="13">
        <v>10.5</v>
      </c>
      <c r="I456" s="13" t="e">
        <f>IF(G456="Male",VLOOKUP(H456,#REF!,2),VLOOKUP(H456,#REF!,2))</f>
        <v>#REF!</v>
      </c>
      <c r="J456" s="13" t="e">
        <f>IF(G456="Male",VLOOKUP(H456,#REF!,3),VLOOKUP(H456,#REF!,3))</f>
        <v>#REF!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4">
        <f t="shared" si="23"/>
        <v>90.3</v>
      </c>
    </row>
    <row r="457" spans="2:15" x14ac:dyDescent="0.3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44</v>
      </c>
      <c r="G457" s="7" t="s">
        <v>12</v>
      </c>
      <c r="H457" s="13">
        <v>8</v>
      </c>
      <c r="I457" s="13" t="e">
        <f>IF(G457="Male",VLOOKUP(H457,#REF!,2),VLOOKUP(H457,#REF!,2))</f>
        <v>#REF!</v>
      </c>
      <c r="J457" s="13" t="e">
        <f>IF(G457="Male",VLOOKUP(H457,#REF!,3),VLOOKUP(H457,#REF!,3))</f>
        <v>#REF!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4">
        <f t="shared" si="23"/>
        <v>179</v>
      </c>
    </row>
    <row r="458" spans="2:15" x14ac:dyDescent="0.3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27</v>
      </c>
      <c r="G458" s="7" t="s">
        <v>11</v>
      </c>
      <c r="H458" s="13">
        <v>9</v>
      </c>
      <c r="I458" s="13" t="e">
        <f>IF(G458="Male",VLOOKUP(H458,#REF!,2),VLOOKUP(H458,#REF!,2))</f>
        <v>#REF!</v>
      </c>
      <c r="J458" s="13" t="e">
        <f>IF(G458="Male",VLOOKUP(H458,#REF!,3),VLOOKUP(H458,#REF!,3))</f>
        <v>#REF!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4">
        <f t="shared" si="23"/>
        <v>152.1</v>
      </c>
    </row>
    <row r="459" spans="2:15" x14ac:dyDescent="0.3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36</v>
      </c>
      <c r="G459" s="7" t="s">
        <v>11</v>
      </c>
      <c r="H459" s="13">
        <v>9</v>
      </c>
      <c r="I459" s="13" t="e">
        <f>IF(G459="Male",VLOOKUP(H459,#REF!,2),VLOOKUP(H459,#REF!,2))</f>
        <v>#REF!</v>
      </c>
      <c r="J459" s="13" t="e">
        <f>IF(G459="Male",VLOOKUP(H459,#REF!,3),VLOOKUP(H459,#REF!,3))</f>
        <v>#REF!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4">
        <f t="shared" si="23"/>
        <v>149</v>
      </c>
    </row>
    <row r="460" spans="2:15" x14ac:dyDescent="0.3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23</v>
      </c>
      <c r="G460" s="7" t="s">
        <v>11</v>
      </c>
      <c r="H460" s="13">
        <v>8</v>
      </c>
      <c r="I460" s="13" t="e">
        <f>IF(G460="Male",VLOOKUP(H460,#REF!,2),VLOOKUP(H460,#REF!,2))</f>
        <v>#REF!</v>
      </c>
      <c r="J460" s="13" t="e">
        <f>IF(G460="Male",VLOOKUP(H460,#REF!,3),VLOOKUP(H460,#REF!,3))</f>
        <v>#REF!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4">
        <f t="shared" si="23"/>
        <v>84.5</v>
      </c>
    </row>
    <row r="461" spans="2:15" x14ac:dyDescent="0.3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24</v>
      </c>
      <c r="G461" s="7" t="s">
        <v>11</v>
      </c>
      <c r="H461" s="13">
        <v>8</v>
      </c>
      <c r="I461" s="13" t="e">
        <f>IF(G461="Male",VLOOKUP(H461,#REF!,2),VLOOKUP(H461,#REF!,2))</f>
        <v>#REF!</v>
      </c>
      <c r="J461" s="13" t="e">
        <f>IF(G461="Male",VLOOKUP(H461,#REF!,3),VLOOKUP(H461,#REF!,3))</f>
        <v>#REF!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4">
        <f t="shared" si="23"/>
        <v>189</v>
      </c>
    </row>
    <row r="462" spans="2:15" x14ac:dyDescent="0.3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23</v>
      </c>
      <c r="G462" s="7" t="s">
        <v>11</v>
      </c>
      <c r="H462" s="13">
        <v>11</v>
      </c>
      <c r="I462" s="13" t="e">
        <f>IF(G462="Male",VLOOKUP(H462,#REF!,2),VLOOKUP(H462,#REF!,2))</f>
        <v>#REF!</v>
      </c>
      <c r="J462" s="13" t="e">
        <f>IF(G462="Male",VLOOKUP(H462,#REF!,3),VLOOKUP(H462,#REF!,3))</f>
        <v>#REF!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4">
        <f t="shared" si="23"/>
        <v>94.5</v>
      </c>
    </row>
    <row r="463" spans="2:15" x14ac:dyDescent="0.3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36</v>
      </c>
      <c r="G463" s="7" t="s">
        <v>11</v>
      </c>
      <c r="H463" s="13">
        <v>9.5</v>
      </c>
      <c r="I463" s="13" t="e">
        <f>IF(G463="Male",VLOOKUP(H463,#REF!,2),VLOOKUP(H463,#REF!,2))</f>
        <v>#REF!</v>
      </c>
      <c r="J463" s="13" t="e">
        <f>IF(G463="Male",VLOOKUP(H463,#REF!,3),VLOOKUP(H463,#REF!,3))</f>
        <v>#REF!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4">
        <f t="shared" si="23"/>
        <v>189</v>
      </c>
    </row>
    <row r="464" spans="2:15" x14ac:dyDescent="0.3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36</v>
      </c>
      <c r="G464" s="7" t="s">
        <v>11</v>
      </c>
      <c r="H464" s="13">
        <v>9.5</v>
      </c>
      <c r="I464" s="13" t="e">
        <f>IF(G464="Male",VLOOKUP(H464,#REF!,2),VLOOKUP(H464,#REF!,2))</f>
        <v>#REF!</v>
      </c>
      <c r="J464" s="13" t="e">
        <f>IF(G464="Male",VLOOKUP(H464,#REF!,3),VLOOKUP(H464,#REF!,3))</f>
        <v>#REF!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4">
        <f t="shared" si="23"/>
        <v>199</v>
      </c>
    </row>
    <row r="465" spans="2:15" x14ac:dyDescent="0.3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25</v>
      </c>
      <c r="G465" s="7" t="s">
        <v>11</v>
      </c>
      <c r="H465" s="13">
        <v>8.5</v>
      </c>
      <c r="I465" s="13" t="e">
        <f>IF(G465="Male",VLOOKUP(H465,#REF!,2),VLOOKUP(H465,#REF!,2))</f>
        <v>#REF!</v>
      </c>
      <c r="J465" s="13" t="e">
        <f>IF(G465="Male",VLOOKUP(H465,#REF!,3),VLOOKUP(H465,#REF!,3))</f>
        <v>#REF!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4">
        <f t="shared" si="23"/>
        <v>134.1</v>
      </c>
    </row>
    <row r="466" spans="2:15" x14ac:dyDescent="0.3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45</v>
      </c>
      <c r="G466" s="7" t="s">
        <v>11</v>
      </c>
      <c r="H466" s="13">
        <v>9.5</v>
      </c>
      <c r="I466" s="13" t="e">
        <f>IF(G466="Male",VLOOKUP(H466,#REF!,2),VLOOKUP(H466,#REF!,2))</f>
        <v>#REF!</v>
      </c>
      <c r="J466" s="13" t="e">
        <f>IF(G466="Male",VLOOKUP(H466,#REF!,3),VLOOKUP(H466,#REF!,3))</f>
        <v>#REF!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4">
        <f t="shared" si="23"/>
        <v>199</v>
      </c>
    </row>
    <row r="467" spans="2:15" x14ac:dyDescent="0.3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19</v>
      </c>
      <c r="G467" s="7" t="s">
        <v>12</v>
      </c>
      <c r="H467" s="13">
        <v>9</v>
      </c>
      <c r="I467" s="13" t="e">
        <f>IF(G467="Male",VLOOKUP(H467,#REF!,2),VLOOKUP(H467,#REF!,2))</f>
        <v>#REF!</v>
      </c>
      <c r="J467" s="13" t="e">
        <f>IF(G467="Male",VLOOKUP(H467,#REF!,3),VLOOKUP(H467,#REF!,3))</f>
        <v>#REF!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4">
        <f t="shared" si="23"/>
        <v>189</v>
      </c>
    </row>
    <row r="468" spans="2:15" x14ac:dyDescent="0.3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45</v>
      </c>
      <c r="G468" s="7" t="s">
        <v>11</v>
      </c>
      <c r="H468" s="13">
        <v>9</v>
      </c>
      <c r="I468" s="13" t="e">
        <f>IF(G468="Male",VLOOKUP(H468,#REF!,2),VLOOKUP(H468,#REF!,2))</f>
        <v>#REF!</v>
      </c>
      <c r="J468" s="13" t="e">
        <f>IF(G468="Male",VLOOKUP(H468,#REF!,3),VLOOKUP(H468,#REF!,3))</f>
        <v>#REF!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4">
        <f t="shared" si="23"/>
        <v>159</v>
      </c>
    </row>
    <row r="469" spans="2:15" x14ac:dyDescent="0.3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45</v>
      </c>
      <c r="G469" s="7" t="s">
        <v>11</v>
      </c>
      <c r="H469" s="13">
        <v>9.5</v>
      </c>
      <c r="I469" s="13" t="e">
        <f>IF(G469="Male",VLOOKUP(H469,#REF!,2),VLOOKUP(H469,#REF!,2))</f>
        <v>#REF!</v>
      </c>
      <c r="J469" s="13" t="e">
        <f>IF(G469="Male",VLOOKUP(H469,#REF!,3),VLOOKUP(H469,#REF!,3))</f>
        <v>#REF!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4">
        <f t="shared" si="23"/>
        <v>111.2</v>
      </c>
    </row>
    <row r="470" spans="2:15" x14ac:dyDescent="0.3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38</v>
      </c>
      <c r="G470" s="7" t="s">
        <v>11</v>
      </c>
      <c r="H470" s="13">
        <v>11.5</v>
      </c>
      <c r="I470" s="13" t="e">
        <f>IF(G470="Male",VLOOKUP(H470,#REF!,2),VLOOKUP(H470,#REF!,2))</f>
        <v>#REF!</v>
      </c>
      <c r="J470" s="13" t="e">
        <f>IF(G470="Male",VLOOKUP(H470,#REF!,3),VLOOKUP(H470,#REF!,3))</f>
        <v>#REF!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4">
        <f t="shared" si="23"/>
        <v>119.2</v>
      </c>
    </row>
    <row r="471" spans="2:15" x14ac:dyDescent="0.3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24</v>
      </c>
      <c r="G471" s="7" t="s">
        <v>11</v>
      </c>
      <c r="H471" s="13">
        <v>11.5</v>
      </c>
      <c r="I471" s="13" t="e">
        <f>IF(G471="Male",VLOOKUP(H471,#REF!,2),VLOOKUP(H471,#REF!,2))</f>
        <v>#REF!</v>
      </c>
      <c r="J471" s="13" t="e">
        <f>IF(G471="Male",VLOOKUP(H471,#REF!,3),VLOOKUP(H471,#REF!,3))</f>
        <v>#REF!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4">
        <f t="shared" si="23"/>
        <v>199</v>
      </c>
    </row>
    <row r="472" spans="2:15" x14ac:dyDescent="0.3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24</v>
      </c>
      <c r="G472" s="7" t="s">
        <v>11</v>
      </c>
      <c r="H472" s="13">
        <v>8</v>
      </c>
      <c r="I472" s="13" t="e">
        <f>IF(G472="Male",VLOOKUP(H472,#REF!,2),VLOOKUP(H472,#REF!,2))</f>
        <v>#REF!</v>
      </c>
      <c r="J472" s="13" t="e">
        <f>IF(G472="Male",VLOOKUP(H472,#REF!,3),VLOOKUP(H472,#REF!,3))</f>
        <v>#REF!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4">
        <f t="shared" si="23"/>
        <v>189</v>
      </c>
    </row>
    <row r="473" spans="2:15" x14ac:dyDescent="0.3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36</v>
      </c>
      <c r="G473" s="7" t="s">
        <v>11</v>
      </c>
      <c r="H473" s="13">
        <v>10.5</v>
      </c>
      <c r="I473" s="13" t="e">
        <f>IF(G473="Male",VLOOKUP(H473,#REF!,2),VLOOKUP(H473,#REF!,2))</f>
        <v>#REF!</v>
      </c>
      <c r="J473" s="13" t="e">
        <f>IF(G473="Male",VLOOKUP(H473,#REF!,3),VLOOKUP(H473,#REF!,3))</f>
        <v>#REF!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4">
        <f t="shared" si="23"/>
        <v>143.1</v>
      </c>
    </row>
    <row r="474" spans="2:15" x14ac:dyDescent="0.3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36</v>
      </c>
      <c r="G474" s="7" t="s">
        <v>12</v>
      </c>
      <c r="H474" s="13">
        <v>5</v>
      </c>
      <c r="I474" s="13" t="e">
        <f>IF(G474="Male",VLOOKUP(H474,#REF!,2),VLOOKUP(H474,#REF!,2))</f>
        <v>#REF!</v>
      </c>
      <c r="J474" s="13" t="e">
        <f>IF(G474="Male",VLOOKUP(H474,#REF!,3),VLOOKUP(H474,#REF!,3))</f>
        <v>#REF!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4">
        <f t="shared" si="23"/>
        <v>104.3</v>
      </c>
    </row>
    <row r="475" spans="2:15" x14ac:dyDescent="0.3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44</v>
      </c>
      <c r="G475" s="7" t="s">
        <v>11</v>
      </c>
      <c r="H475" s="13">
        <v>9</v>
      </c>
      <c r="I475" s="13" t="e">
        <f>IF(G475="Male",VLOOKUP(H475,#REF!,2),VLOOKUP(H475,#REF!,2))</f>
        <v>#REF!</v>
      </c>
      <c r="J475" s="13" t="e">
        <f>IF(G475="Male",VLOOKUP(H475,#REF!,3),VLOOKUP(H475,#REF!,3))</f>
        <v>#REF!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4">
        <f t="shared" si="23"/>
        <v>179</v>
      </c>
    </row>
    <row r="476" spans="2:15" x14ac:dyDescent="0.3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19</v>
      </c>
      <c r="G476" s="7" t="s">
        <v>12</v>
      </c>
      <c r="H476" s="13">
        <v>9</v>
      </c>
      <c r="I476" s="13" t="e">
        <f>IF(G476="Male",VLOOKUP(H476,#REF!,2),VLOOKUP(H476,#REF!,2))</f>
        <v>#REF!</v>
      </c>
      <c r="J476" s="13" t="e">
        <f>IF(G476="Male",VLOOKUP(H476,#REF!,3),VLOOKUP(H476,#REF!,3))</f>
        <v>#REF!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4">
        <f t="shared" si="23"/>
        <v>189</v>
      </c>
    </row>
    <row r="477" spans="2:15" x14ac:dyDescent="0.3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47</v>
      </c>
      <c r="G477" s="7" t="s">
        <v>11</v>
      </c>
      <c r="H477" s="13">
        <v>12</v>
      </c>
      <c r="I477" s="13" t="e">
        <f>IF(G477="Male",VLOOKUP(H477,#REF!,2),VLOOKUP(H477,#REF!,2))</f>
        <v>#REF!</v>
      </c>
      <c r="J477" s="13" t="e">
        <f>IF(G477="Male",VLOOKUP(H477,#REF!,3),VLOOKUP(H477,#REF!,3))</f>
        <v>#REF!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4">
        <f t="shared" si="23"/>
        <v>179</v>
      </c>
    </row>
    <row r="478" spans="2:15" x14ac:dyDescent="0.3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45</v>
      </c>
      <c r="G478" s="7" t="s">
        <v>11</v>
      </c>
      <c r="H478" s="13">
        <v>9</v>
      </c>
      <c r="I478" s="13" t="e">
        <f>IF(G478="Male",VLOOKUP(H478,#REF!,2),VLOOKUP(H478,#REF!,2))</f>
        <v>#REF!</v>
      </c>
      <c r="J478" s="13" t="e">
        <f>IF(G478="Male",VLOOKUP(H478,#REF!,3),VLOOKUP(H478,#REF!,3))</f>
        <v>#REF!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4">
        <f t="shared" si="23"/>
        <v>159</v>
      </c>
    </row>
    <row r="479" spans="2:15" x14ac:dyDescent="0.3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45</v>
      </c>
      <c r="G479" s="7" t="s">
        <v>11</v>
      </c>
      <c r="H479" s="13">
        <v>9.5</v>
      </c>
      <c r="I479" s="13" t="e">
        <f>IF(G479="Male",VLOOKUP(H479,#REF!,2),VLOOKUP(H479,#REF!,2))</f>
        <v>#REF!</v>
      </c>
      <c r="J479" s="13" t="e">
        <f>IF(G479="Male",VLOOKUP(H479,#REF!,3),VLOOKUP(H479,#REF!,3))</f>
        <v>#REF!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4">
        <f t="shared" si="23"/>
        <v>111.2</v>
      </c>
    </row>
    <row r="480" spans="2:15" x14ac:dyDescent="0.3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24</v>
      </c>
      <c r="G480" s="7" t="s">
        <v>11</v>
      </c>
      <c r="H480" s="13">
        <v>9.5</v>
      </c>
      <c r="I480" s="13" t="e">
        <f>IF(G480="Male",VLOOKUP(H480,#REF!,2),VLOOKUP(H480,#REF!,2))</f>
        <v>#REF!</v>
      </c>
      <c r="J480" s="13" t="e">
        <f>IF(G480="Male",VLOOKUP(H480,#REF!,3),VLOOKUP(H480,#REF!,3))</f>
        <v>#REF!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4">
        <f t="shared" si="23"/>
        <v>159</v>
      </c>
    </row>
    <row r="481" spans="2:15" x14ac:dyDescent="0.3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24</v>
      </c>
      <c r="G481" s="7" t="s">
        <v>11</v>
      </c>
      <c r="H481" s="13">
        <v>11.5</v>
      </c>
      <c r="I481" s="13" t="e">
        <f>IF(G481="Male",VLOOKUP(H481,#REF!,2),VLOOKUP(H481,#REF!,2))</f>
        <v>#REF!</v>
      </c>
      <c r="J481" s="13" t="e">
        <f>IF(G481="Male",VLOOKUP(H481,#REF!,3),VLOOKUP(H481,#REF!,3))</f>
        <v>#REF!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4">
        <f t="shared" si="23"/>
        <v>199</v>
      </c>
    </row>
    <row r="482" spans="2:15" x14ac:dyDescent="0.3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33</v>
      </c>
      <c r="G482" s="7" t="s">
        <v>12</v>
      </c>
      <c r="H482" s="13">
        <v>9.5</v>
      </c>
      <c r="I482" s="13" t="e">
        <f>IF(G482="Male",VLOOKUP(H482,#REF!,2),VLOOKUP(H482,#REF!,2))</f>
        <v>#REF!</v>
      </c>
      <c r="J482" s="13" t="e">
        <f>IF(G482="Male",VLOOKUP(H482,#REF!,3),VLOOKUP(H482,#REF!,3))</f>
        <v>#REF!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4">
        <f t="shared" si="23"/>
        <v>129</v>
      </c>
    </row>
    <row r="483" spans="2:15" x14ac:dyDescent="0.3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34</v>
      </c>
      <c r="G483" s="7" t="s">
        <v>11</v>
      </c>
      <c r="H483" s="13">
        <v>10.5</v>
      </c>
      <c r="I483" s="13" t="e">
        <f>IF(G483="Male",VLOOKUP(H483,#REF!,2),VLOOKUP(H483,#REF!,2))</f>
        <v>#REF!</v>
      </c>
      <c r="J483" s="13" t="e">
        <f>IF(G483="Male",VLOOKUP(H483,#REF!,3),VLOOKUP(H483,#REF!,3))</f>
        <v>#REF!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4">
        <f t="shared" si="23"/>
        <v>199</v>
      </c>
    </row>
    <row r="484" spans="2:15" x14ac:dyDescent="0.3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47</v>
      </c>
      <c r="G484" s="7" t="s">
        <v>11</v>
      </c>
      <c r="H484" s="13">
        <v>9</v>
      </c>
      <c r="I484" s="13" t="e">
        <f>IF(G484="Male",VLOOKUP(H484,#REF!,2),VLOOKUP(H484,#REF!,2))</f>
        <v>#REF!</v>
      </c>
      <c r="J484" s="13" t="e">
        <f>IF(G484="Male",VLOOKUP(H484,#REF!,3),VLOOKUP(H484,#REF!,3))</f>
        <v>#REF!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4">
        <f t="shared" si="23"/>
        <v>149</v>
      </c>
    </row>
    <row r="485" spans="2:15" x14ac:dyDescent="0.3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47</v>
      </c>
      <c r="G485" s="7" t="s">
        <v>11</v>
      </c>
      <c r="H485" s="13">
        <v>10</v>
      </c>
      <c r="I485" s="13" t="e">
        <f>IF(G485="Male",VLOOKUP(H485,#REF!,2),VLOOKUP(H485,#REF!,2))</f>
        <v>#REF!</v>
      </c>
      <c r="J485" s="13" t="e">
        <f>IF(G485="Male",VLOOKUP(H485,#REF!,3),VLOOKUP(H485,#REF!,3))</f>
        <v>#REF!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4">
        <f t="shared" si="23"/>
        <v>139</v>
      </c>
    </row>
    <row r="486" spans="2:15" x14ac:dyDescent="0.3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47</v>
      </c>
      <c r="G486" s="7" t="s">
        <v>11</v>
      </c>
      <c r="H486" s="13">
        <v>12</v>
      </c>
      <c r="I486" s="13" t="e">
        <f>IF(G486="Male",VLOOKUP(H486,#REF!,2),VLOOKUP(H486,#REF!,2))</f>
        <v>#REF!</v>
      </c>
      <c r="J486" s="13" t="e">
        <f>IF(G486="Male",VLOOKUP(H486,#REF!,3),VLOOKUP(H486,#REF!,3))</f>
        <v>#REF!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4">
        <f t="shared" si="23"/>
        <v>179</v>
      </c>
    </row>
    <row r="487" spans="2:15" x14ac:dyDescent="0.3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45</v>
      </c>
      <c r="G487" s="7" t="s">
        <v>11</v>
      </c>
      <c r="H487" s="13">
        <v>9</v>
      </c>
      <c r="I487" s="13" t="e">
        <f>IF(G487="Male",VLOOKUP(H487,#REF!,2),VLOOKUP(H487,#REF!,2))</f>
        <v>#REF!</v>
      </c>
      <c r="J487" s="13" t="e">
        <f>IF(G487="Male",VLOOKUP(H487,#REF!,3),VLOOKUP(H487,#REF!,3))</f>
        <v>#REF!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4">
        <f t="shared" si="23"/>
        <v>159</v>
      </c>
    </row>
    <row r="488" spans="2:15" x14ac:dyDescent="0.3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45</v>
      </c>
      <c r="G488" s="7" t="s">
        <v>11</v>
      </c>
      <c r="H488" s="13">
        <v>9.5</v>
      </c>
      <c r="I488" s="13" t="e">
        <f>IF(G488="Male",VLOOKUP(H488,#REF!,2),VLOOKUP(H488,#REF!,2))</f>
        <v>#REF!</v>
      </c>
      <c r="J488" s="13" t="e">
        <f>IF(G488="Male",VLOOKUP(H488,#REF!,3),VLOOKUP(H488,#REF!,3))</f>
        <v>#REF!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4">
        <f t="shared" si="23"/>
        <v>111.2</v>
      </c>
    </row>
    <row r="489" spans="2:15" x14ac:dyDescent="0.3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21</v>
      </c>
      <c r="G489" s="7" t="s">
        <v>12</v>
      </c>
      <c r="H489" s="13">
        <v>9</v>
      </c>
      <c r="I489" s="13" t="e">
        <f>IF(G489="Male",VLOOKUP(H489,#REF!,2),VLOOKUP(H489,#REF!,2))</f>
        <v>#REF!</v>
      </c>
      <c r="J489" s="13" t="e">
        <f>IF(G489="Male",VLOOKUP(H489,#REF!,3),VLOOKUP(H489,#REF!,3))</f>
        <v>#REF!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4">
        <f t="shared" si="23"/>
        <v>129</v>
      </c>
    </row>
    <row r="490" spans="2:15" x14ac:dyDescent="0.3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36</v>
      </c>
      <c r="G490" s="7" t="s">
        <v>11</v>
      </c>
      <c r="H490" s="13">
        <v>9</v>
      </c>
      <c r="I490" s="13" t="e">
        <f>IF(G490="Male",VLOOKUP(H490,#REF!,2),VLOOKUP(H490,#REF!,2))</f>
        <v>#REF!</v>
      </c>
      <c r="J490" s="13" t="e">
        <f>IF(G490="Male",VLOOKUP(H490,#REF!,3),VLOOKUP(H490,#REF!,3))</f>
        <v>#REF!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4">
        <f t="shared" si="23"/>
        <v>149</v>
      </c>
    </row>
    <row r="491" spans="2:15" x14ac:dyDescent="0.3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19</v>
      </c>
      <c r="G491" s="7" t="s">
        <v>12</v>
      </c>
      <c r="H491" s="13">
        <v>10</v>
      </c>
      <c r="I491" s="13" t="e">
        <f>IF(G491="Male",VLOOKUP(H491,#REF!,2),VLOOKUP(H491,#REF!,2))</f>
        <v>#REF!</v>
      </c>
      <c r="J491" s="13" t="e">
        <f>IF(G491="Male",VLOOKUP(H491,#REF!,3),VLOOKUP(H491,#REF!,3))</f>
        <v>#REF!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4">
        <f t="shared" si="23"/>
        <v>139</v>
      </c>
    </row>
    <row r="492" spans="2:15" x14ac:dyDescent="0.3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34</v>
      </c>
      <c r="G492" s="7" t="s">
        <v>11</v>
      </c>
      <c r="H492" s="13">
        <v>9.5</v>
      </c>
      <c r="I492" s="13" t="e">
        <f>IF(G492="Male",VLOOKUP(H492,#REF!,2),VLOOKUP(H492,#REF!,2))</f>
        <v>#REF!</v>
      </c>
      <c r="J492" s="13" t="e">
        <f>IF(G492="Male",VLOOKUP(H492,#REF!,3),VLOOKUP(H492,#REF!,3))</f>
        <v>#REF!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4">
        <f t="shared" si="23"/>
        <v>143.20000000000002</v>
      </c>
    </row>
    <row r="493" spans="2:15" x14ac:dyDescent="0.3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47</v>
      </c>
      <c r="G493" s="7" t="s">
        <v>12</v>
      </c>
      <c r="H493" s="13">
        <v>9</v>
      </c>
      <c r="I493" s="13" t="e">
        <f>IF(G493="Male",VLOOKUP(H493,#REF!,2),VLOOKUP(H493,#REF!,2))</f>
        <v>#REF!</v>
      </c>
      <c r="J493" s="13" t="e">
        <f>IF(G493="Male",VLOOKUP(H493,#REF!,3),VLOOKUP(H493,#REF!,3))</f>
        <v>#REF!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4">
        <f t="shared" si="23"/>
        <v>179</v>
      </c>
    </row>
    <row r="494" spans="2:15" x14ac:dyDescent="0.3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33</v>
      </c>
      <c r="G494" s="7" t="s">
        <v>12</v>
      </c>
      <c r="H494" s="13">
        <v>8</v>
      </c>
      <c r="I494" s="13" t="e">
        <f>IF(G494="Male",VLOOKUP(H494,#REF!,2),VLOOKUP(H494,#REF!,2))</f>
        <v>#REF!</v>
      </c>
      <c r="J494" s="13" t="e">
        <f>IF(G494="Male",VLOOKUP(H494,#REF!,3),VLOOKUP(H494,#REF!,3))</f>
        <v>#REF!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4">
        <f t="shared" si="23"/>
        <v>151.20000000000002</v>
      </c>
    </row>
    <row r="495" spans="2:15" x14ac:dyDescent="0.3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21</v>
      </c>
      <c r="G495" s="7" t="s">
        <v>12</v>
      </c>
      <c r="H495" s="13">
        <v>9</v>
      </c>
      <c r="I495" s="13" t="e">
        <f>IF(G495="Male",VLOOKUP(H495,#REF!,2),VLOOKUP(H495,#REF!,2))</f>
        <v>#REF!</v>
      </c>
      <c r="J495" s="13" t="e">
        <f>IF(G495="Male",VLOOKUP(H495,#REF!,3),VLOOKUP(H495,#REF!,3))</f>
        <v>#REF!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4">
        <f t="shared" si="23"/>
        <v>169</v>
      </c>
    </row>
    <row r="496" spans="2:15" x14ac:dyDescent="0.3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29</v>
      </c>
      <c r="G496" s="7" t="s">
        <v>11</v>
      </c>
      <c r="H496" s="13">
        <v>11.5</v>
      </c>
      <c r="I496" s="13" t="e">
        <f>IF(G496="Male",VLOOKUP(H496,#REF!,2),VLOOKUP(H496,#REF!,2))</f>
        <v>#REF!</v>
      </c>
      <c r="J496" s="13" t="e">
        <f>IF(G496="Male",VLOOKUP(H496,#REF!,3),VLOOKUP(H496,#REF!,3))</f>
        <v>#REF!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4">
        <f t="shared" si="23"/>
        <v>169</v>
      </c>
    </row>
    <row r="497" spans="2:15" x14ac:dyDescent="0.3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36</v>
      </c>
      <c r="G497" s="7" t="s">
        <v>12</v>
      </c>
      <c r="H497" s="13">
        <v>8.5</v>
      </c>
      <c r="I497" s="13" t="e">
        <f>IF(G497="Male",VLOOKUP(H497,#REF!,2),VLOOKUP(H497,#REF!,2))</f>
        <v>#REF!</v>
      </c>
      <c r="J497" s="13" t="e">
        <f>IF(G497="Male",VLOOKUP(H497,#REF!,3),VLOOKUP(H497,#REF!,3))</f>
        <v>#REF!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4">
        <f t="shared" si="23"/>
        <v>169</v>
      </c>
    </row>
    <row r="498" spans="2:15" x14ac:dyDescent="0.3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20</v>
      </c>
      <c r="G498" s="7" t="s">
        <v>12</v>
      </c>
      <c r="H498" s="13">
        <v>7</v>
      </c>
      <c r="I498" s="13" t="e">
        <f>IF(G498="Male",VLOOKUP(H498,#REF!,2),VLOOKUP(H498,#REF!,2))</f>
        <v>#REF!</v>
      </c>
      <c r="J498" s="13" t="e">
        <f>IF(G498="Male",VLOOKUP(H498,#REF!,3),VLOOKUP(H498,#REF!,3))</f>
        <v>#REF!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4">
        <f t="shared" si="23"/>
        <v>189</v>
      </c>
    </row>
    <row r="499" spans="2:15" x14ac:dyDescent="0.3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29</v>
      </c>
      <c r="G499" s="7" t="s">
        <v>12</v>
      </c>
      <c r="H499" s="13">
        <v>8</v>
      </c>
      <c r="I499" s="13" t="e">
        <f>IF(G499="Male",VLOOKUP(H499,#REF!,2),VLOOKUP(H499,#REF!,2))</f>
        <v>#REF!</v>
      </c>
      <c r="J499" s="13" t="e">
        <f>IF(G499="Male",VLOOKUP(H499,#REF!,3),VLOOKUP(H499,#REF!,3))</f>
        <v>#REF!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4">
        <f t="shared" si="23"/>
        <v>94.5</v>
      </c>
    </row>
    <row r="500" spans="2:15" x14ac:dyDescent="0.3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45</v>
      </c>
      <c r="G500" s="7" t="s">
        <v>11</v>
      </c>
      <c r="H500" s="13">
        <v>9.5</v>
      </c>
      <c r="I500" s="13" t="e">
        <f>IF(G500="Male",VLOOKUP(H500,#REF!,2),VLOOKUP(H500,#REF!,2))</f>
        <v>#REF!</v>
      </c>
      <c r="J500" s="13" t="e">
        <f>IF(G500="Male",VLOOKUP(H500,#REF!,3),VLOOKUP(H500,#REF!,3))</f>
        <v>#REF!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4">
        <f t="shared" si="23"/>
        <v>199</v>
      </c>
    </row>
    <row r="501" spans="2:15" x14ac:dyDescent="0.3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20</v>
      </c>
      <c r="G501" s="7" t="s">
        <v>11</v>
      </c>
      <c r="H501" s="13">
        <v>8</v>
      </c>
      <c r="I501" s="13" t="e">
        <f>IF(G501="Male",VLOOKUP(H501,#REF!,2),VLOOKUP(H501,#REF!,2))</f>
        <v>#REF!</v>
      </c>
      <c r="J501" s="13" t="e">
        <f>IF(G501="Male",VLOOKUP(H501,#REF!,3),VLOOKUP(H501,#REF!,3))</f>
        <v>#REF!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4">
        <f t="shared" si="23"/>
        <v>118.3</v>
      </c>
    </row>
    <row r="502" spans="2:15" x14ac:dyDescent="0.3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20</v>
      </c>
      <c r="G502" s="7" t="s">
        <v>12</v>
      </c>
      <c r="H502" s="13">
        <v>7</v>
      </c>
      <c r="I502" s="13" t="e">
        <f>IF(G502="Male",VLOOKUP(H502,#REF!,2),VLOOKUP(H502,#REF!,2))</f>
        <v>#REF!</v>
      </c>
      <c r="J502" s="13" t="e">
        <f>IF(G502="Male",VLOOKUP(H502,#REF!,3),VLOOKUP(H502,#REF!,3))</f>
        <v>#REF!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4">
        <f t="shared" si="23"/>
        <v>125.3</v>
      </c>
    </row>
    <row r="503" spans="2:15" x14ac:dyDescent="0.3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21</v>
      </c>
      <c r="G503" s="7" t="s">
        <v>12</v>
      </c>
      <c r="H503" s="13">
        <v>10</v>
      </c>
      <c r="I503" s="13" t="e">
        <f>IF(G503="Male",VLOOKUP(H503,#REF!,2),VLOOKUP(H503,#REF!,2))</f>
        <v>#REF!</v>
      </c>
      <c r="J503" s="13" t="e">
        <f>IF(G503="Male",VLOOKUP(H503,#REF!,3),VLOOKUP(H503,#REF!,3))</f>
        <v>#REF!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4">
        <f t="shared" si="23"/>
        <v>169</v>
      </c>
    </row>
    <row r="504" spans="2:15" x14ac:dyDescent="0.3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23</v>
      </c>
      <c r="G504" s="7" t="s">
        <v>11</v>
      </c>
      <c r="H504" s="13">
        <v>11</v>
      </c>
      <c r="I504" s="13" t="e">
        <f>IF(G504="Male",VLOOKUP(H504,#REF!,2),VLOOKUP(H504,#REF!,2))</f>
        <v>#REF!</v>
      </c>
      <c r="J504" s="13" t="e">
        <f>IF(G504="Male",VLOOKUP(H504,#REF!,3),VLOOKUP(H504,#REF!,3))</f>
        <v>#REF!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4">
        <f t="shared" si="23"/>
        <v>94.5</v>
      </c>
    </row>
    <row r="505" spans="2:15" x14ac:dyDescent="0.3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36</v>
      </c>
      <c r="G505" s="7" t="s">
        <v>11</v>
      </c>
      <c r="H505" s="13">
        <v>9.5</v>
      </c>
      <c r="I505" s="13" t="e">
        <f>IF(G505="Male",VLOOKUP(H505,#REF!,2),VLOOKUP(H505,#REF!,2))</f>
        <v>#REF!</v>
      </c>
      <c r="J505" s="13" t="e">
        <f>IF(G505="Male",VLOOKUP(H505,#REF!,3),VLOOKUP(H505,#REF!,3))</f>
        <v>#REF!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4">
        <f t="shared" si="23"/>
        <v>104.3</v>
      </c>
    </row>
    <row r="506" spans="2:15" x14ac:dyDescent="0.3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26</v>
      </c>
      <c r="G506" s="7" t="s">
        <v>11</v>
      </c>
      <c r="H506" s="13">
        <v>10</v>
      </c>
      <c r="I506" s="13" t="e">
        <f>IF(G506="Male",VLOOKUP(H506,#REF!,2),VLOOKUP(H506,#REF!,2))</f>
        <v>#REF!</v>
      </c>
      <c r="J506" s="13" t="e">
        <f>IF(G506="Male",VLOOKUP(H506,#REF!,3),VLOOKUP(H506,#REF!,3))</f>
        <v>#REF!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4">
        <f t="shared" si="23"/>
        <v>90.3</v>
      </c>
    </row>
    <row r="507" spans="2:15" x14ac:dyDescent="0.3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19</v>
      </c>
      <c r="G507" s="7" t="s">
        <v>11</v>
      </c>
      <c r="H507" s="13">
        <v>8.5</v>
      </c>
      <c r="I507" s="13" t="e">
        <f>IF(G507="Male",VLOOKUP(H507,#REF!,2),VLOOKUP(H507,#REF!,2))</f>
        <v>#REF!</v>
      </c>
      <c r="J507" s="13" t="e">
        <f>IF(G507="Male",VLOOKUP(H507,#REF!,3),VLOOKUP(H507,#REF!,3))</f>
        <v>#REF!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4">
        <f t="shared" si="23"/>
        <v>159</v>
      </c>
    </row>
    <row r="508" spans="2:15" x14ac:dyDescent="0.3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20</v>
      </c>
      <c r="G508" s="7" t="s">
        <v>12</v>
      </c>
      <c r="H508" s="13">
        <v>7</v>
      </c>
      <c r="I508" s="13" t="e">
        <f>IF(G508="Male",VLOOKUP(H508,#REF!,2),VLOOKUP(H508,#REF!,2))</f>
        <v>#REF!</v>
      </c>
      <c r="J508" s="13" t="e">
        <f>IF(G508="Male",VLOOKUP(H508,#REF!,3),VLOOKUP(H508,#REF!,3))</f>
        <v>#REF!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4">
        <f t="shared" si="23"/>
        <v>189</v>
      </c>
    </row>
    <row r="509" spans="2:15" x14ac:dyDescent="0.3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24</v>
      </c>
      <c r="G509" s="7" t="s">
        <v>11</v>
      </c>
      <c r="H509" s="13">
        <v>8</v>
      </c>
      <c r="I509" s="13" t="e">
        <f>IF(G509="Male",VLOOKUP(H509,#REF!,2),VLOOKUP(H509,#REF!,2))</f>
        <v>#REF!</v>
      </c>
      <c r="J509" s="13" t="e">
        <f>IF(G509="Male",VLOOKUP(H509,#REF!,3),VLOOKUP(H509,#REF!,3))</f>
        <v>#REF!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4">
        <f t="shared" si="23"/>
        <v>189</v>
      </c>
    </row>
    <row r="510" spans="2:15" x14ac:dyDescent="0.3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41</v>
      </c>
      <c r="G510" s="7" t="s">
        <v>12</v>
      </c>
      <c r="H510" s="13">
        <v>7</v>
      </c>
      <c r="I510" s="13" t="e">
        <f>IF(G510="Male",VLOOKUP(H510,#REF!,2),VLOOKUP(H510,#REF!,2))</f>
        <v>#REF!</v>
      </c>
      <c r="J510" s="13" t="e">
        <f>IF(G510="Male",VLOOKUP(H510,#REF!,3),VLOOKUP(H510,#REF!,3))</f>
        <v>#REF!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4">
        <f t="shared" si="23"/>
        <v>169</v>
      </c>
    </row>
    <row r="511" spans="2:15" x14ac:dyDescent="0.3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28</v>
      </c>
      <c r="G511" s="7" t="s">
        <v>11</v>
      </c>
      <c r="H511" s="13">
        <v>10.5</v>
      </c>
      <c r="I511" s="13" t="e">
        <f>IF(G511="Male",VLOOKUP(H511,#REF!,2),VLOOKUP(H511,#REF!,2))</f>
        <v>#REF!</v>
      </c>
      <c r="J511" s="13" t="e">
        <f>IF(G511="Male",VLOOKUP(H511,#REF!,3),VLOOKUP(H511,#REF!,3))</f>
        <v>#REF!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4">
        <f t="shared" si="23"/>
        <v>169</v>
      </c>
    </row>
    <row r="512" spans="2:15" x14ac:dyDescent="0.3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21</v>
      </c>
      <c r="G512" s="7" t="s">
        <v>11</v>
      </c>
      <c r="H512" s="13">
        <v>10</v>
      </c>
      <c r="I512" s="13" t="e">
        <f>IF(G512="Male",VLOOKUP(H512,#REF!,2),VLOOKUP(H512,#REF!,2))</f>
        <v>#REF!</v>
      </c>
      <c r="J512" s="13" t="e">
        <f>IF(G512="Male",VLOOKUP(H512,#REF!,3),VLOOKUP(H512,#REF!,3))</f>
        <v>#REF!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4">
        <f t="shared" si="23"/>
        <v>159</v>
      </c>
    </row>
    <row r="513" spans="2:15" x14ac:dyDescent="0.3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36</v>
      </c>
      <c r="G513" s="7" t="s">
        <v>12</v>
      </c>
      <c r="H513" s="13">
        <v>9</v>
      </c>
      <c r="I513" s="13" t="e">
        <f>IF(G513="Male",VLOOKUP(H513,#REF!,2),VLOOKUP(H513,#REF!,2))</f>
        <v>#REF!</v>
      </c>
      <c r="J513" s="13" t="e">
        <f>IF(G513="Male",VLOOKUP(H513,#REF!,3),VLOOKUP(H513,#REF!,3))</f>
        <v>#REF!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4">
        <f t="shared" si="23"/>
        <v>159</v>
      </c>
    </row>
    <row r="514" spans="2:15" x14ac:dyDescent="0.3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29</v>
      </c>
      <c r="G514" s="7" t="s">
        <v>11</v>
      </c>
      <c r="H514" s="13">
        <v>10</v>
      </c>
      <c r="I514" s="13" t="e">
        <f>IF(G514="Male",VLOOKUP(H514,#REF!,2),VLOOKUP(H514,#REF!,2))</f>
        <v>#REF!</v>
      </c>
      <c r="J514" s="13" t="e">
        <f>IF(G514="Male",VLOOKUP(H514,#REF!,3),VLOOKUP(H514,#REF!,3))</f>
        <v>#REF!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4">
        <f t="shared" si="23"/>
        <v>143.20000000000002</v>
      </c>
    </row>
    <row r="515" spans="2:15" x14ac:dyDescent="0.3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23</v>
      </c>
      <c r="G515" s="7" t="s">
        <v>11</v>
      </c>
      <c r="H515" s="13">
        <v>11</v>
      </c>
      <c r="I515" s="13" t="e">
        <f>IF(G515="Male",VLOOKUP(H515,#REF!,2),VLOOKUP(H515,#REF!,2))</f>
        <v>#REF!</v>
      </c>
      <c r="J515" s="13" t="e">
        <f>IF(G515="Male",VLOOKUP(H515,#REF!,3),VLOOKUP(H515,#REF!,3))</f>
        <v>#REF!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4">
        <f t="shared" si="23"/>
        <v>94.5</v>
      </c>
    </row>
    <row r="516" spans="2:15" x14ac:dyDescent="0.3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28</v>
      </c>
      <c r="G516" s="7" t="s">
        <v>12</v>
      </c>
      <c r="H516" s="13">
        <v>9.5</v>
      </c>
      <c r="I516" s="13" t="e">
        <f>IF(G516="Male",VLOOKUP(H516,#REF!,2),VLOOKUP(H516,#REF!,2))</f>
        <v>#REF!</v>
      </c>
      <c r="J516" s="13" t="e">
        <f>IF(G516="Male",VLOOKUP(H516,#REF!,3),VLOOKUP(H516,#REF!,3))</f>
        <v>#REF!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4">
        <f t="shared" si="23"/>
        <v>179</v>
      </c>
    </row>
    <row r="517" spans="2:15" x14ac:dyDescent="0.3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22</v>
      </c>
      <c r="G517" s="7" t="s">
        <v>12</v>
      </c>
      <c r="H517" s="13">
        <v>9.5</v>
      </c>
      <c r="I517" s="13" t="e">
        <f>IF(G517="Male",VLOOKUP(H517,#REF!,2),VLOOKUP(H517,#REF!,2))</f>
        <v>#REF!</v>
      </c>
      <c r="J517" s="13" t="e">
        <f>IF(G517="Male",VLOOKUP(H517,#REF!,3),VLOOKUP(H517,#REF!,3))</f>
        <v>#REF!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4">
        <f t="shared" si="23"/>
        <v>143.1</v>
      </c>
    </row>
    <row r="518" spans="2:15" x14ac:dyDescent="0.3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34</v>
      </c>
      <c r="G518" s="7" t="s">
        <v>12</v>
      </c>
      <c r="H518" s="13">
        <v>7</v>
      </c>
      <c r="I518" s="13" t="e">
        <f>IF(G518="Male",VLOOKUP(H518,#REF!,2),VLOOKUP(H518,#REF!,2))</f>
        <v>#REF!</v>
      </c>
      <c r="J518" s="13" t="e">
        <f>IF(G518="Male",VLOOKUP(H518,#REF!,3),VLOOKUP(H518,#REF!,3))</f>
        <v>#REF!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4">
        <f t="shared" ref="O518:O581" si="26">K518*(1-L518)</f>
        <v>161.1</v>
      </c>
    </row>
    <row r="519" spans="2:15" x14ac:dyDescent="0.3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38</v>
      </c>
      <c r="G519" s="7" t="s">
        <v>11</v>
      </c>
      <c r="H519" s="13">
        <v>9.5</v>
      </c>
      <c r="I519" s="13" t="e">
        <f>IF(G519="Male",VLOOKUP(H519,#REF!,2),VLOOKUP(H519,#REF!,2))</f>
        <v>#REF!</v>
      </c>
      <c r="J519" s="13" t="e">
        <f>IF(G519="Male",VLOOKUP(H519,#REF!,3),VLOOKUP(H519,#REF!,3))</f>
        <v>#REF!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4">
        <f t="shared" si="26"/>
        <v>104.3</v>
      </c>
    </row>
    <row r="520" spans="2:15" x14ac:dyDescent="0.3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46</v>
      </c>
      <c r="G520" s="7" t="s">
        <v>11</v>
      </c>
      <c r="H520" s="13">
        <v>10</v>
      </c>
      <c r="I520" s="13" t="e">
        <f>IF(G520="Male",VLOOKUP(H520,#REF!,2),VLOOKUP(H520,#REF!,2))</f>
        <v>#REF!</v>
      </c>
      <c r="J520" s="13" t="e">
        <f>IF(G520="Male",VLOOKUP(H520,#REF!,3),VLOOKUP(H520,#REF!,3))</f>
        <v>#REF!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4">
        <f t="shared" si="26"/>
        <v>169</v>
      </c>
    </row>
    <row r="521" spans="2:15" x14ac:dyDescent="0.3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41</v>
      </c>
      <c r="G521" s="7" t="s">
        <v>12</v>
      </c>
      <c r="H521" s="13">
        <v>8</v>
      </c>
      <c r="I521" s="13" t="e">
        <f>IF(G521="Male",VLOOKUP(H521,#REF!,2),VLOOKUP(H521,#REF!,2))</f>
        <v>#REF!</v>
      </c>
      <c r="J521" s="13" t="e">
        <f>IF(G521="Male",VLOOKUP(H521,#REF!,3),VLOOKUP(H521,#REF!,3))</f>
        <v>#REF!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4">
        <f t="shared" si="26"/>
        <v>189</v>
      </c>
    </row>
    <row r="522" spans="2:15" x14ac:dyDescent="0.3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35</v>
      </c>
      <c r="G522" s="7" t="s">
        <v>11</v>
      </c>
      <c r="H522" s="13">
        <v>8</v>
      </c>
      <c r="I522" s="13" t="e">
        <f>IF(G522="Male",VLOOKUP(H522,#REF!,2),VLOOKUP(H522,#REF!,2))</f>
        <v>#REF!</v>
      </c>
      <c r="J522" s="13" t="e">
        <f>IF(G522="Male",VLOOKUP(H522,#REF!,3),VLOOKUP(H522,#REF!,3))</f>
        <v>#REF!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4">
        <f t="shared" si="26"/>
        <v>129</v>
      </c>
    </row>
    <row r="523" spans="2:15" x14ac:dyDescent="0.3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25</v>
      </c>
      <c r="G523" s="7" t="s">
        <v>12</v>
      </c>
      <c r="H523" s="13">
        <v>9.5</v>
      </c>
      <c r="I523" s="13" t="e">
        <f>IF(G523="Male",VLOOKUP(H523,#REF!,2),VLOOKUP(H523,#REF!,2))</f>
        <v>#REF!</v>
      </c>
      <c r="J523" s="13" t="e">
        <f>IF(G523="Male",VLOOKUP(H523,#REF!,3),VLOOKUP(H523,#REF!,3))</f>
        <v>#REF!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4">
        <f t="shared" si="26"/>
        <v>116.10000000000001</v>
      </c>
    </row>
    <row r="524" spans="2:15" x14ac:dyDescent="0.3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36</v>
      </c>
      <c r="G524" s="7" t="s">
        <v>12</v>
      </c>
      <c r="H524" s="13">
        <v>9</v>
      </c>
      <c r="I524" s="13" t="e">
        <f>IF(G524="Male",VLOOKUP(H524,#REF!,2),VLOOKUP(H524,#REF!,2))</f>
        <v>#REF!</v>
      </c>
      <c r="J524" s="13" t="e">
        <f>IF(G524="Male",VLOOKUP(H524,#REF!,3),VLOOKUP(H524,#REF!,3))</f>
        <v>#REF!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4">
        <f t="shared" si="26"/>
        <v>189</v>
      </c>
    </row>
    <row r="525" spans="2:15" x14ac:dyDescent="0.3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36</v>
      </c>
      <c r="G525" s="7" t="s">
        <v>12</v>
      </c>
      <c r="H525" s="13">
        <v>10.5</v>
      </c>
      <c r="I525" s="13" t="e">
        <f>IF(G525="Male",VLOOKUP(H525,#REF!,2),VLOOKUP(H525,#REF!,2))</f>
        <v>#REF!</v>
      </c>
      <c r="J525" s="13" t="e">
        <f>IF(G525="Male",VLOOKUP(H525,#REF!,3),VLOOKUP(H525,#REF!,3))</f>
        <v>#REF!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4">
        <f t="shared" si="26"/>
        <v>139</v>
      </c>
    </row>
    <row r="526" spans="2:15" x14ac:dyDescent="0.3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42</v>
      </c>
      <c r="G526" s="7" t="s">
        <v>11</v>
      </c>
      <c r="H526" s="13">
        <v>9.5</v>
      </c>
      <c r="I526" s="13" t="e">
        <f>IF(G526="Male",VLOOKUP(H526,#REF!,2),VLOOKUP(H526,#REF!,2))</f>
        <v>#REF!</v>
      </c>
      <c r="J526" s="13" t="e">
        <f>IF(G526="Male",VLOOKUP(H526,#REF!,3),VLOOKUP(H526,#REF!,3))</f>
        <v>#REF!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4">
        <f t="shared" si="26"/>
        <v>111.2</v>
      </c>
    </row>
    <row r="527" spans="2:15" x14ac:dyDescent="0.3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40</v>
      </c>
      <c r="G527" s="7" t="s">
        <v>12</v>
      </c>
      <c r="H527" s="13">
        <v>8</v>
      </c>
      <c r="I527" s="13" t="e">
        <f>IF(G527="Male",VLOOKUP(H527,#REF!,2),VLOOKUP(H527,#REF!,2))</f>
        <v>#REF!</v>
      </c>
      <c r="J527" s="13" t="e">
        <f>IF(G527="Male",VLOOKUP(H527,#REF!,3),VLOOKUP(H527,#REF!,3))</f>
        <v>#REF!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4">
        <f t="shared" si="26"/>
        <v>149</v>
      </c>
    </row>
    <row r="528" spans="2:15" x14ac:dyDescent="0.3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24</v>
      </c>
      <c r="G528" s="7" t="s">
        <v>12</v>
      </c>
      <c r="H528" s="13">
        <v>8</v>
      </c>
      <c r="I528" s="13" t="e">
        <f>IF(G528="Male",VLOOKUP(H528,#REF!,2),VLOOKUP(H528,#REF!,2))</f>
        <v>#REF!</v>
      </c>
      <c r="J528" s="13" t="e">
        <f>IF(G528="Male",VLOOKUP(H528,#REF!,3),VLOOKUP(H528,#REF!,3))</f>
        <v>#REF!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4">
        <f t="shared" si="26"/>
        <v>134.1</v>
      </c>
    </row>
    <row r="529" spans="2:15" x14ac:dyDescent="0.3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36</v>
      </c>
      <c r="G529" s="7" t="s">
        <v>11</v>
      </c>
      <c r="H529" s="13">
        <v>10.5</v>
      </c>
      <c r="I529" s="13" t="e">
        <f>IF(G529="Male",VLOOKUP(H529,#REF!,2),VLOOKUP(H529,#REF!,2))</f>
        <v>#REF!</v>
      </c>
      <c r="J529" s="13" t="e">
        <f>IF(G529="Male",VLOOKUP(H529,#REF!,3),VLOOKUP(H529,#REF!,3))</f>
        <v>#REF!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4">
        <f t="shared" si="26"/>
        <v>143.1</v>
      </c>
    </row>
    <row r="530" spans="2:15" x14ac:dyDescent="0.3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28</v>
      </c>
      <c r="G530" s="7" t="s">
        <v>12</v>
      </c>
      <c r="H530" s="13">
        <v>9.5</v>
      </c>
      <c r="I530" s="13" t="e">
        <f>IF(G530="Male",VLOOKUP(H530,#REF!,2),VLOOKUP(H530,#REF!,2))</f>
        <v>#REF!</v>
      </c>
      <c r="J530" s="13" t="e">
        <f>IF(G530="Male",VLOOKUP(H530,#REF!,3),VLOOKUP(H530,#REF!,3))</f>
        <v>#REF!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4">
        <f t="shared" si="26"/>
        <v>179</v>
      </c>
    </row>
    <row r="531" spans="2:15" x14ac:dyDescent="0.3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36</v>
      </c>
      <c r="G531" s="7" t="s">
        <v>11</v>
      </c>
      <c r="H531" s="13">
        <v>11.5</v>
      </c>
      <c r="I531" s="13" t="e">
        <f>IF(G531="Male",VLOOKUP(H531,#REF!,2),VLOOKUP(H531,#REF!,2))</f>
        <v>#REF!</v>
      </c>
      <c r="J531" s="13" t="e">
        <f>IF(G531="Male",VLOOKUP(H531,#REF!,3),VLOOKUP(H531,#REF!,3))</f>
        <v>#REF!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4">
        <f t="shared" si="26"/>
        <v>74.5</v>
      </c>
    </row>
    <row r="532" spans="2:15" x14ac:dyDescent="0.3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33</v>
      </c>
      <c r="G532" s="7" t="s">
        <v>11</v>
      </c>
      <c r="H532" s="13">
        <v>10.5</v>
      </c>
      <c r="I532" s="13" t="e">
        <f>IF(G532="Male",VLOOKUP(H532,#REF!,2),VLOOKUP(H532,#REF!,2))</f>
        <v>#REF!</v>
      </c>
      <c r="J532" s="13" t="e">
        <f>IF(G532="Male",VLOOKUP(H532,#REF!,3),VLOOKUP(H532,#REF!,3))</f>
        <v>#REF!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4">
        <f t="shared" si="26"/>
        <v>179</v>
      </c>
    </row>
    <row r="533" spans="2:15" x14ac:dyDescent="0.3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19</v>
      </c>
      <c r="G533" s="7" t="s">
        <v>11</v>
      </c>
      <c r="H533" s="13">
        <v>9</v>
      </c>
      <c r="I533" s="13" t="e">
        <f>IF(G533="Male",VLOOKUP(H533,#REF!,2),VLOOKUP(H533,#REF!,2))</f>
        <v>#REF!</v>
      </c>
      <c r="J533" s="13" t="e">
        <f>IF(G533="Male",VLOOKUP(H533,#REF!,3),VLOOKUP(H533,#REF!,3))</f>
        <v>#REF!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4">
        <f t="shared" si="26"/>
        <v>116.10000000000001</v>
      </c>
    </row>
    <row r="534" spans="2:15" x14ac:dyDescent="0.3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23</v>
      </c>
      <c r="G534" s="7" t="s">
        <v>11</v>
      </c>
      <c r="H534" s="13">
        <v>10.5</v>
      </c>
      <c r="I534" s="13" t="e">
        <f>IF(G534="Male",VLOOKUP(H534,#REF!,2),VLOOKUP(H534,#REF!,2))</f>
        <v>#REF!</v>
      </c>
      <c r="J534" s="13" t="e">
        <f>IF(G534="Male",VLOOKUP(H534,#REF!,3),VLOOKUP(H534,#REF!,3))</f>
        <v>#REF!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4">
        <f t="shared" si="26"/>
        <v>189</v>
      </c>
    </row>
    <row r="535" spans="2:15" x14ac:dyDescent="0.3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24</v>
      </c>
      <c r="G535" s="7" t="s">
        <v>12</v>
      </c>
      <c r="H535" s="13">
        <v>8</v>
      </c>
      <c r="I535" s="13" t="e">
        <f>IF(G535="Male",VLOOKUP(H535,#REF!,2),VLOOKUP(H535,#REF!,2))</f>
        <v>#REF!</v>
      </c>
      <c r="J535" s="13" t="e">
        <f>IF(G535="Male",VLOOKUP(H535,#REF!,3),VLOOKUP(H535,#REF!,3))</f>
        <v>#REF!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4">
        <f t="shared" si="26"/>
        <v>116.10000000000001</v>
      </c>
    </row>
    <row r="536" spans="2:15" x14ac:dyDescent="0.3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46</v>
      </c>
      <c r="G536" s="7" t="s">
        <v>11</v>
      </c>
      <c r="H536" s="13">
        <v>14</v>
      </c>
      <c r="I536" s="13" t="e">
        <f>IF(G536="Male",VLOOKUP(H536,#REF!,2),VLOOKUP(H536,#REF!,2))</f>
        <v>#REF!</v>
      </c>
      <c r="J536" s="13" t="e">
        <f>IF(G536="Male",VLOOKUP(H536,#REF!,3),VLOOKUP(H536,#REF!,3))</f>
        <v>#REF!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4">
        <f t="shared" si="26"/>
        <v>129</v>
      </c>
    </row>
    <row r="537" spans="2:15" x14ac:dyDescent="0.3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35</v>
      </c>
      <c r="G537" s="7" t="s">
        <v>11</v>
      </c>
      <c r="H537" s="13">
        <v>8</v>
      </c>
      <c r="I537" s="13" t="e">
        <f>IF(G537="Male",VLOOKUP(H537,#REF!,2),VLOOKUP(H537,#REF!,2))</f>
        <v>#REF!</v>
      </c>
      <c r="J537" s="13" t="e">
        <f>IF(G537="Male",VLOOKUP(H537,#REF!,3),VLOOKUP(H537,#REF!,3))</f>
        <v>#REF!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4">
        <f t="shared" si="26"/>
        <v>129</v>
      </c>
    </row>
    <row r="538" spans="2:15" x14ac:dyDescent="0.3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28</v>
      </c>
      <c r="G538" s="7" t="s">
        <v>11</v>
      </c>
      <c r="H538" s="13">
        <v>10.5</v>
      </c>
      <c r="I538" s="13" t="e">
        <f>IF(G538="Male",VLOOKUP(H538,#REF!,2),VLOOKUP(H538,#REF!,2))</f>
        <v>#REF!</v>
      </c>
      <c r="J538" s="13" t="e">
        <f>IF(G538="Male",VLOOKUP(H538,#REF!,3),VLOOKUP(H538,#REF!,3))</f>
        <v>#REF!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4">
        <f t="shared" si="26"/>
        <v>149</v>
      </c>
    </row>
    <row r="539" spans="2:15" x14ac:dyDescent="0.3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19</v>
      </c>
      <c r="G539" s="7" t="s">
        <v>11</v>
      </c>
      <c r="H539" s="13">
        <v>10.5</v>
      </c>
      <c r="I539" s="13" t="e">
        <f>IF(G539="Male",VLOOKUP(H539,#REF!,2),VLOOKUP(H539,#REF!,2))</f>
        <v>#REF!</v>
      </c>
      <c r="J539" s="13" t="e">
        <f>IF(G539="Male",VLOOKUP(H539,#REF!,3),VLOOKUP(H539,#REF!,3))</f>
        <v>#REF!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4">
        <f t="shared" si="26"/>
        <v>149</v>
      </c>
    </row>
    <row r="540" spans="2:15" x14ac:dyDescent="0.3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33</v>
      </c>
      <c r="G540" s="7" t="s">
        <v>11</v>
      </c>
      <c r="H540" s="13">
        <v>9.5</v>
      </c>
      <c r="I540" s="13" t="e">
        <f>IF(G540="Male",VLOOKUP(H540,#REF!,2),VLOOKUP(H540,#REF!,2))</f>
        <v>#REF!</v>
      </c>
      <c r="J540" s="13" t="e">
        <f>IF(G540="Male",VLOOKUP(H540,#REF!,3),VLOOKUP(H540,#REF!,3))</f>
        <v>#REF!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4">
        <f t="shared" si="26"/>
        <v>103.2</v>
      </c>
    </row>
    <row r="541" spans="2:15" x14ac:dyDescent="0.3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20</v>
      </c>
      <c r="G541" s="7" t="s">
        <v>11</v>
      </c>
      <c r="H541" s="13">
        <v>12</v>
      </c>
      <c r="I541" s="13" t="e">
        <f>IF(G541="Male",VLOOKUP(H541,#REF!,2),VLOOKUP(H541,#REF!,2))</f>
        <v>#REF!</v>
      </c>
      <c r="J541" s="13" t="e">
        <f>IF(G541="Male",VLOOKUP(H541,#REF!,3),VLOOKUP(H541,#REF!,3))</f>
        <v>#REF!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4">
        <f t="shared" si="26"/>
        <v>127.2</v>
      </c>
    </row>
    <row r="542" spans="2:15" x14ac:dyDescent="0.3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34</v>
      </c>
      <c r="G542" s="7" t="s">
        <v>12</v>
      </c>
      <c r="H542" s="13">
        <v>8.5</v>
      </c>
      <c r="I542" s="13" t="e">
        <f>IF(G542="Male",VLOOKUP(H542,#REF!,2),VLOOKUP(H542,#REF!,2))</f>
        <v>#REF!</v>
      </c>
      <c r="J542" s="13" t="e">
        <f>IF(G542="Male",VLOOKUP(H542,#REF!,3),VLOOKUP(H542,#REF!,3))</f>
        <v>#REF!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4">
        <f t="shared" si="26"/>
        <v>69.5</v>
      </c>
    </row>
    <row r="543" spans="2:15" x14ac:dyDescent="0.3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22</v>
      </c>
      <c r="G543" s="7" t="s">
        <v>11</v>
      </c>
      <c r="H543" s="13">
        <v>11</v>
      </c>
      <c r="I543" s="13" t="e">
        <f>IF(G543="Male",VLOOKUP(H543,#REF!,2),VLOOKUP(H543,#REF!,2))</f>
        <v>#REF!</v>
      </c>
      <c r="J543" s="13" t="e">
        <f>IF(G543="Male",VLOOKUP(H543,#REF!,3),VLOOKUP(H543,#REF!,3))</f>
        <v>#REF!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4">
        <f t="shared" si="26"/>
        <v>129</v>
      </c>
    </row>
    <row r="544" spans="2:15" x14ac:dyDescent="0.3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26</v>
      </c>
      <c r="G544" s="7" t="s">
        <v>12</v>
      </c>
      <c r="H544" s="13">
        <v>8</v>
      </c>
      <c r="I544" s="13" t="e">
        <f>IF(G544="Male",VLOOKUP(H544,#REF!,2),VLOOKUP(H544,#REF!,2))</f>
        <v>#REF!</v>
      </c>
      <c r="J544" s="13" t="e">
        <f>IF(G544="Male",VLOOKUP(H544,#REF!,3),VLOOKUP(H544,#REF!,3))</f>
        <v>#REF!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4">
        <f t="shared" si="26"/>
        <v>170.1</v>
      </c>
    </row>
    <row r="545" spans="2:15" x14ac:dyDescent="0.3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46</v>
      </c>
      <c r="G545" s="7" t="s">
        <v>11</v>
      </c>
      <c r="H545" s="13">
        <v>9</v>
      </c>
      <c r="I545" s="13" t="e">
        <f>IF(G545="Male",VLOOKUP(H545,#REF!,2),VLOOKUP(H545,#REF!,2))</f>
        <v>#REF!</v>
      </c>
      <c r="J545" s="13" t="e">
        <f>IF(G545="Male",VLOOKUP(H545,#REF!,3),VLOOKUP(H545,#REF!,3))</f>
        <v>#REF!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4">
        <f t="shared" si="26"/>
        <v>103.2</v>
      </c>
    </row>
    <row r="546" spans="2:15" x14ac:dyDescent="0.3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20</v>
      </c>
      <c r="G546" s="7" t="s">
        <v>11</v>
      </c>
      <c r="H546" s="13">
        <v>8.5</v>
      </c>
      <c r="I546" s="13" t="e">
        <f>IF(G546="Male",VLOOKUP(H546,#REF!,2),VLOOKUP(H546,#REF!,2))</f>
        <v>#REF!</v>
      </c>
      <c r="J546" s="13" t="e">
        <f>IF(G546="Male",VLOOKUP(H546,#REF!,3),VLOOKUP(H546,#REF!,3))</f>
        <v>#REF!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4">
        <f t="shared" si="26"/>
        <v>189</v>
      </c>
    </row>
    <row r="547" spans="2:15" x14ac:dyDescent="0.3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36</v>
      </c>
      <c r="G547" s="7" t="s">
        <v>12</v>
      </c>
      <c r="H547" s="13">
        <v>7.5</v>
      </c>
      <c r="I547" s="13" t="e">
        <f>IF(G547="Male",VLOOKUP(H547,#REF!,2),VLOOKUP(H547,#REF!,2))</f>
        <v>#REF!</v>
      </c>
      <c r="J547" s="13" t="e">
        <f>IF(G547="Male",VLOOKUP(H547,#REF!,3),VLOOKUP(H547,#REF!,3))</f>
        <v>#REF!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4">
        <f t="shared" si="26"/>
        <v>152.1</v>
      </c>
    </row>
    <row r="548" spans="2:15" x14ac:dyDescent="0.3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36</v>
      </c>
      <c r="G548" s="7" t="s">
        <v>11</v>
      </c>
      <c r="H548" s="13">
        <v>8.5</v>
      </c>
      <c r="I548" s="13" t="e">
        <f>IF(G548="Male",VLOOKUP(H548,#REF!,2),VLOOKUP(H548,#REF!,2))</f>
        <v>#REF!</v>
      </c>
      <c r="J548" s="13" t="e">
        <f>IF(G548="Male",VLOOKUP(H548,#REF!,3),VLOOKUP(H548,#REF!,3))</f>
        <v>#REF!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4">
        <f t="shared" si="26"/>
        <v>169</v>
      </c>
    </row>
    <row r="549" spans="2:15" x14ac:dyDescent="0.3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44</v>
      </c>
      <c r="G549" s="7" t="s">
        <v>12</v>
      </c>
      <c r="H549" s="13">
        <v>8</v>
      </c>
      <c r="I549" s="13" t="e">
        <f>IF(G549="Male",VLOOKUP(H549,#REF!,2),VLOOKUP(H549,#REF!,2))</f>
        <v>#REF!</v>
      </c>
      <c r="J549" s="13" t="e">
        <f>IF(G549="Male",VLOOKUP(H549,#REF!,3),VLOOKUP(H549,#REF!,3))</f>
        <v>#REF!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4">
        <f t="shared" si="26"/>
        <v>149</v>
      </c>
    </row>
    <row r="550" spans="2:15" x14ac:dyDescent="0.3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47</v>
      </c>
      <c r="G550" s="7" t="s">
        <v>12</v>
      </c>
      <c r="H550" s="13">
        <v>8.5</v>
      </c>
      <c r="I550" s="13" t="e">
        <f>IF(G550="Male",VLOOKUP(H550,#REF!,2),VLOOKUP(H550,#REF!,2))</f>
        <v>#REF!</v>
      </c>
      <c r="J550" s="13" t="e">
        <f>IF(G550="Male",VLOOKUP(H550,#REF!,3),VLOOKUP(H550,#REF!,3))</f>
        <v>#REF!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4">
        <f t="shared" si="26"/>
        <v>199</v>
      </c>
    </row>
    <row r="551" spans="2:15" x14ac:dyDescent="0.3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33</v>
      </c>
      <c r="G551" s="7" t="s">
        <v>11</v>
      </c>
      <c r="H551" s="13">
        <v>9.5</v>
      </c>
      <c r="I551" s="13" t="e">
        <f>IF(G551="Male",VLOOKUP(H551,#REF!,2),VLOOKUP(H551,#REF!,2))</f>
        <v>#REF!</v>
      </c>
      <c r="J551" s="13" t="e">
        <f>IF(G551="Male",VLOOKUP(H551,#REF!,3),VLOOKUP(H551,#REF!,3))</f>
        <v>#REF!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4">
        <f t="shared" si="26"/>
        <v>169</v>
      </c>
    </row>
    <row r="552" spans="2:15" x14ac:dyDescent="0.3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24</v>
      </c>
      <c r="G552" s="7" t="s">
        <v>11</v>
      </c>
      <c r="H552" s="13">
        <v>14</v>
      </c>
      <c r="I552" s="13" t="e">
        <f>IF(G552="Male",VLOOKUP(H552,#REF!,2),VLOOKUP(H552,#REF!,2))</f>
        <v>#REF!</v>
      </c>
      <c r="J552" s="13" t="e">
        <f>IF(G552="Male",VLOOKUP(H552,#REF!,3),VLOOKUP(H552,#REF!,3))</f>
        <v>#REF!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4">
        <f t="shared" si="26"/>
        <v>125.3</v>
      </c>
    </row>
    <row r="553" spans="2:15" x14ac:dyDescent="0.3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47</v>
      </c>
      <c r="G553" s="7" t="s">
        <v>11</v>
      </c>
      <c r="H553" s="13">
        <v>8</v>
      </c>
      <c r="I553" s="13" t="e">
        <f>IF(G553="Male",VLOOKUP(H553,#REF!,2),VLOOKUP(H553,#REF!,2))</f>
        <v>#REF!</v>
      </c>
      <c r="J553" s="13" t="e">
        <f>IF(G553="Male",VLOOKUP(H553,#REF!,3),VLOOKUP(H553,#REF!,3))</f>
        <v>#REF!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4">
        <f t="shared" si="26"/>
        <v>129</v>
      </c>
    </row>
    <row r="554" spans="2:15" x14ac:dyDescent="0.3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20</v>
      </c>
      <c r="G554" s="7" t="s">
        <v>12</v>
      </c>
      <c r="H554" s="13">
        <v>9</v>
      </c>
      <c r="I554" s="13" t="e">
        <f>IF(G554="Male",VLOOKUP(H554,#REF!,2),VLOOKUP(H554,#REF!,2))</f>
        <v>#REF!</v>
      </c>
      <c r="J554" s="13" t="e">
        <f>IF(G554="Male",VLOOKUP(H554,#REF!,3),VLOOKUP(H554,#REF!,3))</f>
        <v>#REF!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4">
        <f t="shared" si="26"/>
        <v>94.5</v>
      </c>
    </row>
    <row r="555" spans="2:15" x14ac:dyDescent="0.3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20</v>
      </c>
      <c r="G555" s="7" t="s">
        <v>11</v>
      </c>
      <c r="H555" s="13">
        <v>8</v>
      </c>
      <c r="I555" s="13" t="e">
        <f>IF(G555="Male",VLOOKUP(H555,#REF!,2),VLOOKUP(H555,#REF!,2))</f>
        <v>#REF!</v>
      </c>
      <c r="J555" s="13" t="e">
        <f>IF(G555="Male",VLOOKUP(H555,#REF!,3),VLOOKUP(H555,#REF!,3))</f>
        <v>#REF!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4">
        <f t="shared" si="26"/>
        <v>118.3</v>
      </c>
    </row>
    <row r="556" spans="2:15" x14ac:dyDescent="0.3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36</v>
      </c>
      <c r="G556" s="7" t="s">
        <v>12</v>
      </c>
      <c r="H556" s="13">
        <v>7.5</v>
      </c>
      <c r="I556" s="13" t="e">
        <f>IF(G556="Male",VLOOKUP(H556,#REF!,2),VLOOKUP(H556,#REF!,2))</f>
        <v>#REF!</v>
      </c>
      <c r="J556" s="13" t="e">
        <f>IF(G556="Male",VLOOKUP(H556,#REF!,3),VLOOKUP(H556,#REF!,3))</f>
        <v>#REF!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4">
        <f t="shared" si="26"/>
        <v>189</v>
      </c>
    </row>
    <row r="557" spans="2:15" x14ac:dyDescent="0.3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36</v>
      </c>
      <c r="G557" s="7" t="s">
        <v>12</v>
      </c>
      <c r="H557" s="13">
        <v>10</v>
      </c>
      <c r="I557" s="13" t="e">
        <f>IF(G557="Male",VLOOKUP(H557,#REF!,2),VLOOKUP(H557,#REF!,2))</f>
        <v>#REF!</v>
      </c>
      <c r="J557" s="13" t="e">
        <f>IF(G557="Male",VLOOKUP(H557,#REF!,3),VLOOKUP(H557,#REF!,3))</f>
        <v>#REF!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4">
        <f t="shared" si="26"/>
        <v>139</v>
      </c>
    </row>
    <row r="558" spans="2:15" x14ac:dyDescent="0.3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33</v>
      </c>
      <c r="G558" s="7" t="s">
        <v>12</v>
      </c>
      <c r="H558" s="13">
        <v>8.5</v>
      </c>
      <c r="I558" s="13" t="e">
        <f>IF(G558="Male",VLOOKUP(H558,#REF!,2),VLOOKUP(H558,#REF!,2))</f>
        <v>#REF!</v>
      </c>
      <c r="J558" s="13" t="e">
        <f>IF(G558="Male",VLOOKUP(H558,#REF!,3),VLOOKUP(H558,#REF!,3))</f>
        <v>#REF!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4">
        <f t="shared" si="26"/>
        <v>132.29999999999998</v>
      </c>
    </row>
    <row r="559" spans="2:15" x14ac:dyDescent="0.3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26</v>
      </c>
      <c r="G559" s="7" t="s">
        <v>12</v>
      </c>
      <c r="H559" s="13">
        <v>8</v>
      </c>
      <c r="I559" s="13" t="e">
        <f>IF(G559="Male",VLOOKUP(H559,#REF!,2),VLOOKUP(H559,#REF!,2))</f>
        <v>#REF!</v>
      </c>
      <c r="J559" s="13" t="e">
        <f>IF(G559="Male",VLOOKUP(H559,#REF!,3),VLOOKUP(H559,#REF!,3))</f>
        <v>#REF!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4">
        <f t="shared" si="26"/>
        <v>118.3</v>
      </c>
    </row>
    <row r="560" spans="2:15" x14ac:dyDescent="0.3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46</v>
      </c>
      <c r="G560" s="7" t="s">
        <v>11</v>
      </c>
      <c r="H560" s="13">
        <v>14</v>
      </c>
      <c r="I560" s="13" t="e">
        <f>IF(G560="Male",VLOOKUP(H560,#REF!,2),VLOOKUP(H560,#REF!,2))</f>
        <v>#REF!</v>
      </c>
      <c r="J560" s="13" t="e">
        <f>IF(G560="Male",VLOOKUP(H560,#REF!,3),VLOOKUP(H560,#REF!,3))</f>
        <v>#REF!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4">
        <f t="shared" si="26"/>
        <v>129</v>
      </c>
    </row>
    <row r="561" spans="2:15" x14ac:dyDescent="0.3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19</v>
      </c>
      <c r="G561" s="7" t="s">
        <v>11</v>
      </c>
      <c r="H561" s="13">
        <v>8.5</v>
      </c>
      <c r="I561" s="13" t="e">
        <f>IF(G561="Male",VLOOKUP(H561,#REF!,2),VLOOKUP(H561,#REF!,2))</f>
        <v>#REF!</v>
      </c>
      <c r="J561" s="13" t="e">
        <f>IF(G561="Male",VLOOKUP(H561,#REF!,3),VLOOKUP(H561,#REF!,3))</f>
        <v>#REF!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4">
        <f t="shared" si="26"/>
        <v>159</v>
      </c>
    </row>
    <row r="562" spans="2:15" x14ac:dyDescent="0.3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19</v>
      </c>
      <c r="G562" s="7" t="s">
        <v>12</v>
      </c>
      <c r="H562" s="13">
        <v>7</v>
      </c>
      <c r="I562" s="13" t="e">
        <f>IF(G562="Male",VLOOKUP(H562,#REF!,2),VLOOKUP(H562,#REF!,2))</f>
        <v>#REF!</v>
      </c>
      <c r="J562" s="13" t="e">
        <f>IF(G562="Male",VLOOKUP(H562,#REF!,3),VLOOKUP(H562,#REF!,3))</f>
        <v>#REF!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4">
        <f t="shared" si="26"/>
        <v>179</v>
      </c>
    </row>
    <row r="563" spans="2:15" x14ac:dyDescent="0.3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20</v>
      </c>
      <c r="G563" s="7" t="s">
        <v>11</v>
      </c>
      <c r="H563" s="13">
        <v>8.5</v>
      </c>
      <c r="I563" s="13" t="e">
        <f>IF(G563="Male",VLOOKUP(H563,#REF!,2),VLOOKUP(H563,#REF!,2))</f>
        <v>#REF!</v>
      </c>
      <c r="J563" s="13" t="e">
        <f>IF(G563="Male",VLOOKUP(H563,#REF!,3),VLOOKUP(H563,#REF!,3))</f>
        <v>#REF!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4">
        <f t="shared" si="26"/>
        <v>189</v>
      </c>
    </row>
    <row r="564" spans="2:15" x14ac:dyDescent="0.3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46</v>
      </c>
      <c r="G564" s="7" t="s">
        <v>11</v>
      </c>
      <c r="H564" s="13">
        <v>9</v>
      </c>
      <c r="I564" s="13" t="e">
        <f>IF(G564="Male",VLOOKUP(H564,#REF!,2),VLOOKUP(H564,#REF!,2))</f>
        <v>#REF!</v>
      </c>
      <c r="J564" s="13" t="e">
        <f>IF(G564="Male",VLOOKUP(H564,#REF!,3),VLOOKUP(H564,#REF!,3))</f>
        <v>#REF!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4">
        <f t="shared" si="26"/>
        <v>103.2</v>
      </c>
    </row>
    <row r="565" spans="2:15" x14ac:dyDescent="0.3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42</v>
      </c>
      <c r="G565" s="7" t="s">
        <v>11</v>
      </c>
      <c r="H565" s="13">
        <v>10</v>
      </c>
      <c r="I565" s="13" t="e">
        <f>IF(G565="Male",VLOOKUP(H565,#REF!,2),VLOOKUP(H565,#REF!,2))</f>
        <v>#REF!</v>
      </c>
      <c r="J565" s="13" t="e">
        <f>IF(G565="Male",VLOOKUP(H565,#REF!,3),VLOOKUP(H565,#REF!,3))</f>
        <v>#REF!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4">
        <f t="shared" si="26"/>
        <v>119.2</v>
      </c>
    </row>
    <row r="566" spans="2:15" x14ac:dyDescent="0.3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23</v>
      </c>
      <c r="G566" s="7" t="s">
        <v>11</v>
      </c>
      <c r="H566" s="13">
        <v>10.5</v>
      </c>
      <c r="I566" s="13" t="e">
        <f>IF(G566="Male",VLOOKUP(H566,#REF!,2),VLOOKUP(H566,#REF!,2))</f>
        <v>#REF!</v>
      </c>
      <c r="J566" s="13" t="e">
        <f>IF(G566="Male",VLOOKUP(H566,#REF!,3),VLOOKUP(H566,#REF!,3))</f>
        <v>#REF!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4">
        <f t="shared" si="26"/>
        <v>189</v>
      </c>
    </row>
    <row r="567" spans="2:15" x14ac:dyDescent="0.3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20</v>
      </c>
      <c r="G567" s="7" t="s">
        <v>11</v>
      </c>
      <c r="H567" s="13">
        <v>8</v>
      </c>
      <c r="I567" s="13" t="e">
        <f>IF(G567="Male",VLOOKUP(H567,#REF!,2),VLOOKUP(H567,#REF!,2))</f>
        <v>#REF!</v>
      </c>
      <c r="J567" s="13" t="e">
        <f>IF(G567="Male",VLOOKUP(H567,#REF!,3),VLOOKUP(H567,#REF!,3))</f>
        <v>#REF!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4">
        <f t="shared" si="26"/>
        <v>118.3</v>
      </c>
    </row>
    <row r="568" spans="2:15" x14ac:dyDescent="0.3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21</v>
      </c>
      <c r="G568" s="7" t="s">
        <v>12</v>
      </c>
      <c r="H568" s="13">
        <v>7</v>
      </c>
      <c r="I568" s="13" t="e">
        <f>IF(G568="Male",VLOOKUP(H568,#REF!,2),VLOOKUP(H568,#REF!,2))</f>
        <v>#REF!</v>
      </c>
      <c r="J568" s="13" t="e">
        <f>IF(G568="Male",VLOOKUP(H568,#REF!,3),VLOOKUP(H568,#REF!,3))</f>
        <v>#REF!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4">
        <f t="shared" si="26"/>
        <v>159</v>
      </c>
    </row>
    <row r="569" spans="2:15" x14ac:dyDescent="0.3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42</v>
      </c>
      <c r="G569" s="7" t="s">
        <v>11</v>
      </c>
      <c r="H569" s="13">
        <v>7.5</v>
      </c>
      <c r="I569" s="13" t="e">
        <f>IF(G569="Male",VLOOKUP(H569,#REF!,2),VLOOKUP(H569,#REF!,2))</f>
        <v>#REF!</v>
      </c>
      <c r="J569" s="13" t="e">
        <f>IF(G569="Male",VLOOKUP(H569,#REF!,3),VLOOKUP(H569,#REF!,3))</f>
        <v>#REF!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4">
        <f t="shared" si="26"/>
        <v>149</v>
      </c>
    </row>
    <row r="570" spans="2:15" x14ac:dyDescent="0.3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22</v>
      </c>
      <c r="G570" s="7" t="s">
        <v>11</v>
      </c>
      <c r="H570" s="13">
        <v>11</v>
      </c>
      <c r="I570" s="13" t="e">
        <f>IF(G570="Male",VLOOKUP(H570,#REF!,2),VLOOKUP(H570,#REF!,2))</f>
        <v>#REF!</v>
      </c>
      <c r="J570" s="13" t="e">
        <f>IF(G570="Male",VLOOKUP(H570,#REF!,3),VLOOKUP(H570,#REF!,3))</f>
        <v>#REF!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4">
        <f t="shared" si="26"/>
        <v>129</v>
      </c>
    </row>
    <row r="571" spans="2:15" x14ac:dyDescent="0.3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36</v>
      </c>
      <c r="G571" s="7" t="s">
        <v>11</v>
      </c>
      <c r="H571" s="13">
        <v>14</v>
      </c>
      <c r="I571" s="13" t="e">
        <f>IF(G571="Male",VLOOKUP(H571,#REF!,2),VLOOKUP(H571,#REF!,2))</f>
        <v>#REF!</v>
      </c>
      <c r="J571" s="13" t="e">
        <f>IF(G571="Male",VLOOKUP(H571,#REF!,3),VLOOKUP(H571,#REF!,3))</f>
        <v>#REF!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4">
        <f t="shared" si="26"/>
        <v>179</v>
      </c>
    </row>
    <row r="572" spans="2:15" x14ac:dyDescent="0.3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41</v>
      </c>
      <c r="G572" s="7" t="s">
        <v>11</v>
      </c>
      <c r="H572" s="13">
        <v>9</v>
      </c>
      <c r="I572" s="13" t="e">
        <f>IF(G572="Male",VLOOKUP(H572,#REF!,2),VLOOKUP(H572,#REF!,2))</f>
        <v>#REF!</v>
      </c>
      <c r="J572" s="13" t="e">
        <f>IF(G572="Male",VLOOKUP(H572,#REF!,3),VLOOKUP(H572,#REF!,3))</f>
        <v>#REF!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4">
        <f t="shared" si="26"/>
        <v>199</v>
      </c>
    </row>
    <row r="573" spans="2:15" x14ac:dyDescent="0.3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20</v>
      </c>
      <c r="G573" s="7" t="s">
        <v>11</v>
      </c>
      <c r="H573" s="13">
        <v>11</v>
      </c>
      <c r="I573" s="13" t="e">
        <f>IF(G573="Male",VLOOKUP(H573,#REF!,2),VLOOKUP(H573,#REF!,2))</f>
        <v>#REF!</v>
      </c>
      <c r="J573" s="13" t="e">
        <f>IF(G573="Male",VLOOKUP(H573,#REF!,3),VLOOKUP(H573,#REF!,3))</f>
        <v>#REF!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4">
        <f t="shared" si="26"/>
        <v>152.1</v>
      </c>
    </row>
    <row r="574" spans="2:15" x14ac:dyDescent="0.3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19</v>
      </c>
      <c r="G574" s="7" t="s">
        <v>12</v>
      </c>
      <c r="H574" s="13">
        <v>7</v>
      </c>
      <c r="I574" s="13" t="e">
        <f>IF(G574="Male",VLOOKUP(H574,#REF!,2),VLOOKUP(H574,#REF!,2))</f>
        <v>#REF!</v>
      </c>
      <c r="J574" s="13" t="e">
        <f>IF(G574="Male",VLOOKUP(H574,#REF!,3),VLOOKUP(H574,#REF!,3))</f>
        <v>#REF!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4">
        <f t="shared" si="26"/>
        <v>179</v>
      </c>
    </row>
    <row r="575" spans="2:15" x14ac:dyDescent="0.3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36</v>
      </c>
      <c r="G575" s="7" t="s">
        <v>11</v>
      </c>
      <c r="H575" s="13">
        <v>8.5</v>
      </c>
      <c r="I575" s="13" t="e">
        <f>IF(G575="Male",VLOOKUP(H575,#REF!,2),VLOOKUP(H575,#REF!,2))</f>
        <v>#REF!</v>
      </c>
      <c r="J575" s="13" t="e">
        <f>IF(G575="Male",VLOOKUP(H575,#REF!,3),VLOOKUP(H575,#REF!,3))</f>
        <v>#REF!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4">
        <f t="shared" si="26"/>
        <v>118.3</v>
      </c>
    </row>
    <row r="576" spans="2:15" x14ac:dyDescent="0.3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27</v>
      </c>
      <c r="G576" s="7" t="s">
        <v>12</v>
      </c>
      <c r="H576" s="13">
        <v>10</v>
      </c>
      <c r="I576" s="13" t="e">
        <f>IF(G576="Male",VLOOKUP(H576,#REF!,2),VLOOKUP(H576,#REF!,2))</f>
        <v>#REF!</v>
      </c>
      <c r="J576" s="13" t="e">
        <f>IF(G576="Male",VLOOKUP(H576,#REF!,3),VLOOKUP(H576,#REF!,3))</f>
        <v>#REF!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4">
        <f t="shared" si="26"/>
        <v>199</v>
      </c>
    </row>
    <row r="577" spans="2:15" x14ac:dyDescent="0.3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42</v>
      </c>
      <c r="G577" s="7" t="s">
        <v>11</v>
      </c>
      <c r="H577" s="13">
        <v>9.5</v>
      </c>
      <c r="I577" s="13" t="e">
        <f>IF(G577="Male",VLOOKUP(H577,#REF!,2),VLOOKUP(H577,#REF!,2))</f>
        <v>#REF!</v>
      </c>
      <c r="J577" s="13" t="e">
        <f>IF(G577="Male",VLOOKUP(H577,#REF!,3),VLOOKUP(H577,#REF!,3))</f>
        <v>#REF!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4">
        <f t="shared" si="26"/>
        <v>111.2</v>
      </c>
    </row>
    <row r="578" spans="2:15" x14ac:dyDescent="0.3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32</v>
      </c>
      <c r="G578" s="7" t="s">
        <v>12</v>
      </c>
      <c r="H578" s="13">
        <v>8</v>
      </c>
      <c r="I578" s="13" t="e">
        <f>IF(G578="Male",VLOOKUP(H578,#REF!,2),VLOOKUP(H578,#REF!,2))</f>
        <v>#REF!</v>
      </c>
      <c r="J578" s="13" t="e">
        <f>IF(G578="Male",VLOOKUP(H578,#REF!,3),VLOOKUP(H578,#REF!,3))</f>
        <v>#REF!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4">
        <f t="shared" si="26"/>
        <v>169</v>
      </c>
    </row>
    <row r="579" spans="2:15" x14ac:dyDescent="0.3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42</v>
      </c>
      <c r="G579" s="7" t="s">
        <v>11</v>
      </c>
      <c r="H579" s="13">
        <v>10</v>
      </c>
      <c r="I579" s="13" t="e">
        <f>IF(G579="Male",VLOOKUP(H579,#REF!,2),VLOOKUP(H579,#REF!,2))</f>
        <v>#REF!</v>
      </c>
      <c r="J579" s="13" t="e">
        <f>IF(G579="Male",VLOOKUP(H579,#REF!,3),VLOOKUP(H579,#REF!,3))</f>
        <v>#REF!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4">
        <f t="shared" si="26"/>
        <v>119.2</v>
      </c>
    </row>
    <row r="580" spans="2:15" x14ac:dyDescent="0.3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26</v>
      </c>
      <c r="G580" s="7" t="s">
        <v>12</v>
      </c>
      <c r="H580" s="13">
        <v>8</v>
      </c>
      <c r="I580" s="13" t="e">
        <f>IF(G580="Male",VLOOKUP(H580,#REF!,2),VLOOKUP(H580,#REF!,2))</f>
        <v>#REF!</v>
      </c>
      <c r="J580" s="13" t="e">
        <f>IF(G580="Male",VLOOKUP(H580,#REF!,3),VLOOKUP(H580,#REF!,3))</f>
        <v>#REF!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4">
        <f t="shared" si="26"/>
        <v>118.3</v>
      </c>
    </row>
    <row r="581" spans="2:15" x14ac:dyDescent="0.3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20</v>
      </c>
      <c r="G581" s="7" t="s">
        <v>12</v>
      </c>
      <c r="H581" s="13">
        <v>9</v>
      </c>
      <c r="I581" s="13" t="e">
        <f>IF(G581="Male",VLOOKUP(H581,#REF!,2),VLOOKUP(H581,#REF!,2))</f>
        <v>#REF!</v>
      </c>
      <c r="J581" s="13" t="e">
        <f>IF(G581="Male",VLOOKUP(H581,#REF!,3),VLOOKUP(H581,#REF!,3))</f>
        <v>#REF!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4">
        <f t="shared" si="26"/>
        <v>179</v>
      </c>
    </row>
    <row r="582" spans="2:15" x14ac:dyDescent="0.3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36</v>
      </c>
      <c r="G582" s="7" t="s">
        <v>12</v>
      </c>
      <c r="H582" s="13">
        <v>9</v>
      </c>
      <c r="I582" s="13" t="e">
        <f>IF(G582="Male",VLOOKUP(H582,#REF!,2),VLOOKUP(H582,#REF!,2))</f>
        <v>#REF!</v>
      </c>
      <c r="J582" s="13" t="e">
        <f>IF(G582="Male",VLOOKUP(H582,#REF!,3),VLOOKUP(H582,#REF!,3))</f>
        <v>#REF!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4">
        <f t="shared" ref="O582:O645" si="29">K582*(1-L582)</f>
        <v>179</v>
      </c>
    </row>
    <row r="583" spans="2:15" x14ac:dyDescent="0.3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23</v>
      </c>
      <c r="G583" s="7" t="s">
        <v>11</v>
      </c>
      <c r="H583" s="13">
        <v>10.5</v>
      </c>
      <c r="I583" s="13" t="e">
        <f>IF(G583="Male",VLOOKUP(H583,#REF!,2),VLOOKUP(H583,#REF!,2))</f>
        <v>#REF!</v>
      </c>
      <c r="J583" s="13" t="e">
        <f>IF(G583="Male",VLOOKUP(H583,#REF!,3),VLOOKUP(H583,#REF!,3))</f>
        <v>#REF!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4">
        <f t="shared" si="29"/>
        <v>189</v>
      </c>
    </row>
    <row r="584" spans="2:15" x14ac:dyDescent="0.3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27</v>
      </c>
      <c r="G584" s="7" t="s">
        <v>12</v>
      </c>
      <c r="H584" s="13">
        <v>10</v>
      </c>
      <c r="I584" s="13" t="e">
        <f>IF(G584="Male",VLOOKUP(H584,#REF!,2),VLOOKUP(H584,#REF!,2))</f>
        <v>#REF!</v>
      </c>
      <c r="J584" s="13" t="e">
        <f>IF(G584="Male",VLOOKUP(H584,#REF!,3),VLOOKUP(H584,#REF!,3))</f>
        <v>#REF!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4">
        <f t="shared" si="29"/>
        <v>199</v>
      </c>
    </row>
    <row r="585" spans="2:15" x14ac:dyDescent="0.3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41</v>
      </c>
      <c r="G585" s="7" t="s">
        <v>11</v>
      </c>
      <c r="H585" s="13">
        <v>9</v>
      </c>
      <c r="I585" s="13" t="e">
        <f>IF(G585="Male",VLOOKUP(H585,#REF!,2),VLOOKUP(H585,#REF!,2))</f>
        <v>#REF!</v>
      </c>
      <c r="J585" s="13" t="e">
        <f>IF(G585="Male",VLOOKUP(H585,#REF!,3),VLOOKUP(H585,#REF!,3))</f>
        <v>#REF!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4">
        <f t="shared" si="29"/>
        <v>199</v>
      </c>
    </row>
    <row r="586" spans="2:15" x14ac:dyDescent="0.3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36</v>
      </c>
      <c r="G586" s="7" t="s">
        <v>11</v>
      </c>
      <c r="H586" s="13">
        <v>9.5</v>
      </c>
      <c r="I586" s="13" t="e">
        <f>IF(G586="Male",VLOOKUP(H586,#REF!,2),VLOOKUP(H586,#REF!,2))</f>
        <v>#REF!</v>
      </c>
      <c r="J586" s="13" t="e">
        <f>IF(G586="Male",VLOOKUP(H586,#REF!,3),VLOOKUP(H586,#REF!,3))</f>
        <v>#REF!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4">
        <f t="shared" si="29"/>
        <v>79.5</v>
      </c>
    </row>
    <row r="587" spans="2:15" x14ac:dyDescent="0.3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42</v>
      </c>
      <c r="G587" s="7" t="s">
        <v>11</v>
      </c>
      <c r="H587" s="13">
        <v>7.5</v>
      </c>
      <c r="I587" s="13" t="e">
        <f>IF(G587="Male",VLOOKUP(H587,#REF!,2),VLOOKUP(H587,#REF!,2))</f>
        <v>#REF!</v>
      </c>
      <c r="J587" s="13" t="e">
        <f>IF(G587="Male",VLOOKUP(H587,#REF!,3),VLOOKUP(H587,#REF!,3))</f>
        <v>#REF!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4">
        <f t="shared" si="29"/>
        <v>149</v>
      </c>
    </row>
    <row r="588" spans="2:15" x14ac:dyDescent="0.3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34</v>
      </c>
      <c r="G588" s="7" t="s">
        <v>11</v>
      </c>
      <c r="H588" s="13">
        <v>9.5</v>
      </c>
      <c r="I588" s="13" t="e">
        <f>IF(G588="Male",VLOOKUP(H588,#REF!,2),VLOOKUP(H588,#REF!,2))</f>
        <v>#REF!</v>
      </c>
      <c r="J588" s="13" t="e">
        <f>IF(G588="Male",VLOOKUP(H588,#REF!,3),VLOOKUP(H588,#REF!,3))</f>
        <v>#REF!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4">
        <f t="shared" si="29"/>
        <v>170.1</v>
      </c>
    </row>
    <row r="589" spans="2:15" x14ac:dyDescent="0.3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20</v>
      </c>
      <c r="G589" s="7" t="s">
        <v>11</v>
      </c>
      <c r="H589" s="13">
        <v>8.5</v>
      </c>
      <c r="I589" s="13" t="e">
        <f>IF(G589="Male",VLOOKUP(H589,#REF!,2),VLOOKUP(H589,#REF!,2))</f>
        <v>#REF!</v>
      </c>
      <c r="J589" s="13" t="e">
        <f>IF(G589="Male",VLOOKUP(H589,#REF!,3),VLOOKUP(H589,#REF!,3))</f>
        <v>#REF!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4">
        <f t="shared" si="29"/>
        <v>189</v>
      </c>
    </row>
    <row r="590" spans="2:15" x14ac:dyDescent="0.3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20</v>
      </c>
      <c r="G590" s="7" t="s">
        <v>12</v>
      </c>
      <c r="H590" s="13">
        <v>9</v>
      </c>
      <c r="I590" s="13" t="e">
        <f>IF(G590="Male",VLOOKUP(H590,#REF!,2),VLOOKUP(H590,#REF!,2))</f>
        <v>#REF!</v>
      </c>
      <c r="J590" s="13" t="e">
        <f>IF(G590="Male",VLOOKUP(H590,#REF!,3),VLOOKUP(H590,#REF!,3))</f>
        <v>#REF!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4">
        <f t="shared" si="29"/>
        <v>94.5</v>
      </c>
    </row>
    <row r="591" spans="2:15" x14ac:dyDescent="0.3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25</v>
      </c>
      <c r="G591" s="7" t="s">
        <v>11</v>
      </c>
      <c r="H591" s="13">
        <v>9</v>
      </c>
      <c r="I591" s="13" t="e">
        <f>IF(G591="Male",VLOOKUP(H591,#REF!,2),VLOOKUP(H591,#REF!,2))</f>
        <v>#REF!</v>
      </c>
      <c r="J591" s="13" t="e">
        <f>IF(G591="Male",VLOOKUP(H591,#REF!,3),VLOOKUP(H591,#REF!,3))</f>
        <v>#REF!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4">
        <f t="shared" si="29"/>
        <v>116.10000000000001</v>
      </c>
    </row>
    <row r="592" spans="2:15" x14ac:dyDescent="0.3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44</v>
      </c>
      <c r="G592" s="7" t="s">
        <v>11</v>
      </c>
      <c r="H592" s="13">
        <v>11</v>
      </c>
      <c r="I592" s="13" t="e">
        <f>IF(G592="Male",VLOOKUP(H592,#REF!,2),VLOOKUP(H592,#REF!,2))</f>
        <v>#REF!</v>
      </c>
      <c r="J592" s="13" t="e">
        <f>IF(G592="Male",VLOOKUP(H592,#REF!,3),VLOOKUP(H592,#REF!,3))</f>
        <v>#REF!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4">
        <f t="shared" si="29"/>
        <v>169</v>
      </c>
    </row>
    <row r="593" spans="2:15" x14ac:dyDescent="0.3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42</v>
      </c>
      <c r="G593" s="7" t="s">
        <v>11</v>
      </c>
      <c r="H593" s="13">
        <v>10</v>
      </c>
      <c r="I593" s="13" t="e">
        <f>IF(G593="Male",VLOOKUP(H593,#REF!,2),VLOOKUP(H593,#REF!,2))</f>
        <v>#REF!</v>
      </c>
      <c r="J593" s="13" t="e">
        <f>IF(G593="Male",VLOOKUP(H593,#REF!,3),VLOOKUP(H593,#REF!,3))</f>
        <v>#REF!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4">
        <f t="shared" si="29"/>
        <v>119.2</v>
      </c>
    </row>
    <row r="594" spans="2:15" x14ac:dyDescent="0.3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41</v>
      </c>
      <c r="G594" s="7" t="s">
        <v>11</v>
      </c>
      <c r="H594" s="13">
        <v>9</v>
      </c>
      <c r="I594" s="13" t="e">
        <f>IF(G594="Male",VLOOKUP(H594,#REF!,2),VLOOKUP(H594,#REF!,2))</f>
        <v>#REF!</v>
      </c>
      <c r="J594" s="13" t="e">
        <f>IF(G594="Male",VLOOKUP(H594,#REF!,3),VLOOKUP(H594,#REF!,3))</f>
        <v>#REF!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4">
        <f t="shared" si="29"/>
        <v>199</v>
      </c>
    </row>
    <row r="595" spans="2:15" x14ac:dyDescent="0.3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36</v>
      </c>
      <c r="G595" s="7" t="s">
        <v>11</v>
      </c>
      <c r="H595" s="13">
        <v>10</v>
      </c>
      <c r="I595" s="13" t="e">
        <f>IF(G595="Male",VLOOKUP(H595,#REF!,2),VLOOKUP(H595,#REF!,2))</f>
        <v>#REF!</v>
      </c>
      <c r="J595" s="13" t="e">
        <f>IF(G595="Male",VLOOKUP(H595,#REF!,3),VLOOKUP(H595,#REF!,3))</f>
        <v>#REF!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4">
        <f t="shared" si="29"/>
        <v>151.20000000000002</v>
      </c>
    </row>
    <row r="596" spans="2:15" x14ac:dyDescent="0.3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36</v>
      </c>
      <c r="G596" s="7" t="s">
        <v>11</v>
      </c>
      <c r="H596" s="13">
        <v>9</v>
      </c>
      <c r="I596" s="13" t="e">
        <f>IF(G596="Male",VLOOKUP(H596,#REF!,2),VLOOKUP(H596,#REF!,2))</f>
        <v>#REF!</v>
      </c>
      <c r="J596" s="13" t="e">
        <f>IF(G596="Male",VLOOKUP(H596,#REF!,3),VLOOKUP(H596,#REF!,3))</f>
        <v>#REF!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4">
        <f t="shared" si="29"/>
        <v>159</v>
      </c>
    </row>
    <row r="597" spans="2:15" x14ac:dyDescent="0.3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19</v>
      </c>
      <c r="G597" s="7" t="s">
        <v>11</v>
      </c>
      <c r="H597" s="13">
        <v>10.5</v>
      </c>
      <c r="I597" s="13" t="e">
        <f>IF(G597="Male",VLOOKUP(H597,#REF!,2),VLOOKUP(H597,#REF!,2))</f>
        <v>#REF!</v>
      </c>
      <c r="J597" s="13" t="e">
        <f>IF(G597="Male",VLOOKUP(H597,#REF!,3),VLOOKUP(H597,#REF!,3))</f>
        <v>#REF!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4">
        <f t="shared" si="29"/>
        <v>97.3</v>
      </c>
    </row>
    <row r="598" spans="2:15" x14ac:dyDescent="0.3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30</v>
      </c>
      <c r="G598" s="7" t="s">
        <v>11</v>
      </c>
      <c r="H598" s="13">
        <v>7</v>
      </c>
      <c r="I598" s="13" t="e">
        <f>IF(G598="Male",VLOOKUP(H598,#REF!,2),VLOOKUP(H598,#REF!,2))</f>
        <v>#REF!</v>
      </c>
      <c r="J598" s="13" t="e">
        <f>IF(G598="Male",VLOOKUP(H598,#REF!,3),VLOOKUP(H598,#REF!,3))</f>
        <v>#REF!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4">
        <f t="shared" si="29"/>
        <v>129</v>
      </c>
    </row>
    <row r="599" spans="2:15" x14ac:dyDescent="0.3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46</v>
      </c>
      <c r="G599" s="7" t="s">
        <v>11</v>
      </c>
      <c r="H599" s="13">
        <v>14</v>
      </c>
      <c r="I599" s="13" t="e">
        <f>IF(G599="Male",VLOOKUP(H599,#REF!,2),VLOOKUP(H599,#REF!,2))</f>
        <v>#REF!</v>
      </c>
      <c r="J599" s="13" t="e">
        <f>IF(G599="Male",VLOOKUP(H599,#REF!,3),VLOOKUP(H599,#REF!,3))</f>
        <v>#REF!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4">
        <f t="shared" si="29"/>
        <v>129</v>
      </c>
    </row>
    <row r="600" spans="2:15" x14ac:dyDescent="0.3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20</v>
      </c>
      <c r="G600" s="7" t="s">
        <v>12</v>
      </c>
      <c r="H600" s="13">
        <v>7</v>
      </c>
      <c r="I600" s="13" t="e">
        <f>IF(G600="Male",VLOOKUP(H600,#REF!,2),VLOOKUP(H600,#REF!,2))</f>
        <v>#REF!</v>
      </c>
      <c r="J600" s="13" t="e">
        <f>IF(G600="Male",VLOOKUP(H600,#REF!,3),VLOOKUP(H600,#REF!,3))</f>
        <v>#REF!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4">
        <f t="shared" si="29"/>
        <v>179</v>
      </c>
    </row>
    <row r="601" spans="2:15" x14ac:dyDescent="0.3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36</v>
      </c>
      <c r="G601" s="7" t="s">
        <v>12</v>
      </c>
      <c r="H601" s="13">
        <v>9</v>
      </c>
      <c r="I601" s="13" t="e">
        <f>IF(G601="Male",VLOOKUP(H601,#REF!,2),VLOOKUP(H601,#REF!,2))</f>
        <v>#REF!</v>
      </c>
      <c r="J601" s="13" t="e">
        <f>IF(G601="Male",VLOOKUP(H601,#REF!,3),VLOOKUP(H601,#REF!,3))</f>
        <v>#REF!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4">
        <f t="shared" si="29"/>
        <v>159</v>
      </c>
    </row>
    <row r="602" spans="2:15" x14ac:dyDescent="0.3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26</v>
      </c>
      <c r="G602" s="7" t="s">
        <v>12</v>
      </c>
      <c r="H602" s="13">
        <v>8</v>
      </c>
      <c r="I602" s="13" t="e">
        <f>IF(G602="Male",VLOOKUP(H602,#REF!,2),VLOOKUP(H602,#REF!,2))</f>
        <v>#REF!</v>
      </c>
      <c r="J602" s="13" t="e">
        <f>IF(G602="Male",VLOOKUP(H602,#REF!,3),VLOOKUP(H602,#REF!,3))</f>
        <v>#REF!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4">
        <f t="shared" si="29"/>
        <v>129</v>
      </c>
    </row>
    <row r="603" spans="2:15" x14ac:dyDescent="0.3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33</v>
      </c>
      <c r="G603" s="7" t="s">
        <v>11</v>
      </c>
      <c r="H603" s="13">
        <v>9.5</v>
      </c>
      <c r="I603" s="13" t="e">
        <f>IF(G603="Male",VLOOKUP(H603,#REF!,2),VLOOKUP(H603,#REF!,2))</f>
        <v>#REF!</v>
      </c>
      <c r="J603" s="13" t="e">
        <f>IF(G603="Male",VLOOKUP(H603,#REF!,3),VLOOKUP(H603,#REF!,3))</f>
        <v>#REF!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4">
        <f t="shared" si="29"/>
        <v>90.3</v>
      </c>
    </row>
    <row r="604" spans="2:15" x14ac:dyDescent="0.3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36</v>
      </c>
      <c r="G604" s="7" t="s">
        <v>11</v>
      </c>
      <c r="H604" s="13">
        <v>8</v>
      </c>
      <c r="I604" s="13" t="e">
        <f>IF(G604="Male",VLOOKUP(H604,#REF!,2),VLOOKUP(H604,#REF!,2))</f>
        <v>#REF!</v>
      </c>
      <c r="J604" s="13" t="e">
        <f>IF(G604="Male",VLOOKUP(H604,#REF!,3),VLOOKUP(H604,#REF!,3))</f>
        <v>#REF!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4">
        <f t="shared" si="29"/>
        <v>125.10000000000001</v>
      </c>
    </row>
    <row r="605" spans="2:15" x14ac:dyDescent="0.3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19</v>
      </c>
      <c r="G605" s="7" t="s">
        <v>11</v>
      </c>
      <c r="H605" s="13">
        <v>11.5</v>
      </c>
      <c r="I605" s="13" t="e">
        <f>IF(G605="Male",VLOOKUP(H605,#REF!,2),VLOOKUP(H605,#REF!,2))</f>
        <v>#REF!</v>
      </c>
      <c r="J605" s="13" t="e">
        <f>IF(G605="Male",VLOOKUP(H605,#REF!,3),VLOOKUP(H605,#REF!,3))</f>
        <v>#REF!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4">
        <f t="shared" si="29"/>
        <v>169</v>
      </c>
    </row>
    <row r="606" spans="2:15" x14ac:dyDescent="0.3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35</v>
      </c>
      <c r="G606" s="7" t="s">
        <v>12</v>
      </c>
      <c r="H606" s="13">
        <v>9</v>
      </c>
      <c r="I606" s="13" t="e">
        <f>IF(G606="Male",VLOOKUP(H606,#REF!,2),VLOOKUP(H606,#REF!,2))</f>
        <v>#REF!</v>
      </c>
      <c r="J606" s="13" t="e">
        <f>IF(G606="Male",VLOOKUP(H606,#REF!,3),VLOOKUP(H606,#REF!,3))</f>
        <v>#REF!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4">
        <f t="shared" si="29"/>
        <v>179</v>
      </c>
    </row>
    <row r="607" spans="2:15" x14ac:dyDescent="0.3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21</v>
      </c>
      <c r="G607" s="7" t="s">
        <v>12</v>
      </c>
      <c r="H607" s="13">
        <v>7</v>
      </c>
      <c r="I607" s="13" t="e">
        <f>IF(G607="Male",VLOOKUP(H607,#REF!,2),VLOOKUP(H607,#REF!,2))</f>
        <v>#REF!</v>
      </c>
      <c r="J607" s="13" t="e">
        <f>IF(G607="Male",VLOOKUP(H607,#REF!,3),VLOOKUP(H607,#REF!,3))</f>
        <v>#REF!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4">
        <f t="shared" si="29"/>
        <v>169</v>
      </c>
    </row>
    <row r="608" spans="2:15" x14ac:dyDescent="0.3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36</v>
      </c>
      <c r="G608" s="7" t="s">
        <v>11</v>
      </c>
      <c r="H608" s="13">
        <v>9.5</v>
      </c>
      <c r="I608" s="13" t="e">
        <f>IF(G608="Male",VLOOKUP(H608,#REF!,2),VLOOKUP(H608,#REF!,2))</f>
        <v>#REF!</v>
      </c>
      <c r="J608" s="13" t="e">
        <f>IF(G608="Male",VLOOKUP(H608,#REF!,3),VLOOKUP(H608,#REF!,3))</f>
        <v>#REF!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4">
        <f t="shared" si="29"/>
        <v>159</v>
      </c>
    </row>
    <row r="609" spans="2:15" x14ac:dyDescent="0.3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36</v>
      </c>
      <c r="G609" s="7" t="s">
        <v>11</v>
      </c>
      <c r="H609" s="13">
        <v>15</v>
      </c>
      <c r="I609" s="13" t="e">
        <f>IF(G609="Male",VLOOKUP(H609,#REF!,2),VLOOKUP(H609,#REF!,2))</f>
        <v>#REF!</v>
      </c>
      <c r="J609" s="13" t="e">
        <f>IF(G609="Male",VLOOKUP(H609,#REF!,3),VLOOKUP(H609,#REF!,3))</f>
        <v>#REF!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4">
        <f t="shared" si="29"/>
        <v>179</v>
      </c>
    </row>
    <row r="610" spans="2:15" x14ac:dyDescent="0.3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19</v>
      </c>
      <c r="G610" s="7" t="s">
        <v>11</v>
      </c>
      <c r="H610" s="13">
        <v>9.5</v>
      </c>
      <c r="I610" s="13" t="e">
        <f>IF(G610="Male",VLOOKUP(H610,#REF!,2),VLOOKUP(H610,#REF!,2))</f>
        <v>#REF!</v>
      </c>
      <c r="J610" s="13" t="e">
        <f>IF(G610="Male",VLOOKUP(H610,#REF!,3),VLOOKUP(H610,#REF!,3))</f>
        <v>#REF!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4">
        <f t="shared" si="29"/>
        <v>99.5</v>
      </c>
    </row>
    <row r="611" spans="2:15" x14ac:dyDescent="0.3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25</v>
      </c>
      <c r="G611" s="7" t="s">
        <v>12</v>
      </c>
      <c r="H611" s="13">
        <v>9.5</v>
      </c>
      <c r="I611" s="13" t="e">
        <f>IF(G611="Male",VLOOKUP(H611,#REF!,2),VLOOKUP(H611,#REF!,2))</f>
        <v>#REF!</v>
      </c>
      <c r="J611" s="13" t="e">
        <f>IF(G611="Male",VLOOKUP(H611,#REF!,3),VLOOKUP(H611,#REF!,3))</f>
        <v>#REF!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4">
        <f t="shared" si="29"/>
        <v>111.3</v>
      </c>
    </row>
    <row r="612" spans="2:15" x14ac:dyDescent="0.3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21</v>
      </c>
      <c r="G612" s="7" t="s">
        <v>11</v>
      </c>
      <c r="H612" s="13">
        <v>8.5</v>
      </c>
      <c r="I612" s="13" t="e">
        <f>IF(G612="Male",VLOOKUP(H612,#REF!,2),VLOOKUP(H612,#REF!,2))</f>
        <v>#REF!</v>
      </c>
      <c r="J612" s="13" t="e">
        <f>IF(G612="Male",VLOOKUP(H612,#REF!,3),VLOOKUP(H612,#REF!,3))</f>
        <v>#REF!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4">
        <f t="shared" si="29"/>
        <v>104.3</v>
      </c>
    </row>
    <row r="613" spans="2:15" x14ac:dyDescent="0.3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43</v>
      </c>
      <c r="G613" s="7" t="s">
        <v>12</v>
      </c>
      <c r="H613" s="13">
        <v>9.5</v>
      </c>
      <c r="I613" s="13" t="e">
        <f>IF(G613="Male",VLOOKUP(H613,#REF!,2),VLOOKUP(H613,#REF!,2))</f>
        <v>#REF!</v>
      </c>
      <c r="J613" s="13" t="e">
        <f>IF(G613="Male",VLOOKUP(H613,#REF!,3),VLOOKUP(H613,#REF!,3))</f>
        <v>#REF!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4">
        <f t="shared" si="29"/>
        <v>169</v>
      </c>
    </row>
    <row r="614" spans="2:15" x14ac:dyDescent="0.3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36</v>
      </c>
      <c r="G614" s="7" t="s">
        <v>11</v>
      </c>
      <c r="H614" s="13">
        <v>14</v>
      </c>
      <c r="I614" s="13" t="e">
        <f>IF(G614="Male",VLOOKUP(H614,#REF!,2),VLOOKUP(H614,#REF!,2))</f>
        <v>#REF!</v>
      </c>
      <c r="J614" s="13" t="e">
        <f>IF(G614="Male",VLOOKUP(H614,#REF!,3),VLOOKUP(H614,#REF!,3))</f>
        <v>#REF!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4">
        <f t="shared" si="29"/>
        <v>179</v>
      </c>
    </row>
    <row r="615" spans="2:15" x14ac:dyDescent="0.3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36</v>
      </c>
      <c r="G615" s="7" t="s">
        <v>11</v>
      </c>
      <c r="H615" s="13">
        <v>9.5</v>
      </c>
      <c r="I615" s="13" t="e">
        <f>IF(G615="Male",VLOOKUP(H615,#REF!,2),VLOOKUP(H615,#REF!,2))</f>
        <v>#REF!</v>
      </c>
      <c r="J615" s="13" t="e">
        <f>IF(G615="Male",VLOOKUP(H615,#REF!,3),VLOOKUP(H615,#REF!,3))</f>
        <v>#REF!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4">
        <f t="shared" si="29"/>
        <v>159</v>
      </c>
    </row>
    <row r="616" spans="2:15" x14ac:dyDescent="0.3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43</v>
      </c>
      <c r="G616" s="7" t="s">
        <v>12</v>
      </c>
      <c r="H616" s="13">
        <v>8</v>
      </c>
      <c r="I616" s="13" t="e">
        <f>IF(G616="Male",VLOOKUP(H616,#REF!,2),VLOOKUP(H616,#REF!,2))</f>
        <v>#REF!</v>
      </c>
      <c r="J616" s="13" t="e">
        <f>IF(G616="Male",VLOOKUP(H616,#REF!,3),VLOOKUP(H616,#REF!,3))</f>
        <v>#REF!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4">
        <f t="shared" si="29"/>
        <v>134.1</v>
      </c>
    </row>
    <row r="617" spans="2:15" x14ac:dyDescent="0.3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36</v>
      </c>
      <c r="G617" s="7" t="s">
        <v>11</v>
      </c>
      <c r="H617" s="13">
        <v>9</v>
      </c>
      <c r="I617" s="13" t="e">
        <f>IF(G617="Male",VLOOKUP(H617,#REF!,2),VLOOKUP(H617,#REF!,2))</f>
        <v>#REF!</v>
      </c>
      <c r="J617" s="13" t="e">
        <f>IF(G617="Male",VLOOKUP(H617,#REF!,3),VLOOKUP(H617,#REF!,3))</f>
        <v>#REF!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4">
        <f t="shared" si="29"/>
        <v>159</v>
      </c>
    </row>
    <row r="618" spans="2:15" x14ac:dyDescent="0.3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36</v>
      </c>
      <c r="G618" s="7" t="s">
        <v>11</v>
      </c>
      <c r="H618" s="13">
        <v>9.5</v>
      </c>
      <c r="I618" s="13" t="e">
        <f>IF(G618="Male",VLOOKUP(H618,#REF!,2),VLOOKUP(H618,#REF!,2))</f>
        <v>#REF!</v>
      </c>
      <c r="J618" s="13" t="e">
        <f>IF(G618="Male",VLOOKUP(H618,#REF!,3),VLOOKUP(H618,#REF!,3))</f>
        <v>#REF!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4">
        <f t="shared" si="29"/>
        <v>159</v>
      </c>
    </row>
    <row r="619" spans="2:15" x14ac:dyDescent="0.3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21</v>
      </c>
      <c r="G619" s="7" t="s">
        <v>11</v>
      </c>
      <c r="H619" s="13">
        <v>10</v>
      </c>
      <c r="I619" s="13" t="e">
        <f>IF(G619="Male",VLOOKUP(H619,#REF!,2),VLOOKUP(H619,#REF!,2))</f>
        <v>#REF!</v>
      </c>
      <c r="J619" s="13" t="e">
        <f>IF(G619="Male",VLOOKUP(H619,#REF!,3),VLOOKUP(H619,#REF!,3))</f>
        <v>#REF!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4">
        <f t="shared" si="29"/>
        <v>139.29999999999998</v>
      </c>
    </row>
    <row r="620" spans="2:15" x14ac:dyDescent="0.3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28</v>
      </c>
      <c r="G620" s="7" t="s">
        <v>11</v>
      </c>
      <c r="H620" s="13">
        <v>10.5</v>
      </c>
      <c r="I620" s="13" t="e">
        <f>IF(G620="Male",VLOOKUP(H620,#REF!,2),VLOOKUP(H620,#REF!,2))</f>
        <v>#REF!</v>
      </c>
      <c r="J620" s="13" t="e">
        <f>IF(G620="Male",VLOOKUP(H620,#REF!,3),VLOOKUP(H620,#REF!,3))</f>
        <v>#REF!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4">
        <f t="shared" si="29"/>
        <v>169</v>
      </c>
    </row>
    <row r="621" spans="2:15" x14ac:dyDescent="0.3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20</v>
      </c>
      <c r="G621" s="7" t="s">
        <v>11</v>
      </c>
      <c r="H621" s="13">
        <v>11</v>
      </c>
      <c r="I621" s="13" t="e">
        <f>IF(G621="Male",VLOOKUP(H621,#REF!,2),VLOOKUP(H621,#REF!,2))</f>
        <v>#REF!</v>
      </c>
      <c r="J621" s="13" t="e">
        <f>IF(G621="Male",VLOOKUP(H621,#REF!,3),VLOOKUP(H621,#REF!,3))</f>
        <v>#REF!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4">
        <f t="shared" si="29"/>
        <v>152.1</v>
      </c>
    </row>
    <row r="622" spans="2:15" x14ac:dyDescent="0.3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45</v>
      </c>
      <c r="G622" s="7" t="s">
        <v>11</v>
      </c>
      <c r="H622" s="13">
        <v>10</v>
      </c>
      <c r="I622" s="13" t="e">
        <f>IF(G622="Male",VLOOKUP(H622,#REF!,2),VLOOKUP(H622,#REF!,2))</f>
        <v>#REF!</v>
      </c>
      <c r="J622" s="13" t="e">
        <f>IF(G622="Male",VLOOKUP(H622,#REF!,3),VLOOKUP(H622,#REF!,3))</f>
        <v>#REF!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4">
        <f t="shared" si="29"/>
        <v>116.10000000000001</v>
      </c>
    </row>
    <row r="623" spans="2:15" x14ac:dyDescent="0.3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36</v>
      </c>
      <c r="G623" s="7" t="s">
        <v>11</v>
      </c>
      <c r="H623" s="13">
        <v>15</v>
      </c>
      <c r="I623" s="13" t="e">
        <f>IF(G623="Male",VLOOKUP(H623,#REF!,2),VLOOKUP(H623,#REF!,2))</f>
        <v>#REF!</v>
      </c>
      <c r="J623" s="13" t="e">
        <f>IF(G623="Male",VLOOKUP(H623,#REF!,3),VLOOKUP(H623,#REF!,3))</f>
        <v>#REF!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4">
        <f t="shared" si="29"/>
        <v>179</v>
      </c>
    </row>
    <row r="624" spans="2:15" x14ac:dyDescent="0.3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36</v>
      </c>
      <c r="G624" s="7" t="s">
        <v>11</v>
      </c>
      <c r="H624" s="13">
        <v>8</v>
      </c>
      <c r="I624" s="13" t="e">
        <f>IF(G624="Male",VLOOKUP(H624,#REF!,2),VLOOKUP(H624,#REF!,2))</f>
        <v>#REF!</v>
      </c>
      <c r="J624" s="13" t="e">
        <f>IF(G624="Male",VLOOKUP(H624,#REF!,3),VLOOKUP(H624,#REF!,3))</f>
        <v>#REF!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4">
        <f t="shared" si="29"/>
        <v>125.10000000000001</v>
      </c>
    </row>
    <row r="625" spans="2:15" x14ac:dyDescent="0.3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36</v>
      </c>
      <c r="G625" s="7" t="s">
        <v>11</v>
      </c>
      <c r="H625" s="13">
        <v>9</v>
      </c>
      <c r="I625" s="13" t="e">
        <f>IF(G625="Male",VLOOKUP(H625,#REF!,2),VLOOKUP(H625,#REF!,2))</f>
        <v>#REF!</v>
      </c>
      <c r="J625" s="13" t="e">
        <f>IF(G625="Male",VLOOKUP(H625,#REF!,3),VLOOKUP(H625,#REF!,3))</f>
        <v>#REF!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4">
        <f t="shared" si="29"/>
        <v>159</v>
      </c>
    </row>
    <row r="626" spans="2:15" x14ac:dyDescent="0.3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44</v>
      </c>
      <c r="G626" s="7" t="s">
        <v>12</v>
      </c>
      <c r="H626" s="13">
        <v>7.5</v>
      </c>
      <c r="I626" s="13" t="e">
        <f>IF(G626="Male",VLOOKUP(H626,#REF!,2),VLOOKUP(H626,#REF!,2))</f>
        <v>#REF!</v>
      </c>
      <c r="J626" s="13" t="e">
        <f>IF(G626="Male",VLOOKUP(H626,#REF!,3),VLOOKUP(H626,#REF!,3))</f>
        <v>#REF!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4">
        <f t="shared" si="29"/>
        <v>129</v>
      </c>
    </row>
    <row r="627" spans="2:15" x14ac:dyDescent="0.3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22</v>
      </c>
      <c r="G627" s="7" t="s">
        <v>12</v>
      </c>
      <c r="H627" s="13">
        <v>9.5</v>
      </c>
      <c r="I627" s="13" t="e">
        <f>IF(G627="Male",VLOOKUP(H627,#REF!,2),VLOOKUP(H627,#REF!,2))</f>
        <v>#REF!</v>
      </c>
      <c r="J627" s="13" t="e">
        <f>IF(G627="Male",VLOOKUP(H627,#REF!,3),VLOOKUP(H627,#REF!,3))</f>
        <v>#REF!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4">
        <f t="shared" si="29"/>
        <v>143.1</v>
      </c>
    </row>
    <row r="628" spans="2:15" x14ac:dyDescent="0.3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23</v>
      </c>
      <c r="G628" s="7" t="s">
        <v>11</v>
      </c>
      <c r="H628" s="13">
        <v>10</v>
      </c>
      <c r="I628" s="13" t="e">
        <f>IF(G628="Male",VLOOKUP(H628,#REF!,2),VLOOKUP(H628,#REF!,2))</f>
        <v>#REF!</v>
      </c>
      <c r="J628" s="13" t="e">
        <f>IF(G628="Male",VLOOKUP(H628,#REF!,3),VLOOKUP(H628,#REF!,3))</f>
        <v>#REF!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4">
        <f t="shared" si="29"/>
        <v>189</v>
      </c>
    </row>
    <row r="629" spans="2:15" x14ac:dyDescent="0.3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25</v>
      </c>
      <c r="G629" s="7" t="s">
        <v>12</v>
      </c>
      <c r="H629" s="13">
        <v>9</v>
      </c>
      <c r="I629" s="13" t="e">
        <f>IF(G629="Male",VLOOKUP(H629,#REF!,2),VLOOKUP(H629,#REF!,2))</f>
        <v>#REF!</v>
      </c>
      <c r="J629" s="13" t="e">
        <f>IF(G629="Male",VLOOKUP(H629,#REF!,3),VLOOKUP(H629,#REF!,3))</f>
        <v>#REF!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4">
        <f t="shared" si="29"/>
        <v>125.10000000000001</v>
      </c>
    </row>
    <row r="630" spans="2:15" x14ac:dyDescent="0.3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20</v>
      </c>
      <c r="G630" s="7" t="s">
        <v>12</v>
      </c>
      <c r="H630" s="13">
        <v>9</v>
      </c>
      <c r="I630" s="13" t="e">
        <f>IF(G630="Male",VLOOKUP(H630,#REF!,2),VLOOKUP(H630,#REF!,2))</f>
        <v>#REF!</v>
      </c>
      <c r="J630" s="13" t="e">
        <f>IF(G630="Male",VLOOKUP(H630,#REF!,3),VLOOKUP(H630,#REF!,3))</f>
        <v>#REF!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4">
        <f t="shared" si="29"/>
        <v>64.5</v>
      </c>
    </row>
    <row r="631" spans="2:15" x14ac:dyDescent="0.3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36</v>
      </c>
      <c r="G631" s="7" t="s">
        <v>11</v>
      </c>
      <c r="H631" s="13">
        <v>9.5</v>
      </c>
      <c r="I631" s="13" t="e">
        <f>IF(G631="Male",VLOOKUP(H631,#REF!,2),VLOOKUP(H631,#REF!,2))</f>
        <v>#REF!</v>
      </c>
      <c r="J631" s="13" t="e">
        <f>IF(G631="Male",VLOOKUP(H631,#REF!,3),VLOOKUP(H631,#REF!,3))</f>
        <v>#REF!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4">
        <f t="shared" si="29"/>
        <v>159</v>
      </c>
    </row>
    <row r="632" spans="2:15" x14ac:dyDescent="0.3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26</v>
      </c>
      <c r="G632" s="7" t="s">
        <v>12</v>
      </c>
      <c r="H632" s="13">
        <v>10</v>
      </c>
      <c r="I632" s="13" t="e">
        <f>IF(G632="Male",VLOOKUP(H632,#REF!,2),VLOOKUP(H632,#REF!,2))</f>
        <v>#REF!</v>
      </c>
      <c r="J632" s="13" t="e">
        <f>IF(G632="Male",VLOOKUP(H632,#REF!,3),VLOOKUP(H632,#REF!,3))</f>
        <v>#REF!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4">
        <f t="shared" si="29"/>
        <v>159.20000000000002</v>
      </c>
    </row>
    <row r="633" spans="2:15" x14ac:dyDescent="0.3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34</v>
      </c>
      <c r="G633" s="7" t="s">
        <v>11</v>
      </c>
      <c r="H633" s="13">
        <v>10.5</v>
      </c>
      <c r="I633" s="13" t="e">
        <f>IF(G633="Male",VLOOKUP(H633,#REF!,2),VLOOKUP(H633,#REF!,2))</f>
        <v>#REF!</v>
      </c>
      <c r="J633" s="13" t="e">
        <f>IF(G633="Male",VLOOKUP(H633,#REF!,3),VLOOKUP(H633,#REF!,3))</f>
        <v>#REF!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4">
        <f t="shared" si="29"/>
        <v>189</v>
      </c>
    </row>
    <row r="634" spans="2:15" x14ac:dyDescent="0.3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35</v>
      </c>
      <c r="G634" s="7" t="s">
        <v>11</v>
      </c>
      <c r="H634" s="13">
        <v>9</v>
      </c>
      <c r="I634" s="13" t="e">
        <f>IF(G634="Male",VLOOKUP(H634,#REF!,2),VLOOKUP(H634,#REF!,2))</f>
        <v>#REF!</v>
      </c>
      <c r="J634" s="13" t="e">
        <f>IF(G634="Male",VLOOKUP(H634,#REF!,3),VLOOKUP(H634,#REF!,3))</f>
        <v>#REF!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4">
        <f t="shared" si="29"/>
        <v>103.2</v>
      </c>
    </row>
    <row r="635" spans="2:15" x14ac:dyDescent="0.3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23</v>
      </c>
      <c r="G635" s="7" t="s">
        <v>11</v>
      </c>
      <c r="H635" s="13">
        <v>15</v>
      </c>
      <c r="I635" s="13" t="e">
        <f>IF(G635="Male",VLOOKUP(H635,#REF!,2),VLOOKUP(H635,#REF!,2))</f>
        <v>#REF!</v>
      </c>
      <c r="J635" s="13" t="e">
        <f>IF(G635="Male",VLOOKUP(H635,#REF!,3),VLOOKUP(H635,#REF!,3))</f>
        <v>#REF!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4">
        <f t="shared" si="29"/>
        <v>199</v>
      </c>
    </row>
    <row r="636" spans="2:15" x14ac:dyDescent="0.3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44</v>
      </c>
      <c r="G636" s="7" t="s">
        <v>11</v>
      </c>
      <c r="H636" s="13">
        <v>11</v>
      </c>
      <c r="I636" s="13" t="e">
        <f>IF(G636="Male",VLOOKUP(H636,#REF!,2),VLOOKUP(H636,#REF!,2))</f>
        <v>#REF!</v>
      </c>
      <c r="J636" s="13" t="e">
        <f>IF(G636="Male",VLOOKUP(H636,#REF!,3),VLOOKUP(H636,#REF!,3))</f>
        <v>#REF!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4">
        <f t="shared" si="29"/>
        <v>151.20000000000002</v>
      </c>
    </row>
    <row r="637" spans="2:15" x14ac:dyDescent="0.3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20</v>
      </c>
      <c r="G637" s="7" t="s">
        <v>12</v>
      </c>
      <c r="H637" s="13">
        <v>7</v>
      </c>
      <c r="I637" s="13" t="e">
        <f>IF(G637="Male",VLOOKUP(H637,#REF!,2),VLOOKUP(H637,#REF!,2))</f>
        <v>#REF!</v>
      </c>
      <c r="J637" s="13" t="e">
        <f>IF(G637="Male",VLOOKUP(H637,#REF!,3),VLOOKUP(H637,#REF!,3))</f>
        <v>#REF!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4">
        <f t="shared" si="29"/>
        <v>111.2</v>
      </c>
    </row>
    <row r="638" spans="2:15" x14ac:dyDescent="0.3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37</v>
      </c>
      <c r="G638" s="7" t="s">
        <v>11</v>
      </c>
      <c r="H638" s="13">
        <v>9.5</v>
      </c>
      <c r="I638" s="13" t="e">
        <f>IF(G638="Male",VLOOKUP(H638,#REF!,2),VLOOKUP(H638,#REF!,2))</f>
        <v>#REF!</v>
      </c>
      <c r="J638" s="13" t="e">
        <f>IF(G638="Male",VLOOKUP(H638,#REF!,3),VLOOKUP(H638,#REF!,3))</f>
        <v>#REF!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4">
        <f t="shared" si="29"/>
        <v>111.3</v>
      </c>
    </row>
    <row r="639" spans="2:15" x14ac:dyDescent="0.3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34</v>
      </c>
      <c r="G639" s="7" t="s">
        <v>11</v>
      </c>
      <c r="H639" s="13">
        <v>10.5</v>
      </c>
      <c r="I639" s="13" t="e">
        <f>IF(G639="Male",VLOOKUP(H639,#REF!,2),VLOOKUP(H639,#REF!,2))</f>
        <v>#REF!</v>
      </c>
      <c r="J639" s="13" t="e">
        <f>IF(G639="Male",VLOOKUP(H639,#REF!,3),VLOOKUP(H639,#REF!,3))</f>
        <v>#REF!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4">
        <f t="shared" si="29"/>
        <v>189</v>
      </c>
    </row>
    <row r="640" spans="2:15" x14ac:dyDescent="0.3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20</v>
      </c>
      <c r="G640" s="7" t="s">
        <v>11</v>
      </c>
      <c r="H640" s="13">
        <v>11</v>
      </c>
      <c r="I640" s="13" t="e">
        <f>IF(G640="Male",VLOOKUP(H640,#REF!,2),VLOOKUP(H640,#REF!,2))</f>
        <v>#REF!</v>
      </c>
      <c r="J640" s="13" t="e">
        <f>IF(G640="Male",VLOOKUP(H640,#REF!,3),VLOOKUP(H640,#REF!,3))</f>
        <v>#REF!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4">
        <f t="shared" si="29"/>
        <v>199</v>
      </c>
    </row>
    <row r="641" spans="2:15" x14ac:dyDescent="0.3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24</v>
      </c>
      <c r="G641" s="7" t="s">
        <v>11</v>
      </c>
      <c r="H641" s="13">
        <v>10</v>
      </c>
      <c r="I641" s="13" t="e">
        <f>IF(G641="Male",VLOOKUP(H641,#REF!,2),VLOOKUP(H641,#REF!,2))</f>
        <v>#REF!</v>
      </c>
      <c r="J641" s="13" t="e">
        <f>IF(G641="Male",VLOOKUP(H641,#REF!,3),VLOOKUP(H641,#REF!,3))</f>
        <v>#REF!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4">
        <f t="shared" si="29"/>
        <v>111.2</v>
      </c>
    </row>
    <row r="642" spans="2:15" x14ac:dyDescent="0.3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24</v>
      </c>
      <c r="G642" s="7" t="s">
        <v>12</v>
      </c>
      <c r="H642" s="13">
        <v>9</v>
      </c>
      <c r="I642" s="13" t="e">
        <f>IF(G642="Male",VLOOKUP(H642,#REF!,2),VLOOKUP(H642,#REF!,2))</f>
        <v>#REF!</v>
      </c>
      <c r="J642" s="13" t="e">
        <f>IF(G642="Male",VLOOKUP(H642,#REF!,3),VLOOKUP(H642,#REF!,3))</f>
        <v>#REF!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4">
        <f t="shared" si="29"/>
        <v>129</v>
      </c>
    </row>
    <row r="643" spans="2:15" x14ac:dyDescent="0.3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43</v>
      </c>
      <c r="G643" s="7" t="s">
        <v>12</v>
      </c>
      <c r="H643" s="13">
        <v>7.5</v>
      </c>
      <c r="I643" s="13" t="e">
        <f>IF(G643="Male",VLOOKUP(H643,#REF!,2),VLOOKUP(H643,#REF!,2))</f>
        <v>#REF!</v>
      </c>
      <c r="J643" s="13" t="e">
        <f>IF(G643="Male",VLOOKUP(H643,#REF!,3),VLOOKUP(H643,#REF!,3))</f>
        <v>#REF!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4">
        <f t="shared" si="29"/>
        <v>143.20000000000002</v>
      </c>
    </row>
    <row r="644" spans="2:15" x14ac:dyDescent="0.3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23</v>
      </c>
      <c r="G644" s="7" t="s">
        <v>11</v>
      </c>
      <c r="H644" s="13">
        <v>10</v>
      </c>
      <c r="I644" s="13" t="e">
        <f>IF(G644="Male",VLOOKUP(H644,#REF!,2),VLOOKUP(H644,#REF!,2))</f>
        <v>#REF!</v>
      </c>
      <c r="J644" s="13" t="e">
        <f>IF(G644="Male",VLOOKUP(H644,#REF!,3),VLOOKUP(H644,#REF!,3))</f>
        <v>#REF!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4">
        <f t="shared" si="29"/>
        <v>189</v>
      </c>
    </row>
    <row r="645" spans="2:15" x14ac:dyDescent="0.3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36</v>
      </c>
      <c r="G645" s="7" t="s">
        <v>11</v>
      </c>
      <c r="H645" s="13">
        <v>8.5</v>
      </c>
      <c r="I645" s="13" t="e">
        <f>IF(G645="Male",VLOOKUP(H645,#REF!,2),VLOOKUP(H645,#REF!,2))</f>
        <v>#REF!</v>
      </c>
      <c r="J645" s="13" t="e">
        <f>IF(G645="Male",VLOOKUP(H645,#REF!,3),VLOOKUP(H645,#REF!,3))</f>
        <v>#REF!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4">
        <f t="shared" si="29"/>
        <v>118.3</v>
      </c>
    </row>
    <row r="646" spans="2:15" x14ac:dyDescent="0.3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37</v>
      </c>
      <c r="G646" s="7" t="s">
        <v>11</v>
      </c>
      <c r="H646" s="13">
        <v>9.5</v>
      </c>
      <c r="I646" s="13" t="e">
        <f>IF(G646="Male",VLOOKUP(H646,#REF!,2),VLOOKUP(H646,#REF!,2))</f>
        <v>#REF!</v>
      </c>
      <c r="J646" s="13" t="e">
        <f>IF(G646="Male",VLOOKUP(H646,#REF!,3),VLOOKUP(H646,#REF!,3))</f>
        <v>#REF!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4">
        <f t="shared" ref="O646:O709" si="32">K646*(1-L646)</f>
        <v>111.3</v>
      </c>
    </row>
    <row r="647" spans="2:15" x14ac:dyDescent="0.3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20</v>
      </c>
      <c r="G647" s="7" t="s">
        <v>12</v>
      </c>
      <c r="H647" s="13">
        <v>6</v>
      </c>
      <c r="I647" s="13" t="e">
        <f>IF(G647="Male",VLOOKUP(H647,#REF!,2),VLOOKUP(H647,#REF!,2))</f>
        <v>#REF!</v>
      </c>
      <c r="J647" s="13" t="e">
        <f>IF(G647="Male",VLOOKUP(H647,#REF!,3),VLOOKUP(H647,#REF!,3))</f>
        <v>#REF!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4">
        <f t="shared" si="32"/>
        <v>111.3</v>
      </c>
    </row>
    <row r="648" spans="2:15" x14ac:dyDescent="0.3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19</v>
      </c>
      <c r="G648" s="7" t="s">
        <v>11</v>
      </c>
      <c r="H648" s="13">
        <v>10.5</v>
      </c>
      <c r="I648" s="13" t="e">
        <f>IF(G648="Male",VLOOKUP(H648,#REF!,2),VLOOKUP(H648,#REF!,2))</f>
        <v>#REF!</v>
      </c>
      <c r="J648" s="13" t="e">
        <f>IF(G648="Male",VLOOKUP(H648,#REF!,3),VLOOKUP(H648,#REF!,3))</f>
        <v>#REF!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4">
        <f t="shared" si="32"/>
        <v>143.1</v>
      </c>
    </row>
    <row r="649" spans="2:15" x14ac:dyDescent="0.3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26</v>
      </c>
      <c r="G649" s="7" t="s">
        <v>12</v>
      </c>
      <c r="H649" s="13">
        <v>8</v>
      </c>
      <c r="I649" s="13" t="e">
        <f>IF(G649="Male",VLOOKUP(H649,#REF!,2),VLOOKUP(H649,#REF!,2))</f>
        <v>#REF!</v>
      </c>
      <c r="J649" s="13" t="e">
        <f>IF(G649="Male",VLOOKUP(H649,#REF!,3),VLOOKUP(H649,#REF!,3))</f>
        <v>#REF!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4">
        <f t="shared" si="32"/>
        <v>129</v>
      </c>
    </row>
    <row r="650" spans="2:15" x14ac:dyDescent="0.3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24</v>
      </c>
      <c r="G650" s="7" t="s">
        <v>11</v>
      </c>
      <c r="H650" s="13">
        <v>9</v>
      </c>
      <c r="I650" s="13" t="e">
        <f>IF(G650="Male",VLOOKUP(H650,#REF!,2),VLOOKUP(H650,#REF!,2))</f>
        <v>#REF!</v>
      </c>
      <c r="J650" s="13" t="e">
        <f>IF(G650="Male",VLOOKUP(H650,#REF!,3),VLOOKUP(H650,#REF!,3))</f>
        <v>#REF!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4">
        <f t="shared" si="32"/>
        <v>169</v>
      </c>
    </row>
    <row r="651" spans="2:15" x14ac:dyDescent="0.3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20</v>
      </c>
      <c r="G651" s="7" t="s">
        <v>11</v>
      </c>
      <c r="H651" s="13">
        <v>9.5</v>
      </c>
      <c r="I651" s="13" t="e">
        <f>IF(G651="Male",VLOOKUP(H651,#REF!,2),VLOOKUP(H651,#REF!,2))</f>
        <v>#REF!</v>
      </c>
      <c r="J651" s="13" t="e">
        <f>IF(G651="Male",VLOOKUP(H651,#REF!,3),VLOOKUP(H651,#REF!,3))</f>
        <v>#REF!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4">
        <f t="shared" si="32"/>
        <v>189</v>
      </c>
    </row>
    <row r="652" spans="2:15" x14ac:dyDescent="0.3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23</v>
      </c>
      <c r="G652" s="7" t="s">
        <v>11</v>
      </c>
      <c r="H652" s="13">
        <v>15</v>
      </c>
      <c r="I652" s="13" t="e">
        <f>IF(G652="Male",VLOOKUP(H652,#REF!,2),VLOOKUP(H652,#REF!,2))</f>
        <v>#REF!</v>
      </c>
      <c r="J652" s="13" t="e">
        <f>IF(G652="Male",VLOOKUP(H652,#REF!,3),VLOOKUP(H652,#REF!,3))</f>
        <v>#REF!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4">
        <f t="shared" si="32"/>
        <v>199</v>
      </c>
    </row>
    <row r="653" spans="2:15" x14ac:dyDescent="0.3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36</v>
      </c>
      <c r="G653" s="7" t="s">
        <v>12</v>
      </c>
      <c r="H653" s="13">
        <v>8</v>
      </c>
      <c r="I653" s="13" t="e">
        <f>IF(G653="Male",VLOOKUP(H653,#REF!,2),VLOOKUP(H653,#REF!,2))</f>
        <v>#REF!</v>
      </c>
      <c r="J653" s="13" t="e">
        <f>IF(G653="Male",VLOOKUP(H653,#REF!,3),VLOOKUP(H653,#REF!,3))</f>
        <v>#REF!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4">
        <f t="shared" si="32"/>
        <v>129</v>
      </c>
    </row>
    <row r="654" spans="2:15" x14ac:dyDescent="0.3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20</v>
      </c>
      <c r="G654" s="7" t="s">
        <v>11</v>
      </c>
      <c r="H654" s="13">
        <v>9.5</v>
      </c>
      <c r="I654" s="13" t="e">
        <f>IF(G654="Male",VLOOKUP(H654,#REF!,2),VLOOKUP(H654,#REF!,2))</f>
        <v>#REF!</v>
      </c>
      <c r="J654" s="13" t="e">
        <f>IF(G654="Male",VLOOKUP(H654,#REF!,3),VLOOKUP(H654,#REF!,3))</f>
        <v>#REF!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4">
        <f t="shared" si="32"/>
        <v>179</v>
      </c>
    </row>
    <row r="655" spans="2:15" x14ac:dyDescent="0.3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24</v>
      </c>
      <c r="G655" s="7" t="s">
        <v>11</v>
      </c>
      <c r="H655" s="13">
        <v>12</v>
      </c>
      <c r="I655" s="13" t="e">
        <f>IF(G655="Male",VLOOKUP(H655,#REF!,2),VLOOKUP(H655,#REF!,2))</f>
        <v>#REF!</v>
      </c>
      <c r="J655" s="13" t="e">
        <f>IF(G655="Male",VLOOKUP(H655,#REF!,3),VLOOKUP(H655,#REF!,3))</f>
        <v>#REF!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4">
        <f t="shared" si="32"/>
        <v>132.29999999999998</v>
      </c>
    </row>
    <row r="656" spans="2:15" x14ac:dyDescent="0.3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21</v>
      </c>
      <c r="G656" s="7" t="s">
        <v>11</v>
      </c>
      <c r="H656" s="13">
        <v>8.5</v>
      </c>
      <c r="I656" s="13" t="e">
        <f>IF(G656="Male",VLOOKUP(H656,#REF!,2),VLOOKUP(H656,#REF!,2))</f>
        <v>#REF!</v>
      </c>
      <c r="J656" s="13" t="e">
        <f>IF(G656="Male",VLOOKUP(H656,#REF!,3),VLOOKUP(H656,#REF!,3))</f>
        <v>#REF!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4">
        <f t="shared" si="32"/>
        <v>104.3</v>
      </c>
    </row>
    <row r="657" spans="2:15" x14ac:dyDescent="0.3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20</v>
      </c>
      <c r="G657" s="7" t="s">
        <v>12</v>
      </c>
      <c r="H657" s="13">
        <v>7</v>
      </c>
      <c r="I657" s="13" t="e">
        <f>IF(G657="Male",VLOOKUP(H657,#REF!,2),VLOOKUP(H657,#REF!,2))</f>
        <v>#REF!</v>
      </c>
      <c r="J657" s="13" t="e">
        <f>IF(G657="Male",VLOOKUP(H657,#REF!,3),VLOOKUP(H657,#REF!,3))</f>
        <v>#REF!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4">
        <f t="shared" si="32"/>
        <v>111.2</v>
      </c>
    </row>
    <row r="658" spans="2:15" x14ac:dyDescent="0.3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43</v>
      </c>
      <c r="G658" s="7" t="s">
        <v>12</v>
      </c>
      <c r="H658" s="13">
        <v>7.5</v>
      </c>
      <c r="I658" s="13" t="e">
        <f>IF(G658="Male",VLOOKUP(H658,#REF!,2),VLOOKUP(H658,#REF!,2))</f>
        <v>#REF!</v>
      </c>
      <c r="J658" s="13" t="e">
        <f>IF(G658="Male",VLOOKUP(H658,#REF!,3),VLOOKUP(H658,#REF!,3))</f>
        <v>#REF!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4">
        <f t="shared" si="32"/>
        <v>149</v>
      </c>
    </row>
    <row r="659" spans="2:15" x14ac:dyDescent="0.3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37</v>
      </c>
      <c r="G659" s="7" t="s">
        <v>11</v>
      </c>
      <c r="H659" s="13">
        <v>9.5</v>
      </c>
      <c r="I659" s="13" t="e">
        <f>IF(G659="Male",VLOOKUP(H659,#REF!,2),VLOOKUP(H659,#REF!,2))</f>
        <v>#REF!</v>
      </c>
      <c r="J659" s="13" t="e">
        <f>IF(G659="Male",VLOOKUP(H659,#REF!,3),VLOOKUP(H659,#REF!,3))</f>
        <v>#REF!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4">
        <f t="shared" si="32"/>
        <v>149</v>
      </c>
    </row>
    <row r="660" spans="2:15" x14ac:dyDescent="0.3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37</v>
      </c>
      <c r="G660" s="7" t="s">
        <v>12</v>
      </c>
      <c r="H660" s="13">
        <v>8</v>
      </c>
      <c r="I660" s="13" t="e">
        <f>IF(G660="Male",VLOOKUP(H660,#REF!,2),VLOOKUP(H660,#REF!,2))</f>
        <v>#REF!</v>
      </c>
      <c r="J660" s="13" t="e">
        <f>IF(G660="Male",VLOOKUP(H660,#REF!,3),VLOOKUP(H660,#REF!,3))</f>
        <v>#REF!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4">
        <f t="shared" si="32"/>
        <v>179</v>
      </c>
    </row>
    <row r="661" spans="2:15" x14ac:dyDescent="0.3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36</v>
      </c>
      <c r="G661" s="7" t="s">
        <v>11</v>
      </c>
      <c r="H661" s="13">
        <v>9.5</v>
      </c>
      <c r="I661" s="13" t="e">
        <f>IF(G661="Male",VLOOKUP(H661,#REF!,2),VLOOKUP(H661,#REF!,2))</f>
        <v>#REF!</v>
      </c>
      <c r="J661" s="13" t="e">
        <f>IF(G661="Male",VLOOKUP(H661,#REF!,3),VLOOKUP(H661,#REF!,3))</f>
        <v>#REF!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4">
        <f t="shared" si="32"/>
        <v>159</v>
      </c>
    </row>
    <row r="662" spans="2:15" x14ac:dyDescent="0.3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21</v>
      </c>
      <c r="G662" s="7" t="s">
        <v>12</v>
      </c>
      <c r="H662" s="13">
        <v>6</v>
      </c>
      <c r="I662" s="13" t="e">
        <f>IF(G662="Male",VLOOKUP(H662,#REF!,2),VLOOKUP(H662,#REF!,2))</f>
        <v>#REF!</v>
      </c>
      <c r="J662" s="13" t="e">
        <f>IF(G662="Male",VLOOKUP(H662,#REF!,3),VLOOKUP(H662,#REF!,3))</f>
        <v>#REF!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4">
        <f t="shared" si="32"/>
        <v>159</v>
      </c>
    </row>
    <row r="663" spans="2:15" x14ac:dyDescent="0.3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20</v>
      </c>
      <c r="G663" s="7" t="s">
        <v>11</v>
      </c>
      <c r="H663" s="13">
        <v>11</v>
      </c>
      <c r="I663" s="13" t="e">
        <f>IF(G663="Male",VLOOKUP(H663,#REF!,2),VLOOKUP(H663,#REF!,2))</f>
        <v>#REF!</v>
      </c>
      <c r="J663" s="13" t="e">
        <f>IF(G663="Male",VLOOKUP(H663,#REF!,3),VLOOKUP(H663,#REF!,3))</f>
        <v>#REF!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4">
        <f t="shared" si="32"/>
        <v>199</v>
      </c>
    </row>
    <row r="664" spans="2:15" x14ac:dyDescent="0.3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25</v>
      </c>
      <c r="G664" s="7" t="s">
        <v>11</v>
      </c>
      <c r="H664" s="13">
        <v>9</v>
      </c>
      <c r="I664" s="13" t="e">
        <f>IF(G664="Male",VLOOKUP(H664,#REF!,2),VLOOKUP(H664,#REF!,2))</f>
        <v>#REF!</v>
      </c>
      <c r="J664" s="13" t="e">
        <f>IF(G664="Male",VLOOKUP(H664,#REF!,3),VLOOKUP(H664,#REF!,3))</f>
        <v>#REF!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4">
        <f t="shared" si="32"/>
        <v>139</v>
      </c>
    </row>
    <row r="665" spans="2:15" x14ac:dyDescent="0.3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27</v>
      </c>
      <c r="G665" s="7" t="s">
        <v>11</v>
      </c>
      <c r="H665" s="13">
        <v>9.5</v>
      </c>
      <c r="I665" s="13" t="e">
        <f>IF(G665="Male",VLOOKUP(H665,#REF!,2),VLOOKUP(H665,#REF!,2))</f>
        <v>#REF!</v>
      </c>
      <c r="J665" s="13" t="e">
        <f>IF(G665="Male",VLOOKUP(H665,#REF!,3),VLOOKUP(H665,#REF!,3))</f>
        <v>#REF!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4">
        <f t="shared" si="32"/>
        <v>189</v>
      </c>
    </row>
    <row r="666" spans="2:15" x14ac:dyDescent="0.3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25</v>
      </c>
      <c r="G666" s="7" t="s">
        <v>11</v>
      </c>
      <c r="H666" s="13">
        <v>9</v>
      </c>
      <c r="I666" s="13" t="e">
        <f>IF(G666="Male",VLOOKUP(H666,#REF!,2),VLOOKUP(H666,#REF!,2))</f>
        <v>#REF!</v>
      </c>
      <c r="J666" s="13" t="e">
        <f>IF(G666="Male",VLOOKUP(H666,#REF!,3),VLOOKUP(H666,#REF!,3))</f>
        <v>#REF!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4">
        <f t="shared" si="32"/>
        <v>199</v>
      </c>
    </row>
    <row r="667" spans="2:15" x14ac:dyDescent="0.3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23</v>
      </c>
      <c r="G667" s="7" t="s">
        <v>12</v>
      </c>
      <c r="H667" s="13">
        <v>9.5</v>
      </c>
      <c r="I667" s="13" t="e">
        <f>IF(G667="Male",VLOOKUP(H667,#REF!,2),VLOOKUP(H667,#REF!,2))</f>
        <v>#REF!</v>
      </c>
      <c r="J667" s="13" t="e">
        <f>IF(G667="Male",VLOOKUP(H667,#REF!,3),VLOOKUP(H667,#REF!,3))</f>
        <v>#REF!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4">
        <f t="shared" si="32"/>
        <v>179</v>
      </c>
    </row>
    <row r="668" spans="2:15" x14ac:dyDescent="0.3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23</v>
      </c>
      <c r="G668" s="7" t="s">
        <v>11</v>
      </c>
      <c r="H668" s="13">
        <v>10</v>
      </c>
      <c r="I668" s="13" t="e">
        <f>IF(G668="Male",VLOOKUP(H668,#REF!,2),VLOOKUP(H668,#REF!,2))</f>
        <v>#REF!</v>
      </c>
      <c r="J668" s="13" t="e">
        <f>IF(G668="Male",VLOOKUP(H668,#REF!,3),VLOOKUP(H668,#REF!,3))</f>
        <v>#REF!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4">
        <f t="shared" si="32"/>
        <v>189</v>
      </c>
    </row>
    <row r="669" spans="2:15" x14ac:dyDescent="0.3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26</v>
      </c>
      <c r="G669" s="7" t="s">
        <v>12</v>
      </c>
      <c r="H669" s="13">
        <v>10</v>
      </c>
      <c r="I669" s="13" t="e">
        <f>IF(G669="Male",VLOOKUP(H669,#REF!,2),VLOOKUP(H669,#REF!,2))</f>
        <v>#REF!</v>
      </c>
      <c r="J669" s="13" t="e">
        <f>IF(G669="Male",VLOOKUP(H669,#REF!,3),VLOOKUP(H669,#REF!,3))</f>
        <v>#REF!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4">
        <f t="shared" si="32"/>
        <v>159.20000000000002</v>
      </c>
    </row>
    <row r="670" spans="2:15" x14ac:dyDescent="0.3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36</v>
      </c>
      <c r="G670" s="7" t="s">
        <v>12</v>
      </c>
      <c r="H670" s="13">
        <v>9.5</v>
      </c>
      <c r="I670" s="13" t="e">
        <f>IF(G670="Male",VLOOKUP(H670,#REF!,2),VLOOKUP(H670,#REF!,2))</f>
        <v>#REF!</v>
      </c>
      <c r="J670" s="13" t="e">
        <f>IF(G670="Male",VLOOKUP(H670,#REF!,3),VLOOKUP(H670,#REF!,3))</f>
        <v>#REF!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4">
        <f t="shared" si="32"/>
        <v>74.5</v>
      </c>
    </row>
    <row r="671" spans="2:15" x14ac:dyDescent="0.3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36</v>
      </c>
      <c r="G671" s="7" t="s">
        <v>12</v>
      </c>
      <c r="H671" s="13">
        <v>8</v>
      </c>
      <c r="I671" s="13" t="e">
        <f>IF(G671="Male",VLOOKUP(H671,#REF!,2),VLOOKUP(H671,#REF!,2))</f>
        <v>#REF!</v>
      </c>
      <c r="J671" s="13" t="e">
        <f>IF(G671="Male",VLOOKUP(H671,#REF!,3),VLOOKUP(H671,#REF!,3))</f>
        <v>#REF!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4">
        <f t="shared" si="32"/>
        <v>129</v>
      </c>
    </row>
    <row r="672" spans="2:15" x14ac:dyDescent="0.3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36</v>
      </c>
      <c r="G672" s="7" t="s">
        <v>11</v>
      </c>
      <c r="H672" s="13">
        <v>15</v>
      </c>
      <c r="I672" s="13" t="e">
        <f>IF(G672="Male",VLOOKUP(H672,#REF!,2),VLOOKUP(H672,#REF!,2))</f>
        <v>#REF!</v>
      </c>
      <c r="J672" s="13" t="e">
        <f>IF(G672="Male",VLOOKUP(H672,#REF!,3),VLOOKUP(H672,#REF!,3))</f>
        <v>#REF!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4">
        <f t="shared" si="32"/>
        <v>179</v>
      </c>
    </row>
    <row r="673" spans="2:15" x14ac:dyDescent="0.3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26</v>
      </c>
      <c r="G673" s="7" t="s">
        <v>11</v>
      </c>
      <c r="H673" s="13">
        <v>9.5</v>
      </c>
      <c r="I673" s="13" t="e">
        <f>IF(G673="Male",VLOOKUP(H673,#REF!,2),VLOOKUP(H673,#REF!,2))</f>
        <v>#REF!</v>
      </c>
      <c r="J673" s="13" t="e">
        <f>IF(G673="Male",VLOOKUP(H673,#REF!,3),VLOOKUP(H673,#REF!,3))</f>
        <v>#REF!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4">
        <f t="shared" si="32"/>
        <v>151.20000000000002</v>
      </c>
    </row>
    <row r="674" spans="2:15" x14ac:dyDescent="0.3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25</v>
      </c>
      <c r="G674" s="7" t="s">
        <v>11</v>
      </c>
      <c r="H674" s="13">
        <v>9</v>
      </c>
      <c r="I674" s="13" t="e">
        <f>IF(G674="Male",VLOOKUP(H674,#REF!,2),VLOOKUP(H674,#REF!,2))</f>
        <v>#REF!</v>
      </c>
      <c r="J674" s="13" t="e">
        <f>IF(G674="Male",VLOOKUP(H674,#REF!,3),VLOOKUP(H674,#REF!,3))</f>
        <v>#REF!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4">
        <f t="shared" si="32"/>
        <v>139</v>
      </c>
    </row>
    <row r="675" spans="2:15" x14ac:dyDescent="0.3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27</v>
      </c>
      <c r="G675" s="7" t="s">
        <v>11</v>
      </c>
      <c r="H675" s="13">
        <v>9.5</v>
      </c>
      <c r="I675" s="13" t="e">
        <f>IF(G675="Male",VLOOKUP(H675,#REF!,2),VLOOKUP(H675,#REF!,2))</f>
        <v>#REF!</v>
      </c>
      <c r="J675" s="13" t="e">
        <f>IF(G675="Male",VLOOKUP(H675,#REF!,3),VLOOKUP(H675,#REF!,3))</f>
        <v>#REF!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4">
        <f t="shared" si="32"/>
        <v>189</v>
      </c>
    </row>
    <row r="676" spans="2:15" x14ac:dyDescent="0.3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22</v>
      </c>
      <c r="G676" s="7" t="s">
        <v>12</v>
      </c>
      <c r="H676" s="13">
        <v>9.5</v>
      </c>
      <c r="I676" s="13" t="e">
        <f>IF(G676="Male",VLOOKUP(H676,#REF!,2),VLOOKUP(H676,#REF!,2))</f>
        <v>#REF!</v>
      </c>
      <c r="J676" s="13" t="e">
        <f>IF(G676="Male",VLOOKUP(H676,#REF!,3),VLOOKUP(H676,#REF!,3))</f>
        <v>#REF!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4">
        <f t="shared" si="32"/>
        <v>199</v>
      </c>
    </row>
    <row r="677" spans="2:15" x14ac:dyDescent="0.3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21</v>
      </c>
      <c r="G677" s="7" t="s">
        <v>12</v>
      </c>
      <c r="H677" s="13">
        <v>9</v>
      </c>
      <c r="I677" s="13" t="e">
        <f>IF(G677="Male",VLOOKUP(H677,#REF!,2),VLOOKUP(H677,#REF!,2))</f>
        <v>#REF!</v>
      </c>
      <c r="J677" s="13" t="e">
        <f>IF(G677="Male",VLOOKUP(H677,#REF!,3),VLOOKUP(H677,#REF!,3))</f>
        <v>#REF!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4">
        <f t="shared" si="32"/>
        <v>149</v>
      </c>
    </row>
    <row r="678" spans="2:15" x14ac:dyDescent="0.3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34</v>
      </c>
      <c r="G678" s="7" t="s">
        <v>11</v>
      </c>
      <c r="H678" s="13">
        <v>10.5</v>
      </c>
      <c r="I678" s="13" t="e">
        <f>IF(G678="Male",VLOOKUP(H678,#REF!,2),VLOOKUP(H678,#REF!,2))</f>
        <v>#REF!</v>
      </c>
      <c r="J678" s="13" t="e">
        <f>IF(G678="Male",VLOOKUP(H678,#REF!,3),VLOOKUP(H678,#REF!,3))</f>
        <v>#REF!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4">
        <f t="shared" si="32"/>
        <v>189</v>
      </c>
    </row>
    <row r="679" spans="2:15" x14ac:dyDescent="0.3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36</v>
      </c>
      <c r="G679" s="7" t="s">
        <v>12</v>
      </c>
      <c r="H679" s="13">
        <v>9.5</v>
      </c>
      <c r="I679" s="13" t="e">
        <f>IF(G679="Male",VLOOKUP(H679,#REF!,2),VLOOKUP(H679,#REF!,2))</f>
        <v>#REF!</v>
      </c>
      <c r="J679" s="13" t="e">
        <f>IF(G679="Male",VLOOKUP(H679,#REF!,3),VLOOKUP(H679,#REF!,3))</f>
        <v>#REF!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4">
        <f t="shared" si="32"/>
        <v>139</v>
      </c>
    </row>
    <row r="680" spans="2:15" x14ac:dyDescent="0.3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36</v>
      </c>
      <c r="G680" s="7" t="s">
        <v>11</v>
      </c>
      <c r="H680" s="13">
        <v>9.5</v>
      </c>
      <c r="I680" s="13" t="e">
        <f>IF(G680="Male",VLOOKUP(H680,#REF!,2),VLOOKUP(H680,#REF!,2))</f>
        <v>#REF!</v>
      </c>
      <c r="J680" s="13" t="e">
        <f>IF(G680="Male",VLOOKUP(H680,#REF!,3),VLOOKUP(H680,#REF!,3))</f>
        <v>#REF!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4">
        <f t="shared" si="32"/>
        <v>159</v>
      </c>
    </row>
    <row r="681" spans="2:15" x14ac:dyDescent="0.3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23</v>
      </c>
      <c r="G681" s="7" t="s">
        <v>12</v>
      </c>
      <c r="H681" s="13">
        <v>8</v>
      </c>
      <c r="I681" s="13" t="e">
        <f>IF(G681="Male",VLOOKUP(H681,#REF!,2),VLOOKUP(H681,#REF!,2))</f>
        <v>#REF!</v>
      </c>
      <c r="J681" s="13" t="e">
        <f>IF(G681="Male",VLOOKUP(H681,#REF!,3),VLOOKUP(H681,#REF!,3))</f>
        <v>#REF!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4">
        <f t="shared" si="32"/>
        <v>151.20000000000002</v>
      </c>
    </row>
    <row r="682" spans="2:15" x14ac:dyDescent="0.3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19</v>
      </c>
      <c r="G682" s="7" t="s">
        <v>11</v>
      </c>
      <c r="H682" s="13">
        <v>9.5</v>
      </c>
      <c r="I682" s="13" t="e">
        <f>IF(G682="Male",VLOOKUP(H682,#REF!,2),VLOOKUP(H682,#REF!,2))</f>
        <v>#REF!</v>
      </c>
      <c r="J682" s="13" t="e">
        <f>IF(G682="Male",VLOOKUP(H682,#REF!,3),VLOOKUP(H682,#REF!,3))</f>
        <v>#REF!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4">
        <f t="shared" si="32"/>
        <v>161.1</v>
      </c>
    </row>
    <row r="683" spans="2:15" x14ac:dyDescent="0.3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24</v>
      </c>
      <c r="G683" s="7" t="s">
        <v>11</v>
      </c>
      <c r="H683" s="13">
        <v>9</v>
      </c>
      <c r="I683" s="13" t="e">
        <f>IF(G683="Male",VLOOKUP(H683,#REF!,2),VLOOKUP(H683,#REF!,2))</f>
        <v>#REF!</v>
      </c>
      <c r="J683" s="13" t="e">
        <f>IF(G683="Male",VLOOKUP(H683,#REF!,3),VLOOKUP(H683,#REF!,3))</f>
        <v>#REF!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4">
        <f t="shared" si="32"/>
        <v>169</v>
      </c>
    </row>
    <row r="684" spans="2:15" x14ac:dyDescent="0.3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26</v>
      </c>
      <c r="G684" s="7" t="s">
        <v>11</v>
      </c>
      <c r="H684" s="13">
        <v>9.5</v>
      </c>
      <c r="I684" s="13" t="e">
        <f>IF(G684="Male",VLOOKUP(H684,#REF!,2),VLOOKUP(H684,#REF!,2))</f>
        <v>#REF!</v>
      </c>
      <c r="J684" s="13" t="e">
        <f>IF(G684="Male",VLOOKUP(H684,#REF!,3),VLOOKUP(H684,#REF!,3))</f>
        <v>#REF!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4">
        <f t="shared" si="32"/>
        <v>151.20000000000002</v>
      </c>
    </row>
    <row r="685" spans="2:15" x14ac:dyDescent="0.3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25</v>
      </c>
      <c r="G685" s="7" t="s">
        <v>11</v>
      </c>
      <c r="H685" s="13">
        <v>9</v>
      </c>
      <c r="I685" s="13" t="e">
        <f>IF(G685="Male",VLOOKUP(H685,#REF!,2),VLOOKUP(H685,#REF!,2))</f>
        <v>#REF!</v>
      </c>
      <c r="J685" s="13" t="e">
        <f>IF(G685="Male",VLOOKUP(H685,#REF!,3),VLOOKUP(H685,#REF!,3))</f>
        <v>#REF!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4">
        <f t="shared" si="32"/>
        <v>139</v>
      </c>
    </row>
    <row r="686" spans="2:15" x14ac:dyDescent="0.3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25</v>
      </c>
      <c r="G686" s="7" t="s">
        <v>12</v>
      </c>
      <c r="H686" s="13">
        <v>9.5</v>
      </c>
      <c r="I686" s="13" t="e">
        <f>IF(G686="Male",VLOOKUP(H686,#REF!,2),VLOOKUP(H686,#REF!,2))</f>
        <v>#REF!</v>
      </c>
      <c r="J686" s="13" t="e">
        <f>IF(G686="Male",VLOOKUP(H686,#REF!,3),VLOOKUP(H686,#REF!,3))</f>
        <v>#REF!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4">
        <f t="shared" si="32"/>
        <v>111.3</v>
      </c>
    </row>
    <row r="687" spans="2:15" x14ac:dyDescent="0.3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47</v>
      </c>
      <c r="G687" s="7" t="s">
        <v>11</v>
      </c>
      <c r="H687" s="13">
        <v>10</v>
      </c>
      <c r="I687" s="13" t="e">
        <f>IF(G687="Male",VLOOKUP(H687,#REF!,2),VLOOKUP(H687,#REF!,2))</f>
        <v>#REF!</v>
      </c>
      <c r="J687" s="13" t="e">
        <f>IF(G687="Male",VLOOKUP(H687,#REF!,3),VLOOKUP(H687,#REF!,3))</f>
        <v>#REF!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4">
        <f t="shared" si="32"/>
        <v>169</v>
      </c>
    </row>
    <row r="688" spans="2:15" x14ac:dyDescent="0.3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45</v>
      </c>
      <c r="G688" s="7" t="s">
        <v>11</v>
      </c>
      <c r="H688" s="13">
        <v>9.5</v>
      </c>
      <c r="I688" s="13" t="e">
        <f>IF(G688="Male",VLOOKUP(H688,#REF!,2),VLOOKUP(H688,#REF!,2))</f>
        <v>#REF!</v>
      </c>
      <c r="J688" s="13" t="e">
        <f>IF(G688="Male",VLOOKUP(H688,#REF!,3),VLOOKUP(H688,#REF!,3))</f>
        <v>#REF!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4">
        <f t="shared" si="32"/>
        <v>159</v>
      </c>
    </row>
    <row r="689" spans="2:15" x14ac:dyDescent="0.3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36</v>
      </c>
      <c r="G689" s="7" t="s">
        <v>12</v>
      </c>
      <c r="H689" s="13">
        <v>9.5</v>
      </c>
      <c r="I689" s="13" t="e">
        <f>IF(G689="Male",VLOOKUP(H689,#REF!,2),VLOOKUP(H689,#REF!,2))</f>
        <v>#REF!</v>
      </c>
      <c r="J689" s="13" t="e">
        <f>IF(G689="Male",VLOOKUP(H689,#REF!,3),VLOOKUP(H689,#REF!,3))</f>
        <v>#REF!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4">
        <f t="shared" si="32"/>
        <v>152.1</v>
      </c>
    </row>
    <row r="690" spans="2:15" x14ac:dyDescent="0.3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19</v>
      </c>
      <c r="G690" s="7" t="s">
        <v>11</v>
      </c>
      <c r="H690" s="13">
        <v>10.5</v>
      </c>
      <c r="I690" s="13" t="e">
        <f>IF(G690="Male",VLOOKUP(H690,#REF!,2),VLOOKUP(H690,#REF!,2))</f>
        <v>#REF!</v>
      </c>
      <c r="J690" s="13" t="e">
        <f>IF(G690="Male",VLOOKUP(H690,#REF!,3),VLOOKUP(H690,#REF!,3))</f>
        <v>#REF!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4">
        <f t="shared" si="32"/>
        <v>143.1</v>
      </c>
    </row>
    <row r="691" spans="2:15" x14ac:dyDescent="0.3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19</v>
      </c>
      <c r="G691" s="7" t="s">
        <v>11</v>
      </c>
      <c r="H691" s="13">
        <v>9.5</v>
      </c>
      <c r="I691" s="13" t="e">
        <f>IF(G691="Male",VLOOKUP(H691,#REF!,2),VLOOKUP(H691,#REF!,2))</f>
        <v>#REF!</v>
      </c>
      <c r="J691" s="13" t="e">
        <f>IF(G691="Male",VLOOKUP(H691,#REF!,3),VLOOKUP(H691,#REF!,3))</f>
        <v>#REF!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4">
        <f t="shared" si="32"/>
        <v>161.1</v>
      </c>
    </row>
    <row r="692" spans="2:15" x14ac:dyDescent="0.3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45</v>
      </c>
      <c r="G692" s="7" t="s">
        <v>11</v>
      </c>
      <c r="H692" s="13">
        <v>10</v>
      </c>
      <c r="I692" s="13" t="e">
        <f>IF(G692="Male",VLOOKUP(H692,#REF!,2),VLOOKUP(H692,#REF!,2))</f>
        <v>#REF!</v>
      </c>
      <c r="J692" s="13" t="e">
        <f>IF(G692="Male",VLOOKUP(H692,#REF!,3),VLOOKUP(H692,#REF!,3))</f>
        <v>#REF!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4">
        <f t="shared" si="32"/>
        <v>116.10000000000001</v>
      </c>
    </row>
    <row r="693" spans="2:15" x14ac:dyDescent="0.3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23</v>
      </c>
      <c r="G693" s="7" t="s">
        <v>11</v>
      </c>
      <c r="H693" s="13">
        <v>10.5</v>
      </c>
      <c r="I693" s="13" t="e">
        <f>IF(G693="Male",VLOOKUP(H693,#REF!,2),VLOOKUP(H693,#REF!,2))</f>
        <v>#REF!</v>
      </c>
      <c r="J693" s="13" t="e">
        <f>IF(G693="Male",VLOOKUP(H693,#REF!,3),VLOOKUP(H693,#REF!,3))</f>
        <v>#REF!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4">
        <f t="shared" si="32"/>
        <v>79.5</v>
      </c>
    </row>
    <row r="694" spans="2:15" x14ac:dyDescent="0.3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21</v>
      </c>
      <c r="G694" s="7" t="s">
        <v>12</v>
      </c>
      <c r="H694" s="13">
        <v>9</v>
      </c>
      <c r="I694" s="13" t="e">
        <f>IF(G694="Male",VLOOKUP(H694,#REF!,2),VLOOKUP(H694,#REF!,2))</f>
        <v>#REF!</v>
      </c>
      <c r="J694" s="13" t="e">
        <f>IF(G694="Male",VLOOKUP(H694,#REF!,3),VLOOKUP(H694,#REF!,3))</f>
        <v>#REF!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4">
        <f t="shared" si="32"/>
        <v>149</v>
      </c>
    </row>
    <row r="695" spans="2:15" x14ac:dyDescent="0.3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19</v>
      </c>
      <c r="G695" s="7" t="s">
        <v>11</v>
      </c>
      <c r="H695" s="13">
        <v>10</v>
      </c>
      <c r="I695" s="13" t="e">
        <f>IF(G695="Male",VLOOKUP(H695,#REF!,2),VLOOKUP(H695,#REF!,2))</f>
        <v>#REF!</v>
      </c>
      <c r="J695" s="13" t="e">
        <f>IF(G695="Male",VLOOKUP(H695,#REF!,3),VLOOKUP(H695,#REF!,3))</f>
        <v>#REF!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4">
        <f t="shared" si="32"/>
        <v>69.5</v>
      </c>
    </row>
    <row r="696" spans="2:15" x14ac:dyDescent="0.3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20</v>
      </c>
      <c r="G696" s="7" t="s">
        <v>11</v>
      </c>
      <c r="H696" s="13">
        <v>9.5</v>
      </c>
      <c r="I696" s="13" t="e">
        <f>IF(G696="Male",VLOOKUP(H696,#REF!,2),VLOOKUP(H696,#REF!,2))</f>
        <v>#REF!</v>
      </c>
      <c r="J696" s="13" t="e">
        <f>IF(G696="Male",VLOOKUP(H696,#REF!,3),VLOOKUP(H696,#REF!,3))</f>
        <v>#REF!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4">
        <f t="shared" si="32"/>
        <v>179</v>
      </c>
    </row>
    <row r="697" spans="2:15" x14ac:dyDescent="0.3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19</v>
      </c>
      <c r="G697" s="7" t="s">
        <v>11</v>
      </c>
      <c r="H697" s="13">
        <v>10.5</v>
      </c>
      <c r="I697" s="13" t="e">
        <f>IF(G697="Male",VLOOKUP(H697,#REF!,2),VLOOKUP(H697,#REF!,2))</f>
        <v>#REF!</v>
      </c>
      <c r="J697" s="13" t="e">
        <f>IF(G697="Male",VLOOKUP(H697,#REF!,3),VLOOKUP(H697,#REF!,3))</f>
        <v>#REF!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4">
        <f t="shared" si="32"/>
        <v>143.1</v>
      </c>
    </row>
    <row r="698" spans="2:15" x14ac:dyDescent="0.3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36</v>
      </c>
      <c r="G698" s="7" t="s">
        <v>12</v>
      </c>
      <c r="H698" s="13">
        <v>7</v>
      </c>
      <c r="I698" s="13" t="e">
        <f>IF(G698="Male",VLOOKUP(H698,#REF!,2),VLOOKUP(H698,#REF!,2))</f>
        <v>#REF!</v>
      </c>
      <c r="J698" s="13" t="e">
        <f>IF(G698="Male",VLOOKUP(H698,#REF!,3),VLOOKUP(H698,#REF!,3))</f>
        <v>#REF!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4">
        <f t="shared" si="32"/>
        <v>169</v>
      </c>
    </row>
    <row r="699" spans="2:15" x14ac:dyDescent="0.3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25</v>
      </c>
      <c r="G699" s="7" t="s">
        <v>11</v>
      </c>
      <c r="H699" s="13">
        <v>9</v>
      </c>
      <c r="I699" s="13" t="e">
        <f>IF(G699="Male",VLOOKUP(H699,#REF!,2),VLOOKUP(H699,#REF!,2))</f>
        <v>#REF!</v>
      </c>
      <c r="J699" s="13" t="e">
        <f>IF(G699="Male",VLOOKUP(H699,#REF!,3),VLOOKUP(H699,#REF!,3))</f>
        <v>#REF!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4">
        <f t="shared" si="32"/>
        <v>199</v>
      </c>
    </row>
    <row r="700" spans="2:15" x14ac:dyDescent="0.3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47</v>
      </c>
      <c r="G700" s="7" t="s">
        <v>11</v>
      </c>
      <c r="H700" s="13">
        <v>10</v>
      </c>
      <c r="I700" s="13" t="e">
        <f>IF(G700="Male",VLOOKUP(H700,#REF!,2),VLOOKUP(H700,#REF!,2))</f>
        <v>#REF!</v>
      </c>
      <c r="J700" s="13" t="e">
        <f>IF(G700="Male",VLOOKUP(H700,#REF!,3),VLOOKUP(H700,#REF!,3))</f>
        <v>#REF!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4">
        <f t="shared" si="32"/>
        <v>169</v>
      </c>
    </row>
    <row r="701" spans="2:15" x14ac:dyDescent="0.3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23</v>
      </c>
      <c r="G701" s="7" t="s">
        <v>12</v>
      </c>
      <c r="H701" s="13">
        <v>8</v>
      </c>
      <c r="I701" s="13" t="e">
        <f>IF(G701="Male",VLOOKUP(H701,#REF!,2),VLOOKUP(H701,#REF!,2))</f>
        <v>#REF!</v>
      </c>
      <c r="J701" s="13" t="e">
        <f>IF(G701="Male",VLOOKUP(H701,#REF!,3),VLOOKUP(H701,#REF!,3))</f>
        <v>#REF!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4">
        <f t="shared" si="32"/>
        <v>151.20000000000002</v>
      </c>
    </row>
    <row r="702" spans="2:15" x14ac:dyDescent="0.3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27</v>
      </c>
      <c r="G702" s="7" t="s">
        <v>11</v>
      </c>
      <c r="H702" s="13">
        <v>8.5</v>
      </c>
      <c r="I702" s="13" t="e">
        <f>IF(G702="Male",VLOOKUP(H702,#REF!,2),VLOOKUP(H702,#REF!,2))</f>
        <v>#REF!</v>
      </c>
      <c r="J702" s="13" t="e">
        <f>IF(G702="Male",VLOOKUP(H702,#REF!,3),VLOOKUP(H702,#REF!,3))</f>
        <v>#REF!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4">
        <f t="shared" si="32"/>
        <v>64.5</v>
      </c>
    </row>
    <row r="703" spans="2:15" x14ac:dyDescent="0.3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36</v>
      </c>
      <c r="G703" s="7" t="s">
        <v>12</v>
      </c>
      <c r="H703" s="13">
        <v>5.5</v>
      </c>
      <c r="I703" s="13" t="e">
        <f>IF(G703="Male",VLOOKUP(H703,#REF!,2),VLOOKUP(H703,#REF!,2))</f>
        <v>#REF!</v>
      </c>
      <c r="J703" s="13" t="e">
        <f>IF(G703="Male",VLOOKUP(H703,#REF!,3),VLOOKUP(H703,#REF!,3))</f>
        <v>#REF!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4">
        <f t="shared" si="32"/>
        <v>159</v>
      </c>
    </row>
    <row r="704" spans="2:15" x14ac:dyDescent="0.3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26</v>
      </c>
      <c r="G704" s="7" t="s">
        <v>11</v>
      </c>
      <c r="H704" s="13">
        <v>10</v>
      </c>
      <c r="I704" s="13" t="e">
        <f>IF(G704="Male",VLOOKUP(H704,#REF!,2),VLOOKUP(H704,#REF!,2))</f>
        <v>#REF!</v>
      </c>
      <c r="J704" s="13" t="e">
        <f>IF(G704="Male",VLOOKUP(H704,#REF!,3),VLOOKUP(H704,#REF!,3))</f>
        <v>#REF!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4">
        <f t="shared" si="32"/>
        <v>90.3</v>
      </c>
    </row>
    <row r="705" spans="2:15" x14ac:dyDescent="0.3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27</v>
      </c>
      <c r="G705" s="7" t="s">
        <v>11</v>
      </c>
      <c r="H705" s="13">
        <v>9.5</v>
      </c>
      <c r="I705" s="13" t="e">
        <f>IF(G705="Male",VLOOKUP(H705,#REF!,2),VLOOKUP(H705,#REF!,2))</f>
        <v>#REF!</v>
      </c>
      <c r="J705" s="13" t="e">
        <f>IF(G705="Male",VLOOKUP(H705,#REF!,3),VLOOKUP(H705,#REF!,3))</f>
        <v>#REF!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4">
        <f t="shared" si="32"/>
        <v>189</v>
      </c>
    </row>
    <row r="706" spans="2:15" x14ac:dyDescent="0.3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19</v>
      </c>
      <c r="G706" s="7" t="s">
        <v>11</v>
      </c>
      <c r="H706" s="13">
        <v>9.5</v>
      </c>
      <c r="I706" s="13" t="e">
        <f>IF(G706="Male",VLOOKUP(H706,#REF!,2),VLOOKUP(H706,#REF!,2))</f>
        <v>#REF!</v>
      </c>
      <c r="J706" s="13" t="e">
        <f>IF(G706="Male",VLOOKUP(H706,#REF!,3),VLOOKUP(H706,#REF!,3))</f>
        <v>#REF!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4">
        <f t="shared" si="32"/>
        <v>161.1</v>
      </c>
    </row>
    <row r="707" spans="2:15" x14ac:dyDescent="0.3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23</v>
      </c>
      <c r="G707" s="7" t="s">
        <v>11</v>
      </c>
      <c r="H707" s="13">
        <v>10.5</v>
      </c>
      <c r="I707" s="13" t="e">
        <f>IF(G707="Male",VLOOKUP(H707,#REF!,2),VLOOKUP(H707,#REF!,2))</f>
        <v>#REF!</v>
      </c>
      <c r="J707" s="13" t="e">
        <f>IF(G707="Male",VLOOKUP(H707,#REF!,3),VLOOKUP(H707,#REF!,3))</f>
        <v>#REF!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4">
        <f t="shared" si="32"/>
        <v>79.5</v>
      </c>
    </row>
    <row r="708" spans="2:15" x14ac:dyDescent="0.3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20</v>
      </c>
      <c r="G708" s="7" t="s">
        <v>11</v>
      </c>
      <c r="H708" s="13">
        <v>9</v>
      </c>
      <c r="I708" s="13" t="e">
        <f>IF(G708="Male",VLOOKUP(H708,#REF!,2),VLOOKUP(H708,#REF!,2))</f>
        <v>#REF!</v>
      </c>
      <c r="J708" s="13" t="e">
        <f>IF(G708="Male",VLOOKUP(H708,#REF!,3),VLOOKUP(H708,#REF!,3))</f>
        <v>#REF!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4">
        <f t="shared" si="32"/>
        <v>111.2</v>
      </c>
    </row>
    <row r="709" spans="2:15" x14ac:dyDescent="0.3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24</v>
      </c>
      <c r="G709" s="7" t="s">
        <v>11</v>
      </c>
      <c r="H709" s="13">
        <v>9.5</v>
      </c>
      <c r="I709" s="13" t="e">
        <f>IF(G709="Male",VLOOKUP(H709,#REF!,2),VLOOKUP(H709,#REF!,2))</f>
        <v>#REF!</v>
      </c>
      <c r="J709" s="13" t="e">
        <f>IF(G709="Male",VLOOKUP(H709,#REF!,3),VLOOKUP(H709,#REF!,3))</f>
        <v>#REF!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4">
        <f t="shared" si="32"/>
        <v>103.2</v>
      </c>
    </row>
    <row r="710" spans="2:15" x14ac:dyDescent="0.3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41</v>
      </c>
      <c r="G710" s="7" t="s">
        <v>12</v>
      </c>
      <c r="H710" s="13">
        <v>7</v>
      </c>
      <c r="I710" s="13" t="e">
        <f>IF(G710="Male",VLOOKUP(H710,#REF!,2),VLOOKUP(H710,#REF!,2))</f>
        <v>#REF!</v>
      </c>
      <c r="J710" s="13" t="e">
        <f>IF(G710="Male",VLOOKUP(H710,#REF!,3),VLOOKUP(H710,#REF!,3))</f>
        <v>#REF!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4">
        <f t="shared" ref="O710:O773" si="35">K710*(1-L710)</f>
        <v>169</v>
      </c>
    </row>
    <row r="711" spans="2:15" x14ac:dyDescent="0.3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36</v>
      </c>
      <c r="G711" s="7" t="s">
        <v>11</v>
      </c>
      <c r="H711" s="13">
        <v>9</v>
      </c>
      <c r="I711" s="13" t="e">
        <f>IF(G711="Male",VLOOKUP(H711,#REF!,2),VLOOKUP(H711,#REF!,2))</f>
        <v>#REF!</v>
      </c>
      <c r="J711" s="13" t="e">
        <f>IF(G711="Male",VLOOKUP(H711,#REF!,3),VLOOKUP(H711,#REF!,3))</f>
        <v>#REF!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4">
        <f t="shared" si="35"/>
        <v>159</v>
      </c>
    </row>
    <row r="712" spans="2:15" x14ac:dyDescent="0.3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20</v>
      </c>
      <c r="G712" s="7" t="s">
        <v>12</v>
      </c>
      <c r="H712" s="13">
        <v>7</v>
      </c>
      <c r="I712" s="13" t="e">
        <f>IF(G712="Male",VLOOKUP(H712,#REF!,2),VLOOKUP(H712,#REF!,2))</f>
        <v>#REF!</v>
      </c>
      <c r="J712" s="13" t="e">
        <f>IF(G712="Male",VLOOKUP(H712,#REF!,3),VLOOKUP(H712,#REF!,3))</f>
        <v>#REF!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4">
        <f t="shared" si="35"/>
        <v>152.1</v>
      </c>
    </row>
    <row r="713" spans="2:15" x14ac:dyDescent="0.3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19</v>
      </c>
      <c r="G713" s="7" t="s">
        <v>12</v>
      </c>
      <c r="H713" s="13">
        <v>7</v>
      </c>
      <c r="I713" s="13" t="e">
        <f>IF(G713="Male",VLOOKUP(H713,#REF!,2),VLOOKUP(H713,#REF!,2))</f>
        <v>#REF!</v>
      </c>
      <c r="J713" s="13" t="e">
        <f>IF(G713="Male",VLOOKUP(H713,#REF!,3),VLOOKUP(H713,#REF!,3))</f>
        <v>#REF!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4">
        <f t="shared" si="35"/>
        <v>199</v>
      </c>
    </row>
    <row r="714" spans="2:15" x14ac:dyDescent="0.3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23</v>
      </c>
      <c r="G714" s="7" t="s">
        <v>11</v>
      </c>
      <c r="H714" s="13">
        <v>11</v>
      </c>
      <c r="I714" s="13" t="e">
        <f>IF(G714="Male",VLOOKUP(H714,#REF!,2),VLOOKUP(H714,#REF!,2))</f>
        <v>#REF!</v>
      </c>
      <c r="J714" s="13" t="e">
        <f>IF(G714="Male",VLOOKUP(H714,#REF!,3),VLOOKUP(H714,#REF!,3))</f>
        <v>#REF!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4">
        <f t="shared" si="35"/>
        <v>149</v>
      </c>
    </row>
    <row r="715" spans="2:15" x14ac:dyDescent="0.3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25</v>
      </c>
      <c r="G715" s="7" t="s">
        <v>11</v>
      </c>
      <c r="H715" s="13">
        <v>9</v>
      </c>
      <c r="I715" s="13" t="e">
        <f>IF(G715="Male",VLOOKUP(H715,#REF!,2),VLOOKUP(H715,#REF!,2))</f>
        <v>#REF!</v>
      </c>
      <c r="J715" s="13" t="e">
        <f>IF(G715="Male",VLOOKUP(H715,#REF!,3),VLOOKUP(H715,#REF!,3))</f>
        <v>#REF!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4">
        <f t="shared" si="35"/>
        <v>199</v>
      </c>
    </row>
    <row r="716" spans="2:15" x14ac:dyDescent="0.3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19</v>
      </c>
      <c r="G716" s="7" t="s">
        <v>11</v>
      </c>
      <c r="H716" s="13">
        <v>10.5</v>
      </c>
      <c r="I716" s="13" t="e">
        <f>IF(G716="Male",VLOOKUP(H716,#REF!,2),VLOOKUP(H716,#REF!,2))</f>
        <v>#REF!</v>
      </c>
      <c r="J716" s="13" t="e">
        <f>IF(G716="Male",VLOOKUP(H716,#REF!,3),VLOOKUP(H716,#REF!,3))</f>
        <v>#REF!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4">
        <f t="shared" si="35"/>
        <v>149</v>
      </c>
    </row>
    <row r="717" spans="2:15" x14ac:dyDescent="0.3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20</v>
      </c>
      <c r="G717" s="7" t="s">
        <v>11</v>
      </c>
      <c r="H717" s="13">
        <v>10.5</v>
      </c>
      <c r="I717" s="13" t="e">
        <f>IF(G717="Male",VLOOKUP(H717,#REF!,2),VLOOKUP(H717,#REF!,2))</f>
        <v>#REF!</v>
      </c>
      <c r="J717" s="13" t="e">
        <f>IF(G717="Male",VLOOKUP(H717,#REF!,3),VLOOKUP(H717,#REF!,3))</f>
        <v>#REF!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4">
        <f t="shared" si="35"/>
        <v>69.5</v>
      </c>
    </row>
    <row r="718" spans="2:15" x14ac:dyDescent="0.3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36</v>
      </c>
      <c r="G718" s="7" t="s">
        <v>12</v>
      </c>
      <c r="H718" s="13">
        <v>9</v>
      </c>
      <c r="I718" s="13" t="e">
        <f>IF(G718="Male",VLOOKUP(H718,#REF!,2),VLOOKUP(H718,#REF!,2))</f>
        <v>#REF!</v>
      </c>
      <c r="J718" s="13" t="e">
        <f>IF(G718="Male",VLOOKUP(H718,#REF!,3),VLOOKUP(H718,#REF!,3))</f>
        <v>#REF!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4">
        <f t="shared" si="35"/>
        <v>179.1</v>
      </c>
    </row>
    <row r="719" spans="2:15" x14ac:dyDescent="0.3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36</v>
      </c>
      <c r="G719" s="7" t="s">
        <v>12</v>
      </c>
      <c r="H719" s="13">
        <v>5.5</v>
      </c>
      <c r="I719" s="13" t="e">
        <f>IF(G719="Male",VLOOKUP(H719,#REF!,2),VLOOKUP(H719,#REF!,2))</f>
        <v>#REF!</v>
      </c>
      <c r="J719" s="13" t="e">
        <f>IF(G719="Male",VLOOKUP(H719,#REF!,3),VLOOKUP(H719,#REF!,3))</f>
        <v>#REF!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4">
        <f t="shared" si="35"/>
        <v>169</v>
      </c>
    </row>
    <row r="720" spans="2:15" x14ac:dyDescent="0.3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38</v>
      </c>
      <c r="G720" s="7" t="s">
        <v>11</v>
      </c>
      <c r="H720" s="13">
        <v>9.5</v>
      </c>
      <c r="I720" s="13" t="e">
        <f>IF(G720="Male",VLOOKUP(H720,#REF!,2),VLOOKUP(H720,#REF!,2))</f>
        <v>#REF!</v>
      </c>
      <c r="J720" s="13" t="e">
        <f>IF(G720="Male",VLOOKUP(H720,#REF!,3),VLOOKUP(H720,#REF!,3))</f>
        <v>#REF!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4">
        <f t="shared" si="35"/>
        <v>139</v>
      </c>
    </row>
    <row r="721" spans="2:15" x14ac:dyDescent="0.3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43</v>
      </c>
      <c r="G721" s="7" t="s">
        <v>12</v>
      </c>
      <c r="H721" s="13">
        <v>9</v>
      </c>
      <c r="I721" s="13" t="e">
        <f>IF(G721="Male",VLOOKUP(H721,#REF!,2),VLOOKUP(H721,#REF!,2))</f>
        <v>#REF!</v>
      </c>
      <c r="J721" s="13" t="e">
        <f>IF(G721="Male",VLOOKUP(H721,#REF!,3),VLOOKUP(H721,#REF!,3))</f>
        <v>#REF!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4">
        <f t="shared" si="35"/>
        <v>179</v>
      </c>
    </row>
    <row r="722" spans="2:15" x14ac:dyDescent="0.3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35</v>
      </c>
      <c r="G722" s="7" t="s">
        <v>12</v>
      </c>
      <c r="H722" s="13">
        <v>8</v>
      </c>
      <c r="I722" s="13" t="e">
        <f>IF(G722="Male",VLOOKUP(H722,#REF!,2),VLOOKUP(H722,#REF!,2))</f>
        <v>#REF!</v>
      </c>
      <c r="J722" s="13" t="e">
        <f>IF(G722="Male",VLOOKUP(H722,#REF!,3),VLOOKUP(H722,#REF!,3))</f>
        <v>#REF!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4">
        <f t="shared" si="35"/>
        <v>189</v>
      </c>
    </row>
    <row r="723" spans="2:15" x14ac:dyDescent="0.3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20</v>
      </c>
      <c r="G723" s="7" t="s">
        <v>12</v>
      </c>
      <c r="H723" s="13">
        <v>7</v>
      </c>
      <c r="I723" s="13" t="e">
        <f>IF(G723="Male",VLOOKUP(H723,#REF!,2),VLOOKUP(H723,#REF!,2))</f>
        <v>#REF!</v>
      </c>
      <c r="J723" s="13" t="e">
        <f>IF(G723="Male",VLOOKUP(H723,#REF!,3),VLOOKUP(H723,#REF!,3))</f>
        <v>#REF!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4">
        <f t="shared" si="35"/>
        <v>152.1</v>
      </c>
    </row>
    <row r="724" spans="2:15" x14ac:dyDescent="0.3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26</v>
      </c>
      <c r="G724" s="7" t="s">
        <v>11</v>
      </c>
      <c r="H724" s="13">
        <v>9.5</v>
      </c>
      <c r="I724" s="13" t="e">
        <f>IF(G724="Male",VLOOKUP(H724,#REF!,2),VLOOKUP(H724,#REF!,2))</f>
        <v>#REF!</v>
      </c>
      <c r="J724" s="13" t="e">
        <f>IF(G724="Male",VLOOKUP(H724,#REF!,3),VLOOKUP(H724,#REF!,3))</f>
        <v>#REF!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4">
        <f t="shared" si="35"/>
        <v>199</v>
      </c>
    </row>
    <row r="725" spans="2:15" x14ac:dyDescent="0.3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27</v>
      </c>
      <c r="G725" s="7" t="s">
        <v>11</v>
      </c>
      <c r="H725" s="13">
        <v>8.5</v>
      </c>
      <c r="I725" s="13" t="e">
        <f>IF(G725="Male",VLOOKUP(H725,#REF!,2),VLOOKUP(H725,#REF!,2))</f>
        <v>#REF!</v>
      </c>
      <c r="J725" s="13" t="e">
        <f>IF(G725="Male",VLOOKUP(H725,#REF!,3),VLOOKUP(H725,#REF!,3))</f>
        <v>#REF!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4">
        <f t="shared" si="35"/>
        <v>64.5</v>
      </c>
    </row>
    <row r="726" spans="2:15" x14ac:dyDescent="0.3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39</v>
      </c>
      <c r="G726" s="7" t="s">
        <v>12</v>
      </c>
      <c r="H726" s="13">
        <v>8</v>
      </c>
      <c r="I726" s="13" t="e">
        <f>IF(G726="Male",VLOOKUP(H726,#REF!,2),VLOOKUP(H726,#REF!,2))</f>
        <v>#REF!</v>
      </c>
      <c r="J726" s="13" t="e">
        <f>IF(G726="Male",VLOOKUP(H726,#REF!,3),VLOOKUP(H726,#REF!,3))</f>
        <v>#REF!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4">
        <f t="shared" si="35"/>
        <v>161.1</v>
      </c>
    </row>
    <row r="727" spans="2:15" x14ac:dyDescent="0.3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31</v>
      </c>
      <c r="G727" s="7" t="s">
        <v>12</v>
      </c>
      <c r="H727" s="13">
        <v>8</v>
      </c>
      <c r="I727" s="13" t="e">
        <f>IF(G727="Male",VLOOKUP(H727,#REF!,2),VLOOKUP(H727,#REF!,2))</f>
        <v>#REF!</v>
      </c>
      <c r="J727" s="13" t="e">
        <f>IF(G727="Male",VLOOKUP(H727,#REF!,3),VLOOKUP(H727,#REF!,3))</f>
        <v>#REF!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4">
        <f t="shared" si="35"/>
        <v>170.1</v>
      </c>
    </row>
    <row r="728" spans="2:15" x14ac:dyDescent="0.3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19</v>
      </c>
      <c r="G728" s="7" t="s">
        <v>11</v>
      </c>
      <c r="H728" s="13">
        <v>12</v>
      </c>
      <c r="I728" s="13" t="e">
        <f>IF(G728="Male",VLOOKUP(H728,#REF!,2),VLOOKUP(H728,#REF!,2))</f>
        <v>#REF!</v>
      </c>
      <c r="J728" s="13" t="e">
        <f>IF(G728="Male",VLOOKUP(H728,#REF!,3),VLOOKUP(H728,#REF!,3))</f>
        <v>#REF!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4">
        <f t="shared" si="35"/>
        <v>189</v>
      </c>
    </row>
    <row r="729" spans="2:15" x14ac:dyDescent="0.3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21</v>
      </c>
      <c r="G729" s="7" t="s">
        <v>12</v>
      </c>
      <c r="H729" s="13">
        <v>7.5</v>
      </c>
      <c r="I729" s="13" t="e">
        <f>IF(G729="Male",VLOOKUP(H729,#REF!,2),VLOOKUP(H729,#REF!,2))</f>
        <v>#REF!</v>
      </c>
      <c r="J729" s="13" t="e">
        <f>IF(G729="Male",VLOOKUP(H729,#REF!,3),VLOOKUP(H729,#REF!,3))</f>
        <v>#REF!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4">
        <f t="shared" si="35"/>
        <v>199</v>
      </c>
    </row>
    <row r="730" spans="2:15" x14ac:dyDescent="0.3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20</v>
      </c>
      <c r="G730" s="7" t="s">
        <v>11</v>
      </c>
      <c r="H730" s="13">
        <v>10.5</v>
      </c>
      <c r="I730" s="13" t="e">
        <f>IF(G730="Male",VLOOKUP(H730,#REF!,2),VLOOKUP(H730,#REF!,2))</f>
        <v>#REF!</v>
      </c>
      <c r="J730" s="13" t="e">
        <f>IF(G730="Male",VLOOKUP(H730,#REF!,3),VLOOKUP(H730,#REF!,3))</f>
        <v>#REF!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4">
        <f t="shared" si="35"/>
        <v>94.5</v>
      </c>
    </row>
    <row r="731" spans="2:15" x14ac:dyDescent="0.3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43</v>
      </c>
      <c r="G731" s="7" t="s">
        <v>11</v>
      </c>
      <c r="H731" s="13">
        <v>8</v>
      </c>
      <c r="I731" s="13" t="e">
        <f>IF(G731="Male",VLOOKUP(H731,#REF!,2),VLOOKUP(H731,#REF!,2))</f>
        <v>#REF!</v>
      </c>
      <c r="J731" s="13" t="e">
        <f>IF(G731="Male",VLOOKUP(H731,#REF!,3),VLOOKUP(H731,#REF!,3))</f>
        <v>#REF!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4">
        <f t="shared" si="35"/>
        <v>90.3</v>
      </c>
    </row>
    <row r="732" spans="2:15" x14ac:dyDescent="0.3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26</v>
      </c>
      <c r="G732" s="7" t="s">
        <v>12</v>
      </c>
      <c r="H732" s="13">
        <v>10</v>
      </c>
      <c r="I732" s="13" t="e">
        <f>IF(G732="Male",VLOOKUP(H732,#REF!,2),VLOOKUP(H732,#REF!,2))</f>
        <v>#REF!</v>
      </c>
      <c r="J732" s="13" t="e">
        <f>IF(G732="Male",VLOOKUP(H732,#REF!,3),VLOOKUP(H732,#REF!,3))</f>
        <v>#REF!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4">
        <f t="shared" si="35"/>
        <v>179</v>
      </c>
    </row>
    <row r="733" spans="2:15" x14ac:dyDescent="0.3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41</v>
      </c>
      <c r="G733" s="7" t="s">
        <v>11</v>
      </c>
      <c r="H733" s="13">
        <v>8.5</v>
      </c>
      <c r="I733" s="13" t="e">
        <f>IF(G733="Male",VLOOKUP(H733,#REF!,2),VLOOKUP(H733,#REF!,2))</f>
        <v>#REF!</v>
      </c>
      <c r="J733" s="13" t="e">
        <f>IF(G733="Male",VLOOKUP(H733,#REF!,3),VLOOKUP(H733,#REF!,3))</f>
        <v>#REF!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4">
        <f t="shared" si="35"/>
        <v>189</v>
      </c>
    </row>
    <row r="734" spans="2:15" x14ac:dyDescent="0.3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45</v>
      </c>
      <c r="G734" s="7" t="s">
        <v>12</v>
      </c>
      <c r="H734" s="13">
        <v>9</v>
      </c>
      <c r="I734" s="13" t="e">
        <f>IF(G734="Male",VLOOKUP(H734,#REF!,2),VLOOKUP(H734,#REF!,2))</f>
        <v>#REF!</v>
      </c>
      <c r="J734" s="13" t="e">
        <f>IF(G734="Male",VLOOKUP(H734,#REF!,3),VLOOKUP(H734,#REF!,3))</f>
        <v>#REF!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4">
        <f t="shared" si="35"/>
        <v>135.20000000000002</v>
      </c>
    </row>
    <row r="735" spans="2:15" x14ac:dyDescent="0.3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36</v>
      </c>
      <c r="G735" s="7" t="s">
        <v>11</v>
      </c>
      <c r="H735" s="13">
        <v>11</v>
      </c>
      <c r="I735" s="13" t="e">
        <f>IF(G735="Male",VLOOKUP(H735,#REF!,2),VLOOKUP(H735,#REF!,2))</f>
        <v>#REF!</v>
      </c>
      <c r="J735" s="13" t="e">
        <f>IF(G735="Male",VLOOKUP(H735,#REF!,3),VLOOKUP(H735,#REF!,3))</f>
        <v>#REF!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4">
        <f t="shared" si="35"/>
        <v>139</v>
      </c>
    </row>
    <row r="736" spans="2:15" x14ac:dyDescent="0.3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23</v>
      </c>
      <c r="G736" s="7" t="s">
        <v>12</v>
      </c>
      <c r="H736" s="13">
        <v>6.5</v>
      </c>
      <c r="I736" s="13" t="e">
        <f>IF(G736="Male",VLOOKUP(H736,#REF!,2),VLOOKUP(H736,#REF!,2))</f>
        <v>#REF!</v>
      </c>
      <c r="J736" s="13" t="e">
        <f>IF(G736="Male",VLOOKUP(H736,#REF!,3),VLOOKUP(H736,#REF!,3))</f>
        <v>#REF!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4">
        <f t="shared" si="35"/>
        <v>143.20000000000002</v>
      </c>
    </row>
    <row r="737" spans="2:15" x14ac:dyDescent="0.3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23</v>
      </c>
      <c r="G737" s="7" t="s">
        <v>11</v>
      </c>
      <c r="H737" s="13">
        <v>10.5</v>
      </c>
      <c r="I737" s="13" t="e">
        <f>IF(G737="Male",VLOOKUP(H737,#REF!,2),VLOOKUP(H737,#REF!,2))</f>
        <v>#REF!</v>
      </c>
      <c r="J737" s="13" t="e">
        <f>IF(G737="Male",VLOOKUP(H737,#REF!,3),VLOOKUP(H737,#REF!,3))</f>
        <v>#REF!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4">
        <f t="shared" si="35"/>
        <v>79.5</v>
      </c>
    </row>
    <row r="738" spans="2:15" x14ac:dyDescent="0.3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27</v>
      </c>
      <c r="G738" s="7" t="s">
        <v>11</v>
      </c>
      <c r="H738" s="13">
        <v>8.5</v>
      </c>
      <c r="I738" s="13" t="e">
        <f>IF(G738="Male",VLOOKUP(H738,#REF!,2),VLOOKUP(H738,#REF!,2))</f>
        <v>#REF!</v>
      </c>
      <c r="J738" s="13" t="e">
        <f>IF(G738="Male",VLOOKUP(H738,#REF!,3),VLOOKUP(H738,#REF!,3))</f>
        <v>#REF!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4">
        <f t="shared" si="35"/>
        <v>64.5</v>
      </c>
    </row>
    <row r="739" spans="2:15" x14ac:dyDescent="0.3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36</v>
      </c>
      <c r="G739" s="7" t="s">
        <v>12</v>
      </c>
      <c r="H739" s="13">
        <v>8</v>
      </c>
      <c r="I739" s="13" t="e">
        <f>IF(G739="Male",VLOOKUP(H739,#REF!,2),VLOOKUP(H739,#REF!,2))</f>
        <v>#REF!</v>
      </c>
      <c r="J739" s="13" t="e">
        <f>IF(G739="Male",VLOOKUP(H739,#REF!,3),VLOOKUP(H739,#REF!,3))</f>
        <v>#REF!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4">
        <f t="shared" si="35"/>
        <v>189</v>
      </c>
    </row>
    <row r="740" spans="2:15" x14ac:dyDescent="0.3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36</v>
      </c>
      <c r="G740" s="7" t="s">
        <v>11</v>
      </c>
      <c r="H740" s="13">
        <v>9</v>
      </c>
      <c r="I740" s="13" t="e">
        <f>IF(G740="Male",VLOOKUP(H740,#REF!,2),VLOOKUP(H740,#REF!,2))</f>
        <v>#REF!</v>
      </c>
      <c r="J740" s="13" t="e">
        <f>IF(G740="Male",VLOOKUP(H740,#REF!,3),VLOOKUP(H740,#REF!,3))</f>
        <v>#REF!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4">
        <f t="shared" si="35"/>
        <v>104.3</v>
      </c>
    </row>
    <row r="741" spans="2:15" x14ac:dyDescent="0.3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39</v>
      </c>
      <c r="G741" s="7" t="s">
        <v>12</v>
      </c>
      <c r="H741" s="13">
        <v>8</v>
      </c>
      <c r="I741" s="13" t="e">
        <f>IF(G741="Male",VLOOKUP(H741,#REF!,2),VLOOKUP(H741,#REF!,2))</f>
        <v>#REF!</v>
      </c>
      <c r="J741" s="13" t="e">
        <f>IF(G741="Male",VLOOKUP(H741,#REF!,3),VLOOKUP(H741,#REF!,3))</f>
        <v>#REF!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4">
        <f t="shared" si="35"/>
        <v>161.1</v>
      </c>
    </row>
    <row r="742" spans="2:15" x14ac:dyDescent="0.3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19</v>
      </c>
      <c r="G742" s="7" t="s">
        <v>11</v>
      </c>
      <c r="H742" s="13">
        <v>10</v>
      </c>
      <c r="I742" s="13" t="e">
        <f>IF(G742="Male",VLOOKUP(H742,#REF!,2),VLOOKUP(H742,#REF!,2))</f>
        <v>#REF!</v>
      </c>
      <c r="J742" s="13" t="e">
        <f>IF(G742="Male",VLOOKUP(H742,#REF!,3),VLOOKUP(H742,#REF!,3))</f>
        <v>#REF!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4">
        <f t="shared" si="35"/>
        <v>69.5</v>
      </c>
    </row>
    <row r="743" spans="2:15" x14ac:dyDescent="0.3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24</v>
      </c>
      <c r="G743" s="7" t="s">
        <v>12</v>
      </c>
      <c r="H743" s="13">
        <v>8</v>
      </c>
      <c r="I743" s="13" t="e">
        <f>IF(G743="Male",VLOOKUP(H743,#REF!,2),VLOOKUP(H743,#REF!,2))</f>
        <v>#REF!</v>
      </c>
      <c r="J743" s="13" t="e">
        <f>IF(G743="Male",VLOOKUP(H743,#REF!,3),VLOOKUP(H743,#REF!,3))</f>
        <v>#REF!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4">
        <f t="shared" si="35"/>
        <v>149</v>
      </c>
    </row>
    <row r="744" spans="2:15" x14ac:dyDescent="0.3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36</v>
      </c>
      <c r="G744" s="7" t="s">
        <v>12</v>
      </c>
      <c r="H744" s="13">
        <v>9</v>
      </c>
      <c r="I744" s="13" t="e">
        <f>IF(G744="Male",VLOOKUP(H744,#REF!,2),VLOOKUP(H744,#REF!,2))</f>
        <v>#REF!</v>
      </c>
      <c r="J744" s="13" t="e">
        <f>IF(G744="Male",VLOOKUP(H744,#REF!,3),VLOOKUP(H744,#REF!,3))</f>
        <v>#REF!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4">
        <f t="shared" si="35"/>
        <v>179</v>
      </c>
    </row>
    <row r="745" spans="2:15" x14ac:dyDescent="0.3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38</v>
      </c>
      <c r="G745" s="7" t="s">
        <v>11</v>
      </c>
      <c r="H745" s="13">
        <v>9.5</v>
      </c>
      <c r="I745" s="13" t="e">
        <f>IF(G745="Male",VLOOKUP(H745,#REF!,2),VLOOKUP(H745,#REF!,2))</f>
        <v>#REF!</v>
      </c>
      <c r="J745" s="13" t="e">
        <f>IF(G745="Male",VLOOKUP(H745,#REF!,3),VLOOKUP(H745,#REF!,3))</f>
        <v>#REF!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4">
        <f t="shared" si="35"/>
        <v>139</v>
      </c>
    </row>
    <row r="746" spans="2:15" x14ac:dyDescent="0.3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37</v>
      </c>
      <c r="G746" s="7" t="s">
        <v>11</v>
      </c>
      <c r="H746" s="13">
        <v>9.5</v>
      </c>
      <c r="I746" s="13" t="e">
        <f>IF(G746="Male",VLOOKUP(H746,#REF!,2),VLOOKUP(H746,#REF!,2))</f>
        <v>#REF!</v>
      </c>
      <c r="J746" s="13" t="e">
        <f>IF(G746="Male",VLOOKUP(H746,#REF!,3),VLOOKUP(H746,#REF!,3))</f>
        <v>#REF!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4">
        <f t="shared" si="35"/>
        <v>149</v>
      </c>
    </row>
    <row r="747" spans="2:15" x14ac:dyDescent="0.3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43</v>
      </c>
      <c r="G747" s="7" t="s">
        <v>12</v>
      </c>
      <c r="H747" s="13">
        <v>9</v>
      </c>
      <c r="I747" s="13" t="e">
        <f>IF(G747="Male",VLOOKUP(H747,#REF!,2),VLOOKUP(H747,#REF!,2))</f>
        <v>#REF!</v>
      </c>
      <c r="J747" s="13" t="e">
        <f>IF(G747="Male",VLOOKUP(H747,#REF!,3),VLOOKUP(H747,#REF!,3))</f>
        <v>#REF!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4">
        <f t="shared" si="35"/>
        <v>139</v>
      </c>
    </row>
    <row r="748" spans="2:15" x14ac:dyDescent="0.3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36</v>
      </c>
      <c r="G748" s="7" t="s">
        <v>11</v>
      </c>
      <c r="H748" s="13">
        <v>6.5</v>
      </c>
      <c r="I748" s="13" t="e">
        <f>IF(G748="Male",VLOOKUP(H748,#REF!,2),VLOOKUP(H748,#REF!,2))</f>
        <v>#REF!</v>
      </c>
      <c r="J748" s="13" t="e">
        <f>IF(G748="Male",VLOOKUP(H748,#REF!,3),VLOOKUP(H748,#REF!,3))</f>
        <v>#REF!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4">
        <f t="shared" si="35"/>
        <v>199</v>
      </c>
    </row>
    <row r="749" spans="2:15" x14ac:dyDescent="0.3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39</v>
      </c>
      <c r="G749" s="7" t="s">
        <v>11</v>
      </c>
      <c r="H749" s="13">
        <v>8.5</v>
      </c>
      <c r="I749" s="13" t="e">
        <f>IF(G749="Male",VLOOKUP(H749,#REF!,2),VLOOKUP(H749,#REF!,2))</f>
        <v>#REF!</v>
      </c>
      <c r="J749" s="13" t="e">
        <f>IF(G749="Male",VLOOKUP(H749,#REF!,3),VLOOKUP(H749,#REF!,3))</f>
        <v>#REF!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4">
        <f t="shared" si="35"/>
        <v>139</v>
      </c>
    </row>
    <row r="750" spans="2:15" x14ac:dyDescent="0.3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36</v>
      </c>
      <c r="G750" s="7" t="s">
        <v>12</v>
      </c>
      <c r="H750" s="13">
        <v>8</v>
      </c>
      <c r="I750" s="13" t="e">
        <f>IF(G750="Male",VLOOKUP(H750,#REF!,2),VLOOKUP(H750,#REF!,2))</f>
        <v>#REF!</v>
      </c>
      <c r="J750" s="13" t="e">
        <f>IF(G750="Male",VLOOKUP(H750,#REF!,3),VLOOKUP(H750,#REF!,3))</f>
        <v>#REF!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4">
        <f t="shared" si="35"/>
        <v>104.3</v>
      </c>
    </row>
    <row r="751" spans="2:15" x14ac:dyDescent="0.3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36</v>
      </c>
      <c r="G751" s="7" t="s">
        <v>11</v>
      </c>
      <c r="H751" s="13">
        <v>9</v>
      </c>
      <c r="I751" s="13" t="e">
        <f>IF(G751="Male",VLOOKUP(H751,#REF!,2),VLOOKUP(H751,#REF!,2))</f>
        <v>#REF!</v>
      </c>
      <c r="J751" s="13" t="e">
        <f>IF(G751="Male",VLOOKUP(H751,#REF!,3),VLOOKUP(H751,#REF!,3))</f>
        <v>#REF!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4">
        <f t="shared" si="35"/>
        <v>159</v>
      </c>
    </row>
    <row r="752" spans="2:15" x14ac:dyDescent="0.3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36</v>
      </c>
      <c r="G752" s="7" t="s">
        <v>11</v>
      </c>
      <c r="H752" s="13">
        <v>9</v>
      </c>
      <c r="I752" s="13" t="e">
        <f>IF(G752="Male",VLOOKUP(H752,#REF!,2),VLOOKUP(H752,#REF!,2))</f>
        <v>#REF!</v>
      </c>
      <c r="J752" s="13" t="e">
        <f>IF(G752="Male",VLOOKUP(H752,#REF!,3),VLOOKUP(H752,#REF!,3))</f>
        <v>#REF!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4">
        <f t="shared" si="35"/>
        <v>104.3</v>
      </c>
    </row>
    <row r="753" spans="2:15" x14ac:dyDescent="0.3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21</v>
      </c>
      <c r="G753" s="7" t="s">
        <v>12</v>
      </c>
      <c r="H753" s="13">
        <v>9</v>
      </c>
      <c r="I753" s="13" t="e">
        <f>IF(G753="Male",VLOOKUP(H753,#REF!,2),VLOOKUP(H753,#REF!,2))</f>
        <v>#REF!</v>
      </c>
      <c r="J753" s="13" t="e">
        <f>IF(G753="Male",VLOOKUP(H753,#REF!,3),VLOOKUP(H753,#REF!,3))</f>
        <v>#REF!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4">
        <f t="shared" si="35"/>
        <v>179</v>
      </c>
    </row>
    <row r="754" spans="2:15" x14ac:dyDescent="0.3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20</v>
      </c>
      <c r="G754" s="7" t="s">
        <v>11</v>
      </c>
      <c r="H754" s="13">
        <v>10.5</v>
      </c>
      <c r="I754" s="13" t="e">
        <f>IF(G754="Male",VLOOKUP(H754,#REF!,2),VLOOKUP(H754,#REF!,2))</f>
        <v>#REF!</v>
      </c>
      <c r="J754" s="13" t="e">
        <f>IF(G754="Male",VLOOKUP(H754,#REF!,3),VLOOKUP(H754,#REF!,3))</f>
        <v>#REF!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4">
        <f t="shared" si="35"/>
        <v>69.5</v>
      </c>
    </row>
    <row r="755" spans="2:15" x14ac:dyDescent="0.3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21</v>
      </c>
      <c r="G755" s="7" t="s">
        <v>11</v>
      </c>
      <c r="H755" s="13">
        <v>10.5</v>
      </c>
      <c r="I755" s="13" t="e">
        <f>IF(G755="Male",VLOOKUP(H755,#REF!,2),VLOOKUP(H755,#REF!,2))</f>
        <v>#REF!</v>
      </c>
      <c r="J755" s="13" t="e">
        <f>IF(G755="Male",VLOOKUP(H755,#REF!,3),VLOOKUP(H755,#REF!,3))</f>
        <v>#REF!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4">
        <f t="shared" si="35"/>
        <v>127.2</v>
      </c>
    </row>
    <row r="756" spans="2:15" x14ac:dyDescent="0.3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41</v>
      </c>
      <c r="G756" s="7" t="s">
        <v>11</v>
      </c>
      <c r="H756" s="13">
        <v>8.5</v>
      </c>
      <c r="I756" s="13" t="e">
        <f>IF(G756="Male",VLOOKUP(H756,#REF!,2),VLOOKUP(H756,#REF!,2))</f>
        <v>#REF!</v>
      </c>
      <c r="J756" s="13" t="e">
        <f>IF(G756="Male",VLOOKUP(H756,#REF!,3),VLOOKUP(H756,#REF!,3))</f>
        <v>#REF!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4">
        <f t="shared" si="35"/>
        <v>189</v>
      </c>
    </row>
    <row r="757" spans="2:15" x14ac:dyDescent="0.3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34</v>
      </c>
      <c r="G757" s="7" t="s">
        <v>12</v>
      </c>
      <c r="H757" s="13">
        <v>8</v>
      </c>
      <c r="I757" s="13" t="e">
        <f>IF(G757="Male",VLOOKUP(H757,#REF!,2),VLOOKUP(H757,#REF!,2))</f>
        <v>#REF!</v>
      </c>
      <c r="J757" s="13" t="e">
        <f>IF(G757="Male",VLOOKUP(H757,#REF!,3),VLOOKUP(H757,#REF!,3))</f>
        <v>#REF!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4">
        <f t="shared" si="35"/>
        <v>179</v>
      </c>
    </row>
    <row r="758" spans="2:15" x14ac:dyDescent="0.3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36</v>
      </c>
      <c r="G758" s="7" t="s">
        <v>12</v>
      </c>
      <c r="H758" s="13">
        <v>9.5</v>
      </c>
      <c r="I758" s="13" t="e">
        <f>IF(G758="Male",VLOOKUP(H758,#REF!,2),VLOOKUP(H758,#REF!,2))</f>
        <v>#REF!</v>
      </c>
      <c r="J758" s="13" t="e">
        <f>IF(G758="Male",VLOOKUP(H758,#REF!,3),VLOOKUP(H758,#REF!,3))</f>
        <v>#REF!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4">
        <f t="shared" si="35"/>
        <v>74.5</v>
      </c>
    </row>
    <row r="759" spans="2:15" x14ac:dyDescent="0.3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34</v>
      </c>
      <c r="G759" s="7" t="s">
        <v>12</v>
      </c>
      <c r="H759" s="13">
        <v>10.5</v>
      </c>
      <c r="I759" s="13" t="e">
        <f>IF(G759="Male",VLOOKUP(H759,#REF!,2),VLOOKUP(H759,#REF!,2))</f>
        <v>#REF!</v>
      </c>
      <c r="J759" s="13" t="e">
        <f>IF(G759="Male",VLOOKUP(H759,#REF!,3),VLOOKUP(H759,#REF!,3))</f>
        <v>#REF!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4">
        <f t="shared" si="35"/>
        <v>159</v>
      </c>
    </row>
    <row r="760" spans="2:15" x14ac:dyDescent="0.3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19</v>
      </c>
      <c r="G760" s="7" t="s">
        <v>12</v>
      </c>
      <c r="H760" s="13">
        <v>9</v>
      </c>
      <c r="I760" s="13" t="e">
        <f>IF(G760="Male",VLOOKUP(H760,#REF!,2),VLOOKUP(H760,#REF!,2))</f>
        <v>#REF!</v>
      </c>
      <c r="J760" s="13" t="e">
        <f>IF(G760="Male",VLOOKUP(H760,#REF!,3),VLOOKUP(H760,#REF!,3))</f>
        <v>#REF!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4">
        <f t="shared" si="35"/>
        <v>143.20000000000002</v>
      </c>
    </row>
    <row r="761" spans="2:15" x14ac:dyDescent="0.3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20</v>
      </c>
      <c r="G761" s="7" t="s">
        <v>11</v>
      </c>
      <c r="H761" s="13">
        <v>10.5</v>
      </c>
      <c r="I761" s="13" t="e">
        <f>IF(G761="Male",VLOOKUP(H761,#REF!,2),VLOOKUP(H761,#REF!,2))</f>
        <v>#REF!</v>
      </c>
      <c r="J761" s="13" t="e">
        <f>IF(G761="Male",VLOOKUP(H761,#REF!,3),VLOOKUP(H761,#REF!,3))</f>
        <v>#REF!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4">
        <f t="shared" si="35"/>
        <v>94.5</v>
      </c>
    </row>
    <row r="762" spans="2:15" x14ac:dyDescent="0.3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21</v>
      </c>
      <c r="G762" s="7" t="s">
        <v>11</v>
      </c>
      <c r="H762" s="13">
        <v>10</v>
      </c>
      <c r="I762" s="13" t="e">
        <f>IF(G762="Male",VLOOKUP(H762,#REF!,2),VLOOKUP(H762,#REF!,2))</f>
        <v>#REF!</v>
      </c>
      <c r="J762" s="13" t="e">
        <f>IF(G762="Male",VLOOKUP(H762,#REF!,3),VLOOKUP(H762,#REF!,3))</f>
        <v>#REF!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4">
        <f t="shared" si="35"/>
        <v>79.5</v>
      </c>
    </row>
    <row r="763" spans="2:15" x14ac:dyDescent="0.3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24</v>
      </c>
      <c r="G763" s="7" t="s">
        <v>12</v>
      </c>
      <c r="H763" s="13">
        <v>8</v>
      </c>
      <c r="I763" s="13" t="e">
        <f>IF(G763="Male",VLOOKUP(H763,#REF!,2),VLOOKUP(H763,#REF!,2))</f>
        <v>#REF!</v>
      </c>
      <c r="J763" s="13" t="e">
        <f>IF(G763="Male",VLOOKUP(H763,#REF!,3),VLOOKUP(H763,#REF!,3))</f>
        <v>#REF!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4">
        <f t="shared" si="35"/>
        <v>134.1</v>
      </c>
    </row>
    <row r="764" spans="2:15" x14ac:dyDescent="0.3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23</v>
      </c>
      <c r="G764" s="7" t="s">
        <v>12</v>
      </c>
      <c r="H764" s="13">
        <v>10</v>
      </c>
      <c r="I764" s="13" t="e">
        <f>IF(G764="Male",VLOOKUP(H764,#REF!,2),VLOOKUP(H764,#REF!,2))</f>
        <v>#REF!</v>
      </c>
      <c r="J764" s="13" t="e">
        <f>IF(G764="Male",VLOOKUP(H764,#REF!,3),VLOOKUP(H764,#REF!,3))</f>
        <v>#REF!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4">
        <f t="shared" si="35"/>
        <v>103.2</v>
      </c>
    </row>
    <row r="765" spans="2:15" x14ac:dyDescent="0.3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33</v>
      </c>
      <c r="G765" s="7" t="s">
        <v>11</v>
      </c>
      <c r="H765" s="13">
        <v>9</v>
      </c>
      <c r="I765" s="13" t="e">
        <f>IF(G765="Male",VLOOKUP(H765,#REF!,2),VLOOKUP(H765,#REF!,2))</f>
        <v>#REF!</v>
      </c>
      <c r="J765" s="13" t="e">
        <f>IF(G765="Male",VLOOKUP(H765,#REF!,3),VLOOKUP(H765,#REF!,3))</f>
        <v>#REF!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4">
        <f t="shared" si="35"/>
        <v>189</v>
      </c>
    </row>
    <row r="766" spans="2:15" x14ac:dyDescent="0.3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19</v>
      </c>
      <c r="G766" s="7" t="s">
        <v>11</v>
      </c>
      <c r="H766" s="13">
        <v>10</v>
      </c>
      <c r="I766" s="13" t="e">
        <f>IF(G766="Male",VLOOKUP(H766,#REF!,2),VLOOKUP(H766,#REF!,2))</f>
        <v>#REF!</v>
      </c>
      <c r="J766" s="13" t="e">
        <f>IF(G766="Male",VLOOKUP(H766,#REF!,3),VLOOKUP(H766,#REF!,3))</f>
        <v>#REF!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4">
        <f t="shared" si="35"/>
        <v>159</v>
      </c>
    </row>
    <row r="767" spans="2:15" x14ac:dyDescent="0.3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27</v>
      </c>
      <c r="G767" s="7" t="s">
        <v>12</v>
      </c>
      <c r="H767" s="13">
        <v>6.5</v>
      </c>
      <c r="I767" s="13" t="e">
        <f>IF(G767="Male",VLOOKUP(H767,#REF!,2),VLOOKUP(H767,#REF!,2))</f>
        <v>#REF!</v>
      </c>
      <c r="J767" s="13" t="e">
        <f>IF(G767="Male",VLOOKUP(H767,#REF!,3),VLOOKUP(H767,#REF!,3))</f>
        <v>#REF!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4">
        <f t="shared" si="35"/>
        <v>139</v>
      </c>
    </row>
    <row r="768" spans="2:15" x14ac:dyDescent="0.3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36</v>
      </c>
      <c r="G768" s="7" t="s">
        <v>11</v>
      </c>
      <c r="H768" s="13">
        <v>9.5</v>
      </c>
      <c r="I768" s="13" t="e">
        <f>IF(G768="Male",VLOOKUP(H768,#REF!,2),VLOOKUP(H768,#REF!,2))</f>
        <v>#REF!</v>
      </c>
      <c r="J768" s="13" t="e">
        <f>IF(G768="Male",VLOOKUP(H768,#REF!,3),VLOOKUP(H768,#REF!,3))</f>
        <v>#REF!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4">
        <f t="shared" si="35"/>
        <v>69.5</v>
      </c>
    </row>
    <row r="769" spans="2:15" x14ac:dyDescent="0.3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36</v>
      </c>
      <c r="G769" s="7" t="s">
        <v>12</v>
      </c>
      <c r="H769" s="13">
        <v>9.5</v>
      </c>
      <c r="I769" s="13" t="e">
        <f>IF(G769="Male",VLOOKUP(H769,#REF!,2),VLOOKUP(H769,#REF!,2))</f>
        <v>#REF!</v>
      </c>
      <c r="J769" s="13" t="e">
        <f>IF(G769="Male",VLOOKUP(H769,#REF!,3),VLOOKUP(H769,#REF!,3))</f>
        <v>#REF!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4">
        <f t="shared" si="35"/>
        <v>139</v>
      </c>
    </row>
    <row r="770" spans="2:15" x14ac:dyDescent="0.3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36</v>
      </c>
      <c r="G770" s="7" t="s">
        <v>12</v>
      </c>
      <c r="H770" s="13">
        <v>10.5</v>
      </c>
      <c r="I770" s="13" t="e">
        <f>IF(G770="Male",VLOOKUP(H770,#REF!,2),VLOOKUP(H770,#REF!,2))</f>
        <v>#REF!</v>
      </c>
      <c r="J770" s="13" t="e">
        <f>IF(G770="Male",VLOOKUP(H770,#REF!,3),VLOOKUP(H770,#REF!,3))</f>
        <v>#REF!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4">
        <f t="shared" si="35"/>
        <v>159</v>
      </c>
    </row>
    <row r="771" spans="2:15" x14ac:dyDescent="0.3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25</v>
      </c>
      <c r="G771" s="7" t="s">
        <v>11</v>
      </c>
      <c r="H771" s="13">
        <v>14</v>
      </c>
      <c r="I771" s="13" t="e">
        <f>IF(G771="Male",VLOOKUP(H771,#REF!,2),VLOOKUP(H771,#REF!,2))</f>
        <v>#REF!</v>
      </c>
      <c r="J771" s="13" t="e">
        <f>IF(G771="Male",VLOOKUP(H771,#REF!,3),VLOOKUP(H771,#REF!,3))</f>
        <v>#REF!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4">
        <f t="shared" si="35"/>
        <v>169</v>
      </c>
    </row>
    <row r="772" spans="2:15" x14ac:dyDescent="0.3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20</v>
      </c>
      <c r="G772" s="7" t="s">
        <v>12</v>
      </c>
      <c r="H772" s="13">
        <v>7</v>
      </c>
      <c r="I772" s="13" t="e">
        <f>IF(G772="Male",VLOOKUP(H772,#REF!,2),VLOOKUP(H772,#REF!,2))</f>
        <v>#REF!</v>
      </c>
      <c r="J772" s="13" t="e">
        <f>IF(G772="Male",VLOOKUP(H772,#REF!,3),VLOOKUP(H772,#REF!,3))</f>
        <v>#REF!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4">
        <f t="shared" si="35"/>
        <v>189</v>
      </c>
    </row>
    <row r="773" spans="2:15" x14ac:dyDescent="0.3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45</v>
      </c>
      <c r="G773" s="7" t="s">
        <v>11</v>
      </c>
      <c r="H773" s="13">
        <v>9.5</v>
      </c>
      <c r="I773" s="13" t="e">
        <f>IF(G773="Male",VLOOKUP(H773,#REF!,2),VLOOKUP(H773,#REF!,2))</f>
        <v>#REF!</v>
      </c>
      <c r="J773" s="13" t="e">
        <f>IF(G773="Male",VLOOKUP(H773,#REF!,3),VLOOKUP(H773,#REF!,3))</f>
        <v>#REF!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4">
        <f t="shared" si="35"/>
        <v>159</v>
      </c>
    </row>
    <row r="774" spans="2:15" x14ac:dyDescent="0.3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24</v>
      </c>
      <c r="G774" s="7" t="s">
        <v>12</v>
      </c>
      <c r="H774" s="13">
        <v>10</v>
      </c>
      <c r="I774" s="13" t="e">
        <f>IF(G774="Male",VLOOKUP(H774,#REF!,2),VLOOKUP(H774,#REF!,2))</f>
        <v>#REF!</v>
      </c>
      <c r="J774" s="13" t="e">
        <f>IF(G774="Male",VLOOKUP(H774,#REF!,3),VLOOKUP(H774,#REF!,3))</f>
        <v>#REF!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4">
        <f t="shared" ref="O774:O837" si="38">K774*(1-L774)</f>
        <v>179.1</v>
      </c>
    </row>
    <row r="775" spans="2:15" x14ac:dyDescent="0.3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40</v>
      </c>
      <c r="G775" s="7" t="s">
        <v>12</v>
      </c>
      <c r="H775" s="13">
        <v>7</v>
      </c>
      <c r="I775" s="13" t="e">
        <f>IF(G775="Male",VLOOKUP(H775,#REF!,2),VLOOKUP(H775,#REF!,2))</f>
        <v>#REF!</v>
      </c>
      <c r="J775" s="13" t="e">
        <f>IF(G775="Male",VLOOKUP(H775,#REF!,3),VLOOKUP(H775,#REF!,3))</f>
        <v>#REF!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4">
        <f t="shared" si="38"/>
        <v>169</v>
      </c>
    </row>
    <row r="776" spans="2:15" x14ac:dyDescent="0.3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21</v>
      </c>
      <c r="G776" s="7" t="s">
        <v>11</v>
      </c>
      <c r="H776" s="13">
        <v>10.5</v>
      </c>
      <c r="I776" s="13" t="e">
        <f>IF(G776="Male",VLOOKUP(H776,#REF!,2),VLOOKUP(H776,#REF!,2))</f>
        <v>#REF!</v>
      </c>
      <c r="J776" s="13" t="e">
        <f>IF(G776="Male",VLOOKUP(H776,#REF!,3),VLOOKUP(H776,#REF!,3))</f>
        <v>#REF!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4">
        <f t="shared" si="38"/>
        <v>127.2</v>
      </c>
    </row>
    <row r="777" spans="2:15" x14ac:dyDescent="0.3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24</v>
      </c>
      <c r="G777" s="7" t="s">
        <v>12</v>
      </c>
      <c r="H777" s="13">
        <v>8</v>
      </c>
      <c r="I777" s="13" t="e">
        <f>IF(G777="Male",VLOOKUP(H777,#REF!,2),VLOOKUP(H777,#REF!,2))</f>
        <v>#REF!</v>
      </c>
      <c r="J777" s="13" t="e">
        <f>IF(G777="Male",VLOOKUP(H777,#REF!,3),VLOOKUP(H777,#REF!,3))</f>
        <v>#REF!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4">
        <f t="shared" si="38"/>
        <v>116.10000000000001</v>
      </c>
    </row>
    <row r="778" spans="2:15" x14ac:dyDescent="0.3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26</v>
      </c>
      <c r="G778" s="7" t="s">
        <v>12</v>
      </c>
      <c r="H778" s="13">
        <v>10</v>
      </c>
      <c r="I778" s="13" t="e">
        <f>IF(G778="Male",VLOOKUP(H778,#REF!,2),VLOOKUP(H778,#REF!,2))</f>
        <v>#REF!</v>
      </c>
      <c r="J778" s="13" t="e">
        <f>IF(G778="Male",VLOOKUP(H778,#REF!,3),VLOOKUP(H778,#REF!,3))</f>
        <v>#REF!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4">
        <f t="shared" si="38"/>
        <v>179</v>
      </c>
    </row>
    <row r="779" spans="2:15" x14ac:dyDescent="0.3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42</v>
      </c>
      <c r="G779" s="7" t="s">
        <v>12</v>
      </c>
      <c r="H779" s="13">
        <v>6</v>
      </c>
      <c r="I779" s="13" t="e">
        <f>IF(G779="Male",VLOOKUP(H779,#REF!,2),VLOOKUP(H779,#REF!,2))</f>
        <v>#REF!</v>
      </c>
      <c r="J779" s="13" t="e">
        <f>IF(G779="Male",VLOOKUP(H779,#REF!,3),VLOOKUP(H779,#REF!,3))</f>
        <v>#REF!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4">
        <f t="shared" si="38"/>
        <v>179</v>
      </c>
    </row>
    <row r="780" spans="2:15" x14ac:dyDescent="0.3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29</v>
      </c>
      <c r="G780" s="7" t="s">
        <v>12</v>
      </c>
      <c r="H780" s="13">
        <v>8</v>
      </c>
      <c r="I780" s="13" t="e">
        <f>IF(G780="Male",VLOOKUP(H780,#REF!,2),VLOOKUP(H780,#REF!,2))</f>
        <v>#REF!</v>
      </c>
      <c r="J780" s="13" t="e">
        <f>IF(G780="Male",VLOOKUP(H780,#REF!,3),VLOOKUP(H780,#REF!,3))</f>
        <v>#REF!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4">
        <f t="shared" si="38"/>
        <v>89.5</v>
      </c>
    </row>
    <row r="781" spans="2:15" x14ac:dyDescent="0.3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42</v>
      </c>
      <c r="G781" s="7" t="s">
        <v>12</v>
      </c>
      <c r="H781" s="13">
        <v>8.5</v>
      </c>
      <c r="I781" s="13" t="e">
        <f>IF(G781="Male",VLOOKUP(H781,#REF!,2),VLOOKUP(H781,#REF!,2))</f>
        <v>#REF!</v>
      </c>
      <c r="J781" s="13" t="e">
        <f>IF(G781="Male",VLOOKUP(H781,#REF!,3),VLOOKUP(H781,#REF!,3))</f>
        <v>#REF!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4">
        <f t="shared" si="38"/>
        <v>199</v>
      </c>
    </row>
    <row r="782" spans="2:15" x14ac:dyDescent="0.3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36</v>
      </c>
      <c r="G782" s="7" t="s">
        <v>12</v>
      </c>
      <c r="H782" s="13">
        <v>10.5</v>
      </c>
      <c r="I782" s="13" t="e">
        <f>IF(G782="Male",VLOOKUP(H782,#REF!,2),VLOOKUP(H782,#REF!,2))</f>
        <v>#REF!</v>
      </c>
      <c r="J782" s="13" t="e">
        <f>IF(G782="Male",VLOOKUP(H782,#REF!,3),VLOOKUP(H782,#REF!,3))</f>
        <v>#REF!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4">
        <f t="shared" si="38"/>
        <v>179</v>
      </c>
    </row>
    <row r="783" spans="2:15" x14ac:dyDescent="0.3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36</v>
      </c>
      <c r="G783" s="7" t="s">
        <v>11</v>
      </c>
      <c r="H783" s="13">
        <v>15</v>
      </c>
      <c r="I783" s="13" t="e">
        <f>IF(G783="Male",VLOOKUP(H783,#REF!,2),VLOOKUP(H783,#REF!,2))</f>
        <v>#REF!</v>
      </c>
      <c r="J783" s="13" t="e">
        <f>IF(G783="Male",VLOOKUP(H783,#REF!,3),VLOOKUP(H783,#REF!,3))</f>
        <v>#REF!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4">
        <f t="shared" si="38"/>
        <v>189</v>
      </c>
    </row>
    <row r="784" spans="2:15" x14ac:dyDescent="0.3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25</v>
      </c>
      <c r="G784" s="7" t="s">
        <v>11</v>
      </c>
      <c r="H784" s="13">
        <v>10</v>
      </c>
      <c r="I784" s="13" t="e">
        <f>IF(G784="Male",VLOOKUP(H784,#REF!,2),VLOOKUP(H784,#REF!,2))</f>
        <v>#REF!</v>
      </c>
      <c r="J784" s="13" t="e">
        <f>IF(G784="Male",VLOOKUP(H784,#REF!,3),VLOOKUP(H784,#REF!,3))</f>
        <v>#REF!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4">
        <f t="shared" si="38"/>
        <v>111.3</v>
      </c>
    </row>
    <row r="785" spans="2:15" x14ac:dyDescent="0.3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20</v>
      </c>
      <c r="G785" s="7" t="s">
        <v>12</v>
      </c>
      <c r="H785" s="13">
        <v>7</v>
      </c>
      <c r="I785" s="13" t="e">
        <f>IF(G785="Male",VLOOKUP(H785,#REF!,2),VLOOKUP(H785,#REF!,2))</f>
        <v>#REF!</v>
      </c>
      <c r="J785" s="13" t="e">
        <f>IF(G785="Male",VLOOKUP(H785,#REF!,3),VLOOKUP(H785,#REF!,3))</f>
        <v>#REF!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4">
        <f t="shared" si="38"/>
        <v>169</v>
      </c>
    </row>
    <row r="786" spans="2:15" x14ac:dyDescent="0.3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22</v>
      </c>
      <c r="G786" s="7" t="s">
        <v>11</v>
      </c>
      <c r="H786" s="13">
        <v>8</v>
      </c>
      <c r="I786" s="13" t="e">
        <f>IF(G786="Male",VLOOKUP(H786,#REF!,2),VLOOKUP(H786,#REF!,2))</f>
        <v>#REF!</v>
      </c>
      <c r="J786" s="13" t="e">
        <f>IF(G786="Male",VLOOKUP(H786,#REF!,3),VLOOKUP(H786,#REF!,3))</f>
        <v>#REF!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4">
        <f t="shared" si="38"/>
        <v>104.3</v>
      </c>
    </row>
    <row r="787" spans="2:15" x14ac:dyDescent="0.3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25</v>
      </c>
      <c r="G787" s="7" t="s">
        <v>12</v>
      </c>
      <c r="H787" s="13">
        <v>10</v>
      </c>
      <c r="I787" s="13" t="e">
        <f>IF(G787="Male",VLOOKUP(H787,#REF!,2),VLOOKUP(H787,#REF!,2))</f>
        <v>#REF!</v>
      </c>
      <c r="J787" s="13" t="e">
        <f>IF(G787="Male",VLOOKUP(H787,#REF!,3),VLOOKUP(H787,#REF!,3))</f>
        <v>#REF!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4">
        <f t="shared" si="38"/>
        <v>135.20000000000002</v>
      </c>
    </row>
    <row r="788" spans="2:15" x14ac:dyDescent="0.3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24</v>
      </c>
      <c r="G788" s="7" t="s">
        <v>12</v>
      </c>
      <c r="H788" s="13">
        <v>8</v>
      </c>
      <c r="I788" s="13" t="e">
        <f>IF(G788="Male",VLOOKUP(H788,#REF!,2),VLOOKUP(H788,#REF!,2))</f>
        <v>#REF!</v>
      </c>
      <c r="J788" s="13" t="e">
        <f>IF(G788="Male",VLOOKUP(H788,#REF!,3),VLOOKUP(H788,#REF!,3))</f>
        <v>#REF!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4">
        <f t="shared" si="38"/>
        <v>134.1</v>
      </c>
    </row>
    <row r="789" spans="2:15" x14ac:dyDescent="0.3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35</v>
      </c>
      <c r="G789" s="7" t="s">
        <v>12</v>
      </c>
      <c r="H789" s="13">
        <v>6</v>
      </c>
      <c r="I789" s="13" t="e">
        <f>IF(G789="Male",VLOOKUP(H789,#REF!,2),VLOOKUP(H789,#REF!,2))</f>
        <v>#REF!</v>
      </c>
      <c r="J789" s="13" t="e">
        <f>IF(G789="Male",VLOOKUP(H789,#REF!,3),VLOOKUP(H789,#REF!,3))</f>
        <v>#REF!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4">
        <f t="shared" si="38"/>
        <v>139</v>
      </c>
    </row>
    <row r="790" spans="2:15" x14ac:dyDescent="0.3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29</v>
      </c>
      <c r="G790" s="7" t="s">
        <v>12</v>
      </c>
      <c r="H790" s="13">
        <v>8</v>
      </c>
      <c r="I790" s="13" t="e">
        <f>IF(G790="Male",VLOOKUP(H790,#REF!,2),VLOOKUP(H790,#REF!,2))</f>
        <v>#REF!</v>
      </c>
      <c r="J790" s="13" t="e">
        <f>IF(G790="Male",VLOOKUP(H790,#REF!,3),VLOOKUP(H790,#REF!,3))</f>
        <v>#REF!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4">
        <f t="shared" si="38"/>
        <v>139.29999999999998</v>
      </c>
    </row>
    <row r="791" spans="2:15" x14ac:dyDescent="0.3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34</v>
      </c>
      <c r="G791" s="7" t="s">
        <v>12</v>
      </c>
      <c r="H791" s="13">
        <v>8.5</v>
      </c>
      <c r="I791" s="13" t="e">
        <f>IF(G791="Male",VLOOKUP(H791,#REF!,2),VLOOKUP(H791,#REF!,2))</f>
        <v>#REF!</v>
      </c>
      <c r="J791" s="13" t="e">
        <f>IF(G791="Male",VLOOKUP(H791,#REF!,3),VLOOKUP(H791,#REF!,3))</f>
        <v>#REF!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4">
        <f t="shared" si="38"/>
        <v>69.5</v>
      </c>
    </row>
    <row r="792" spans="2:15" x14ac:dyDescent="0.3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38</v>
      </c>
      <c r="G792" s="7" t="s">
        <v>11</v>
      </c>
      <c r="H792" s="13">
        <v>9.5</v>
      </c>
      <c r="I792" s="13" t="e">
        <f>IF(G792="Male",VLOOKUP(H792,#REF!,2),VLOOKUP(H792,#REF!,2))</f>
        <v>#REF!</v>
      </c>
      <c r="J792" s="13" t="e">
        <f>IF(G792="Male",VLOOKUP(H792,#REF!,3),VLOOKUP(H792,#REF!,3))</f>
        <v>#REF!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4">
        <f t="shared" si="38"/>
        <v>139</v>
      </c>
    </row>
    <row r="793" spans="2:15" x14ac:dyDescent="0.3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44</v>
      </c>
      <c r="G793" s="7" t="s">
        <v>11</v>
      </c>
      <c r="H793" s="13">
        <v>9.5</v>
      </c>
      <c r="I793" s="13" t="e">
        <f>IF(G793="Male",VLOOKUP(H793,#REF!,2),VLOOKUP(H793,#REF!,2))</f>
        <v>#REF!</v>
      </c>
      <c r="J793" s="13" t="e">
        <f>IF(G793="Male",VLOOKUP(H793,#REF!,3),VLOOKUP(H793,#REF!,3))</f>
        <v>#REF!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4">
        <f t="shared" si="38"/>
        <v>189</v>
      </c>
    </row>
    <row r="794" spans="2:15" x14ac:dyDescent="0.3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36</v>
      </c>
      <c r="G794" s="7" t="s">
        <v>11</v>
      </c>
      <c r="H794" s="13">
        <v>11</v>
      </c>
      <c r="I794" s="13" t="e">
        <f>IF(G794="Male",VLOOKUP(H794,#REF!,2),VLOOKUP(H794,#REF!,2))</f>
        <v>#REF!</v>
      </c>
      <c r="J794" s="13" t="e">
        <f>IF(G794="Male",VLOOKUP(H794,#REF!,3),VLOOKUP(H794,#REF!,3))</f>
        <v>#REF!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4">
        <f t="shared" si="38"/>
        <v>104.3</v>
      </c>
    </row>
    <row r="795" spans="2:15" x14ac:dyDescent="0.3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26</v>
      </c>
      <c r="G795" s="7" t="s">
        <v>11</v>
      </c>
      <c r="H795" s="13">
        <v>9</v>
      </c>
      <c r="I795" s="13" t="e">
        <f>IF(G795="Male",VLOOKUP(H795,#REF!,2),VLOOKUP(H795,#REF!,2))</f>
        <v>#REF!</v>
      </c>
      <c r="J795" s="13" t="e">
        <f>IF(G795="Male",VLOOKUP(H795,#REF!,3),VLOOKUP(H795,#REF!,3))</f>
        <v>#REF!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4">
        <f t="shared" si="38"/>
        <v>170.1</v>
      </c>
    </row>
    <row r="796" spans="2:15" x14ac:dyDescent="0.3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24</v>
      </c>
      <c r="G796" s="7" t="s">
        <v>12</v>
      </c>
      <c r="H796" s="13">
        <v>7.5</v>
      </c>
      <c r="I796" s="13" t="e">
        <f>IF(G796="Male",VLOOKUP(H796,#REF!,2),VLOOKUP(H796,#REF!,2))</f>
        <v>#REF!</v>
      </c>
      <c r="J796" s="13" t="e">
        <f>IF(G796="Male",VLOOKUP(H796,#REF!,3),VLOOKUP(H796,#REF!,3))</f>
        <v>#REF!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4">
        <f t="shared" si="38"/>
        <v>179</v>
      </c>
    </row>
    <row r="797" spans="2:15" x14ac:dyDescent="0.3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36</v>
      </c>
      <c r="G797" s="7" t="s">
        <v>12</v>
      </c>
      <c r="H797" s="13">
        <v>7</v>
      </c>
      <c r="I797" s="13" t="e">
        <f>IF(G797="Male",VLOOKUP(H797,#REF!,2),VLOOKUP(H797,#REF!,2))</f>
        <v>#REF!</v>
      </c>
      <c r="J797" s="13" t="e">
        <f>IF(G797="Male",VLOOKUP(H797,#REF!,3),VLOOKUP(H797,#REF!,3))</f>
        <v>#REF!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4">
        <f t="shared" si="38"/>
        <v>169</v>
      </c>
    </row>
    <row r="798" spans="2:15" x14ac:dyDescent="0.3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29</v>
      </c>
      <c r="G798" s="7" t="s">
        <v>11</v>
      </c>
      <c r="H798" s="13">
        <v>9</v>
      </c>
      <c r="I798" s="13" t="e">
        <f>IF(G798="Male",VLOOKUP(H798,#REF!,2),VLOOKUP(H798,#REF!,2))</f>
        <v>#REF!</v>
      </c>
      <c r="J798" s="13" t="e">
        <f>IF(G798="Male",VLOOKUP(H798,#REF!,3),VLOOKUP(H798,#REF!,3))</f>
        <v>#REF!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4">
        <f t="shared" si="38"/>
        <v>132.29999999999998</v>
      </c>
    </row>
    <row r="799" spans="2:15" x14ac:dyDescent="0.3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20</v>
      </c>
      <c r="G799" s="7" t="s">
        <v>11</v>
      </c>
      <c r="H799" s="13">
        <v>10</v>
      </c>
      <c r="I799" s="13" t="e">
        <f>IF(G799="Male",VLOOKUP(H799,#REF!,2),VLOOKUP(H799,#REF!,2))</f>
        <v>#REF!</v>
      </c>
      <c r="J799" s="13" t="e">
        <f>IF(G799="Male",VLOOKUP(H799,#REF!,3),VLOOKUP(H799,#REF!,3))</f>
        <v>#REF!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4">
        <f t="shared" si="38"/>
        <v>199</v>
      </c>
    </row>
    <row r="800" spans="2:15" x14ac:dyDescent="0.3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22</v>
      </c>
      <c r="G800" s="7" t="s">
        <v>11</v>
      </c>
      <c r="H800" s="13">
        <v>9.5</v>
      </c>
      <c r="I800" s="13" t="e">
        <f>IF(G800="Male",VLOOKUP(H800,#REF!,2),VLOOKUP(H800,#REF!,2))</f>
        <v>#REF!</v>
      </c>
      <c r="J800" s="13" t="e">
        <f>IF(G800="Male",VLOOKUP(H800,#REF!,3),VLOOKUP(H800,#REF!,3))</f>
        <v>#REF!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4">
        <f t="shared" si="38"/>
        <v>69.5</v>
      </c>
    </row>
    <row r="801" spans="2:15" x14ac:dyDescent="0.3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46</v>
      </c>
      <c r="G801" s="7" t="s">
        <v>12</v>
      </c>
      <c r="H801" s="13">
        <v>8.5</v>
      </c>
      <c r="I801" s="13" t="e">
        <f>IF(G801="Male",VLOOKUP(H801,#REF!,2),VLOOKUP(H801,#REF!,2))</f>
        <v>#REF!</v>
      </c>
      <c r="J801" s="13" t="e">
        <f>IF(G801="Male",VLOOKUP(H801,#REF!,3),VLOOKUP(H801,#REF!,3))</f>
        <v>#REF!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4">
        <f t="shared" si="38"/>
        <v>127.2</v>
      </c>
    </row>
    <row r="802" spans="2:15" x14ac:dyDescent="0.3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43</v>
      </c>
      <c r="G802" s="7" t="s">
        <v>12</v>
      </c>
      <c r="H802" s="13">
        <v>9</v>
      </c>
      <c r="I802" s="13" t="e">
        <f>IF(G802="Male",VLOOKUP(H802,#REF!,2),VLOOKUP(H802,#REF!,2))</f>
        <v>#REF!</v>
      </c>
      <c r="J802" s="13" t="e">
        <f>IF(G802="Male",VLOOKUP(H802,#REF!,3),VLOOKUP(H802,#REF!,3))</f>
        <v>#REF!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4">
        <f t="shared" si="38"/>
        <v>179</v>
      </c>
    </row>
    <row r="803" spans="2:15" x14ac:dyDescent="0.3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36</v>
      </c>
      <c r="G803" s="7" t="s">
        <v>11</v>
      </c>
      <c r="H803" s="13">
        <v>6.5</v>
      </c>
      <c r="I803" s="13" t="e">
        <f>IF(G803="Male",VLOOKUP(H803,#REF!,2),VLOOKUP(H803,#REF!,2))</f>
        <v>#REF!</v>
      </c>
      <c r="J803" s="13" t="e">
        <f>IF(G803="Male",VLOOKUP(H803,#REF!,3),VLOOKUP(H803,#REF!,3))</f>
        <v>#REF!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4">
        <f t="shared" si="38"/>
        <v>199</v>
      </c>
    </row>
    <row r="804" spans="2:15" x14ac:dyDescent="0.3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29</v>
      </c>
      <c r="G804" s="7" t="s">
        <v>11</v>
      </c>
      <c r="H804" s="13">
        <v>12</v>
      </c>
      <c r="I804" s="13" t="e">
        <f>IF(G804="Male",VLOOKUP(H804,#REF!,2),VLOOKUP(H804,#REF!,2))</f>
        <v>#REF!</v>
      </c>
      <c r="J804" s="13" t="e">
        <f>IF(G804="Male",VLOOKUP(H804,#REF!,3),VLOOKUP(H804,#REF!,3))</f>
        <v>#REF!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4">
        <f t="shared" si="38"/>
        <v>159</v>
      </c>
    </row>
    <row r="805" spans="2:15" x14ac:dyDescent="0.3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25</v>
      </c>
      <c r="G805" s="7" t="s">
        <v>11</v>
      </c>
      <c r="H805" s="13">
        <v>9</v>
      </c>
      <c r="I805" s="13" t="e">
        <f>IF(G805="Male",VLOOKUP(H805,#REF!,2),VLOOKUP(H805,#REF!,2))</f>
        <v>#REF!</v>
      </c>
      <c r="J805" s="13" t="e">
        <f>IF(G805="Male",VLOOKUP(H805,#REF!,3),VLOOKUP(H805,#REF!,3))</f>
        <v>#REF!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4">
        <f t="shared" si="38"/>
        <v>116.10000000000001</v>
      </c>
    </row>
    <row r="806" spans="2:15" x14ac:dyDescent="0.3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24</v>
      </c>
      <c r="G806" s="7" t="s">
        <v>12</v>
      </c>
      <c r="H806" s="13">
        <v>8</v>
      </c>
      <c r="I806" s="13" t="e">
        <f>IF(G806="Male",VLOOKUP(H806,#REF!,2),VLOOKUP(H806,#REF!,2))</f>
        <v>#REF!</v>
      </c>
      <c r="J806" s="13" t="e">
        <f>IF(G806="Male",VLOOKUP(H806,#REF!,3),VLOOKUP(H806,#REF!,3))</f>
        <v>#REF!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4">
        <f t="shared" si="38"/>
        <v>149</v>
      </c>
    </row>
    <row r="807" spans="2:15" x14ac:dyDescent="0.3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44</v>
      </c>
      <c r="G807" s="7" t="s">
        <v>12</v>
      </c>
      <c r="H807" s="13">
        <v>8.5</v>
      </c>
      <c r="I807" s="13" t="e">
        <f>IF(G807="Male",VLOOKUP(H807,#REF!,2),VLOOKUP(H807,#REF!,2))</f>
        <v>#REF!</v>
      </c>
      <c r="J807" s="13" t="e">
        <f>IF(G807="Male",VLOOKUP(H807,#REF!,3),VLOOKUP(H807,#REF!,3))</f>
        <v>#REF!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4">
        <f t="shared" si="38"/>
        <v>143.1</v>
      </c>
    </row>
    <row r="808" spans="2:15" x14ac:dyDescent="0.3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20</v>
      </c>
      <c r="G808" s="7" t="s">
        <v>11</v>
      </c>
      <c r="H808" s="13">
        <v>10</v>
      </c>
      <c r="I808" s="13" t="e">
        <f>IF(G808="Male",VLOOKUP(H808,#REF!,2),VLOOKUP(H808,#REF!,2))</f>
        <v>#REF!</v>
      </c>
      <c r="J808" s="13" t="e">
        <f>IF(G808="Male",VLOOKUP(H808,#REF!,3),VLOOKUP(H808,#REF!,3))</f>
        <v>#REF!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4">
        <f t="shared" si="38"/>
        <v>199</v>
      </c>
    </row>
    <row r="809" spans="2:15" x14ac:dyDescent="0.3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45</v>
      </c>
      <c r="G809" s="7" t="s">
        <v>12</v>
      </c>
      <c r="H809" s="13">
        <v>9</v>
      </c>
      <c r="I809" s="13" t="e">
        <f>IF(G809="Male",VLOOKUP(H809,#REF!,2),VLOOKUP(H809,#REF!,2))</f>
        <v>#REF!</v>
      </c>
      <c r="J809" s="13" t="e">
        <f>IF(G809="Male",VLOOKUP(H809,#REF!,3),VLOOKUP(H809,#REF!,3))</f>
        <v>#REF!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4">
        <f t="shared" si="38"/>
        <v>135.20000000000002</v>
      </c>
    </row>
    <row r="810" spans="2:15" x14ac:dyDescent="0.3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22</v>
      </c>
      <c r="G810" s="7" t="s">
        <v>12</v>
      </c>
      <c r="H810" s="13">
        <v>8.5</v>
      </c>
      <c r="I810" s="13" t="e">
        <f>IF(G810="Male",VLOOKUP(H810,#REF!,2),VLOOKUP(H810,#REF!,2))</f>
        <v>#REF!</v>
      </c>
      <c r="J810" s="13" t="e">
        <f>IF(G810="Male",VLOOKUP(H810,#REF!,3),VLOOKUP(H810,#REF!,3))</f>
        <v>#REF!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4">
        <f t="shared" si="38"/>
        <v>135.20000000000002</v>
      </c>
    </row>
    <row r="811" spans="2:15" x14ac:dyDescent="0.3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27</v>
      </c>
      <c r="G811" s="7" t="s">
        <v>12</v>
      </c>
      <c r="H811" s="13">
        <v>8.5</v>
      </c>
      <c r="I811" s="13" t="e">
        <f>IF(G811="Male",VLOOKUP(H811,#REF!,2),VLOOKUP(H811,#REF!,2))</f>
        <v>#REF!</v>
      </c>
      <c r="J811" s="13" t="e">
        <f>IF(G811="Male",VLOOKUP(H811,#REF!,3),VLOOKUP(H811,#REF!,3))</f>
        <v>#REF!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4">
        <f t="shared" si="38"/>
        <v>64.5</v>
      </c>
    </row>
    <row r="812" spans="2:15" x14ac:dyDescent="0.3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30</v>
      </c>
      <c r="G812" s="7" t="s">
        <v>11</v>
      </c>
      <c r="H812" s="13">
        <v>9</v>
      </c>
      <c r="I812" s="13" t="e">
        <f>IF(G812="Male",VLOOKUP(H812,#REF!,2),VLOOKUP(H812,#REF!,2))</f>
        <v>#REF!</v>
      </c>
      <c r="J812" s="13" t="e">
        <f>IF(G812="Male",VLOOKUP(H812,#REF!,3),VLOOKUP(H812,#REF!,3))</f>
        <v>#REF!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4">
        <f t="shared" si="38"/>
        <v>119.2</v>
      </c>
    </row>
    <row r="813" spans="2:15" x14ac:dyDescent="0.3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20</v>
      </c>
      <c r="G813" s="7" t="s">
        <v>12</v>
      </c>
      <c r="H813" s="13">
        <v>7</v>
      </c>
      <c r="I813" s="13" t="e">
        <f>IF(G813="Male",VLOOKUP(H813,#REF!,2),VLOOKUP(H813,#REF!,2))</f>
        <v>#REF!</v>
      </c>
      <c r="J813" s="13" t="e">
        <f>IF(G813="Male",VLOOKUP(H813,#REF!,3),VLOOKUP(H813,#REF!,3))</f>
        <v>#REF!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4">
        <f t="shared" si="38"/>
        <v>179</v>
      </c>
    </row>
    <row r="814" spans="2:15" x14ac:dyDescent="0.3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20</v>
      </c>
      <c r="G814" s="7" t="s">
        <v>11</v>
      </c>
      <c r="H814" s="13">
        <v>10.5</v>
      </c>
      <c r="I814" s="13" t="e">
        <f>IF(G814="Male",VLOOKUP(H814,#REF!,2),VLOOKUP(H814,#REF!,2))</f>
        <v>#REF!</v>
      </c>
      <c r="J814" s="13" t="e">
        <f>IF(G814="Male",VLOOKUP(H814,#REF!,3),VLOOKUP(H814,#REF!,3))</f>
        <v>#REF!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4">
        <f t="shared" si="38"/>
        <v>69.5</v>
      </c>
    </row>
    <row r="815" spans="2:15" x14ac:dyDescent="0.3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20</v>
      </c>
      <c r="G815" s="7" t="s">
        <v>11</v>
      </c>
      <c r="H815" s="13">
        <v>7</v>
      </c>
      <c r="I815" s="13" t="e">
        <f>IF(G815="Male",VLOOKUP(H815,#REF!,2),VLOOKUP(H815,#REF!,2))</f>
        <v>#REF!</v>
      </c>
      <c r="J815" s="13" t="e">
        <f>IF(G815="Male",VLOOKUP(H815,#REF!,3),VLOOKUP(H815,#REF!,3))</f>
        <v>#REF!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4">
        <f t="shared" si="38"/>
        <v>179</v>
      </c>
    </row>
    <row r="816" spans="2:15" x14ac:dyDescent="0.3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27</v>
      </c>
      <c r="G816" s="7" t="s">
        <v>11</v>
      </c>
      <c r="H816" s="13">
        <v>9</v>
      </c>
      <c r="I816" s="13" t="e">
        <f>IF(G816="Male",VLOOKUP(H816,#REF!,2),VLOOKUP(H816,#REF!,2))</f>
        <v>#REF!</v>
      </c>
      <c r="J816" s="13" t="e">
        <f>IF(G816="Male",VLOOKUP(H816,#REF!,3),VLOOKUP(H816,#REF!,3))</f>
        <v>#REF!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4">
        <f t="shared" si="38"/>
        <v>74.5</v>
      </c>
    </row>
    <row r="817" spans="2:15" x14ac:dyDescent="0.3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47</v>
      </c>
      <c r="G817" s="7" t="s">
        <v>12</v>
      </c>
      <c r="H817" s="13">
        <v>8.5</v>
      </c>
      <c r="I817" s="13" t="e">
        <f>IF(G817="Male",VLOOKUP(H817,#REF!,2),VLOOKUP(H817,#REF!,2))</f>
        <v>#REF!</v>
      </c>
      <c r="J817" s="13" t="e">
        <f>IF(G817="Male",VLOOKUP(H817,#REF!,3),VLOOKUP(H817,#REF!,3))</f>
        <v>#REF!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4">
        <f t="shared" si="38"/>
        <v>139</v>
      </c>
    </row>
    <row r="818" spans="2:15" x14ac:dyDescent="0.3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21</v>
      </c>
      <c r="G818" s="7" t="s">
        <v>11</v>
      </c>
      <c r="H818" s="13">
        <v>10.5</v>
      </c>
      <c r="I818" s="13" t="e">
        <f>IF(G818="Male",VLOOKUP(H818,#REF!,2),VLOOKUP(H818,#REF!,2))</f>
        <v>#REF!</v>
      </c>
      <c r="J818" s="13" t="e">
        <f>IF(G818="Male",VLOOKUP(H818,#REF!,3),VLOOKUP(H818,#REF!,3))</f>
        <v>#REF!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4">
        <f t="shared" si="38"/>
        <v>152.1</v>
      </c>
    </row>
    <row r="819" spans="2:15" x14ac:dyDescent="0.3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22</v>
      </c>
      <c r="G819" s="7" t="s">
        <v>12</v>
      </c>
      <c r="H819" s="13">
        <v>8.5</v>
      </c>
      <c r="I819" s="13" t="e">
        <f>IF(G819="Male",VLOOKUP(H819,#REF!,2),VLOOKUP(H819,#REF!,2))</f>
        <v>#REF!</v>
      </c>
      <c r="J819" s="13" t="e">
        <f>IF(G819="Male",VLOOKUP(H819,#REF!,3),VLOOKUP(H819,#REF!,3))</f>
        <v>#REF!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4">
        <f t="shared" si="38"/>
        <v>135.20000000000002</v>
      </c>
    </row>
    <row r="820" spans="2:15" x14ac:dyDescent="0.3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36</v>
      </c>
      <c r="G820" s="7" t="s">
        <v>11</v>
      </c>
      <c r="H820" s="13">
        <v>15</v>
      </c>
      <c r="I820" s="13" t="e">
        <f>IF(G820="Male",VLOOKUP(H820,#REF!,2),VLOOKUP(H820,#REF!,2))</f>
        <v>#REF!</v>
      </c>
      <c r="J820" s="13" t="e">
        <f>IF(G820="Male",VLOOKUP(H820,#REF!,3),VLOOKUP(H820,#REF!,3))</f>
        <v>#REF!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4">
        <f t="shared" si="38"/>
        <v>189</v>
      </c>
    </row>
    <row r="821" spans="2:15" x14ac:dyDescent="0.3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39</v>
      </c>
      <c r="G821" s="7" t="s">
        <v>12</v>
      </c>
      <c r="H821" s="13">
        <v>10.5</v>
      </c>
      <c r="I821" s="13" t="e">
        <f>IF(G821="Male",VLOOKUP(H821,#REF!,2),VLOOKUP(H821,#REF!,2))</f>
        <v>#REF!</v>
      </c>
      <c r="J821" s="13" t="e">
        <f>IF(G821="Male",VLOOKUP(H821,#REF!,3),VLOOKUP(H821,#REF!,3))</f>
        <v>#REF!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4">
        <f t="shared" si="38"/>
        <v>149</v>
      </c>
    </row>
    <row r="822" spans="2:15" x14ac:dyDescent="0.3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34</v>
      </c>
      <c r="G822" s="7" t="s">
        <v>11</v>
      </c>
      <c r="H822" s="13">
        <v>9</v>
      </c>
      <c r="I822" s="13" t="e">
        <f>IF(G822="Male",VLOOKUP(H822,#REF!,2),VLOOKUP(H822,#REF!,2))</f>
        <v>#REF!</v>
      </c>
      <c r="J822" s="13" t="e">
        <f>IF(G822="Male",VLOOKUP(H822,#REF!,3),VLOOKUP(H822,#REF!,3))</f>
        <v>#REF!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4">
        <f t="shared" si="38"/>
        <v>89.5</v>
      </c>
    </row>
    <row r="823" spans="2:15" x14ac:dyDescent="0.3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19</v>
      </c>
      <c r="G823" s="7" t="s">
        <v>11</v>
      </c>
      <c r="H823" s="13">
        <v>10</v>
      </c>
      <c r="I823" s="13" t="e">
        <f>IF(G823="Male",VLOOKUP(H823,#REF!,2),VLOOKUP(H823,#REF!,2))</f>
        <v>#REF!</v>
      </c>
      <c r="J823" s="13" t="e">
        <f>IF(G823="Male",VLOOKUP(H823,#REF!,3),VLOOKUP(H823,#REF!,3))</f>
        <v>#REF!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4">
        <f t="shared" si="38"/>
        <v>179</v>
      </c>
    </row>
    <row r="824" spans="2:15" x14ac:dyDescent="0.3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27</v>
      </c>
      <c r="G824" s="7" t="s">
        <v>11</v>
      </c>
      <c r="H824" s="13">
        <v>6.5</v>
      </c>
      <c r="I824" s="13" t="e">
        <f>IF(G824="Male",VLOOKUP(H824,#REF!,2),VLOOKUP(H824,#REF!,2))</f>
        <v>#REF!</v>
      </c>
      <c r="J824" s="13" t="e">
        <f>IF(G824="Male",VLOOKUP(H824,#REF!,3),VLOOKUP(H824,#REF!,3))</f>
        <v>#REF!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4">
        <f t="shared" si="38"/>
        <v>129</v>
      </c>
    </row>
    <row r="825" spans="2:15" x14ac:dyDescent="0.3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27</v>
      </c>
      <c r="G825" s="7" t="s">
        <v>12</v>
      </c>
      <c r="H825" s="13">
        <v>8</v>
      </c>
      <c r="I825" s="13" t="e">
        <f>IF(G825="Male",VLOOKUP(H825,#REF!,2),VLOOKUP(H825,#REF!,2))</f>
        <v>#REF!</v>
      </c>
      <c r="J825" s="13" t="e">
        <f>IF(G825="Male",VLOOKUP(H825,#REF!,3),VLOOKUP(H825,#REF!,3))</f>
        <v>#REF!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4">
        <f t="shared" si="38"/>
        <v>132.29999999999998</v>
      </c>
    </row>
    <row r="826" spans="2:15" x14ac:dyDescent="0.3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23</v>
      </c>
      <c r="G826" s="7" t="s">
        <v>11</v>
      </c>
      <c r="H826" s="13">
        <v>9</v>
      </c>
      <c r="I826" s="13" t="e">
        <f>IF(G826="Male",VLOOKUP(H826,#REF!,2),VLOOKUP(H826,#REF!,2))</f>
        <v>#REF!</v>
      </c>
      <c r="J826" s="13" t="e">
        <f>IF(G826="Male",VLOOKUP(H826,#REF!,3),VLOOKUP(H826,#REF!,3))</f>
        <v>#REF!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4">
        <f t="shared" si="38"/>
        <v>149</v>
      </c>
    </row>
    <row r="827" spans="2:15" x14ac:dyDescent="0.3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27</v>
      </c>
      <c r="G827" s="7" t="s">
        <v>12</v>
      </c>
      <c r="H827" s="13">
        <v>8</v>
      </c>
      <c r="I827" s="13" t="e">
        <f>IF(G827="Male",VLOOKUP(H827,#REF!,2),VLOOKUP(H827,#REF!,2))</f>
        <v>#REF!</v>
      </c>
      <c r="J827" s="13" t="e">
        <f>IF(G827="Male",VLOOKUP(H827,#REF!,3),VLOOKUP(H827,#REF!,3))</f>
        <v>#REF!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4">
        <f t="shared" si="38"/>
        <v>139</v>
      </c>
    </row>
    <row r="828" spans="2:15" x14ac:dyDescent="0.3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36</v>
      </c>
      <c r="G828" s="7" t="s">
        <v>11</v>
      </c>
      <c r="H828" s="13">
        <v>11</v>
      </c>
      <c r="I828" s="13" t="e">
        <f>IF(G828="Male",VLOOKUP(H828,#REF!,2),VLOOKUP(H828,#REF!,2))</f>
        <v>#REF!</v>
      </c>
      <c r="J828" s="13" t="e">
        <f>IF(G828="Male",VLOOKUP(H828,#REF!,3),VLOOKUP(H828,#REF!,3))</f>
        <v>#REF!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4">
        <f t="shared" si="38"/>
        <v>104.3</v>
      </c>
    </row>
    <row r="829" spans="2:15" x14ac:dyDescent="0.3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36</v>
      </c>
      <c r="G829" s="7" t="s">
        <v>11</v>
      </c>
      <c r="H829" s="13">
        <v>15</v>
      </c>
      <c r="I829" s="13" t="e">
        <f>IF(G829="Male",VLOOKUP(H829,#REF!,2),VLOOKUP(H829,#REF!,2))</f>
        <v>#REF!</v>
      </c>
      <c r="J829" s="13" t="e">
        <f>IF(G829="Male",VLOOKUP(H829,#REF!,3),VLOOKUP(H829,#REF!,3))</f>
        <v>#REF!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4">
        <f t="shared" si="38"/>
        <v>189</v>
      </c>
    </row>
    <row r="830" spans="2:15" x14ac:dyDescent="0.3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21</v>
      </c>
      <c r="G830" s="7" t="s">
        <v>11</v>
      </c>
      <c r="H830" s="13">
        <v>11</v>
      </c>
      <c r="I830" s="13" t="e">
        <f>IF(G830="Male",VLOOKUP(H830,#REF!,2),VLOOKUP(H830,#REF!,2))</f>
        <v>#REF!</v>
      </c>
      <c r="J830" s="13" t="e">
        <f>IF(G830="Male",VLOOKUP(H830,#REF!,3),VLOOKUP(H830,#REF!,3))</f>
        <v>#REF!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4">
        <f t="shared" si="38"/>
        <v>129</v>
      </c>
    </row>
    <row r="831" spans="2:15" x14ac:dyDescent="0.3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19</v>
      </c>
      <c r="G831" s="7" t="s">
        <v>12</v>
      </c>
      <c r="H831" s="13">
        <v>8.5</v>
      </c>
      <c r="I831" s="13" t="e">
        <f>IF(G831="Male",VLOOKUP(H831,#REF!,2),VLOOKUP(H831,#REF!,2))</f>
        <v>#REF!</v>
      </c>
      <c r="J831" s="13" t="e">
        <f>IF(G831="Male",VLOOKUP(H831,#REF!,3),VLOOKUP(H831,#REF!,3))</f>
        <v>#REF!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4">
        <f t="shared" si="38"/>
        <v>199</v>
      </c>
    </row>
    <row r="832" spans="2:15" x14ac:dyDescent="0.3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36</v>
      </c>
      <c r="G832" s="7" t="s">
        <v>12</v>
      </c>
      <c r="H832" s="13">
        <v>8.5</v>
      </c>
      <c r="I832" s="13" t="e">
        <f>IF(G832="Male",VLOOKUP(H832,#REF!,2),VLOOKUP(H832,#REF!,2))</f>
        <v>#REF!</v>
      </c>
      <c r="J832" s="13" t="e">
        <f>IF(G832="Male",VLOOKUP(H832,#REF!,3),VLOOKUP(H832,#REF!,3))</f>
        <v>#REF!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4">
        <f t="shared" si="38"/>
        <v>149</v>
      </c>
    </row>
    <row r="833" spans="2:15" x14ac:dyDescent="0.3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27</v>
      </c>
      <c r="G833" s="7" t="s">
        <v>11</v>
      </c>
      <c r="H833" s="13">
        <v>9</v>
      </c>
      <c r="I833" s="13" t="e">
        <f>IF(G833="Male",VLOOKUP(H833,#REF!,2),VLOOKUP(H833,#REF!,2))</f>
        <v>#REF!</v>
      </c>
      <c r="J833" s="13" t="e">
        <f>IF(G833="Male",VLOOKUP(H833,#REF!,3),VLOOKUP(H833,#REF!,3))</f>
        <v>#REF!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4">
        <f t="shared" si="38"/>
        <v>74.5</v>
      </c>
    </row>
    <row r="834" spans="2:15" x14ac:dyDescent="0.3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20</v>
      </c>
      <c r="G834" s="7" t="s">
        <v>11</v>
      </c>
      <c r="H834" s="13">
        <v>10</v>
      </c>
      <c r="I834" s="13" t="e">
        <f>IF(G834="Male",VLOOKUP(H834,#REF!,2),VLOOKUP(H834,#REF!,2))</f>
        <v>#REF!</v>
      </c>
      <c r="J834" s="13" t="e">
        <f>IF(G834="Male",VLOOKUP(H834,#REF!,3),VLOOKUP(H834,#REF!,3))</f>
        <v>#REF!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4">
        <f t="shared" si="38"/>
        <v>199</v>
      </c>
    </row>
    <row r="835" spans="2:15" x14ac:dyDescent="0.3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23</v>
      </c>
      <c r="G835" s="7" t="s">
        <v>11</v>
      </c>
      <c r="H835" s="13">
        <v>10.5</v>
      </c>
      <c r="I835" s="13" t="e">
        <f>IF(G835="Male",VLOOKUP(H835,#REF!,2),VLOOKUP(H835,#REF!,2))</f>
        <v>#REF!</v>
      </c>
      <c r="J835" s="13" t="e">
        <f>IF(G835="Male",VLOOKUP(H835,#REF!,3),VLOOKUP(H835,#REF!,3))</f>
        <v>#REF!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4">
        <f t="shared" si="38"/>
        <v>169</v>
      </c>
    </row>
    <row r="836" spans="2:15" x14ac:dyDescent="0.3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20</v>
      </c>
      <c r="G836" s="7" t="s">
        <v>11</v>
      </c>
      <c r="H836" s="13">
        <v>7</v>
      </c>
      <c r="I836" s="13" t="e">
        <f>IF(G836="Male",VLOOKUP(H836,#REF!,2),VLOOKUP(H836,#REF!,2))</f>
        <v>#REF!</v>
      </c>
      <c r="J836" s="13" t="e">
        <f>IF(G836="Male",VLOOKUP(H836,#REF!,3),VLOOKUP(H836,#REF!,3))</f>
        <v>#REF!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4">
        <f t="shared" si="38"/>
        <v>179</v>
      </c>
    </row>
    <row r="837" spans="2:15" x14ac:dyDescent="0.3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21</v>
      </c>
      <c r="G837" s="7" t="s">
        <v>12</v>
      </c>
      <c r="H837" s="13">
        <v>8.5</v>
      </c>
      <c r="I837" s="13" t="e">
        <f>IF(G837="Male",VLOOKUP(H837,#REF!,2),VLOOKUP(H837,#REF!,2))</f>
        <v>#REF!</v>
      </c>
      <c r="J837" s="13" t="e">
        <f>IF(G837="Male",VLOOKUP(H837,#REF!,3),VLOOKUP(H837,#REF!,3))</f>
        <v>#REF!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4">
        <f t="shared" si="38"/>
        <v>189</v>
      </c>
    </row>
    <row r="838" spans="2:15" x14ac:dyDescent="0.3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22</v>
      </c>
      <c r="G838" s="7" t="s">
        <v>11</v>
      </c>
      <c r="H838" s="13">
        <v>11</v>
      </c>
      <c r="I838" s="13" t="e">
        <f>IF(G838="Male",VLOOKUP(H838,#REF!,2),VLOOKUP(H838,#REF!,2))</f>
        <v>#REF!</v>
      </c>
      <c r="J838" s="13" t="e">
        <f>IF(G838="Male",VLOOKUP(H838,#REF!,3),VLOOKUP(H838,#REF!,3))</f>
        <v>#REF!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4">
        <f t="shared" ref="O838:O901" si="41">K838*(1-L838)</f>
        <v>111.3</v>
      </c>
    </row>
    <row r="839" spans="2:15" x14ac:dyDescent="0.3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36</v>
      </c>
      <c r="G839" s="7" t="s">
        <v>12</v>
      </c>
      <c r="H839" s="13">
        <v>8.5</v>
      </c>
      <c r="I839" s="13" t="e">
        <f>IF(G839="Male",VLOOKUP(H839,#REF!,2),VLOOKUP(H839,#REF!,2))</f>
        <v>#REF!</v>
      </c>
      <c r="J839" s="13" t="e">
        <f>IF(G839="Male",VLOOKUP(H839,#REF!,3),VLOOKUP(H839,#REF!,3))</f>
        <v>#REF!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4">
        <f t="shared" si="41"/>
        <v>169</v>
      </c>
    </row>
    <row r="840" spans="2:15" x14ac:dyDescent="0.3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23</v>
      </c>
      <c r="G840" s="7" t="s">
        <v>11</v>
      </c>
      <c r="H840" s="13">
        <v>9</v>
      </c>
      <c r="I840" s="13" t="e">
        <f>IF(G840="Male",VLOOKUP(H840,#REF!,2),VLOOKUP(H840,#REF!,2))</f>
        <v>#REF!</v>
      </c>
      <c r="J840" s="13" t="e">
        <f>IF(G840="Male",VLOOKUP(H840,#REF!,3),VLOOKUP(H840,#REF!,3))</f>
        <v>#REF!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4">
        <f t="shared" si="41"/>
        <v>149</v>
      </c>
    </row>
    <row r="841" spans="2:15" x14ac:dyDescent="0.3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43</v>
      </c>
      <c r="G841" s="7" t="s">
        <v>12</v>
      </c>
      <c r="H841" s="13">
        <v>9.5</v>
      </c>
      <c r="I841" s="13" t="e">
        <f>IF(G841="Male",VLOOKUP(H841,#REF!,2),VLOOKUP(H841,#REF!,2))</f>
        <v>#REF!</v>
      </c>
      <c r="J841" s="13" t="e">
        <f>IF(G841="Male",VLOOKUP(H841,#REF!,3),VLOOKUP(H841,#REF!,3))</f>
        <v>#REF!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4">
        <f t="shared" si="41"/>
        <v>89.5</v>
      </c>
    </row>
    <row r="842" spans="2:15" x14ac:dyDescent="0.3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33</v>
      </c>
      <c r="G842" s="7" t="s">
        <v>11</v>
      </c>
      <c r="H842" s="13">
        <v>8</v>
      </c>
      <c r="I842" s="13" t="e">
        <f>IF(G842="Male",VLOOKUP(H842,#REF!,2),VLOOKUP(H842,#REF!,2))</f>
        <v>#REF!</v>
      </c>
      <c r="J842" s="13" t="e">
        <f>IF(G842="Male",VLOOKUP(H842,#REF!,3),VLOOKUP(H842,#REF!,3))</f>
        <v>#REF!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4">
        <f t="shared" si="41"/>
        <v>159</v>
      </c>
    </row>
    <row r="843" spans="2:15" x14ac:dyDescent="0.3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27</v>
      </c>
      <c r="G843" s="7" t="s">
        <v>11</v>
      </c>
      <c r="H843" s="13">
        <v>6.5</v>
      </c>
      <c r="I843" s="13" t="e">
        <f>IF(G843="Male",VLOOKUP(H843,#REF!,2),VLOOKUP(H843,#REF!,2))</f>
        <v>#REF!</v>
      </c>
      <c r="J843" s="13" t="e">
        <f>IF(G843="Male",VLOOKUP(H843,#REF!,3),VLOOKUP(H843,#REF!,3))</f>
        <v>#REF!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4">
        <f t="shared" si="41"/>
        <v>129</v>
      </c>
    </row>
    <row r="844" spans="2:15" x14ac:dyDescent="0.3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36</v>
      </c>
      <c r="G844" s="7" t="s">
        <v>12</v>
      </c>
      <c r="H844" s="13">
        <v>8.5</v>
      </c>
      <c r="I844" s="13" t="e">
        <f>IF(G844="Male",VLOOKUP(H844,#REF!,2),VLOOKUP(H844,#REF!,2))</f>
        <v>#REF!</v>
      </c>
      <c r="J844" s="13" t="e">
        <f>IF(G844="Male",VLOOKUP(H844,#REF!,3),VLOOKUP(H844,#REF!,3))</f>
        <v>#REF!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4">
        <f t="shared" si="41"/>
        <v>159</v>
      </c>
    </row>
    <row r="845" spans="2:15" x14ac:dyDescent="0.3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36</v>
      </c>
      <c r="G845" s="7" t="s">
        <v>12</v>
      </c>
      <c r="H845" s="13">
        <v>10</v>
      </c>
      <c r="I845" s="13" t="e">
        <f>IF(G845="Male",VLOOKUP(H845,#REF!,2),VLOOKUP(H845,#REF!,2))</f>
        <v>#REF!</v>
      </c>
      <c r="J845" s="13" t="e">
        <f>IF(G845="Male",VLOOKUP(H845,#REF!,3),VLOOKUP(H845,#REF!,3))</f>
        <v>#REF!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4">
        <f t="shared" si="41"/>
        <v>199</v>
      </c>
    </row>
    <row r="846" spans="2:15" x14ac:dyDescent="0.3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46</v>
      </c>
      <c r="G846" s="7" t="s">
        <v>12</v>
      </c>
      <c r="H846" s="13">
        <v>8.5</v>
      </c>
      <c r="I846" s="13" t="e">
        <f>IF(G846="Male",VLOOKUP(H846,#REF!,2),VLOOKUP(H846,#REF!,2))</f>
        <v>#REF!</v>
      </c>
      <c r="J846" s="13" t="e">
        <f>IF(G846="Male",VLOOKUP(H846,#REF!,3),VLOOKUP(H846,#REF!,3))</f>
        <v>#REF!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4">
        <f t="shared" si="41"/>
        <v>127.2</v>
      </c>
    </row>
    <row r="847" spans="2:15" x14ac:dyDescent="0.3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44</v>
      </c>
      <c r="G847" s="7" t="s">
        <v>12</v>
      </c>
      <c r="H847" s="13">
        <v>9.5</v>
      </c>
      <c r="I847" s="13" t="e">
        <f>IF(G847="Male",VLOOKUP(H847,#REF!,2),VLOOKUP(H847,#REF!,2))</f>
        <v>#REF!</v>
      </c>
      <c r="J847" s="13" t="e">
        <f>IF(G847="Male",VLOOKUP(H847,#REF!,3),VLOOKUP(H847,#REF!,3))</f>
        <v>#REF!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4">
        <f t="shared" si="41"/>
        <v>149</v>
      </c>
    </row>
    <row r="848" spans="2:15" x14ac:dyDescent="0.3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33</v>
      </c>
      <c r="G848" s="7" t="s">
        <v>11</v>
      </c>
      <c r="H848" s="13">
        <v>8.5</v>
      </c>
      <c r="I848" s="13" t="e">
        <f>IF(G848="Male",VLOOKUP(H848,#REF!,2),VLOOKUP(H848,#REF!,2))</f>
        <v>#REF!</v>
      </c>
      <c r="J848" s="13" t="e">
        <f>IF(G848="Male",VLOOKUP(H848,#REF!,3),VLOOKUP(H848,#REF!,3))</f>
        <v>#REF!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4">
        <f t="shared" si="41"/>
        <v>139</v>
      </c>
    </row>
    <row r="849" spans="2:15" x14ac:dyDescent="0.3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27</v>
      </c>
      <c r="G849" s="7" t="s">
        <v>11</v>
      </c>
      <c r="H849" s="13">
        <v>9</v>
      </c>
      <c r="I849" s="13" t="e">
        <f>IF(G849="Male",VLOOKUP(H849,#REF!,2),VLOOKUP(H849,#REF!,2))</f>
        <v>#REF!</v>
      </c>
      <c r="J849" s="13" t="e">
        <f>IF(G849="Male",VLOOKUP(H849,#REF!,3),VLOOKUP(H849,#REF!,3))</f>
        <v>#REF!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4">
        <f t="shared" si="41"/>
        <v>74.5</v>
      </c>
    </row>
    <row r="850" spans="2:15" x14ac:dyDescent="0.3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36</v>
      </c>
      <c r="G850" s="7" t="s">
        <v>12</v>
      </c>
      <c r="H850" s="13">
        <v>10</v>
      </c>
      <c r="I850" s="13" t="e">
        <f>IF(G850="Male",VLOOKUP(H850,#REF!,2),VLOOKUP(H850,#REF!,2))</f>
        <v>#REF!</v>
      </c>
      <c r="J850" s="13" t="e">
        <f>IF(G850="Male",VLOOKUP(H850,#REF!,3),VLOOKUP(H850,#REF!,3))</f>
        <v>#REF!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4">
        <f t="shared" si="41"/>
        <v>103.2</v>
      </c>
    </row>
    <row r="851" spans="2:15" x14ac:dyDescent="0.3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36</v>
      </c>
      <c r="G851" s="7" t="s">
        <v>12</v>
      </c>
      <c r="H851" s="13">
        <v>8.5</v>
      </c>
      <c r="I851" s="13" t="e">
        <f>IF(G851="Male",VLOOKUP(H851,#REF!,2),VLOOKUP(H851,#REF!,2))</f>
        <v>#REF!</v>
      </c>
      <c r="J851" s="13" t="e">
        <f>IF(G851="Male",VLOOKUP(H851,#REF!,3),VLOOKUP(H851,#REF!,3))</f>
        <v>#REF!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4">
        <f t="shared" si="41"/>
        <v>149</v>
      </c>
    </row>
    <row r="852" spans="2:15" x14ac:dyDescent="0.3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44</v>
      </c>
      <c r="G852" s="7" t="s">
        <v>12</v>
      </c>
      <c r="H852" s="13">
        <v>8.5</v>
      </c>
      <c r="I852" s="13" t="e">
        <f>IF(G852="Male",VLOOKUP(H852,#REF!,2),VLOOKUP(H852,#REF!,2))</f>
        <v>#REF!</v>
      </c>
      <c r="J852" s="13" t="e">
        <f>IF(G852="Male",VLOOKUP(H852,#REF!,3),VLOOKUP(H852,#REF!,3))</f>
        <v>#REF!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4">
        <f t="shared" si="41"/>
        <v>143.1</v>
      </c>
    </row>
    <row r="853" spans="2:15" x14ac:dyDescent="0.3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44</v>
      </c>
      <c r="G853" s="7" t="s">
        <v>12</v>
      </c>
      <c r="H853" s="13">
        <v>9.5</v>
      </c>
      <c r="I853" s="13" t="e">
        <f>IF(G853="Male",VLOOKUP(H853,#REF!,2),VLOOKUP(H853,#REF!,2))</f>
        <v>#REF!</v>
      </c>
      <c r="J853" s="13" t="e">
        <f>IF(G853="Male",VLOOKUP(H853,#REF!,3),VLOOKUP(H853,#REF!,3))</f>
        <v>#REF!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4">
        <f t="shared" si="41"/>
        <v>127.2</v>
      </c>
    </row>
    <row r="854" spans="2:15" x14ac:dyDescent="0.3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33</v>
      </c>
      <c r="G854" s="7" t="s">
        <v>11</v>
      </c>
      <c r="H854" s="13">
        <v>9</v>
      </c>
      <c r="I854" s="13" t="e">
        <f>IF(G854="Male",VLOOKUP(H854,#REF!,2),VLOOKUP(H854,#REF!,2))</f>
        <v>#REF!</v>
      </c>
      <c r="J854" s="13" t="e">
        <f>IF(G854="Male",VLOOKUP(H854,#REF!,3),VLOOKUP(H854,#REF!,3))</f>
        <v>#REF!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4">
        <f t="shared" si="41"/>
        <v>189</v>
      </c>
    </row>
    <row r="855" spans="2:15" x14ac:dyDescent="0.3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36</v>
      </c>
      <c r="G855" s="7" t="s">
        <v>12</v>
      </c>
      <c r="H855" s="13">
        <v>10</v>
      </c>
      <c r="I855" s="13" t="e">
        <f>IF(G855="Male",VLOOKUP(H855,#REF!,2),VLOOKUP(H855,#REF!,2))</f>
        <v>#REF!</v>
      </c>
      <c r="J855" s="13" t="e">
        <f>IF(G855="Male",VLOOKUP(H855,#REF!,3),VLOOKUP(H855,#REF!,3))</f>
        <v>#REF!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4">
        <f t="shared" si="41"/>
        <v>90.3</v>
      </c>
    </row>
    <row r="856" spans="2:15" x14ac:dyDescent="0.3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22</v>
      </c>
      <c r="G856" s="7" t="s">
        <v>11</v>
      </c>
      <c r="H856" s="13">
        <v>9.5</v>
      </c>
      <c r="I856" s="13" t="e">
        <f>IF(G856="Male",VLOOKUP(H856,#REF!,2),VLOOKUP(H856,#REF!,2))</f>
        <v>#REF!</v>
      </c>
      <c r="J856" s="13" t="e">
        <f>IF(G856="Male",VLOOKUP(H856,#REF!,3),VLOOKUP(H856,#REF!,3))</f>
        <v>#REF!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4">
        <f t="shared" si="41"/>
        <v>149</v>
      </c>
    </row>
    <row r="857" spans="2:15" x14ac:dyDescent="0.3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36</v>
      </c>
      <c r="G857" s="7" t="s">
        <v>12</v>
      </c>
      <c r="H857" s="13">
        <v>8.5</v>
      </c>
      <c r="I857" s="13" t="e">
        <f>IF(G857="Male",VLOOKUP(H857,#REF!,2),VLOOKUP(H857,#REF!,2))</f>
        <v>#REF!</v>
      </c>
      <c r="J857" s="13" t="e">
        <f>IF(G857="Male",VLOOKUP(H857,#REF!,3),VLOOKUP(H857,#REF!,3))</f>
        <v>#REF!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4">
        <f t="shared" si="41"/>
        <v>149</v>
      </c>
    </row>
    <row r="858" spans="2:15" x14ac:dyDescent="0.3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23</v>
      </c>
      <c r="G858" s="7" t="s">
        <v>12</v>
      </c>
      <c r="H858" s="13">
        <v>8.5</v>
      </c>
      <c r="I858" s="13" t="e">
        <f>IF(G858="Male",VLOOKUP(H858,#REF!,2),VLOOKUP(H858,#REF!,2))</f>
        <v>#REF!</v>
      </c>
      <c r="J858" s="13" t="e">
        <f>IF(G858="Male",VLOOKUP(H858,#REF!,3),VLOOKUP(H858,#REF!,3))</f>
        <v>#REF!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4">
        <f t="shared" si="41"/>
        <v>159</v>
      </c>
    </row>
    <row r="859" spans="2:15" x14ac:dyDescent="0.3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42</v>
      </c>
      <c r="G859" s="7" t="s">
        <v>12</v>
      </c>
      <c r="H859" s="13">
        <v>8.5</v>
      </c>
      <c r="I859" s="13" t="e">
        <f>IF(G859="Male",VLOOKUP(H859,#REF!,2),VLOOKUP(H859,#REF!,2))</f>
        <v>#REF!</v>
      </c>
      <c r="J859" s="13" t="e">
        <f>IF(G859="Male",VLOOKUP(H859,#REF!,3),VLOOKUP(H859,#REF!,3))</f>
        <v>#REF!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4">
        <f t="shared" si="41"/>
        <v>199</v>
      </c>
    </row>
    <row r="860" spans="2:15" x14ac:dyDescent="0.3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33</v>
      </c>
      <c r="G860" s="7" t="s">
        <v>11</v>
      </c>
      <c r="H860" s="13">
        <v>9.5</v>
      </c>
      <c r="I860" s="13" t="e">
        <f>IF(G860="Male",VLOOKUP(H860,#REF!,2),VLOOKUP(H860,#REF!,2))</f>
        <v>#REF!</v>
      </c>
      <c r="J860" s="13" t="e">
        <f>IF(G860="Male",VLOOKUP(H860,#REF!,3),VLOOKUP(H860,#REF!,3))</f>
        <v>#REF!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4">
        <f t="shared" si="41"/>
        <v>199</v>
      </c>
    </row>
    <row r="861" spans="2:15" x14ac:dyDescent="0.3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22</v>
      </c>
      <c r="G861" s="7" t="s">
        <v>11</v>
      </c>
      <c r="H861" s="13">
        <v>11</v>
      </c>
      <c r="I861" s="13" t="e">
        <f>IF(G861="Male",VLOOKUP(H861,#REF!,2),VLOOKUP(H861,#REF!,2))</f>
        <v>#REF!</v>
      </c>
      <c r="J861" s="13" t="e">
        <f>IF(G861="Male",VLOOKUP(H861,#REF!,3),VLOOKUP(H861,#REF!,3))</f>
        <v>#REF!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4">
        <f t="shared" si="41"/>
        <v>111.3</v>
      </c>
    </row>
    <row r="862" spans="2:15" x14ac:dyDescent="0.3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36</v>
      </c>
      <c r="G862" s="7" t="s">
        <v>12</v>
      </c>
      <c r="H862" s="13">
        <v>8.5</v>
      </c>
      <c r="I862" s="13" t="e">
        <f>IF(G862="Male",VLOOKUP(H862,#REF!,2),VLOOKUP(H862,#REF!,2))</f>
        <v>#REF!</v>
      </c>
      <c r="J862" s="13" t="e">
        <f>IF(G862="Male",VLOOKUP(H862,#REF!,3),VLOOKUP(H862,#REF!,3))</f>
        <v>#REF!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4">
        <f t="shared" si="41"/>
        <v>169</v>
      </c>
    </row>
    <row r="863" spans="2:15" x14ac:dyDescent="0.3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26</v>
      </c>
      <c r="G863" s="7" t="s">
        <v>12</v>
      </c>
      <c r="H863" s="13">
        <v>8.5</v>
      </c>
      <c r="I863" s="13" t="e">
        <f>IF(G863="Male",VLOOKUP(H863,#REF!,2),VLOOKUP(H863,#REF!,2))</f>
        <v>#REF!</v>
      </c>
      <c r="J863" s="13" t="e">
        <f>IF(G863="Male",VLOOKUP(H863,#REF!,3),VLOOKUP(H863,#REF!,3))</f>
        <v>#REF!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4">
        <f t="shared" si="41"/>
        <v>149</v>
      </c>
    </row>
    <row r="864" spans="2:15" x14ac:dyDescent="0.3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20</v>
      </c>
      <c r="G864" s="7" t="s">
        <v>11</v>
      </c>
      <c r="H864" s="13">
        <v>11.5</v>
      </c>
      <c r="I864" s="13" t="e">
        <f>IF(G864="Male",VLOOKUP(H864,#REF!,2),VLOOKUP(H864,#REF!,2))</f>
        <v>#REF!</v>
      </c>
      <c r="J864" s="13" t="e">
        <f>IF(G864="Male",VLOOKUP(H864,#REF!,3),VLOOKUP(H864,#REF!,3))</f>
        <v>#REF!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4">
        <f t="shared" si="41"/>
        <v>125.3</v>
      </c>
    </row>
    <row r="865" spans="2:15" x14ac:dyDescent="0.3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19</v>
      </c>
      <c r="G865" s="7" t="s">
        <v>11</v>
      </c>
      <c r="H865" s="13">
        <v>11.5</v>
      </c>
      <c r="I865" s="13" t="e">
        <f>IF(G865="Male",VLOOKUP(H865,#REF!,2),VLOOKUP(H865,#REF!,2))</f>
        <v>#REF!</v>
      </c>
      <c r="J865" s="13" t="e">
        <f>IF(G865="Male",VLOOKUP(H865,#REF!,3),VLOOKUP(H865,#REF!,3))</f>
        <v>#REF!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4">
        <f t="shared" si="41"/>
        <v>169</v>
      </c>
    </row>
    <row r="866" spans="2:15" x14ac:dyDescent="0.3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20</v>
      </c>
      <c r="G866" s="7" t="s">
        <v>11</v>
      </c>
      <c r="H866" s="13">
        <v>10.5</v>
      </c>
      <c r="I866" s="13" t="e">
        <f>IF(G866="Male",VLOOKUP(H866,#REF!,2),VLOOKUP(H866,#REF!,2))</f>
        <v>#REF!</v>
      </c>
      <c r="J866" s="13" t="e">
        <f>IF(G866="Male",VLOOKUP(H866,#REF!,3),VLOOKUP(H866,#REF!,3))</f>
        <v>#REF!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4">
        <f t="shared" si="41"/>
        <v>169</v>
      </c>
    </row>
    <row r="867" spans="2:15" x14ac:dyDescent="0.3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25</v>
      </c>
      <c r="G867" s="7" t="s">
        <v>11</v>
      </c>
      <c r="H867" s="13">
        <v>9.5</v>
      </c>
      <c r="I867" s="13" t="e">
        <f>IF(G867="Male",VLOOKUP(H867,#REF!,2),VLOOKUP(H867,#REF!,2))</f>
        <v>#REF!</v>
      </c>
      <c r="J867" s="13" t="e">
        <f>IF(G867="Male",VLOOKUP(H867,#REF!,3),VLOOKUP(H867,#REF!,3))</f>
        <v>#REF!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4">
        <f t="shared" si="41"/>
        <v>149</v>
      </c>
    </row>
    <row r="868" spans="2:15" x14ac:dyDescent="0.3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33</v>
      </c>
      <c r="G868" s="7" t="s">
        <v>11</v>
      </c>
      <c r="H868" s="13">
        <v>8</v>
      </c>
      <c r="I868" s="13" t="e">
        <f>IF(G868="Male",VLOOKUP(H868,#REF!,2),VLOOKUP(H868,#REF!,2))</f>
        <v>#REF!</v>
      </c>
      <c r="J868" s="13" t="e">
        <f>IF(G868="Male",VLOOKUP(H868,#REF!,3),VLOOKUP(H868,#REF!,3))</f>
        <v>#REF!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4">
        <f t="shared" si="41"/>
        <v>159</v>
      </c>
    </row>
    <row r="869" spans="2:15" x14ac:dyDescent="0.3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21</v>
      </c>
      <c r="G869" s="7" t="s">
        <v>11</v>
      </c>
      <c r="H869" s="13">
        <v>9.5</v>
      </c>
      <c r="I869" s="13" t="e">
        <f>IF(G869="Male",VLOOKUP(H869,#REF!,2),VLOOKUP(H869,#REF!,2))</f>
        <v>#REF!</v>
      </c>
      <c r="J869" s="13" t="e">
        <f>IF(G869="Male",VLOOKUP(H869,#REF!,3),VLOOKUP(H869,#REF!,3))</f>
        <v>#REF!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4">
        <f t="shared" si="41"/>
        <v>161.1</v>
      </c>
    </row>
    <row r="870" spans="2:15" x14ac:dyDescent="0.3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19</v>
      </c>
      <c r="G870" s="7" t="s">
        <v>11</v>
      </c>
      <c r="H870" s="13">
        <v>10.5</v>
      </c>
      <c r="I870" s="13" t="e">
        <f>IF(G870="Male",VLOOKUP(H870,#REF!,2),VLOOKUP(H870,#REF!,2))</f>
        <v>#REF!</v>
      </c>
      <c r="J870" s="13" t="e">
        <f>IF(G870="Male",VLOOKUP(H870,#REF!,3),VLOOKUP(H870,#REF!,3))</f>
        <v>#REF!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4">
        <f t="shared" si="41"/>
        <v>69.5</v>
      </c>
    </row>
    <row r="871" spans="2:15" x14ac:dyDescent="0.3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27</v>
      </c>
      <c r="G871" s="7" t="s">
        <v>11</v>
      </c>
      <c r="H871" s="13">
        <v>6.5</v>
      </c>
      <c r="I871" s="13" t="e">
        <f>IF(G871="Male",VLOOKUP(H871,#REF!,2),VLOOKUP(H871,#REF!,2))</f>
        <v>#REF!</v>
      </c>
      <c r="J871" s="13" t="e">
        <f>IF(G871="Male",VLOOKUP(H871,#REF!,3),VLOOKUP(H871,#REF!,3))</f>
        <v>#REF!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4">
        <f t="shared" si="41"/>
        <v>129</v>
      </c>
    </row>
    <row r="872" spans="2:15" x14ac:dyDescent="0.3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36</v>
      </c>
      <c r="G872" s="7" t="s">
        <v>11</v>
      </c>
      <c r="H872" s="13">
        <v>9</v>
      </c>
      <c r="I872" s="13" t="e">
        <f>IF(G872="Male",VLOOKUP(H872,#REF!,2),VLOOKUP(H872,#REF!,2))</f>
        <v>#REF!</v>
      </c>
      <c r="J872" s="13" t="e">
        <f>IF(G872="Male",VLOOKUP(H872,#REF!,3),VLOOKUP(H872,#REF!,3))</f>
        <v>#REF!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4">
        <f t="shared" si="41"/>
        <v>169</v>
      </c>
    </row>
    <row r="873" spans="2:15" x14ac:dyDescent="0.3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19</v>
      </c>
      <c r="G873" s="7" t="s">
        <v>12</v>
      </c>
      <c r="H873" s="13">
        <v>7</v>
      </c>
      <c r="I873" s="13" t="e">
        <f>IF(G873="Male",VLOOKUP(H873,#REF!,2),VLOOKUP(H873,#REF!,2))</f>
        <v>#REF!</v>
      </c>
      <c r="J873" s="13" t="e">
        <f>IF(G873="Male",VLOOKUP(H873,#REF!,3),VLOOKUP(H873,#REF!,3))</f>
        <v>#REF!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4">
        <f t="shared" si="41"/>
        <v>129</v>
      </c>
    </row>
    <row r="874" spans="2:15" x14ac:dyDescent="0.3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19</v>
      </c>
      <c r="G874" s="7" t="s">
        <v>11</v>
      </c>
      <c r="H874" s="13">
        <v>10</v>
      </c>
      <c r="I874" s="13" t="e">
        <f>IF(G874="Male",VLOOKUP(H874,#REF!,2),VLOOKUP(H874,#REF!,2))</f>
        <v>#REF!</v>
      </c>
      <c r="J874" s="13" t="e">
        <f>IF(G874="Male",VLOOKUP(H874,#REF!,3),VLOOKUP(H874,#REF!,3))</f>
        <v>#REF!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4">
        <f t="shared" si="41"/>
        <v>179</v>
      </c>
    </row>
    <row r="875" spans="2:15" x14ac:dyDescent="0.3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20</v>
      </c>
      <c r="G875" s="7" t="s">
        <v>11</v>
      </c>
      <c r="H875" s="13">
        <v>11.5</v>
      </c>
      <c r="I875" s="13" t="e">
        <f>IF(G875="Male",VLOOKUP(H875,#REF!,2),VLOOKUP(H875,#REF!,2))</f>
        <v>#REF!</v>
      </c>
      <c r="J875" s="13" t="e">
        <f>IF(G875="Male",VLOOKUP(H875,#REF!,3),VLOOKUP(H875,#REF!,3))</f>
        <v>#REF!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4">
        <f t="shared" si="41"/>
        <v>125.3</v>
      </c>
    </row>
    <row r="876" spans="2:15" x14ac:dyDescent="0.3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19</v>
      </c>
      <c r="G876" s="7" t="s">
        <v>11</v>
      </c>
      <c r="H876" s="13">
        <v>11.5</v>
      </c>
      <c r="I876" s="13" t="e">
        <f>IF(G876="Male",VLOOKUP(H876,#REF!,2),VLOOKUP(H876,#REF!,2))</f>
        <v>#REF!</v>
      </c>
      <c r="J876" s="13" t="e">
        <f>IF(G876="Male",VLOOKUP(H876,#REF!,3),VLOOKUP(H876,#REF!,3))</f>
        <v>#REF!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4">
        <f t="shared" si="41"/>
        <v>169</v>
      </c>
    </row>
    <row r="877" spans="2:15" x14ac:dyDescent="0.3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22</v>
      </c>
      <c r="G877" s="7" t="s">
        <v>11</v>
      </c>
      <c r="H877" s="13">
        <v>9.5</v>
      </c>
      <c r="I877" s="13" t="e">
        <f>IF(G877="Male",VLOOKUP(H877,#REF!,2),VLOOKUP(H877,#REF!,2))</f>
        <v>#REF!</v>
      </c>
      <c r="J877" s="13" t="e">
        <f>IF(G877="Male",VLOOKUP(H877,#REF!,3),VLOOKUP(H877,#REF!,3))</f>
        <v>#REF!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4">
        <f t="shared" si="41"/>
        <v>149</v>
      </c>
    </row>
    <row r="878" spans="2:15" x14ac:dyDescent="0.3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46</v>
      </c>
      <c r="G878" s="7" t="s">
        <v>12</v>
      </c>
      <c r="H878" s="13">
        <v>8.5</v>
      </c>
      <c r="I878" s="13" t="e">
        <f>IF(G878="Male",VLOOKUP(H878,#REF!,2),VLOOKUP(H878,#REF!,2))</f>
        <v>#REF!</v>
      </c>
      <c r="J878" s="13" t="e">
        <f>IF(G878="Male",VLOOKUP(H878,#REF!,3),VLOOKUP(H878,#REF!,3))</f>
        <v>#REF!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4">
        <f t="shared" si="41"/>
        <v>127.2</v>
      </c>
    </row>
    <row r="879" spans="2:15" x14ac:dyDescent="0.3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20</v>
      </c>
      <c r="G879" s="7" t="s">
        <v>11</v>
      </c>
      <c r="H879" s="13">
        <v>10.5</v>
      </c>
      <c r="I879" s="13" t="e">
        <f>IF(G879="Male",VLOOKUP(H879,#REF!,2),VLOOKUP(H879,#REF!,2))</f>
        <v>#REF!</v>
      </c>
      <c r="J879" s="13" t="e">
        <f>IF(G879="Male",VLOOKUP(H879,#REF!,3),VLOOKUP(H879,#REF!,3))</f>
        <v>#REF!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4">
        <f t="shared" si="41"/>
        <v>169</v>
      </c>
    </row>
    <row r="880" spans="2:15" x14ac:dyDescent="0.3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21</v>
      </c>
      <c r="G880" s="7" t="s">
        <v>11</v>
      </c>
      <c r="H880" s="13">
        <v>9.5</v>
      </c>
      <c r="I880" s="13" t="e">
        <f>IF(G880="Male",VLOOKUP(H880,#REF!,2),VLOOKUP(H880,#REF!,2))</f>
        <v>#REF!</v>
      </c>
      <c r="J880" s="13" t="e">
        <f>IF(G880="Male",VLOOKUP(H880,#REF!,3),VLOOKUP(H880,#REF!,3))</f>
        <v>#REF!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4">
        <f t="shared" si="41"/>
        <v>161.1</v>
      </c>
    </row>
    <row r="881" spans="2:15" x14ac:dyDescent="0.3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20</v>
      </c>
      <c r="G881" s="7" t="s">
        <v>11</v>
      </c>
      <c r="H881" s="13">
        <v>11.5</v>
      </c>
      <c r="I881" s="13" t="e">
        <f>IF(G881="Male",VLOOKUP(H881,#REF!,2),VLOOKUP(H881,#REF!,2))</f>
        <v>#REF!</v>
      </c>
      <c r="J881" s="13" t="e">
        <f>IF(G881="Male",VLOOKUP(H881,#REF!,3),VLOOKUP(H881,#REF!,3))</f>
        <v>#REF!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4">
        <f t="shared" si="41"/>
        <v>125.10000000000001</v>
      </c>
    </row>
    <row r="882" spans="2:15" x14ac:dyDescent="0.3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25</v>
      </c>
      <c r="G882" s="7" t="s">
        <v>11</v>
      </c>
      <c r="H882" s="13">
        <v>9.5</v>
      </c>
      <c r="I882" s="13" t="e">
        <f>IF(G882="Male",VLOOKUP(H882,#REF!,2),VLOOKUP(H882,#REF!,2))</f>
        <v>#REF!</v>
      </c>
      <c r="J882" s="13" t="e">
        <f>IF(G882="Male",VLOOKUP(H882,#REF!,3),VLOOKUP(H882,#REF!,3))</f>
        <v>#REF!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4">
        <f t="shared" si="41"/>
        <v>149</v>
      </c>
    </row>
    <row r="883" spans="2:15" x14ac:dyDescent="0.3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21</v>
      </c>
      <c r="G883" s="7" t="s">
        <v>11</v>
      </c>
      <c r="H883" s="13">
        <v>11</v>
      </c>
      <c r="I883" s="13" t="e">
        <f>IF(G883="Male",VLOOKUP(H883,#REF!,2),VLOOKUP(H883,#REF!,2))</f>
        <v>#REF!</v>
      </c>
      <c r="J883" s="13" t="e">
        <f>IF(G883="Male",VLOOKUP(H883,#REF!,3),VLOOKUP(H883,#REF!,3))</f>
        <v>#REF!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4">
        <f t="shared" si="41"/>
        <v>129</v>
      </c>
    </row>
    <row r="884" spans="2:15" x14ac:dyDescent="0.3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19</v>
      </c>
      <c r="G884" s="7" t="s">
        <v>11</v>
      </c>
      <c r="H884" s="13">
        <v>10</v>
      </c>
      <c r="I884" s="13" t="e">
        <f>IF(G884="Male",VLOOKUP(H884,#REF!,2),VLOOKUP(H884,#REF!,2))</f>
        <v>#REF!</v>
      </c>
      <c r="J884" s="13" t="e">
        <f>IF(G884="Male",VLOOKUP(H884,#REF!,3),VLOOKUP(H884,#REF!,3))</f>
        <v>#REF!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4">
        <f t="shared" si="41"/>
        <v>179</v>
      </c>
    </row>
    <row r="885" spans="2:15" x14ac:dyDescent="0.3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20</v>
      </c>
      <c r="G885" s="7" t="s">
        <v>11</v>
      </c>
      <c r="H885" s="13">
        <v>11.5</v>
      </c>
      <c r="I885" s="13" t="e">
        <f>IF(G885="Male",VLOOKUP(H885,#REF!,2),VLOOKUP(H885,#REF!,2))</f>
        <v>#REF!</v>
      </c>
      <c r="J885" s="13" t="e">
        <f>IF(G885="Male",VLOOKUP(H885,#REF!,3),VLOOKUP(H885,#REF!,3))</f>
        <v>#REF!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4">
        <f t="shared" si="41"/>
        <v>125.3</v>
      </c>
    </row>
    <row r="886" spans="2:15" x14ac:dyDescent="0.3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22</v>
      </c>
      <c r="G886" s="7" t="s">
        <v>11</v>
      </c>
      <c r="H886" s="13">
        <v>11</v>
      </c>
      <c r="I886" s="13" t="e">
        <f>IF(G886="Male",VLOOKUP(H886,#REF!,2),VLOOKUP(H886,#REF!,2))</f>
        <v>#REF!</v>
      </c>
      <c r="J886" s="13" t="e">
        <f>IF(G886="Male",VLOOKUP(H886,#REF!,3),VLOOKUP(H886,#REF!,3))</f>
        <v>#REF!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4">
        <f t="shared" si="41"/>
        <v>111.3</v>
      </c>
    </row>
    <row r="887" spans="2:15" x14ac:dyDescent="0.3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23</v>
      </c>
      <c r="G887" s="7" t="s">
        <v>11</v>
      </c>
      <c r="H887" s="13">
        <v>9.5</v>
      </c>
      <c r="I887" s="13" t="e">
        <f>IF(G887="Male",VLOOKUP(H887,#REF!,2),VLOOKUP(H887,#REF!,2))</f>
        <v>#REF!</v>
      </c>
      <c r="J887" s="13" t="e">
        <f>IF(G887="Male",VLOOKUP(H887,#REF!,3),VLOOKUP(H887,#REF!,3))</f>
        <v>#REF!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4">
        <f t="shared" si="41"/>
        <v>84.5</v>
      </c>
    </row>
    <row r="888" spans="2:15" x14ac:dyDescent="0.3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39</v>
      </c>
      <c r="G888" s="7" t="s">
        <v>11</v>
      </c>
      <c r="H888" s="13">
        <v>10.5</v>
      </c>
      <c r="I888" s="13" t="e">
        <f>IF(G888="Male",VLOOKUP(H888,#REF!,2),VLOOKUP(H888,#REF!,2))</f>
        <v>#REF!</v>
      </c>
      <c r="J888" s="13" t="e">
        <f>IF(G888="Male",VLOOKUP(H888,#REF!,3),VLOOKUP(H888,#REF!,3))</f>
        <v>#REF!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4">
        <f t="shared" si="41"/>
        <v>129</v>
      </c>
    </row>
    <row r="889" spans="2:15" x14ac:dyDescent="0.3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19</v>
      </c>
      <c r="G889" s="7" t="s">
        <v>11</v>
      </c>
      <c r="H889" s="13">
        <v>11.5</v>
      </c>
      <c r="I889" s="13" t="e">
        <f>IF(G889="Male",VLOOKUP(H889,#REF!,2),VLOOKUP(H889,#REF!,2))</f>
        <v>#REF!</v>
      </c>
      <c r="J889" s="13" t="e">
        <f>IF(G889="Male",VLOOKUP(H889,#REF!,3),VLOOKUP(H889,#REF!,3))</f>
        <v>#REF!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4">
        <f t="shared" si="41"/>
        <v>169</v>
      </c>
    </row>
    <row r="890" spans="2:15" x14ac:dyDescent="0.3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20</v>
      </c>
      <c r="G890" s="7" t="s">
        <v>11</v>
      </c>
      <c r="H890" s="13">
        <v>10.5</v>
      </c>
      <c r="I890" s="13" t="e">
        <f>IF(G890="Male",VLOOKUP(H890,#REF!,2),VLOOKUP(H890,#REF!,2))</f>
        <v>#REF!</v>
      </c>
      <c r="J890" s="13" t="e">
        <f>IF(G890="Male",VLOOKUP(H890,#REF!,3),VLOOKUP(H890,#REF!,3))</f>
        <v>#REF!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4">
        <f t="shared" si="41"/>
        <v>169</v>
      </c>
    </row>
    <row r="891" spans="2:15" x14ac:dyDescent="0.3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19</v>
      </c>
      <c r="G891" s="7" t="s">
        <v>11</v>
      </c>
      <c r="H891" s="13">
        <v>12</v>
      </c>
      <c r="I891" s="13" t="e">
        <f>IF(G891="Male",VLOOKUP(H891,#REF!,2),VLOOKUP(H891,#REF!,2))</f>
        <v>#REF!</v>
      </c>
      <c r="J891" s="13" t="e">
        <f>IF(G891="Male",VLOOKUP(H891,#REF!,3),VLOOKUP(H891,#REF!,3))</f>
        <v>#REF!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4">
        <f t="shared" si="41"/>
        <v>189</v>
      </c>
    </row>
    <row r="892" spans="2:15" x14ac:dyDescent="0.3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44</v>
      </c>
      <c r="G892" s="7" t="s">
        <v>11</v>
      </c>
      <c r="H892" s="13">
        <v>10</v>
      </c>
      <c r="I892" s="13" t="e">
        <f>IF(G892="Male",VLOOKUP(H892,#REF!,2),VLOOKUP(H892,#REF!,2))</f>
        <v>#REF!</v>
      </c>
      <c r="J892" s="13" t="e">
        <f>IF(G892="Male",VLOOKUP(H892,#REF!,3),VLOOKUP(H892,#REF!,3))</f>
        <v>#REF!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4">
        <f t="shared" si="41"/>
        <v>118.3</v>
      </c>
    </row>
    <row r="893" spans="2:15" x14ac:dyDescent="0.3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22</v>
      </c>
      <c r="G893" s="7" t="s">
        <v>11</v>
      </c>
      <c r="H893" s="13">
        <v>9.5</v>
      </c>
      <c r="I893" s="13" t="e">
        <f>IF(G893="Male",VLOOKUP(H893,#REF!,2),VLOOKUP(H893,#REF!,2))</f>
        <v>#REF!</v>
      </c>
      <c r="J893" s="13" t="e">
        <f>IF(G893="Male",VLOOKUP(H893,#REF!,3),VLOOKUP(H893,#REF!,3))</f>
        <v>#REF!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4">
        <f t="shared" si="41"/>
        <v>149</v>
      </c>
    </row>
    <row r="894" spans="2:15" x14ac:dyDescent="0.3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19</v>
      </c>
      <c r="G894" s="7" t="s">
        <v>11</v>
      </c>
      <c r="H894" s="13">
        <v>13</v>
      </c>
      <c r="I894" s="13" t="e">
        <f>IF(G894="Male",VLOOKUP(H894,#REF!,2),VLOOKUP(H894,#REF!,2))</f>
        <v>#REF!</v>
      </c>
      <c r="J894" s="13" t="e">
        <f>IF(G894="Male",VLOOKUP(H894,#REF!,3),VLOOKUP(H894,#REF!,3))</f>
        <v>#REF!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4">
        <f t="shared" si="41"/>
        <v>169</v>
      </c>
    </row>
    <row r="895" spans="2:15" x14ac:dyDescent="0.3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22</v>
      </c>
      <c r="G895" s="7" t="s">
        <v>11</v>
      </c>
      <c r="H895" s="13">
        <v>9</v>
      </c>
      <c r="I895" s="13" t="e">
        <f>IF(G895="Male",VLOOKUP(H895,#REF!,2),VLOOKUP(H895,#REF!,2))</f>
        <v>#REF!</v>
      </c>
      <c r="J895" s="13" t="e">
        <f>IF(G895="Male",VLOOKUP(H895,#REF!,3),VLOOKUP(H895,#REF!,3))</f>
        <v>#REF!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4">
        <f t="shared" si="41"/>
        <v>161.1</v>
      </c>
    </row>
    <row r="896" spans="2:15" x14ac:dyDescent="0.3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39</v>
      </c>
      <c r="G896" s="7" t="s">
        <v>11</v>
      </c>
      <c r="H896" s="13">
        <v>8.5</v>
      </c>
      <c r="I896" s="13" t="e">
        <f>IF(G896="Male",VLOOKUP(H896,#REF!,2),VLOOKUP(H896,#REF!,2))</f>
        <v>#REF!</v>
      </c>
      <c r="J896" s="13" t="e">
        <f>IF(G896="Male",VLOOKUP(H896,#REF!,3),VLOOKUP(H896,#REF!,3))</f>
        <v>#REF!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4">
        <f t="shared" si="41"/>
        <v>139</v>
      </c>
    </row>
    <row r="897" spans="2:15" x14ac:dyDescent="0.3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36</v>
      </c>
      <c r="G897" s="7" t="s">
        <v>12</v>
      </c>
      <c r="H897" s="13">
        <v>8</v>
      </c>
      <c r="I897" s="13" t="e">
        <f>IF(G897="Male",VLOOKUP(H897,#REF!,2),VLOOKUP(H897,#REF!,2))</f>
        <v>#REF!</v>
      </c>
      <c r="J897" s="13" t="e">
        <f>IF(G897="Male",VLOOKUP(H897,#REF!,3),VLOOKUP(H897,#REF!,3))</f>
        <v>#REF!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4">
        <f t="shared" si="41"/>
        <v>189</v>
      </c>
    </row>
    <row r="898" spans="2:15" x14ac:dyDescent="0.3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19</v>
      </c>
      <c r="G898" s="7" t="s">
        <v>12</v>
      </c>
      <c r="H898" s="13">
        <v>9</v>
      </c>
      <c r="I898" s="13" t="e">
        <f>IF(G898="Male",VLOOKUP(H898,#REF!,2),VLOOKUP(H898,#REF!,2))</f>
        <v>#REF!</v>
      </c>
      <c r="J898" s="13" t="e">
        <f>IF(G898="Male",VLOOKUP(H898,#REF!,3),VLOOKUP(H898,#REF!,3))</f>
        <v>#REF!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4">
        <f t="shared" si="41"/>
        <v>179</v>
      </c>
    </row>
    <row r="899" spans="2:15" x14ac:dyDescent="0.3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38</v>
      </c>
      <c r="G899" s="7" t="s">
        <v>12</v>
      </c>
      <c r="H899" s="13">
        <v>8.5</v>
      </c>
      <c r="I899" s="13" t="e">
        <f>IF(G899="Male",VLOOKUP(H899,#REF!,2),VLOOKUP(H899,#REF!,2))</f>
        <v>#REF!</v>
      </c>
      <c r="J899" s="13" t="e">
        <f>IF(G899="Male",VLOOKUP(H899,#REF!,3),VLOOKUP(H899,#REF!,3))</f>
        <v>#REF!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4">
        <f t="shared" si="41"/>
        <v>116.10000000000001</v>
      </c>
    </row>
    <row r="900" spans="2:15" x14ac:dyDescent="0.3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19</v>
      </c>
      <c r="G900" s="7" t="s">
        <v>11</v>
      </c>
      <c r="H900" s="13">
        <v>10.5</v>
      </c>
      <c r="I900" s="13" t="e">
        <f>IF(G900="Male",VLOOKUP(H900,#REF!,2),VLOOKUP(H900,#REF!,2))</f>
        <v>#REF!</v>
      </c>
      <c r="J900" s="13" t="e">
        <f>IF(G900="Male",VLOOKUP(H900,#REF!,3),VLOOKUP(H900,#REF!,3))</f>
        <v>#REF!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4">
        <f t="shared" si="41"/>
        <v>69.5</v>
      </c>
    </row>
    <row r="901" spans="2:15" x14ac:dyDescent="0.3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21</v>
      </c>
      <c r="G901" s="7" t="s">
        <v>11</v>
      </c>
      <c r="H901" s="13">
        <v>9</v>
      </c>
      <c r="I901" s="13" t="e">
        <f>IF(G901="Male",VLOOKUP(H901,#REF!,2),VLOOKUP(H901,#REF!,2))</f>
        <v>#REF!</v>
      </c>
      <c r="J901" s="13" t="e">
        <f>IF(G901="Male",VLOOKUP(H901,#REF!,3),VLOOKUP(H901,#REF!,3))</f>
        <v>#REF!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4">
        <f t="shared" si="41"/>
        <v>161.1</v>
      </c>
    </row>
    <row r="902" spans="2:15" x14ac:dyDescent="0.3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43</v>
      </c>
      <c r="G902" s="7" t="s">
        <v>12</v>
      </c>
      <c r="H902" s="13">
        <v>7</v>
      </c>
      <c r="I902" s="13" t="e">
        <f>IF(G902="Male",VLOOKUP(H902,#REF!,2),VLOOKUP(H902,#REF!,2))</f>
        <v>#REF!</v>
      </c>
      <c r="J902" s="13" t="e">
        <f>IF(G902="Male",VLOOKUP(H902,#REF!,3),VLOOKUP(H902,#REF!,3))</f>
        <v>#REF!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4">
        <f t="shared" ref="O902:O965" si="44">K902*(1-L902)</f>
        <v>89.5</v>
      </c>
    </row>
    <row r="903" spans="2:15" x14ac:dyDescent="0.3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36</v>
      </c>
      <c r="G903" s="7" t="s">
        <v>12</v>
      </c>
      <c r="H903" s="13">
        <v>9.5</v>
      </c>
      <c r="I903" s="13" t="e">
        <f>IF(G903="Male",VLOOKUP(H903,#REF!,2),VLOOKUP(H903,#REF!,2))</f>
        <v>#REF!</v>
      </c>
      <c r="J903" s="13" t="e">
        <f>IF(G903="Male",VLOOKUP(H903,#REF!,3),VLOOKUP(H903,#REF!,3))</f>
        <v>#REF!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4">
        <f t="shared" si="44"/>
        <v>74.5</v>
      </c>
    </row>
    <row r="904" spans="2:15" x14ac:dyDescent="0.3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33</v>
      </c>
      <c r="G904" s="7" t="s">
        <v>11</v>
      </c>
      <c r="H904" s="13">
        <v>10.5</v>
      </c>
      <c r="I904" s="13" t="e">
        <f>IF(G904="Male",VLOOKUP(H904,#REF!,2),VLOOKUP(H904,#REF!,2))</f>
        <v>#REF!</v>
      </c>
      <c r="J904" s="13" t="e">
        <f>IF(G904="Male",VLOOKUP(H904,#REF!,3),VLOOKUP(H904,#REF!,3))</f>
        <v>#REF!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4">
        <f t="shared" si="44"/>
        <v>199</v>
      </c>
    </row>
    <row r="905" spans="2:15" x14ac:dyDescent="0.3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31</v>
      </c>
      <c r="G905" s="7" t="s">
        <v>12</v>
      </c>
      <c r="H905" s="13">
        <v>9.5</v>
      </c>
      <c r="I905" s="13" t="e">
        <f>IF(G905="Male",VLOOKUP(H905,#REF!,2),VLOOKUP(H905,#REF!,2))</f>
        <v>#REF!</v>
      </c>
      <c r="J905" s="13" t="e">
        <f>IF(G905="Male",VLOOKUP(H905,#REF!,3),VLOOKUP(H905,#REF!,3))</f>
        <v>#REF!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4">
        <f t="shared" si="44"/>
        <v>139</v>
      </c>
    </row>
    <row r="906" spans="2:15" x14ac:dyDescent="0.3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43</v>
      </c>
      <c r="G906" s="7" t="s">
        <v>11</v>
      </c>
      <c r="H906" s="13">
        <v>10.5</v>
      </c>
      <c r="I906" s="13" t="e">
        <f>IF(G906="Male",VLOOKUP(H906,#REF!,2),VLOOKUP(H906,#REF!,2))</f>
        <v>#REF!</v>
      </c>
      <c r="J906" s="13" t="e">
        <f>IF(G906="Male",VLOOKUP(H906,#REF!,3),VLOOKUP(H906,#REF!,3))</f>
        <v>#REF!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4">
        <f t="shared" si="44"/>
        <v>199</v>
      </c>
    </row>
    <row r="907" spans="2:15" x14ac:dyDescent="0.3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41</v>
      </c>
      <c r="G907" s="7" t="s">
        <v>12</v>
      </c>
      <c r="H907" s="13">
        <v>8.5</v>
      </c>
      <c r="I907" s="13" t="e">
        <f>IF(G907="Male",VLOOKUP(H907,#REF!,2),VLOOKUP(H907,#REF!,2))</f>
        <v>#REF!</v>
      </c>
      <c r="J907" s="13" t="e">
        <f>IF(G907="Male",VLOOKUP(H907,#REF!,3),VLOOKUP(H907,#REF!,3))</f>
        <v>#REF!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4">
        <f t="shared" si="44"/>
        <v>129</v>
      </c>
    </row>
    <row r="908" spans="2:15" x14ac:dyDescent="0.3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21</v>
      </c>
      <c r="G908" s="7" t="s">
        <v>11</v>
      </c>
      <c r="H908" s="13">
        <v>9.5</v>
      </c>
      <c r="I908" s="13" t="e">
        <f>IF(G908="Male",VLOOKUP(H908,#REF!,2),VLOOKUP(H908,#REF!,2))</f>
        <v>#REF!</v>
      </c>
      <c r="J908" s="13" t="e">
        <f>IF(G908="Male",VLOOKUP(H908,#REF!,3),VLOOKUP(H908,#REF!,3))</f>
        <v>#REF!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4">
        <f t="shared" si="44"/>
        <v>161.1</v>
      </c>
    </row>
    <row r="909" spans="2:15" x14ac:dyDescent="0.3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19</v>
      </c>
      <c r="G909" s="7" t="s">
        <v>11</v>
      </c>
      <c r="H909" s="13">
        <v>10.5</v>
      </c>
      <c r="I909" s="13" t="e">
        <f>IF(G909="Male",VLOOKUP(H909,#REF!,2),VLOOKUP(H909,#REF!,2))</f>
        <v>#REF!</v>
      </c>
      <c r="J909" s="13" t="e">
        <f>IF(G909="Male",VLOOKUP(H909,#REF!,3),VLOOKUP(H909,#REF!,3))</f>
        <v>#REF!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4">
        <f t="shared" si="44"/>
        <v>149</v>
      </c>
    </row>
    <row r="910" spans="2:15" x14ac:dyDescent="0.3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44</v>
      </c>
      <c r="G910" s="7" t="s">
        <v>12</v>
      </c>
      <c r="H910" s="13">
        <v>8.5</v>
      </c>
      <c r="I910" s="13" t="e">
        <f>IF(G910="Male",VLOOKUP(H910,#REF!,2),VLOOKUP(H910,#REF!,2))</f>
        <v>#REF!</v>
      </c>
      <c r="J910" s="13" t="e">
        <f>IF(G910="Male",VLOOKUP(H910,#REF!,3),VLOOKUP(H910,#REF!,3))</f>
        <v>#REF!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4">
        <f t="shared" si="44"/>
        <v>149</v>
      </c>
    </row>
    <row r="911" spans="2:15" x14ac:dyDescent="0.3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22</v>
      </c>
      <c r="G911" s="7" t="s">
        <v>11</v>
      </c>
      <c r="H911" s="13">
        <v>9.5</v>
      </c>
      <c r="I911" s="13" t="e">
        <f>IF(G911="Male",VLOOKUP(H911,#REF!,2),VLOOKUP(H911,#REF!,2))</f>
        <v>#REF!</v>
      </c>
      <c r="J911" s="13" t="e">
        <f>IF(G911="Male",VLOOKUP(H911,#REF!,3),VLOOKUP(H911,#REF!,3))</f>
        <v>#REF!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4">
        <f t="shared" si="44"/>
        <v>139</v>
      </c>
    </row>
    <row r="912" spans="2:15" x14ac:dyDescent="0.3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37</v>
      </c>
      <c r="G912" s="7" t="s">
        <v>12</v>
      </c>
      <c r="H912" s="13">
        <v>9.5</v>
      </c>
      <c r="I912" s="13" t="e">
        <f>IF(G912="Male",VLOOKUP(H912,#REF!,2),VLOOKUP(H912,#REF!,2))</f>
        <v>#REF!</v>
      </c>
      <c r="J912" s="13" t="e">
        <f>IF(G912="Male",VLOOKUP(H912,#REF!,3),VLOOKUP(H912,#REF!,3))</f>
        <v>#REF!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4">
        <f t="shared" si="44"/>
        <v>125.3</v>
      </c>
    </row>
    <row r="913" spans="2:15" x14ac:dyDescent="0.3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37</v>
      </c>
      <c r="G913" s="7" t="s">
        <v>12</v>
      </c>
      <c r="H913" s="13">
        <v>8.5</v>
      </c>
      <c r="I913" s="13" t="e">
        <f>IF(G913="Male",VLOOKUP(H913,#REF!,2),VLOOKUP(H913,#REF!,2))</f>
        <v>#REF!</v>
      </c>
      <c r="J913" s="13" t="e">
        <f>IF(G913="Male",VLOOKUP(H913,#REF!,3),VLOOKUP(H913,#REF!,3))</f>
        <v>#REF!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4">
        <f t="shared" si="44"/>
        <v>69.5</v>
      </c>
    </row>
    <row r="914" spans="2:15" x14ac:dyDescent="0.3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19</v>
      </c>
      <c r="G914" s="7" t="s">
        <v>12</v>
      </c>
      <c r="H914" s="13">
        <v>9</v>
      </c>
      <c r="I914" s="13" t="e">
        <f>IF(G914="Male",VLOOKUP(H914,#REF!,2),VLOOKUP(H914,#REF!,2))</f>
        <v>#REF!</v>
      </c>
      <c r="J914" s="13" t="e">
        <f>IF(G914="Male",VLOOKUP(H914,#REF!,3),VLOOKUP(H914,#REF!,3))</f>
        <v>#REF!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4">
        <f t="shared" si="44"/>
        <v>129</v>
      </c>
    </row>
    <row r="915" spans="2:15" x14ac:dyDescent="0.3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22</v>
      </c>
      <c r="G915" s="7" t="s">
        <v>12</v>
      </c>
      <c r="H915" s="13">
        <v>8</v>
      </c>
      <c r="I915" s="13" t="e">
        <f>IF(G915="Male",VLOOKUP(H915,#REF!,2),VLOOKUP(H915,#REF!,2))</f>
        <v>#REF!</v>
      </c>
      <c r="J915" s="13" t="e">
        <f>IF(G915="Male",VLOOKUP(H915,#REF!,3),VLOOKUP(H915,#REF!,3))</f>
        <v>#REF!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4">
        <f t="shared" si="44"/>
        <v>143.1</v>
      </c>
    </row>
    <row r="916" spans="2:15" x14ac:dyDescent="0.3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36</v>
      </c>
      <c r="G916" s="7" t="s">
        <v>12</v>
      </c>
      <c r="H916" s="13">
        <v>7.5</v>
      </c>
      <c r="I916" s="13" t="e">
        <f>IF(G916="Male",VLOOKUP(H916,#REF!,2),VLOOKUP(H916,#REF!,2))</f>
        <v>#REF!</v>
      </c>
      <c r="J916" s="13" t="e">
        <f>IF(G916="Male",VLOOKUP(H916,#REF!,3),VLOOKUP(H916,#REF!,3))</f>
        <v>#REF!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4">
        <f t="shared" si="44"/>
        <v>152.1</v>
      </c>
    </row>
    <row r="917" spans="2:15" x14ac:dyDescent="0.3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45</v>
      </c>
      <c r="G917" s="7" t="s">
        <v>12</v>
      </c>
      <c r="H917" s="13">
        <v>8.5</v>
      </c>
      <c r="I917" s="13" t="e">
        <f>IF(G917="Male",VLOOKUP(H917,#REF!,2),VLOOKUP(H917,#REF!,2))</f>
        <v>#REF!</v>
      </c>
      <c r="J917" s="13" t="e">
        <f>IF(G917="Male",VLOOKUP(H917,#REF!,3),VLOOKUP(H917,#REF!,3))</f>
        <v>#REF!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4">
        <f t="shared" si="44"/>
        <v>189</v>
      </c>
    </row>
    <row r="918" spans="2:15" x14ac:dyDescent="0.3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19</v>
      </c>
      <c r="G918" s="7" t="s">
        <v>12</v>
      </c>
      <c r="H918" s="13">
        <v>7</v>
      </c>
      <c r="I918" s="13" t="e">
        <f>IF(G918="Male",VLOOKUP(H918,#REF!,2),VLOOKUP(H918,#REF!,2))</f>
        <v>#REF!</v>
      </c>
      <c r="J918" s="13" t="e">
        <f>IF(G918="Male",VLOOKUP(H918,#REF!,3),VLOOKUP(H918,#REF!,3))</f>
        <v>#REF!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4">
        <f t="shared" si="44"/>
        <v>129</v>
      </c>
    </row>
    <row r="919" spans="2:15" x14ac:dyDescent="0.3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21</v>
      </c>
      <c r="G919" s="7" t="s">
        <v>12</v>
      </c>
      <c r="H919" s="13">
        <v>9</v>
      </c>
      <c r="I919" s="13" t="e">
        <f>IF(G919="Male",VLOOKUP(H919,#REF!,2),VLOOKUP(H919,#REF!,2))</f>
        <v>#REF!</v>
      </c>
      <c r="J919" s="13" t="e">
        <f>IF(G919="Male",VLOOKUP(H919,#REF!,3),VLOOKUP(H919,#REF!,3))</f>
        <v>#REF!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4">
        <f t="shared" si="44"/>
        <v>169</v>
      </c>
    </row>
    <row r="920" spans="2:15" x14ac:dyDescent="0.3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37</v>
      </c>
      <c r="G920" s="7" t="s">
        <v>12</v>
      </c>
      <c r="H920" s="13">
        <v>9.5</v>
      </c>
      <c r="I920" s="13" t="e">
        <f>IF(G920="Male",VLOOKUP(H920,#REF!,2),VLOOKUP(H920,#REF!,2))</f>
        <v>#REF!</v>
      </c>
      <c r="J920" s="13" t="e">
        <f>IF(G920="Male",VLOOKUP(H920,#REF!,3),VLOOKUP(H920,#REF!,3))</f>
        <v>#REF!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4">
        <f t="shared" si="44"/>
        <v>139</v>
      </c>
    </row>
    <row r="921" spans="2:15" x14ac:dyDescent="0.3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19</v>
      </c>
      <c r="G921" s="7" t="s">
        <v>11</v>
      </c>
      <c r="H921" s="13">
        <v>10.5</v>
      </c>
      <c r="I921" s="13" t="e">
        <f>IF(G921="Male",VLOOKUP(H921,#REF!,2),VLOOKUP(H921,#REF!,2))</f>
        <v>#REF!</v>
      </c>
      <c r="J921" s="13" t="e">
        <f>IF(G921="Male",VLOOKUP(H921,#REF!,3),VLOOKUP(H921,#REF!,3))</f>
        <v>#REF!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4">
        <f t="shared" si="44"/>
        <v>135.20000000000002</v>
      </c>
    </row>
    <row r="922" spans="2:15" x14ac:dyDescent="0.3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25</v>
      </c>
      <c r="G922" s="7" t="s">
        <v>12</v>
      </c>
      <c r="H922" s="13">
        <v>8.5</v>
      </c>
      <c r="I922" s="13" t="e">
        <f>IF(G922="Male",VLOOKUP(H922,#REF!,2),VLOOKUP(H922,#REF!,2))</f>
        <v>#REF!</v>
      </c>
      <c r="J922" s="13" t="e">
        <f>IF(G922="Male",VLOOKUP(H922,#REF!,3),VLOOKUP(H922,#REF!,3))</f>
        <v>#REF!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4">
        <f t="shared" si="44"/>
        <v>104.3</v>
      </c>
    </row>
    <row r="923" spans="2:15" x14ac:dyDescent="0.3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44</v>
      </c>
      <c r="G923" s="7" t="s">
        <v>11</v>
      </c>
      <c r="H923" s="13">
        <v>9.5</v>
      </c>
      <c r="I923" s="13" t="e">
        <f>IF(G923="Male",VLOOKUP(H923,#REF!,2),VLOOKUP(H923,#REF!,2))</f>
        <v>#REF!</v>
      </c>
      <c r="J923" s="13" t="e">
        <f>IF(G923="Male",VLOOKUP(H923,#REF!,3),VLOOKUP(H923,#REF!,3))</f>
        <v>#REF!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4">
        <f t="shared" si="44"/>
        <v>139</v>
      </c>
    </row>
    <row r="924" spans="2:15" x14ac:dyDescent="0.3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23</v>
      </c>
      <c r="G924" s="7" t="s">
        <v>11</v>
      </c>
      <c r="H924" s="13">
        <v>10</v>
      </c>
      <c r="I924" s="13" t="e">
        <f>IF(G924="Male",VLOOKUP(H924,#REF!,2),VLOOKUP(H924,#REF!,2))</f>
        <v>#REF!</v>
      </c>
      <c r="J924" s="13" t="e">
        <f>IF(G924="Male",VLOOKUP(H924,#REF!,3),VLOOKUP(H924,#REF!,3))</f>
        <v>#REF!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4">
        <f t="shared" si="44"/>
        <v>199</v>
      </c>
    </row>
    <row r="925" spans="2:15" x14ac:dyDescent="0.3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23</v>
      </c>
      <c r="G925" s="7" t="s">
        <v>12</v>
      </c>
      <c r="H925" s="13">
        <v>8</v>
      </c>
      <c r="I925" s="13" t="e">
        <f>IF(G925="Male",VLOOKUP(H925,#REF!,2),VLOOKUP(H925,#REF!,2))</f>
        <v>#REF!</v>
      </c>
      <c r="J925" s="13" t="e">
        <f>IF(G925="Male",VLOOKUP(H925,#REF!,3),VLOOKUP(H925,#REF!,3))</f>
        <v>#REF!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4">
        <f t="shared" si="44"/>
        <v>169</v>
      </c>
    </row>
    <row r="926" spans="2:15" x14ac:dyDescent="0.3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19</v>
      </c>
      <c r="G926" s="7" t="s">
        <v>11</v>
      </c>
      <c r="H926" s="13">
        <v>13</v>
      </c>
      <c r="I926" s="13" t="e">
        <f>IF(G926="Male",VLOOKUP(H926,#REF!,2),VLOOKUP(H926,#REF!,2))</f>
        <v>#REF!</v>
      </c>
      <c r="J926" s="13" t="e">
        <f>IF(G926="Male",VLOOKUP(H926,#REF!,3),VLOOKUP(H926,#REF!,3))</f>
        <v>#REF!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4">
        <f t="shared" si="44"/>
        <v>169</v>
      </c>
    </row>
    <row r="927" spans="2:15" x14ac:dyDescent="0.3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25</v>
      </c>
      <c r="G927" s="7" t="s">
        <v>11</v>
      </c>
      <c r="H927" s="13">
        <v>9.5</v>
      </c>
      <c r="I927" s="13" t="e">
        <f>IF(G927="Male",VLOOKUP(H927,#REF!,2),VLOOKUP(H927,#REF!,2))</f>
        <v>#REF!</v>
      </c>
      <c r="J927" s="13" t="e">
        <f>IF(G927="Male",VLOOKUP(H927,#REF!,3),VLOOKUP(H927,#REF!,3))</f>
        <v>#REF!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4">
        <f t="shared" si="44"/>
        <v>149</v>
      </c>
    </row>
    <row r="928" spans="2:15" x14ac:dyDescent="0.3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19</v>
      </c>
      <c r="G928" s="7" t="s">
        <v>12</v>
      </c>
      <c r="H928" s="13">
        <v>9</v>
      </c>
      <c r="I928" s="13" t="e">
        <f>IF(G928="Male",VLOOKUP(H928,#REF!,2),VLOOKUP(H928,#REF!,2))</f>
        <v>#REF!</v>
      </c>
      <c r="J928" s="13" t="e">
        <f>IF(G928="Male",VLOOKUP(H928,#REF!,3),VLOOKUP(H928,#REF!,3))</f>
        <v>#REF!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4">
        <f t="shared" si="44"/>
        <v>129</v>
      </c>
    </row>
    <row r="929" spans="2:15" x14ac:dyDescent="0.3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20</v>
      </c>
      <c r="G929" s="7" t="s">
        <v>12</v>
      </c>
      <c r="H929" s="13">
        <v>7</v>
      </c>
      <c r="I929" s="13" t="e">
        <f>IF(G929="Male",VLOOKUP(H929,#REF!,2),VLOOKUP(H929,#REF!,2))</f>
        <v>#REF!</v>
      </c>
      <c r="J929" s="13" t="e">
        <f>IF(G929="Male",VLOOKUP(H929,#REF!,3),VLOOKUP(H929,#REF!,3))</f>
        <v>#REF!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4">
        <f t="shared" si="44"/>
        <v>169</v>
      </c>
    </row>
    <row r="930" spans="2:15" x14ac:dyDescent="0.3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22</v>
      </c>
      <c r="G930" s="7" t="s">
        <v>12</v>
      </c>
      <c r="H930" s="13">
        <v>8</v>
      </c>
      <c r="I930" s="13" t="e">
        <f>IF(G930="Male",VLOOKUP(H930,#REF!,2),VLOOKUP(H930,#REF!,2))</f>
        <v>#REF!</v>
      </c>
      <c r="J930" s="13" t="e">
        <f>IF(G930="Male",VLOOKUP(H930,#REF!,3),VLOOKUP(H930,#REF!,3))</f>
        <v>#REF!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4">
        <f t="shared" si="44"/>
        <v>143.1</v>
      </c>
    </row>
    <row r="931" spans="2:15" x14ac:dyDescent="0.3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26</v>
      </c>
      <c r="G931" s="7" t="s">
        <v>12</v>
      </c>
      <c r="H931" s="13">
        <v>8.5</v>
      </c>
      <c r="I931" s="13" t="e">
        <f>IF(G931="Male",VLOOKUP(H931,#REF!,2),VLOOKUP(H931,#REF!,2))</f>
        <v>#REF!</v>
      </c>
      <c r="J931" s="13" t="e">
        <f>IF(G931="Male",VLOOKUP(H931,#REF!,3),VLOOKUP(H931,#REF!,3))</f>
        <v>#REF!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4">
        <f t="shared" si="44"/>
        <v>99.5</v>
      </c>
    </row>
    <row r="932" spans="2:15" x14ac:dyDescent="0.3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44</v>
      </c>
      <c r="G932" s="7" t="s">
        <v>11</v>
      </c>
      <c r="H932" s="13">
        <v>10</v>
      </c>
      <c r="I932" s="13" t="e">
        <f>IF(G932="Male",VLOOKUP(H932,#REF!,2),VLOOKUP(H932,#REF!,2))</f>
        <v>#REF!</v>
      </c>
      <c r="J932" s="13" t="e">
        <f>IF(G932="Male",VLOOKUP(H932,#REF!,3),VLOOKUP(H932,#REF!,3))</f>
        <v>#REF!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4">
        <f t="shared" si="44"/>
        <v>118.3</v>
      </c>
    </row>
    <row r="933" spans="2:15" x14ac:dyDescent="0.3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25</v>
      </c>
      <c r="G933" s="7" t="s">
        <v>11</v>
      </c>
      <c r="H933" s="13">
        <v>9</v>
      </c>
      <c r="I933" s="13" t="e">
        <f>IF(G933="Male",VLOOKUP(H933,#REF!,2),VLOOKUP(H933,#REF!,2))</f>
        <v>#REF!</v>
      </c>
      <c r="J933" s="13" t="e">
        <f>IF(G933="Male",VLOOKUP(H933,#REF!,3),VLOOKUP(H933,#REF!,3))</f>
        <v>#REF!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4">
        <f t="shared" si="44"/>
        <v>64.5</v>
      </c>
    </row>
    <row r="934" spans="2:15" x14ac:dyDescent="0.3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25</v>
      </c>
      <c r="G934" s="7" t="s">
        <v>12</v>
      </c>
      <c r="H934" s="13">
        <v>8</v>
      </c>
      <c r="I934" s="13" t="e">
        <f>IF(G934="Male",VLOOKUP(H934,#REF!,2),VLOOKUP(H934,#REF!,2))</f>
        <v>#REF!</v>
      </c>
      <c r="J934" s="13" t="e">
        <f>IF(G934="Male",VLOOKUP(H934,#REF!,3),VLOOKUP(H934,#REF!,3))</f>
        <v>#REF!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4">
        <f t="shared" si="44"/>
        <v>199</v>
      </c>
    </row>
    <row r="935" spans="2:15" x14ac:dyDescent="0.3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19</v>
      </c>
      <c r="G935" s="7" t="s">
        <v>11</v>
      </c>
      <c r="H935" s="13">
        <v>10.5</v>
      </c>
      <c r="I935" s="13" t="e">
        <f>IF(G935="Male",VLOOKUP(H935,#REF!,2),VLOOKUP(H935,#REF!,2))</f>
        <v>#REF!</v>
      </c>
      <c r="J935" s="13" t="e">
        <f>IF(G935="Male",VLOOKUP(H935,#REF!,3),VLOOKUP(H935,#REF!,3))</f>
        <v>#REF!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4">
        <f t="shared" si="44"/>
        <v>69.5</v>
      </c>
    </row>
    <row r="936" spans="2:15" x14ac:dyDescent="0.3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33</v>
      </c>
      <c r="G936" s="7" t="s">
        <v>11</v>
      </c>
      <c r="H936" s="13">
        <v>7.5</v>
      </c>
      <c r="I936" s="13" t="e">
        <f>IF(G936="Male",VLOOKUP(H936,#REF!,2),VLOOKUP(H936,#REF!,2))</f>
        <v>#REF!</v>
      </c>
      <c r="J936" s="13" t="e">
        <f>IF(G936="Male",VLOOKUP(H936,#REF!,3),VLOOKUP(H936,#REF!,3))</f>
        <v>#REF!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4">
        <f t="shared" si="44"/>
        <v>169</v>
      </c>
    </row>
    <row r="937" spans="2:15" x14ac:dyDescent="0.3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44</v>
      </c>
      <c r="G937" s="7" t="s">
        <v>11</v>
      </c>
      <c r="H937" s="13">
        <v>9.5</v>
      </c>
      <c r="I937" s="13" t="e">
        <f>IF(G937="Male",VLOOKUP(H937,#REF!,2),VLOOKUP(H937,#REF!,2))</f>
        <v>#REF!</v>
      </c>
      <c r="J937" s="13" t="e">
        <f>IF(G937="Male",VLOOKUP(H937,#REF!,3),VLOOKUP(H937,#REF!,3))</f>
        <v>#REF!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4">
        <f t="shared" si="44"/>
        <v>139</v>
      </c>
    </row>
    <row r="938" spans="2:15" x14ac:dyDescent="0.3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36</v>
      </c>
      <c r="G938" s="7" t="s">
        <v>11</v>
      </c>
      <c r="H938" s="13">
        <v>8</v>
      </c>
      <c r="I938" s="13" t="e">
        <f>IF(G938="Male",VLOOKUP(H938,#REF!,2),VLOOKUP(H938,#REF!,2))</f>
        <v>#REF!</v>
      </c>
      <c r="J938" s="13" t="e">
        <f>IF(G938="Male",VLOOKUP(H938,#REF!,3),VLOOKUP(H938,#REF!,3))</f>
        <v>#REF!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4">
        <f t="shared" si="44"/>
        <v>97.3</v>
      </c>
    </row>
    <row r="939" spans="2:15" x14ac:dyDescent="0.3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27</v>
      </c>
      <c r="G939" s="7" t="s">
        <v>11</v>
      </c>
      <c r="H939" s="13">
        <v>14</v>
      </c>
      <c r="I939" s="13" t="e">
        <f>IF(G939="Male",VLOOKUP(H939,#REF!,2),VLOOKUP(H939,#REF!,2))</f>
        <v>#REF!</v>
      </c>
      <c r="J939" s="13" t="e">
        <f>IF(G939="Male",VLOOKUP(H939,#REF!,3),VLOOKUP(H939,#REF!,3))</f>
        <v>#REF!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4">
        <f t="shared" si="44"/>
        <v>149</v>
      </c>
    </row>
    <row r="940" spans="2:15" x14ac:dyDescent="0.3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20</v>
      </c>
      <c r="G940" s="7" t="s">
        <v>12</v>
      </c>
      <c r="H940" s="13">
        <v>7</v>
      </c>
      <c r="I940" s="13" t="e">
        <f>IF(G940="Male",VLOOKUP(H940,#REF!,2),VLOOKUP(H940,#REF!,2))</f>
        <v>#REF!</v>
      </c>
      <c r="J940" s="13" t="e">
        <f>IF(G940="Male",VLOOKUP(H940,#REF!,3),VLOOKUP(H940,#REF!,3))</f>
        <v>#REF!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4">
        <f t="shared" si="44"/>
        <v>199</v>
      </c>
    </row>
    <row r="941" spans="2:15" x14ac:dyDescent="0.3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19</v>
      </c>
      <c r="G941" s="7" t="s">
        <v>11</v>
      </c>
      <c r="H941" s="13">
        <v>13</v>
      </c>
      <c r="I941" s="13" t="e">
        <f>IF(G941="Male",VLOOKUP(H941,#REF!,2),VLOOKUP(H941,#REF!,2))</f>
        <v>#REF!</v>
      </c>
      <c r="J941" s="13" t="e">
        <f>IF(G941="Male",VLOOKUP(H941,#REF!,3),VLOOKUP(H941,#REF!,3))</f>
        <v>#REF!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4">
        <f t="shared" si="44"/>
        <v>169</v>
      </c>
    </row>
    <row r="942" spans="2:15" x14ac:dyDescent="0.3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22</v>
      </c>
      <c r="G942" s="7" t="s">
        <v>12</v>
      </c>
      <c r="H942" s="13">
        <v>8.5</v>
      </c>
      <c r="I942" s="13" t="e">
        <f>IF(G942="Male",VLOOKUP(H942,#REF!,2),VLOOKUP(H942,#REF!,2))</f>
        <v>#REF!</v>
      </c>
      <c r="J942" s="13" t="e">
        <f>IF(G942="Male",VLOOKUP(H942,#REF!,3),VLOOKUP(H942,#REF!,3))</f>
        <v>#REF!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4">
        <f t="shared" si="44"/>
        <v>189</v>
      </c>
    </row>
    <row r="943" spans="2:15" x14ac:dyDescent="0.3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20</v>
      </c>
      <c r="G943" s="7" t="s">
        <v>12</v>
      </c>
      <c r="H943" s="13">
        <v>7</v>
      </c>
      <c r="I943" s="13" t="e">
        <f>IF(G943="Male",VLOOKUP(H943,#REF!,2),VLOOKUP(H943,#REF!,2))</f>
        <v>#REF!</v>
      </c>
      <c r="J943" s="13" t="e">
        <f>IF(G943="Male",VLOOKUP(H943,#REF!,3),VLOOKUP(H943,#REF!,3))</f>
        <v>#REF!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4">
        <f t="shared" si="44"/>
        <v>170.1</v>
      </c>
    </row>
    <row r="944" spans="2:15" x14ac:dyDescent="0.3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19</v>
      </c>
      <c r="G944" s="7" t="s">
        <v>11</v>
      </c>
      <c r="H944" s="13">
        <v>10.5</v>
      </c>
      <c r="I944" s="13" t="e">
        <f>IF(G944="Male",VLOOKUP(H944,#REF!,2),VLOOKUP(H944,#REF!,2))</f>
        <v>#REF!</v>
      </c>
      <c r="J944" s="13" t="e">
        <f>IF(G944="Male",VLOOKUP(H944,#REF!,3),VLOOKUP(H944,#REF!,3))</f>
        <v>#REF!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4">
        <f t="shared" si="44"/>
        <v>135.20000000000002</v>
      </c>
    </row>
    <row r="945" spans="2:15" x14ac:dyDescent="0.3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44</v>
      </c>
      <c r="G945" s="7" t="s">
        <v>12</v>
      </c>
      <c r="H945" s="13">
        <v>9</v>
      </c>
      <c r="I945" s="13" t="e">
        <f>IF(G945="Male",VLOOKUP(H945,#REF!,2),VLOOKUP(H945,#REF!,2))</f>
        <v>#REF!</v>
      </c>
      <c r="J945" s="13" t="e">
        <f>IF(G945="Male",VLOOKUP(H945,#REF!,3),VLOOKUP(H945,#REF!,3))</f>
        <v>#REF!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4">
        <f t="shared" si="44"/>
        <v>159</v>
      </c>
    </row>
    <row r="946" spans="2:15" x14ac:dyDescent="0.3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38</v>
      </c>
      <c r="G946" s="7" t="s">
        <v>12</v>
      </c>
      <c r="H946" s="13">
        <v>8.5</v>
      </c>
      <c r="I946" s="13" t="e">
        <f>IF(G946="Male",VLOOKUP(H946,#REF!,2),VLOOKUP(H946,#REF!,2))</f>
        <v>#REF!</v>
      </c>
      <c r="J946" s="13" t="e">
        <f>IF(G946="Male",VLOOKUP(H946,#REF!,3),VLOOKUP(H946,#REF!,3))</f>
        <v>#REF!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4">
        <f t="shared" si="44"/>
        <v>116.10000000000001</v>
      </c>
    </row>
    <row r="947" spans="2:15" x14ac:dyDescent="0.3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22</v>
      </c>
      <c r="G947" s="7" t="s">
        <v>12</v>
      </c>
      <c r="H947" s="13">
        <v>7.5</v>
      </c>
      <c r="I947" s="13" t="e">
        <f>IF(G947="Male",VLOOKUP(H947,#REF!,2),VLOOKUP(H947,#REF!,2))</f>
        <v>#REF!</v>
      </c>
      <c r="J947" s="13" t="e">
        <f>IF(G947="Male",VLOOKUP(H947,#REF!,3),VLOOKUP(H947,#REF!,3))</f>
        <v>#REF!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4">
        <f t="shared" si="44"/>
        <v>94.5</v>
      </c>
    </row>
    <row r="948" spans="2:15" x14ac:dyDescent="0.3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25</v>
      </c>
      <c r="G948" s="7" t="s">
        <v>12</v>
      </c>
      <c r="H948" s="13">
        <v>8.5</v>
      </c>
      <c r="I948" s="13" t="e">
        <f>IF(G948="Male",VLOOKUP(H948,#REF!,2),VLOOKUP(H948,#REF!,2))</f>
        <v>#REF!</v>
      </c>
      <c r="J948" s="13" t="e">
        <f>IF(G948="Male",VLOOKUP(H948,#REF!,3),VLOOKUP(H948,#REF!,3))</f>
        <v>#REF!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4">
        <f t="shared" si="44"/>
        <v>104.3</v>
      </c>
    </row>
    <row r="949" spans="2:15" x14ac:dyDescent="0.3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22</v>
      </c>
      <c r="G949" s="7" t="s">
        <v>11</v>
      </c>
      <c r="H949" s="13">
        <v>9.5</v>
      </c>
      <c r="I949" s="13" t="e">
        <f>IF(G949="Male",VLOOKUP(H949,#REF!,2),VLOOKUP(H949,#REF!,2))</f>
        <v>#REF!</v>
      </c>
      <c r="J949" s="13" t="e">
        <f>IF(G949="Male",VLOOKUP(H949,#REF!,3),VLOOKUP(H949,#REF!,3))</f>
        <v>#REF!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4">
        <f t="shared" si="44"/>
        <v>139</v>
      </c>
    </row>
    <row r="950" spans="2:15" x14ac:dyDescent="0.3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20</v>
      </c>
      <c r="G950" s="7" t="s">
        <v>12</v>
      </c>
      <c r="H950" s="13">
        <v>8</v>
      </c>
      <c r="I950" s="13" t="e">
        <f>IF(G950="Male",VLOOKUP(H950,#REF!,2),VLOOKUP(H950,#REF!,2))</f>
        <v>#REF!</v>
      </c>
      <c r="J950" s="13" t="e">
        <f>IF(G950="Male",VLOOKUP(H950,#REF!,3),VLOOKUP(H950,#REF!,3))</f>
        <v>#REF!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4">
        <f t="shared" si="44"/>
        <v>111.3</v>
      </c>
    </row>
    <row r="951" spans="2:15" x14ac:dyDescent="0.3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19</v>
      </c>
      <c r="G951" s="7" t="s">
        <v>12</v>
      </c>
      <c r="H951" s="13">
        <v>9.5</v>
      </c>
      <c r="I951" s="13" t="e">
        <f>IF(G951="Male",VLOOKUP(H951,#REF!,2),VLOOKUP(H951,#REF!,2))</f>
        <v>#REF!</v>
      </c>
      <c r="J951" s="13" t="e">
        <f>IF(G951="Male",VLOOKUP(H951,#REF!,3),VLOOKUP(H951,#REF!,3))</f>
        <v>#REF!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4">
        <f t="shared" si="44"/>
        <v>189</v>
      </c>
    </row>
    <row r="952" spans="2:15" x14ac:dyDescent="0.3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44</v>
      </c>
      <c r="G952" s="7" t="s">
        <v>11</v>
      </c>
      <c r="H952" s="13">
        <v>9.5</v>
      </c>
      <c r="I952" s="13" t="e">
        <f>IF(G952="Male",VLOOKUP(H952,#REF!,2),VLOOKUP(H952,#REF!,2))</f>
        <v>#REF!</v>
      </c>
      <c r="J952" s="13" t="e">
        <f>IF(G952="Male",VLOOKUP(H952,#REF!,3),VLOOKUP(H952,#REF!,3))</f>
        <v>#REF!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4">
        <f t="shared" si="44"/>
        <v>189</v>
      </c>
    </row>
    <row r="953" spans="2:15" x14ac:dyDescent="0.3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41</v>
      </c>
      <c r="G953" s="7" t="s">
        <v>12</v>
      </c>
      <c r="H953" s="13">
        <v>8.5</v>
      </c>
      <c r="I953" s="13" t="e">
        <f>IF(G953="Male",VLOOKUP(H953,#REF!,2),VLOOKUP(H953,#REF!,2))</f>
        <v>#REF!</v>
      </c>
      <c r="J953" s="13" t="e">
        <f>IF(G953="Male",VLOOKUP(H953,#REF!,3),VLOOKUP(H953,#REF!,3))</f>
        <v>#REF!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4">
        <f t="shared" si="44"/>
        <v>129</v>
      </c>
    </row>
    <row r="954" spans="2:15" x14ac:dyDescent="0.3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22</v>
      </c>
      <c r="G954" s="7" t="s">
        <v>12</v>
      </c>
      <c r="H954" s="13">
        <v>7.5</v>
      </c>
      <c r="I954" s="13" t="e">
        <f>IF(G954="Male",VLOOKUP(H954,#REF!,2),VLOOKUP(H954,#REF!,2))</f>
        <v>#REF!</v>
      </c>
      <c r="J954" s="13" t="e">
        <f>IF(G954="Male",VLOOKUP(H954,#REF!,3),VLOOKUP(H954,#REF!,3))</f>
        <v>#REF!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4">
        <f t="shared" si="44"/>
        <v>149</v>
      </c>
    </row>
    <row r="955" spans="2:15" x14ac:dyDescent="0.3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26</v>
      </c>
      <c r="G955" s="7" t="s">
        <v>12</v>
      </c>
      <c r="H955" s="13">
        <v>8.5</v>
      </c>
      <c r="I955" s="13" t="e">
        <f>IF(G955="Male",VLOOKUP(H955,#REF!,2),VLOOKUP(H955,#REF!,2))</f>
        <v>#REF!</v>
      </c>
      <c r="J955" s="13" t="e">
        <f>IF(G955="Male",VLOOKUP(H955,#REF!,3),VLOOKUP(H955,#REF!,3))</f>
        <v>#REF!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4">
        <f t="shared" si="44"/>
        <v>99.5</v>
      </c>
    </row>
    <row r="956" spans="2:15" x14ac:dyDescent="0.3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23</v>
      </c>
      <c r="G956" s="7" t="s">
        <v>12</v>
      </c>
      <c r="H956" s="13">
        <v>9</v>
      </c>
      <c r="I956" s="13" t="e">
        <f>IF(G956="Male",VLOOKUP(H956,#REF!,2),VLOOKUP(H956,#REF!,2))</f>
        <v>#REF!</v>
      </c>
      <c r="J956" s="13" t="e">
        <f>IF(G956="Male",VLOOKUP(H956,#REF!,3),VLOOKUP(H956,#REF!,3))</f>
        <v>#REF!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4">
        <f t="shared" si="44"/>
        <v>125.10000000000001</v>
      </c>
    </row>
    <row r="957" spans="2:15" x14ac:dyDescent="0.3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21</v>
      </c>
      <c r="G957" s="7" t="s">
        <v>12</v>
      </c>
      <c r="H957" s="13">
        <v>7</v>
      </c>
      <c r="I957" s="13" t="e">
        <f>IF(G957="Male",VLOOKUP(H957,#REF!,2),VLOOKUP(H957,#REF!,2))</f>
        <v>#REF!</v>
      </c>
      <c r="J957" s="13" t="e">
        <f>IF(G957="Male",VLOOKUP(H957,#REF!,3),VLOOKUP(H957,#REF!,3))</f>
        <v>#REF!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4">
        <f t="shared" si="44"/>
        <v>169</v>
      </c>
    </row>
    <row r="958" spans="2:15" x14ac:dyDescent="0.3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35</v>
      </c>
      <c r="G958" s="7" t="s">
        <v>11</v>
      </c>
      <c r="H958" s="13">
        <v>9</v>
      </c>
      <c r="I958" s="13" t="e">
        <f>IF(G958="Male",VLOOKUP(H958,#REF!,2),VLOOKUP(H958,#REF!,2))</f>
        <v>#REF!</v>
      </c>
      <c r="J958" s="13" t="e">
        <f>IF(G958="Male",VLOOKUP(H958,#REF!,3),VLOOKUP(H958,#REF!,3))</f>
        <v>#REF!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4">
        <f t="shared" si="44"/>
        <v>129</v>
      </c>
    </row>
    <row r="959" spans="2:15" x14ac:dyDescent="0.3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19</v>
      </c>
      <c r="G959" s="7" t="s">
        <v>12</v>
      </c>
      <c r="H959" s="13">
        <v>8</v>
      </c>
      <c r="I959" s="13" t="e">
        <f>IF(G959="Male",VLOOKUP(H959,#REF!,2),VLOOKUP(H959,#REF!,2))</f>
        <v>#REF!</v>
      </c>
      <c r="J959" s="13" t="e">
        <f>IF(G959="Male",VLOOKUP(H959,#REF!,3),VLOOKUP(H959,#REF!,3))</f>
        <v>#REF!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4">
        <f t="shared" si="44"/>
        <v>159.20000000000002</v>
      </c>
    </row>
    <row r="960" spans="2:15" x14ac:dyDescent="0.3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20</v>
      </c>
      <c r="G960" s="7" t="s">
        <v>11</v>
      </c>
      <c r="H960" s="13">
        <v>9.5</v>
      </c>
      <c r="I960" s="13" t="e">
        <f>IF(G960="Male",VLOOKUP(H960,#REF!,2),VLOOKUP(H960,#REF!,2))</f>
        <v>#REF!</v>
      </c>
      <c r="J960" s="13" t="e">
        <f>IF(G960="Male",VLOOKUP(H960,#REF!,3),VLOOKUP(H960,#REF!,3))</f>
        <v>#REF!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4">
        <f t="shared" si="44"/>
        <v>179</v>
      </c>
    </row>
    <row r="961" spans="2:15" x14ac:dyDescent="0.3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20</v>
      </c>
      <c r="G961" s="7" t="s">
        <v>12</v>
      </c>
      <c r="H961" s="13">
        <v>9</v>
      </c>
      <c r="I961" s="13" t="e">
        <f>IF(G961="Male",VLOOKUP(H961,#REF!,2),VLOOKUP(H961,#REF!,2))</f>
        <v>#REF!</v>
      </c>
      <c r="J961" s="13" t="e">
        <f>IF(G961="Male",VLOOKUP(H961,#REF!,3),VLOOKUP(H961,#REF!,3))</f>
        <v>#REF!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4">
        <f t="shared" si="44"/>
        <v>159.20000000000002</v>
      </c>
    </row>
    <row r="962" spans="2:15" x14ac:dyDescent="0.3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43</v>
      </c>
      <c r="G962" s="7" t="s">
        <v>12</v>
      </c>
      <c r="H962" s="13">
        <v>9</v>
      </c>
      <c r="I962" s="13" t="e">
        <f>IF(G962="Male",VLOOKUP(H962,#REF!,2),VLOOKUP(H962,#REF!,2))</f>
        <v>#REF!</v>
      </c>
      <c r="J962" s="13" t="e">
        <f>IF(G962="Male",VLOOKUP(H962,#REF!,3),VLOOKUP(H962,#REF!,3))</f>
        <v>#REF!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4">
        <f t="shared" si="44"/>
        <v>179</v>
      </c>
    </row>
    <row r="963" spans="2:15" x14ac:dyDescent="0.3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44</v>
      </c>
      <c r="G963" s="7" t="s">
        <v>12</v>
      </c>
      <c r="H963" s="13">
        <v>8.5</v>
      </c>
      <c r="I963" s="13" t="e">
        <f>IF(G963="Male",VLOOKUP(H963,#REF!,2),VLOOKUP(H963,#REF!,2))</f>
        <v>#REF!</v>
      </c>
      <c r="J963" s="13" t="e">
        <f>IF(G963="Male",VLOOKUP(H963,#REF!,3),VLOOKUP(H963,#REF!,3))</f>
        <v>#REF!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4">
        <f t="shared" si="44"/>
        <v>169</v>
      </c>
    </row>
    <row r="964" spans="2:15" x14ac:dyDescent="0.3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22</v>
      </c>
      <c r="G964" s="7" t="s">
        <v>11</v>
      </c>
      <c r="H964" s="13">
        <v>9.5</v>
      </c>
      <c r="I964" s="13" t="e">
        <f>IF(G964="Male",VLOOKUP(H964,#REF!,2),VLOOKUP(H964,#REF!,2))</f>
        <v>#REF!</v>
      </c>
      <c r="J964" s="13" t="e">
        <f>IF(G964="Male",VLOOKUP(H964,#REF!,3),VLOOKUP(H964,#REF!,3))</f>
        <v>#REF!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4">
        <f t="shared" si="44"/>
        <v>111.3</v>
      </c>
    </row>
    <row r="965" spans="2:15" x14ac:dyDescent="0.3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26</v>
      </c>
      <c r="G965" s="7" t="s">
        <v>12</v>
      </c>
      <c r="H965" s="13">
        <v>9</v>
      </c>
      <c r="I965" s="13" t="e">
        <f>IF(G965="Male",VLOOKUP(H965,#REF!,2),VLOOKUP(H965,#REF!,2))</f>
        <v>#REF!</v>
      </c>
      <c r="J965" s="13" t="e">
        <f>IF(G965="Male",VLOOKUP(H965,#REF!,3),VLOOKUP(H965,#REF!,3))</f>
        <v>#REF!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4">
        <f t="shared" si="44"/>
        <v>199</v>
      </c>
    </row>
    <row r="966" spans="2:15" x14ac:dyDescent="0.3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19</v>
      </c>
      <c r="G966" s="7" t="s">
        <v>12</v>
      </c>
      <c r="H966" s="13">
        <v>8</v>
      </c>
      <c r="I966" s="13" t="e">
        <f>IF(G966="Male",VLOOKUP(H966,#REF!,2),VLOOKUP(H966,#REF!,2))</f>
        <v>#REF!</v>
      </c>
      <c r="J966" s="13" t="e">
        <f>IF(G966="Male",VLOOKUP(H966,#REF!,3),VLOOKUP(H966,#REF!,3))</f>
        <v>#REF!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4">
        <f t="shared" ref="O966:O1029" si="47">K966*(1-L966)</f>
        <v>79.5</v>
      </c>
    </row>
    <row r="967" spans="2:15" x14ac:dyDescent="0.3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20</v>
      </c>
      <c r="G967" s="7" t="s">
        <v>12</v>
      </c>
      <c r="H967" s="13">
        <v>9.5</v>
      </c>
      <c r="I967" s="13" t="e">
        <f>IF(G967="Male",VLOOKUP(H967,#REF!,2),VLOOKUP(H967,#REF!,2))</f>
        <v>#REF!</v>
      </c>
      <c r="J967" s="13" t="e">
        <f>IF(G967="Male",VLOOKUP(H967,#REF!,3),VLOOKUP(H967,#REF!,3))</f>
        <v>#REF!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4">
        <f t="shared" si="47"/>
        <v>152.1</v>
      </c>
    </row>
    <row r="968" spans="2:15" x14ac:dyDescent="0.3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19</v>
      </c>
      <c r="G968" s="7" t="s">
        <v>11</v>
      </c>
      <c r="H968" s="13">
        <v>10</v>
      </c>
      <c r="I968" s="13" t="e">
        <f>IF(G968="Male",VLOOKUP(H968,#REF!,2),VLOOKUP(H968,#REF!,2))</f>
        <v>#REF!</v>
      </c>
      <c r="J968" s="13" t="e">
        <f>IF(G968="Male",VLOOKUP(H968,#REF!,3),VLOOKUP(H968,#REF!,3))</f>
        <v>#REF!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4">
        <f t="shared" si="47"/>
        <v>159</v>
      </c>
    </row>
    <row r="969" spans="2:15" x14ac:dyDescent="0.3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19</v>
      </c>
      <c r="G969" s="7" t="s">
        <v>12</v>
      </c>
      <c r="H969" s="13">
        <v>9</v>
      </c>
      <c r="I969" s="13" t="e">
        <f>IF(G969="Male",VLOOKUP(H969,#REF!,2),VLOOKUP(H969,#REF!,2))</f>
        <v>#REF!</v>
      </c>
      <c r="J969" s="13" t="e">
        <f>IF(G969="Male",VLOOKUP(H969,#REF!,3),VLOOKUP(H969,#REF!,3))</f>
        <v>#REF!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4">
        <f t="shared" si="47"/>
        <v>134.1</v>
      </c>
    </row>
    <row r="970" spans="2:15" x14ac:dyDescent="0.3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23</v>
      </c>
      <c r="G970" s="7" t="s">
        <v>12</v>
      </c>
      <c r="H970" s="13">
        <v>10</v>
      </c>
      <c r="I970" s="13" t="e">
        <f>IF(G970="Male",VLOOKUP(H970,#REF!,2),VLOOKUP(H970,#REF!,2))</f>
        <v>#REF!</v>
      </c>
      <c r="J970" s="13" t="e">
        <f>IF(G970="Male",VLOOKUP(H970,#REF!,3),VLOOKUP(H970,#REF!,3))</f>
        <v>#REF!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4">
        <f t="shared" si="47"/>
        <v>89.5</v>
      </c>
    </row>
    <row r="971" spans="2:15" x14ac:dyDescent="0.3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33</v>
      </c>
      <c r="G971" s="7" t="s">
        <v>11</v>
      </c>
      <c r="H971" s="13">
        <v>10.5</v>
      </c>
      <c r="I971" s="13" t="e">
        <f>IF(G971="Male",VLOOKUP(H971,#REF!,2),VLOOKUP(H971,#REF!,2))</f>
        <v>#REF!</v>
      </c>
      <c r="J971" s="13" t="e">
        <f>IF(G971="Male",VLOOKUP(H971,#REF!,3),VLOOKUP(H971,#REF!,3))</f>
        <v>#REF!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4">
        <f t="shared" si="47"/>
        <v>199</v>
      </c>
    </row>
    <row r="972" spans="2:15" x14ac:dyDescent="0.3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23</v>
      </c>
      <c r="G972" s="7" t="s">
        <v>11</v>
      </c>
      <c r="H972" s="13">
        <v>9.5</v>
      </c>
      <c r="I972" s="13" t="e">
        <f>IF(G972="Male",VLOOKUP(H972,#REF!,2),VLOOKUP(H972,#REF!,2))</f>
        <v>#REF!</v>
      </c>
      <c r="J972" s="13" t="e">
        <f>IF(G972="Male",VLOOKUP(H972,#REF!,3),VLOOKUP(H972,#REF!,3))</f>
        <v>#REF!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4">
        <f t="shared" si="47"/>
        <v>118.3</v>
      </c>
    </row>
    <row r="973" spans="2:15" x14ac:dyDescent="0.3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25</v>
      </c>
      <c r="G973" s="7" t="s">
        <v>12</v>
      </c>
      <c r="H973" s="13">
        <v>9</v>
      </c>
      <c r="I973" s="13" t="e">
        <f>IF(G973="Male",VLOOKUP(H973,#REF!,2),VLOOKUP(H973,#REF!,2))</f>
        <v>#REF!</v>
      </c>
      <c r="J973" s="13" t="e">
        <f>IF(G973="Male",VLOOKUP(H973,#REF!,3),VLOOKUP(H973,#REF!,3))</f>
        <v>#REF!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4">
        <f t="shared" si="47"/>
        <v>125.10000000000001</v>
      </c>
    </row>
    <row r="974" spans="2:15" x14ac:dyDescent="0.3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29</v>
      </c>
      <c r="G974" s="7" t="s">
        <v>12</v>
      </c>
      <c r="H974" s="13">
        <v>8</v>
      </c>
      <c r="I974" s="13" t="e">
        <f>IF(G974="Male",VLOOKUP(H974,#REF!,2),VLOOKUP(H974,#REF!,2))</f>
        <v>#REF!</v>
      </c>
      <c r="J974" s="13" t="e">
        <f>IF(G974="Male",VLOOKUP(H974,#REF!,3),VLOOKUP(H974,#REF!,3))</f>
        <v>#REF!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4">
        <f t="shared" si="47"/>
        <v>89.5</v>
      </c>
    </row>
    <row r="975" spans="2:15" x14ac:dyDescent="0.3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23</v>
      </c>
      <c r="G975" s="7" t="s">
        <v>11</v>
      </c>
      <c r="H975" s="13">
        <v>8.5</v>
      </c>
      <c r="I975" s="13" t="e">
        <f>IF(G975="Male",VLOOKUP(H975,#REF!,2),VLOOKUP(H975,#REF!,2))</f>
        <v>#REF!</v>
      </c>
      <c r="J975" s="13" t="e">
        <f>IF(G975="Male",VLOOKUP(H975,#REF!,3),VLOOKUP(H975,#REF!,3))</f>
        <v>#REF!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4">
        <f t="shared" si="47"/>
        <v>189</v>
      </c>
    </row>
    <row r="976" spans="2:15" x14ac:dyDescent="0.3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21</v>
      </c>
      <c r="G976" s="7" t="s">
        <v>12</v>
      </c>
      <c r="H976" s="13">
        <v>9</v>
      </c>
      <c r="I976" s="13" t="e">
        <f>IF(G976="Male",VLOOKUP(H976,#REF!,2),VLOOKUP(H976,#REF!,2))</f>
        <v>#REF!</v>
      </c>
      <c r="J976" s="13" t="e">
        <f>IF(G976="Male",VLOOKUP(H976,#REF!,3),VLOOKUP(H976,#REF!,3))</f>
        <v>#REF!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4">
        <f t="shared" si="47"/>
        <v>104.3</v>
      </c>
    </row>
    <row r="977" spans="2:15" x14ac:dyDescent="0.3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23</v>
      </c>
      <c r="G977" s="7" t="s">
        <v>11</v>
      </c>
      <c r="H977" s="13">
        <v>10</v>
      </c>
      <c r="I977" s="13" t="e">
        <f>IF(G977="Male",VLOOKUP(H977,#REF!,2),VLOOKUP(H977,#REF!,2))</f>
        <v>#REF!</v>
      </c>
      <c r="J977" s="13" t="e">
        <f>IF(G977="Male",VLOOKUP(H977,#REF!,3),VLOOKUP(H977,#REF!,3))</f>
        <v>#REF!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4">
        <f t="shared" si="47"/>
        <v>129</v>
      </c>
    </row>
    <row r="978" spans="2:15" x14ac:dyDescent="0.3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20</v>
      </c>
      <c r="G978" s="7" t="s">
        <v>12</v>
      </c>
      <c r="H978" s="13">
        <v>7</v>
      </c>
      <c r="I978" s="13" t="e">
        <f>IF(G978="Male",VLOOKUP(H978,#REF!,2),VLOOKUP(H978,#REF!,2))</f>
        <v>#REF!</v>
      </c>
      <c r="J978" s="13" t="e">
        <f>IF(G978="Male",VLOOKUP(H978,#REF!,3),VLOOKUP(H978,#REF!,3))</f>
        <v>#REF!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4">
        <f t="shared" si="47"/>
        <v>179</v>
      </c>
    </row>
    <row r="979" spans="2:15" x14ac:dyDescent="0.3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42</v>
      </c>
      <c r="G979" s="7" t="s">
        <v>11</v>
      </c>
      <c r="H979" s="13">
        <v>9.5</v>
      </c>
      <c r="I979" s="13" t="e">
        <f>IF(G979="Male",VLOOKUP(H979,#REF!,2),VLOOKUP(H979,#REF!,2))</f>
        <v>#REF!</v>
      </c>
      <c r="J979" s="13" t="e">
        <f>IF(G979="Male",VLOOKUP(H979,#REF!,3),VLOOKUP(H979,#REF!,3))</f>
        <v>#REF!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4">
        <f t="shared" si="47"/>
        <v>135.20000000000002</v>
      </c>
    </row>
    <row r="980" spans="2:15" x14ac:dyDescent="0.3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44</v>
      </c>
      <c r="G980" s="7" t="s">
        <v>12</v>
      </c>
      <c r="H980" s="13">
        <v>8.5</v>
      </c>
      <c r="I980" s="13" t="e">
        <f>IF(G980="Male",VLOOKUP(H980,#REF!,2),VLOOKUP(H980,#REF!,2))</f>
        <v>#REF!</v>
      </c>
      <c r="J980" s="13" t="e">
        <f>IF(G980="Male",VLOOKUP(H980,#REF!,3),VLOOKUP(H980,#REF!,3))</f>
        <v>#REF!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4">
        <f t="shared" si="47"/>
        <v>149</v>
      </c>
    </row>
    <row r="981" spans="2:15" x14ac:dyDescent="0.3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36</v>
      </c>
      <c r="G981" s="7" t="s">
        <v>12</v>
      </c>
      <c r="H981" s="13">
        <v>8.5</v>
      </c>
      <c r="I981" s="13" t="e">
        <f>IF(G981="Male",VLOOKUP(H981,#REF!,2),VLOOKUP(H981,#REF!,2))</f>
        <v>#REF!</v>
      </c>
      <c r="J981" s="13" t="e">
        <f>IF(G981="Male",VLOOKUP(H981,#REF!,3),VLOOKUP(H981,#REF!,3))</f>
        <v>#REF!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4">
        <f t="shared" si="47"/>
        <v>189</v>
      </c>
    </row>
    <row r="982" spans="2:15" x14ac:dyDescent="0.3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45</v>
      </c>
      <c r="G982" s="7" t="s">
        <v>11</v>
      </c>
      <c r="H982" s="13">
        <v>9.5</v>
      </c>
      <c r="I982" s="13" t="e">
        <f>IF(G982="Male",VLOOKUP(H982,#REF!,2),VLOOKUP(H982,#REF!,2))</f>
        <v>#REF!</v>
      </c>
      <c r="J982" s="13" t="e">
        <f>IF(G982="Male",VLOOKUP(H982,#REF!,3),VLOOKUP(H982,#REF!,3))</f>
        <v>#REF!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4">
        <f t="shared" si="47"/>
        <v>169</v>
      </c>
    </row>
    <row r="983" spans="2:15" x14ac:dyDescent="0.3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20</v>
      </c>
      <c r="G983" s="7" t="s">
        <v>12</v>
      </c>
      <c r="H983" s="13">
        <v>8.5</v>
      </c>
      <c r="I983" s="13" t="e">
        <f>IF(G983="Male",VLOOKUP(H983,#REF!,2),VLOOKUP(H983,#REF!,2))</f>
        <v>#REF!</v>
      </c>
      <c r="J983" s="13" t="e">
        <f>IF(G983="Male",VLOOKUP(H983,#REF!,3),VLOOKUP(H983,#REF!,3))</f>
        <v>#REF!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4">
        <f t="shared" si="47"/>
        <v>199</v>
      </c>
    </row>
    <row r="984" spans="2:15" x14ac:dyDescent="0.3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20</v>
      </c>
      <c r="G984" s="7" t="s">
        <v>12</v>
      </c>
      <c r="H984" s="13">
        <v>9</v>
      </c>
      <c r="I984" s="13" t="e">
        <f>IF(G984="Male",VLOOKUP(H984,#REF!,2),VLOOKUP(H984,#REF!,2))</f>
        <v>#REF!</v>
      </c>
      <c r="J984" s="13" t="e">
        <f>IF(G984="Male",VLOOKUP(H984,#REF!,3),VLOOKUP(H984,#REF!,3))</f>
        <v>#REF!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4">
        <f t="shared" si="47"/>
        <v>159</v>
      </c>
    </row>
    <row r="985" spans="2:15" x14ac:dyDescent="0.3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20</v>
      </c>
      <c r="G985" s="7" t="s">
        <v>11</v>
      </c>
      <c r="H985" s="13">
        <v>11</v>
      </c>
      <c r="I985" s="13" t="e">
        <f>IF(G985="Male",VLOOKUP(H985,#REF!,2),VLOOKUP(H985,#REF!,2))</f>
        <v>#REF!</v>
      </c>
      <c r="J985" s="13" t="e">
        <f>IF(G985="Male",VLOOKUP(H985,#REF!,3),VLOOKUP(H985,#REF!,3))</f>
        <v>#REF!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4">
        <f t="shared" si="47"/>
        <v>99.5</v>
      </c>
    </row>
    <row r="986" spans="2:15" x14ac:dyDescent="0.3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21</v>
      </c>
      <c r="G986" s="7" t="s">
        <v>12</v>
      </c>
      <c r="H986" s="13">
        <v>5</v>
      </c>
      <c r="I986" s="13" t="e">
        <f>IF(G986="Male",VLOOKUP(H986,#REF!,2),VLOOKUP(H986,#REF!,2))</f>
        <v>#REF!</v>
      </c>
      <c r="J986" s="13" t="e">
        <f>IF(G986="Male",VLOOKUP(H986,#REF!,3),VLOOKUP(H986,#REF!,3))</f>
        <v>#REF!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4">
        <f t="shared" si="47"/>
        <v>189</v>
      </c>
    </row>
    <row r="987" spans="2:15" x14ac:dyDescent="0.3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20</v>
      </c>
      <c r="G987" s="7" t="s">
        <v>11</v>
      </c>
      <c r="H987" s="13">
        <v>12</v>
      </c>
      <c r="I987" s="13" t="e">
        <f>IF(G987="Male",VLOOKUP(H987,#REF!,2),VLOOKUP(H987,#REF!,2))</f>
        <v>#REF!</v>
      </c>
      <c r="J987" s="13" t="e">
        <f>IF(G987="Male",VLOOKUP(H987,#REF!,3),VLOOKUP(H987,#REF!,3))</f>
        <v>#REF!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4">
        <f t="shared" si="47"/>
        <v>90.3</v>
      </c>
    </row>
    <row r="988" spans="2:15" x14ac:dyDescent="0.3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20</v>
      </c>
      <c r="G988" s="7" t="s">
        <v>11</v>
      </c>
      <c r="H988" s="13">
        <v>14</v>
      </c>
      <c r="I988" s="13" t="e">
        <f>IF(G988="Male",VLOOKUP(H988,#REF!,2),VLOOKUP(H988,#REF!,2))</f>
        <v>#REF!</v>
      </c>
      <c r="J988" s="13" t="e">
        <f>IF(G988="Male",VLOOKUP(H988,#REF!,3),VLOOKUP(H988,#REF!,3))</f>
        <v>#REF!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4">
        <f t="shared" si="47"/>
        <v>189</v>
      </c>
    </row>
    <row r="989" spans="2:15" x14ac:dyDescent="0.3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47</v>
      </c>
      <c r="G989" s="7" t="s">
        <v>12</v>
      </c>
      <c r="H989" s="13">
        <v>6</v>
      </c>
      <c r="I989" s="13" t="e">
        <f>IF(G989="Male",VLOOKUP(H989,#REF!,2),VLOOKUP(H989,#REF!,2))</f>
        <v>#REF!</v>
      </c>
      <c r="J989" s="13" t="e">
        <f>IF(G989="Male",VLOOKUP(H989,#REF!,3),VLOOKUP(H989,#REF!,3))</f>
        <v>#REF!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4">
        <f t="shared" si="47"/>
        <v>94.5</v>
      </c>
    </row>
    <row r="990" spans="2:15" x14ac:dyDescent="0.3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21</v>
      </c>
      <c r="G990" s="7" t="s">
        <v>12</v>
      </c>
      <c r="H990" s="13">
        <v>7</v>
      </c>
      <c r="I990" s="13" t="e">
        <f>IF(G990="Male",VLOOKUP(H990,#REF!,2),VLOOKUP(H990,#REF!,2))</f>
        <v>#REF!</v>
      </c>
      <c r="J990" s="13" t="e">
        <f>IF(G990="Male",VLOOKUP(H990,#REF!,3),VLOOKUP(H990,#REF!,3))</f>
        <v>#REF!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4">
        <f t="shared" si="47"/>
        <v>169</v>
      </c>
    </row>
    <row r="991" spans="2:15" x14ac:dyDescent="0.3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38</v>
      </c>
      <c r="G991" s="7" t="s">
        <v>11</v>
      </c>
      <c r="H991" s="13">
        <v>9</v>
      </c>
      <c r="I991" s="13" t="e">
        <f>IF(G991="Male",VLOOKUP(H991,#REF!,2),VLOOKUP(H991,#REF!,2))</f>
        <v>#REF!</v>
      </c>
      <c r="J991" s="13" t="e">
        <f>IF(G991="Male",VLOOKUP(H991,#REF!,3),VLOOKUP(H991,#REF!,3))</f>
        <v>#REF!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4">
        <f t="shared" si="47"/>
        <v>125.10000000000001</v>
      </c>
    </row>
    <row r="992" spans="2:15" x14ac:dyDescent="0.3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36</v>
      </c>
      <c r="G992" s="7" t="s">
        <v>12</v>
      </c>
      <c r="H992" s="13">
        <v>8.5</v>
      </c>
      <c r="I992" s="13" t="e">
        <f>IF(G992="Male",VLOOKUP(H992,#REF!,2),VLOOKUP(H992,#REF!,2))</f>
        <v>#REF!</v>
      </c>
      <c r="J992" s="13" t="e">
        <f>IF(G992="Male",VLOOKUP(H992,#REF!,3),VLOOKUP(H992,#REF!,3))</f>
        <v>#REF!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4">
        <f t="shared" si="47"/>
        <v>149</v>
      </c>
    </row>
    <row r="993" spans="2:15" x14ac:dyDescent="0.3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20</v>
      </c>
      <c r="G993" s="7" t="s">
        <v>12</v>
      </c>
      <c r="H993" s="13">
        <v>9</v>
      </c>
      <c r="I993" s="13" t="e">
        <f>IF(G993="Male",VLOOKUP(H993,#REF!,2),VLOOKUP(H993,#REF!,2))</f>
        <v>#REF!</v>
      </c>
      <c r="J993" s="13" t="e">
        <f>IF(G993="Male",VLOOKUP(H993,#REF!,3),VLOOKUP(H993,#REF!,3))</f>
        <v>#REF!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4">
        <f t="shared" si="47"/>
        <v>159.20000000000002</v>
      </c>
    </row>
    <row r="994" spans="2:15" x14ac:dyDescent="0.3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20</v>
      </c>
      <c r="G994" s="7" t="s">
        <v>12</v>
      </c>
      <c r="H994" s="13">
        <v>9</v>
      </c>
      <c r="I994" s="13" t="e">
        <f>IF(G994="Male",VLOOKUP(H994,#REF!,2),VLOOKUP(H994,#REF!,2))</f>
        <v>#REF!</v>
      </c>
      <c r="J994" s="13" t="e">
        <f>IF(G994="Male",VLOOKUP(H994,#REF!,3),VLOOKUP(H994,#REF!,3))</f>
        <v>#REF!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4">
        <f t="shared" si="47"/>
        <v>159</v>
      </c>
    </row>
    <row r="995" spans="2:15" x14ac:dyDescent="0.3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34</v>
      </c>
      <c r="G995" s="7" t="s">
        <v>11</v>
      </c>
      <c r="H995" s="13">
        <v>9</v>
      </c>
      <c r="I995" s="13" t="e">
        <f>IF(G995="Male",VLOOKUP(H995,#REF!,2),VLOOKUP(H995,#REF!,2))</f>
        <v>#REF!</v>
      </c>
      <c r="J995" s="13" t="e">
        <f>IF(G995="Male",VLOOKUP(H995,#REF!,3),VLOOKUP(H995,#REF!,3))</f>
        <v>#REF!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4">
        <f t="shared" si="47"/>
        <v>89.5</v>
      </c>
    </row>
    <row r="996" spans="2:15" x14ac:dyDescent="0.3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19</v>
      </c>
      <c r="G996" s="7" t="s">
        <v>11</v>
      </c>
      <c r="H996" s="13">
        <v>9</v>
      </c>
      <c r="I996" s="13" t="e">
        <f>IF(G996="Male",VLOOKUP(H996,#REF!,2),VLOOKUP(H996,#REF!,2))</f>
        <v>#REF!</v>
      </c>
      <c r="J996" s="13" t="e">
        <f>IF(G996="Male",VLOOKUP(H996,#REF!,3),VLOOKUP(H996,#REF!,3))</f>
        <v>#REF!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4">
        <f t="shared" si="47"/>
        <v>129</v>
      </c>
    </row>
    <row r="997" spans="2:15" x14ac:dyDescent="0.3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36</v>
      </c>
      <c r="G997" s="7" t="s">
        <v>11</v>
      </c>
      <c r="H997" s="13">
        <v>9</v>
      </c>
      <c r="I997" s="13" t="e">
        <f>IF(G997="Male",VLOOKUP(H997,#REF!,2),VLOOKUP(H997,#REF!,2))</f>
        <v>#REF!</v>
      </c>
      <c r="J997" s="13" t="e">
        <f>IF(G997="Male",VLOOKUP(H997,#REF!,3),VLOOKUP(H997,#REF!,3))</f>
        <v>#REF!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4">
        <f t="shared" si="47"/>
        <v>74.5</v>
      </c>
    </row>
    <row r="998" spans="2:15" x14ac:dyDescent="0.3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20</v>
      </c>
      <c r="G998" s="7" t="s">
        <v>12</v>
      </c>
      <c r="H998" s="13">
        <v>5</v>
      </c>
      <c r="I998" s="13" t="e">
        <f>IF(G998="Male",VLOOKUP(H998,#REF!,2),VLOOKUP(H998,#REF!,2))</f>
        <v>#REF!</v>
      </c>
      <c r="J998" s="13" t="e">
        <f>IF(G998="Male",VLOOKUP(H998,#REF!,3),VLOOKUP(H998,#REF!,3))</f>
        <v>#REF!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4">
        <f t="shared" si="47"/>
        <v>125.10000000000001</v>
      </c>
    </row>
    <row r="999" spans="2:15" x14ac:dyDescent="0.3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21</v>
      </c>
      <c r="G999" s="7" t="s">
        <v>11</v>
      </c>
      <c r="H999" s="13">
        <v>10</v>
      </c>
      <c r="I999" s="13" t="e">
        <f>IF(G999="Male",VLOOKUP(H999,#REF!,2),VLOOKUP(H999,#REF!,2))</f>
        <v>#REF!</v>
      </c>
      <c r="J999" s="13" t="e">
        <f>IF(G999="Male",VLOOKUP(H999,#REF!,3),VLOOKUP(H999,#REF!,3))</f>
        <v>#REF!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4">
        <f t="shared" si="47"/>
        <v>79.5</v>
      </c>
    </row>
    <row r="1000" spans="2:15" x14ac:dyDescent="0.3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20</v>
      </c>
      <c r="G1000" s="7" t="s">
        <v>11</v>
      </c>
      <c r="H1000" s="13">
        <v>12</v>
      </c>
      <c r="I1000" s="13" t="e">
        <f>IF(G1000="Male",VLOOKUP(H1000,#REF!,2),VLOOKUP(H1000,#REF!,2))</f>
        <v>#REF!</v>
      </c>
      <c r="J1000" s="13" t="e">
        <f>IF(G1000="Male",VLOOKUP(H1000,#REF!,3),VLOOKUP(H1000,#REF!,3))</f>
        <v>#REF!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4">
        <f t="shared" si="47"/>
        <v>90.3</v>
      </c>
    </row>
    <row r="1001" spans="2:15" x14ac:dyDescent="0.3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46</v>
      </c>
      <c r="G1001" s="7" t="s">
        <v>12</v>
      </c>
      <c r="H1001" s="13">
        <v>6</v>
      </c>
      <c r="I1001" s="13" t="e">
        <f>IF(G1001="Male",VLOOKUP(H1001,#REF!,2),VLOOKUP(H1001,#REF!,2))</f>
        <v>#REF!</v>
      </c>
      <c r="J1001" s="13" t="e">
        <f>IF(G1001="Male",VLOOKUP(H1001,#REF!,3),VLOOKUP(H1001,#REF!,3))</f>
        <v>#REF!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4">
        <f t="shared" si="47"/>
        <v>189</v>
      </c>
    </row>
    <row r="1002" spans="2:15" x14ac:dyDescent="0.3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22</v>
      </c>
      <c r="G1002" s="7" t="s">
        <v>11</v>
      </c>
      <c r="H1002" s="13">
        <v>9.5</v>
      </c>
      <c r="I1002" s="13" t="e">
        <f>IF(G1002="Male",VLOOKUP(H1002,#REF!,2),VLOOKUP(H1002,#REF!,2))</f>
        <v>#REF!</v>
      </c>
      <c r="J1002" s="13" t="e">
        <f>IF(G1002="Male",VLOOKUP(H1002,#REF!,3),VLOOKUP(H1002,#REF!,3))</f>
        <v>#REF!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4">
        <f t="shared" si="47"/>
        <v>111.3</v>
      </c>
    </row>
    <row r="1003" spans="2:15" x14ac:dyDescent="0.3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32</v>
      </c>
      <c r="G1003" s="7" t="s">
        <v>11</v>
      </c>
      <c r="H1003" s="13">
        <v>9.5</v>
      </c>
      <c r="I1003" s="13" t="e">
        <f>IF(G1003="Male",VLOOKUP(H1003,#REF!,2),VLOOKUP(H1003,#REF!,2))</f>
        <v>#REF!</v>
      </c>
      <c r="J1003" s="13" t="e">
        <f>IF(G1003="Male",VLOOKUP(H1003,#REF!,3),VLOOKUP(H1003,#REF!,3))</f>
        <v>#REF!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4">
        <f t="shared" si="47"/>
        <v>139.29999999999998</v>
      </c>
    </row>
    <row r="1004" spans="2:15" x14ac:dyDescent="0.3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27</v>
      </c>
      <c r="G1004" s="7" t="s">
        <v>12</v>
      </c>
      <c r="H1004" s="13">
        <v>8.5</v>
      </c>
      <c r="I1004" s="13" t="e">
        <f>IF(G1004="Male",VLOOKUP(H1004,#REF!,2),VLOOKUP(H1004,#REF!,2))</f>
        <v>#REF!</v>
      </c>
      <c r="J1004" s="13" t="e">
        <f>IF(G1004="Male",VLOOKUP(H1004,#REF!,3),VLOOKUP(H1004,#REF!,3))</f>
        <v>#REF!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4">
        <f t="shared" si="47"/>
        <v>159</v>
      </c>
    </row>
    <row r="1005" spans="2:15" x14ac:dyDescent="0.3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36</v>
      </c>
      <c r="G1005" s="7" t="s">
        <v>12</v>
      </c>
      <c r="H1005" s="13">
        <v>8.5</v>
      </c>
      <c r="I1005" s="13" t="e">
        <f>IF(G1005="Male",VLOOKUP(H1005,#REF!,2),VLOOKUP(H1005,#REF!,2))</f>
        <v>#REF!</v>
      </c>
      <c r="J1005" s="13" t="e">
        <f>IF(G1005="Male",VLOOKUP(H1005,#REF!,3),VLOOKUP(H1005,#REF!,3))</f>
        <v>#REF!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4">
        <f t="shared" si="47"/>
        <v>149</v>
      </c>
    </row>
    <row r="1006" spans="2:15" x14ac:dyDescent="0.3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19</v>
      </c>
      <c r="G1006" s="7" t="s">
        <v>12</v>
      </c>
      <c r="H1006" s="13">
        <v>8.5</v>
      </c>
      <c r="I1006" s="13" t="e">
        <f>IF(G1006="Male",VLOOKUP(H1006,#REF!,2),VLOOKUP(H1006,#REF!,2))</f>
        <v>#REF!</v>
      </c>
      <c r="J1006" s="13" t="e">
        <f>IF(G1006="Male",VLOOKUP(H1006,#REF!,3),VLOOKUP(H1006,#REF!,3))</f>
        <v>#REF!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4">
        <f t="shared" si="47"/>
        <v>199</v>
      </c>
    </row>
    <row r="1007" spans="2:15" x14ac:dyDescent="0.3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19</v>
      </c>
      <c r="G1007" s="7" t="s">
        <v>12</v>
      </c>
      <c r="H1007" s="13">
        <v>9</v>
      </c>
      <c r="I1007" s="13" t="e">
        <f>IF(G1007="Male",VLOOKUP(H1007,#REF!,2),VLOOKUP(H1007,#REF!,2))</f>
        <v>#REF!</v>
      </c>
      <c r="J1007" s="13" t="e">
        <f>IF(G1007="Male",VLOOKUP(H1007,#REF!,3),VLOOKUP(H1007,#REF!,3))</f>
        <v>#REF!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4">
        <f t="shared" si="47"/>
        <v>134.1</v>
      </c>
    </row>
    <row r="1008" spans="2:15" x14ac:dyDescent="0.3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20</v>
      </c>
      <c r="G1008" s="7" t="s">
        <v>12</v>
      </c>
      <c r="H1008" s="13">
        <v>9</v>
      </c>
      <c r="I1008" s="13" t="e">
        <f>IF(G1008="Male",VLOOKUP(H1008,#REF!,2),VLOOKUP(H1008,#REF!,2))</f>
        <v>#REF!</v>
      </c>
      <c r="J1008" s="13" t="e">
        <f>IF(G1008="Male",VLOOKUP(H1008,#REF!,3),VLOOKUP(H1008,#REF!,3))</f>
        <v>#REF!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4">
        <f t="shared" si="47"/>
        <v>159.20000000000002</v>
      </c>
    </row>
    <row r="1009" spans="2:15" x14ac:dyDescent="0.3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23</v>
      </c>
      <c r="G1009" s="7" t="s">
        <v>12</v>
      </c>
      <c r="H1009" s="13">
        <v>8</v>
      </c>
      <c r="I1009" s="13" t="e">
        <f>IF(G1009="Male",VLOOKUP(H1009,#REF!,2),VLOOKUP(H1009,#REF!,2))</f>
        <v>#REF!</v>
      </c>
      <c r="J1009" s="13" t="e">
        <f>IF(G1009="Male",VLOOKUP(H1009,#REF!,3),VLOOKUP(H1009,#REF!,3))</f>
        <v>#REF!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4">
        <f t="shared" si="47"/>
        <v>132.29999999999998</v>
      </c>
    </row>
    <row r="1010" spans="2:15" x14ac:dyDescent="0.3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36</v>
      </c>
      <c r="G1010" s="7" t="s">
        <v>11</v>
      </c>
      <c r="H1010" s="13">
        <v>10.5</v>
      </c>
      <c r="I1010" s="13" t="e">
        <f>IF(G1010="Male",VLOOKUP(H1010,#REF!,2),VLOOKUP(H1010,#REF!,2))</f>
        <v>#REF!</v>
      </c>
      <c r="J1010" s="13" t="e">
        <f>IF(G1010="Male",VLOOKUP(H1010,#REF!,3),VLOOKUP(H1010,#REF!,3))</f>
        <v>#REF!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4">
        <f t="shared" si="47"/>
        <v>170.1</v>
      </c>
    </row>
    <row r="1011" spans="2:15" x14ac:dyDescent="0.3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21</v>
      </c>
      <c r="G1011" s="7" t="s">
        <v>11</v>
      </c>
      <c r="H1011" s="13">
        <v>10.5</v>
      </c>
      <c r="I1011" s="13" t="e">
        <f>IF(G1011="Male",VLOOKUP(H1011,#REF!,2),VLOOKUP(H1011,#REF!,2))</f>
        <v>#REF!</v>
      </c>
      <c r="J1011" s="13" t="e">
        <f>IF(G1011="Male",VLOOKUP(H1011,#REF!,3),VLOOKUP(H1011,#REF!,3))</f>
        <v>#REF!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4">
        <f t="shared" si="47"/>
        <v>127.2</v>
      </c>
    </row>
    <row r="1012" spans="2:15" x14ac:dyDescent="0.3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21</v>
      </c>
      <c r="G1012" s="7" t="s">
        <v>11</v>
      </c>
      <c r="H1012" s="13">
        <v>10</v>
      </c>
      <c r="I1012" s="13" t="e">
        <f>IF(G1012="Male",VLOOKUP(H1012,#REF!,2),VLOOKUP(H1012,#REF!,2))</f>
        <v>#REF!</v>
      </c>
      <c r="J1012" s="13" t="e">
        <f>IF(G1012="Male",VLOOKUP(H1012,#REF!,3),VLOOKUP(H1012,#REF!,3))</f>
        <v>#REF!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4">
        <f t="shared" si="47"/>
        <v>79.5</v>
      </c>
    </row>
    <row r="1013" spans="2:15" x14ac:dyDescent="0.3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23</v>
      </c>
      <c r="G1013" s="7" t="s">
        <v>12</v>
      </c>
      <c r="H1013" s="13">
        <v>10</v>
      </c>
      <c r="I1013" s="13" t="e">
        <f>IF(G1013="Male",VLOOKUP(H1013,#REF!,2),VLOOKUP(H1013,#REF!,2))</f>
        <v>#REF!</v>
      </c>
      <c r="J1013" s="13" t="e">
        <f>IF(G1013="Male",VLOOKUP(H1013,#REF!,3),VLOOKUP(H1013,#REF!,3))</f>
        <v>#REF!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4">
        <f t="shared" si="47"/>
        <v>89.5</v>
      </c>
    </row>
    <row r="1014" spans="2:15" x14ac:dyDescent="0.3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31</v>
      </c>
      <c r="G1014" s="7" t="s">
        <v>12</v>
      </c>
      <c r="H1014" s="13">
        <v>9</v>
      </c>
      <c r="I1014" s="13" t="e">
        <f>IF(G1014="Male",VLOOKUP(H1014,#REF!,2),VLOOKUP(H1014,#REF!,2))</f>
        <v>#REF!</v>
      </c>
      <c r="J1014" s="13" t="e">
        <f>IF(G1014="Male",VLOOKUP(H1014,#REF!,3),VLOOKUP(H1014,#REF!,3))</f>
        <v>#REF!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4">
        <f t="shared" si="47"/>
        <v>118.3</v>
      </c>
    </row>
    <row r="1015" spans="2:15" x14ac:dyDescent="0.3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36</v>
      </c>
      <c r="G1015" s="7" t="s">
        <v>11</v>
      </c>
      <c r="H1015" s="13">
        <v>9</v>
      </c>
      <c r="I1015" s="13" t="e">
        <f>IF(G1015="Male",VLOOKUP(H1015,#REF!,2),VLOOKUP(H1015,#REF!,2))</f>
        <v>#REF!</v>
      </c>
      <c r="J1015" s="13" t="e">
        <f>IF(G1015="Male",VLOOKUP(H1015,#REF!,3),VLOOKUP(H1015,#REF!,3))</f>
        <v>#REF!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4">
        <f t="shared" si="47"/>
        <v>74.5</v>
      </c>
    </row>
    <row r="1016" spans="2:15" x14ac:dyDescent="0.3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46</v>
      </c>
      <c r="G1016" s="7" t="s">
        <v>11</v>
      </c>
      <c r="H1016" s="13">
        <v>7.5</v>
      </c>
      <c r="I1016" s="13" t="e">
        <f>IF(G1016="Male",VLOOKUP(H1016,#REF!,2),VLOOKUP(H1016,#REF!,2))</f>
        <v>#REF!</v>
      </c>
      <c r="J1016" s="13" t="e">
        <f>IF(G1016="Male",VLOOKUP(H1016,#REF!,3),VLOOKUP(H1016,#REF!,3))</f>
        <v>#REF!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4">
        <f t="shared" si="47"/>
        <v>139</v>
      </c>
    </row>
    <row r="1017" spans="2:15" x14ac:dyDescent="0.3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36</v>
      </c>
      <c r="G1017" s="7" t="s">
        <v>11</v>
      </c>
      <c r="H1017" s="13">
        <v>9.5</v>
      </c>
      <c r="I1017" s="13" t="e">
        <f>IF(G1017="Male",VLOOKUP(H1017,#REF!,2),VLOOKUP(H1017,#REF!,2))</f>
        <v>#REF!</v>
      </c>
      <c r="J1017" s="13" t="e">
        <f>IF(G1017="Male",VLOOKUP(H1017,#REF!,3),VLOOKUP(H1017,#REF!,3))</f>
        <v>#REF!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4">
        <f t="shared" si="47"/>
        <v>129</v>
      </c>
    </row>
    <row r="1018" spans="2:15" x14ac:dyDescent="0.3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22</v>
      </c>
      <c r="G1018" s="7" t="s">
        <v>12</v>
      </c>
      <c r="H1018" s="13">
        <v>8.5</v>
      </c>
      <c r="I1018" s="13" t="e">
        <f>IF(G1018="Male",VLOOKUP(H1018,#REF!,2),VLOOKUP(H1018,#REF!,2))</f>
        <v>#REF!</v>
      </c>
      <c r="J1018" s="13" t="e">
        <f>IF(G1018="Male",VLOOKUP(H1018,#REF!,3),VLOOKUP(H1018,#REF!,3))</f>
        <v>#REF!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4">
        <f t="shared" si="47"/>
        <v>169</v>
      </c>
    </row>
    <row r="1019" spans="2:15" x14ac:dyDescent="0.3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42</v>
      </c>
      <c r="G1019" s="7" t="s">
        <v>11</v>
      </c>
      <c r="H1019" s="13">
        <v>9.5</v>
      </c>
      <c r="I1019" s="13" t="e">
        <f>IF(G1019="Male",VLOOKUP(H1019,#REF!,2),VLOOKUP(H1019,#REF!,2))</f>
        <v>#REF!</v>
      </c>
      <c r="J1019" s="13" t="e">
        <f>IF(G1019="Male",VLOOKUP(H1019,#REF!,3),VLOOKUP(H1019,#REF!,3))</f>
        <v>#REF!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4">
        <f t="shared" si="47"/>
        <v>135.20000000000002</v>
      </c>
    </row>
    <row r="1020" spans="2:15" x14ac:dyDescent="0.3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36</v>
      </c>
      <c r="G1020" s="7" t="s">
        <v>11</v>
      </c>
      <c r="H1020" s="13">
        <v>9</v>
      </c>
      <c r="I1020" s="13" t="e">
        <f>IF(G1020="Male",VLOOKUP(H1020,#REF!,2),VLOOKUP(H1020,#REF!,2))</f>
        <v>#REF!</v>
      </c>
      <c r="J1020" s="13" t="e">
        <f>IF(G1020="Male",VLOOKUP(H1020,#REF!,3),VLOOKUP(H1020,#REF!,3))</f>
        <v>#REF!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4">
        <f t="shared" si="47"/>
        <v>149</v>
      </c>
    </row>
    <row r="1021" spans="2:15" x14ac:dyDescent="0.3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36</v>
      </c>
      <c r="G1021" s="7" t="s">
        <v>11</v>
      </c>
      <c r="H1021" s="13">
        <v>10.5</v>
      </c>
      <c r="I1021" s="13" t="e">
        <f>IF(G1021="Male",VLOOKUP(H1021,#REF!,2),VLOOKUP(H1021,#REF!,2))</f>
        <v>#REF!</v>
      </c>
      <c r="J1021" s="13" t="e">
        <f>IF(G1021="Male",VLOOKUP(H1021,#REF!,3),VLOOKUP(H1021,#REF!,3))</f>
        <v>#REF!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4">
        <f t="shared" si="47"/>
        <v>170.1</v>
      </c>
    </row>
    <row r="1022" spans="2:15" x14ac:dyDescent="0.3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44</v>
      </c>
      <c r="G1022" s="7" t="s">
        <v>11</v>
      </c>
      <c r="H1022" s="13">
        <v>11.5</v>
      </c>
      <c r="I1022" s="13" t="e">
        <f>IF(G1022="Male",VLOOKUP(H1022,#REF!,2),VLOOKUP(H1022,#REF!,2))</f>
        <v>#REF!</v>
      </c>
      <c r="J1022" s="13" t="e">
        <f>IF(G1022="Male",VLOOKUP(H1022,#REF!,3),VLOOKUP(H1022,#REF!,3))</f>
        <v>#REF!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4">
        <f t="shared" si="47"/>
        <v>189</v>
      </c>
    </row>
    <row r="1023" spans="2:15" x14ac:dyDescent="0.3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32</v>
      </c>
      <c r="G1023" s="7" t="s">
        <v>11</v>
      </c>
      <c r="H1023" s="13">
        <v>9</v>
      </c>
      <c r="I1023" s="13" t="e">
        <f>IF(G1023="Male",VLOOKUP(H1023,#REF!,2),VLOOKUP(H1023,#REF!,2))</f>
        <v>#REF!</v>
      </c>
      <c r="J1023" s="13" t="e">
        <f>IF(G1023="Male",VLOOKUP(H1023,#REF!,3),VLOOKUP(H1023,#REF!,3))</f>
        <v>#REF!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4">
        <f t="shared" si="47"/>
        <v>111.3</v>
      </c>
    </row>
    <row r="1024" spans="2:15" x14ac:dyDescent="0.3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27</v>
      </c>
      <c r="G1024" s="7" t="s">
        <v>12</v>
      </c>
      <c r="H1024" s="13">
        <v>8.5</v>
      </c>
      <c r="I1024" s="13" t="e">
        <f>IF(G1024="Male",VLOOKUP(H1024,#REF!,2),VLOOKUP(H1024,#REF!,2))</f>
        <v>#REF!</v>
      </c>
      <c r="J1024" s="13" t="e">
        <f>IF(G1024="Male",VLOOKUP(H1024,#REF!,3),VLOOKUP(H1024,#REF!,3))</f>
        <v>#REF!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4">
        <f t="shared" si="47"/>
        <v>159</v>
      </c>
    </row>
    <row r="1025" spans="2:15" x14ac:dyDescent="0.3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27</v>
      </c>
      <c r="G1025" s="7" t="s">
        <v>12</v>
      </c>
      <c r="H1025" s="13">
        <v>8</v>
      </c>
      <c r="I1025" s="13" t="e">
        <f>IF(G1025="Male",VLOOKUP(H1025,#REF!,2),VLOOKUP(H1025,#REF!,2))</f>
        <v>#REF!</v>
      </c>
      <c r="J1025" s="13" t="e">
        <f>IF(G1025="Male",VLOOKUP(H1025,#REF!,3),VLOOKUP(H1025,#REF!,3))</f>
        <v>#REF!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4">
        <f t="shared" si="47"/>
        <v>139</v>
      </c>
    </row>
    <row r="1026" spans="2:15" x14ac:dyDescent="0.3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38</v>
      </c>
      <c r="G1026" s="7" t="s">
        <v>12</v>
      </c>
      <c r="H1026" s="13">
        <v>9</v>
      </c>
      <c r="I1026" s="13" t="e">
        <f>IF(G1026="Male",VLOOKUP(H1026,#REF!,2),VLOOKUP(H1026,#REF!,2))</f>
        <v>#REF!</v>
      </c>
      <c r="J1026" s="13" t="e">
        <f>IF(G1026="Male",VLOOKUP(H1026,#REF!,3),VLOOKUP(H1026,#REF!,3))</f>
        <v>#REF!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4">
        <f t="shared" si="47"/>
        <v>139</v>
      </c>
    </row>
    <row r="1027" spans="2:15" x14ac:dyDescent="0.3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20</v>
      </c>
      <c r="G1027" s="7" t="s">
        <v>12</v>
      </c>
      <c r="H1027" s="13">
        <v>9</v>
      </c>
      <c r="I1027" s="13" t="e">
        <f>IF(G1027="Male",VLOOKUP(H1027,#REF!,2),VLOOKUP(H1027,#REF!,2))</f>
        <v>#REF!</v>
      </c>
      <c r="J1027" s="13" t="e">
        <f>IF(G1027="Male",VLOOKUP(H1027,#REF!,3),VLOOKUP(H1027,#REF!,3))</f>
        <v>#REF!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4">
        <f t="shared" si="47"/>
        <v>99.5</v>
      </c>
    </row>
    <row r="1028" spans="2:15" x14ac:dyDescent="0.3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43</v>
      </c>
      <c r="G1028" s="7" t="s">
        <v>11</v>
      </c>
      <c r="H1028" s="13">
        <v>10.5</v>
      </c>
      <c r="I1028" s="13" t="e">
        <f>IF(G1028="Male",VLOOKUP(H1028,#REF!,2),VLOOKUP(H1028,#REF!,2))</f>
        <v>#REF!</v>
      </c>
      <c r="J1028" s="13" t="e">
        <f>IF(G1028="Male",VLOOKUP(H1028,#REF!,3),VLOOKUP(H1028,#REF!,3))</f>
        <v>#REF!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4">
        <f t="shared" si="47"/>
        <v>89.5</v>
      </c>
    </row>
    <row r="1029" spans="2:15" x14ac:dyDescent="0.3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43</v>
      </c>
      <c r="G1029" s="7" t="s">
        <v>11</v>
      </c>
      <c r="H1029" s="13">
        <v>9</v>
      </c>
      <c r="I1029" s="13" t="e">
        <f>IF(G1029="Male",VLOOKUP(H1029,#REF!,2),VLOOKUP(H1029,#REF!,2))</f>
        <v>#REF!</v>
      </c>
      <c r="J1029" s="13" t="e">
        <f>IF(G1029="Male",VLOOKUP(H1029,#REF!,3),VLOOKUP(H1029,#REF!,3))</f>
        <v>#REF!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4">
        <f t="shared" si="47"/>
        <v>189</v>
      </c>
    </row>
    <row r="1030" spans="2:15" x14ac:dyDescent="0.3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22</v>
      </c>
      <c r="G1030" s="7" t="s">
        <v>12</v>
      </c>
      <c r="H1030" s="13">
        <v>10</v>
      </c>
      <c r="I1030" s="13" t="e">
        <f>IF(G1030="Male",VLOOKUP(H1030,#REF!,2),VLOOKUP(H1030,#REF!,2))</f>
        <v>#REF!</v>
      </c>
      <c r="J1030" s="13" t="e">
        <f>IF(G1030="Male",VLOOKUP(H1030,#REF!,3),VLOOKUP(H1030,#REF!,3))</f>
        <v>#REF!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4">
        <f t="shared" ref="O1030:O1093" si="50">K1030*(1-L1030)</f>
        <v>189</v>
      </c>
    </row>
    <row r="1031" spans="2:15" x14ac:dyDescent="0.3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36</v>
      </c>
      <c r="G1031" s="7" t="s">
        <v>11</v>
      </c>
      <c r="H1031" s="13">
        <v>9</v>
      </c>
      <c r="I1031" s="13" t="e">
        <f>IF(G1031="Male",VLOOKUP(H1031,#REF!,2),VLOOKUP(H1031,#REF!,2))</f>
        <v>#REF!</v>
      </c>
      <c r="J1031" s="13" t="e">
        <f>IF(G1031="Male",VLOOKUP(H1031,#REF!,3),VLOOKUP(H1031,#REF!,3))</f>
        <v>#REF!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4">
        <f t="shared" si="50"/>
        <v>74.5</v>
      </c>
    </row>
    <row r="1032" spans="2:15" x14ac:dyDescent="0.3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20</v>
      </c>
      <c r="G1032" s="7" t="s">
        <v>11</v>
      </c>
      <c r="H1032" s="13">
        <v>14</v>
      </c>
      <c r="I1032" s="13" t="e">
        <f>IF(G1032="Male",VLOOKUP(H1032,#REF!,2),VLOOKUP(H1032,#REF!,2))</f>
        <v>#REF!</v>
      </c>
      <c r="J1032" s="13" t="e">
        <f>IF(G1032="Male",VLOOKUP(H1032,#REF!,3),VLOOKUP(H1032,#REF!,3))</f>
        <v>#REF!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4">
        <f t="shared" si="50"/>
        <v>189</v>
      </c>
    </row>
    <row r="1033" spans="2:15" x14ac:dyDescent="0.3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34</v>
      </c>
      <c r="G1033" s="7" t="s">
        <v>11</v>
      </c>
      <c r="H1033" s="13">
        <v>10.5</v>
      </c>
      <c r="I1033" s="13" t="e">
        <f>IF(G1033="Male",VLOOKUP(H1033,#REF!,2),VLOOKUP(H1033,#REF!,2))</f>
        <v>#REF!</v>
      </c>
      <c r="J1033" s="13" t="e">
        <f>IF(G1033="Male",VLOOKUP(H1033,#REF!,3),VLOOKUP(H1033,#REF!,3))</f>
        <v>#REF!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4">
        <f t="shared" si="50"/>
        <v>161.1</v>
      </c>
    </row>
    <row r="1034" spans="2:15" x14ac:dyDescent="0.3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46</v>
      </c>
      <c r="G1034" s="7" t="s">
        <v>11</v>
      </c>
      <c r="H1034" s="13">
        <v>7.5</v>
      </c>
      <c r="I1034" s="13" t="e">
        <f>IF(G1034="Male",VLOOKUP(H1034,#REF!,2),VLOOKUP(H1034,#REF!,2))</f>
        <v>#REF!</v>
      </c>
      <c r="J1034" s="13" t="e">
        <f>IF(G1034="Male",VLOOKUP(H1034,#REF!,3),VLOOKUP(H1034,#REF!,3))</f>
        <v>#REF!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4">
        <f t="shared" si="50"/>
        <v>139</v>
      </c>
    </row>
    <row r="1035" spans="2:15" x14ac:dyDescent="0.3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43</v>
      </c>
      <c r="G1035" s="7" t="s">
        <v>11</v>
      </c>
      <c r="H1035" s="13">
        <v>10.5</v>
      </c>
      <c r="I1035" s="13" t="e">
        <f>IF(G1035="Male",VLOOKUP(H1035,#REF!,2),VLOOKUP(H1035,#REF!,2))</f>
        <v>#REF!</v>
      </c>
      <c r="J1035" s="13" t="e">
        <f>IF(G1035="Male",VLOOKUP(H1035,#REF!,3),VLOOKUP(H1035,#REF!,3))</f>
        <v>#REF!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4">
        <f t="shared" si="50"/>
        <v>89.5</v>
      </c>
    </row>
    <row r="1036" spans="2:15" x14ac:dyDescent="0.3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32</v>
      </c>
      <c r="G1036" s="7" t="s">
        <v>11</v>
      </c>
      <c r="H1036" s="13">
        <v>9.5</v>
      </c>
      <c r="I1036" s="13" t="e">
        <f>IF(G1036="Male",VLOOKUP(H1036,#REF!,2),VLOOKUP(H1036,#REF!,2))</f>
        <v>#REF!</v>
      </c>
      <c r="J1036" s="13" t="e">
        <f>IF(G1036="Male",VLOOKUP(H1036,#REF!,3),VLOOKUP(H1036,#REF!,3))</f>
        <v>#REF!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4">
        <f t="shared" si="50"/>
        <v>139.29999999999998</v>
      </c>
    </row>
    <row r="1037" spans="2:15" x14ac:dyDescent="0.3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43</v>
      </c>
      <c r="G1037" s="7" t="s">
        <v>12</v>
      </c>
      <c r="H1037" s="13">
        <v>8.5</v>
      </c>
      <c r="I1037" s="13" t="e">
        <f>IF(G1037="Male",VLOOKUP(H1037,#REF!,2),VLOOKUP(H1037,#REF!,2))</f>
        <v>#REF!</v>
      </c>
      <c r="J1037" s="13" t="e">
        <f>IF(G1037="Male",VLOOKUP(H1037,#REF!,3),VLOOKUP(H1037,#REF!,3))</f>
        <v>#REF!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4">
        <f t="shared" si="50"/>
        <v>159</v>
      </c>
    </row>
    <row r="1038" spans="2:15" x14ac:dyDescent="0.3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45</v>
      </c>
      <c r="G1038" s="7" t="s">
        <v>11</v>
      </c>
      <c r="H1038" s="13">
        <v>9</v>
      </c>
      <c r="I1038" s="13" t="e">
        <f>IF(G1038="Male",VLOOKUP(H1038,#REF!,2),VLOOKUP(H1038,#REF!,2))</f>
        <v>#REF!</v>
      </c>
      <c r="J1038" s="13" t="e">
        <f>IF(G1038="Male",VLOOKUP(H1038,#REF!,3),VLOOKUP(H1038,#REF!,3))</f>
        <v>#REF!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4">
        <f t="shared" si="50"/>
        <v>99.5</v>
      </c>
    </row>
    <row r="1039" spans="2:15" x14ac:dyDescent="0.3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20</v>
      </c>
      <c r="G1039" s="7" t="s">
        <v>11</v>
      </c>
      <c r="H1039" s="13">
        <v>12</v>
      </c>
      <c r="I1039" s="13" t="e">
        <f>IF(G1039="Male",VLOOKUP(H1039,#REF!,2),VLOOKUP(H1039,#REF!,2))</f>
        <v>#REF!</v>
      </c>
      <c r="J1039" s="13" t="e">
        <f>IF(G1039="Male",VLOOKUP(H1039,#REF!,3),VLOOKUP(H1039,#REF!,3))</f>
        <v>#REF!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4">
        <f t="shared" si="50"/>
        <v>90.3</v>
      </c>
    </row>
    <row r="1040" spans="2:15" x14ac:dyDescent="0.3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36</v>
      </c>
      <c r="G1040" s="7" t="s">
        <v>12</v>
      </c>
      <c r="H1040" s="13">
        <v>8.5</v>
      </c>
      <c r="I1040" s="13" t="e">
        <f>IF(G1040="Male",VLOOKUP(H1040,#REF!,2),VLOOKUP(H1040,#REF!,2))</f>
        <v>#REF!</v>
      </c>
      <c r="J1040" s="13" t="e">
        <f>IF(G1040="Male",VLOOKUP(H1040,#REF!,3),VLOOKUP(H1040,#REF!,3))</f>
        <v>#REF!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4">
        <f t="shared" si="50"/>
        <v>189</v>
      </c>
    </row>
    <row r="1041" spans="2:15" x14ac:dyDescent="0.3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44</v>
      </c>
      <c r="G1041" s="7" t="s">
        <v>11</v>
      </c>
      <c r="H1041" s="13">
        <v>11.5</v>
      </c>
      <c r="I1041" s="13" t="e">
        <f>IF(G1041="Male",VLOOKUP(H1041,#REF!,2),VLOOKUP(H1041,#REF!,2))</f>
        <v>#REF!</v>
      </c>
      <c r="J1041" s="13" t="e">
        <f>IF(G1041="Male",VLOOKUP(H1041,#REF!,3),VLOOKUP(H1041,#REF!,3))</f>
        <v>#REF!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4">
        <f t="shared" si="50"/>
        <v>189</v>
      </c>
    </row>
    <row r="1042" spans="2:15" x14ac:dyDescent="0.3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46</v>
      </c>
      <c r="G1042" s="7" t="s">
        <v>11</v>
      </c>
      <c r="H1042" s="13">
        <v>7.5</v>
      </c>
      <c r="I1042" s="13" t="e">
        <f>IF(G1042="Male",VLOOKUP(H1042,#REF!,2),VLOOKUP(H1042,#REF!,2))</f>
        <v>#REF!</v>
      </c>
      <c r="J1042" s="13" t="e">
        <f>IF(G1042="Male",VLOOKUP(H1042,#REF!,3),VLOOKUP(H1042,#REF!,3))</f>
        <v>#REF!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4">
        <f t="shared" si="50"/>
        <v>139</v>
      </c>
    </row>
    <row r="1043" spans="2:15" x14ac:dyDescent="0.3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36</v>
      </c>
      <c r="G1043" s="7" t="s">
        <v>12</v>
      </c>
      <c r="H1043" s="13">
        <v>8.5</v>
      </c>
      <c r="I1043" s="13" t="e">
        <f>IF(G1043="Male",VLOOKUP(H1043,#REF!,2),VLOOKUP(H1043,#REF!,2))</f>
        <v>#REF!</v>
      </c>
      <c r="J1043" s="13" t="e">
        <f>IF(G1043="Male",VLOOKUP(H1043,#REF!,3),VLOOKUP(H1043,#REF!,3))</f>
        <v>#REF!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4">
        <f t="shared" si="50"/>
        <v>159</v>
      </c>
    </row>
    <row r="1044" spans="2:15" x14ac:dyDescent="0.3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20</v>
      </c>
      <c r="G1044" s="7" t="s">
        <v>12</v>
      </c>
      <c r="H1044" s="13">
        <v>9</v>
      </c>
      <c r="I1044" s="13" t="e">
        <f>IF(G1044="Male",VLOOKUP(H1044,#REF!,2),VLOOKUP(H1044,#REF!,2))</f>
        <v>#REF!</v>
      </c>
      <c r="J1044" s="13" t="e">
        <f>IF(G1044="Male",VLOOKUP(H1044,#REF!,3),VLOOKUP(H1044,#REF!,3))</f>
        <v>#REF!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4">
        <f t="shared" si="50"/>
        <v>99.5</v>
      </c>
    </row>
    <row r="1045" spans="2:15" x14ac:dyDescent="0.3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33</v>
      </c>
      <c r="G1045" s="7" t="s">
        <v>11</v>
      </c>
      <c r="H1045" s="13">
        <v>10.5</v>
      </c>
      <c r="I1045" s="13" t="e">
        <f>IF(G1045="Male",VLOOKUP(H1045,#REF!,2),VLOOKUP(H1045,#REF!,2))</f>
        <v>#REF!</v>
      </c>
      <c r="J1045" s="13" t="e">
        <f>IF(G1045="Male",VLOOKUP(H1045,#REF!,3),VLOOKUP(H1045,#REF!,3))</f>
        <v>#REF!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4">
        <f t="shared" si="50"/>
        <v>189</v>
      </c>
    </row>
    <row r="1046" spans="2:15" x14ac:dyDescent="0.3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19</v>
      </c>
      <c r="G1046" s="7" t="s">
        <v>11</v>
      </c>
      <c r="H1046" s="13">
        <v>9</v>
      </c>
      <c r="I1046" s="13" t="e">
        <f>IF(G1046="Male",VLOOKUP(H1046,#REF!,2),VLOOKUP(H1046,#REF!,2))</f>
        <v>#REF!</v>
      </c>
      <c r="J1046" s="13" t="e">
        <f>IF(G1046="Male",VLOOKUP(H1046,#REF!,3),VLOOKUP(H1046,#REF!,3))</f>
        <v>#REF!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4">
        <f t="shared" si="50"/>
        <v>129</v>
      </c>
    </row>
    <row r="1047" spans="2:15" x14ac:dyDescent="0.3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36</v>
      </c>
      <c r="G1047" s="7" t="s">
        <v>12</v>
      </c>
      <c r="H1047" s="13">
        <v>8.5</v>
      </c>
      <c r="I1047" s="13" t="e">
        <f>IF(G1047="Male",VLOOKUP(H1047,#REF!,2),VLOOKUP(H1047,#REF!,2))</f>
        <v>#REF!</v>
      </c>
      <c r="J1047" s="13" t="e">
        <f>IF(G1047="Male",VLOOKUP(H1047,#REF!,3),VLOOKUP(H1047,#REF!,3))</f>
        <v>#REF!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4">
        <f t="shared" si="50"/>
        <v>149</v>
      </c>
    </row>
    <row r="1048" spans="2:15" x14ac:dyDescent="0.3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34</v>
      </c>
      <c r="G1048" s="7" t="s">
        <v>11</v>
      </c>
      <c r="H1048" s="13">
        <v>8.5</v>
      </c>
      <c r="I1048" s="13" t="e">
        <f>IF(G1048="Male",VLOOKUP(H1048,#REF!,2),VLOOKUP(H1048,#REF!,2))</f>
        <v>#REF!</v>
      </c>
      <c r="J1048" s="13" t="e">
        <f>IF(G1048="Male",VLOOKUP(H1048,#REF!,3),VLOOKUP(H1048,#REF!,3))</f>
        <v>#REF!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4">
        <f t="shared" si="50"/>
        <v>170.1</v>
      </c>
    </row>
    <row r="1049" spans="2:15" x14ac:dyDescent="0.3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34</v>
      </c>
      <c r="G1049" s="7" t="s">
        <v>11</v>
      </c>
      <c r="H1049" s="13">
        <v>9.5</v>
      </c>
      <c r="I1049" s="13" t="e">
        <f>IF(G1049="Male",VLOOKUP(H1049,#REF!,2),VLOOKUP(H1049,#REF!,2))</f>
        <v>#REF!</v>
      </c>
      <c r="J1049" s="13" t="e">
        <f>IF(G1049="Male",VLOOKUP(H1049,#REF!,3),VLOOKUP(H1049,#REF!,3))</f>
        <v>#REF!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4">
        <f t="shared" si="50"/>
        <v>169</v>
      </c>
    </row>
    <row r="1050" spans="2:15" x14ac:dyDescent="0.3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24</v>
      </c>
      <c r="G1050" s="7" t="s">
        <v>11</v>
      </c>
      <c r="H1050" s="13">
        <v>11.5</v>
      </c>
      <c r="I1050" s="13" t="e">
        <f>IF(G1050="Male",VLOOKUP(H1050,#REF!,2),VLOOKUP(H1050,#REF!,2))</f>
        <v>#REF!</v>
      </c>
      <c r="J1050" s="13" t="e">
        <f>IF(G1050="Male",VLOOKUP(H1050,#REF!,3),VLOOKUP(H1050,#REF!,3))</f>
        <v>#REF!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4">
        <f t="shared" si="50"/>
        <v>74.5</v>
      </c>
    </row>
    <row r="1051" spans="2:15" x14ac:dyDescent="0.3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33</v>
      </c>
      <c r="G1051" s="7" t="s">
        <v>11</v>
      </c>
      <c r="H1051" s="13">
        <v>7.5</v>
      </c>
      <c r="I1051" s="13" t="e">
        <f>IF(G1051="Male",VLOOKUP(H1051,#REF!,2),VLOOKUP(H1051,#REF!,2))</f>
        <v>#REF!</v>
      </c>
      <c r="J1051" s="13" t="e">
        <f>IF(G1051="Male",VLOOKUP(H1051,#REF!,3),VLOOKUP(H1051,#REF!,3))</f>
        <v>#REF!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4">
        <f t="shared" si="50"/>
        <v>169</v>
      </c>
    </row>
    <row r="1052" spans="2:15" x14ac:dyDescent="0.3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44</v>
      </c>
      <c r="G1052" s="7" t="s">
        <v>12</v>
      </c>
      <c r="H1052" s="13">
        <v>8.5</v>
      </c>
      <c r="I1052" s="13" t="e">
        <f>IF(G1052="Male",VLOOKUP(H1052,#REF!,2),VLOOKUP(H1052,#REF!,2))</f>
        <v>#REF!</v>
      </c>
      <c r="J1052" s="13" t="e">
        <f>IF(G1052="Male",VLOOKUP(H1052,#REF!,3),VLOOKUP(H1052,#REF!,3))</f>
        <v>#REF!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4">
        <f t="shared" si="50"/>
        <v>169</v>
      </c>
    </row>
    <row r="1053" spans="2:15" x14ac:dyDescent="0.3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43</v>
      </c>
      <c r="G1053" s="7" t="s">
        <v>11</v>
      </c>
      <c r="H1053" s="13">
        <v>10.5</v>
      </c>
      <c r="I1053" s="13" t="e">
        <f>IF(G1053="Male",VLOOKUP(H1053,#REF!,2),VLOOKUP(H1053,#REF!,2))</f>
        <v>#REF!</v>
      </c>
      <c r="J1053" s="13" t="e">
        <f>IF(G1053="Male",VLOOKUP(H1053,#REF!,3),VLOOKUP(H1053,#REF!,3))</f>
        <v>#REF!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4">
        <f t="shared" si="50"/>
        <v>89.5</v>
      </c>
    </row>
    <row r="1054" spans="2:15" x14ac:dyDescent="0.3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23</v>
      </c>
      <c r="G1054" s="7" t="s">
        <v>11</v>
      </c>
      <c r="H1054" s="13">
        <v>10</v>
      </c>
      <c r="I1054" s="13" t="e">
        <f>IF(G1054="Male",VLOOKUP(H1054,#REF!,2),VLOOKUP(H1054,#REF!,2))</f>
        <v>#REF!</v>
      </c>
      <c r="J1054" s="13" t="e">
        <f>IF(G1054="Male",VLOOKUP(H1054,#REF!,3),VLOOKUP(H1054,#REF!,3))</f>
        <v>#REF!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4">
        <f t="shared" si="50"/>
        <v>199</v>
      </c>
    </row>
    <row r="1055" spans="2:15" x14ac:dyDescent="0.3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19</v>
      </c>
      <c r="G1055" s="7" t="s">
        <v>11</v>
      </c>
      <c r="H1055" s="13">
        <v>10</v>
      </c>
      <c r="I1055" s="13" t="e">
        <f>IF(G1055="Male",VLOOKUP(H1055,#REF!,2),VLOOKUP(H1055,#REF!,2))</f>
        <v>#REF!</v>
      </c>
      <c r="J1055" s="13" t="e">
        <f>IF(G1055="Male",VLOOKUP(H1055,#REF!,3),VLOOKUP(H1055,#REF!,3))</f>
        <v>#REF!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4">
        <f t="shared" si="50"/>
        <v>159</v>
      </c>
    </row>
    <row r="1056" spans="2:15" x14ac:dyDescent="0.3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36</v>
      </c>
      <c r="G1056" s="7" t="s">
        <v>12</v>
      </c>
      <c r="H1056" s="13">
        <v>7</v>
      </c>
      <c r="I1056" s="13" t="e">
        <f>IF(G1056="Male",VLOOKUP(H1056,#REF!,2),VLOOKUP(H1056,#REF!,2))</f>
        <v>#REF!</v>
      </c>
      <c r="J1056" s="13" t="e">
        <f>IF(G1056="Male",VLOOKUP(H1056,#REF!,3),VLOOKUP(H1056,#REF!,3))</f>
        <v>#REF!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4">
        <f t="shared" si="50"/>
        <v>159</v>
      </c>
    </row>
    <row r="1057" spans="2:15" x14ac:dyDescent="0.3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34</v>
      </c>
      <c r="G1057" s="7" t="s">
        <v>11</v>
      </c>
      <c r="H1057" s="13">
        <v>10.5</v>
      </c>
      <c r="I1057" s="13" t="e">
        <f>IF(G1057="Male",VLOOKUP(H1057,#REF!,2),VLOOKUP(H1057,#REF!,2))</f>
        <v>#REF!</v>
      </c>
      <c r="J1057" s="13" t="e">
        <f>IF(G1057="Male",VLOOKUP(H1057,#REF!,3),VLOOKUP(H1057,#REF!,3))</f>
        <v>#REF!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4">
        <f t="shared" si="50"/>
        <v>161.1</v>
      </c>
    </row>
    <row r="1058" spans="2:15" x14ac:dyDescent="0.3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36</v>
      </c>
      <c r="G1058" s="7" t="s">
        <v>12</v>
      </c>
      <c r="H1058" s="13">
        <v>8.5</v>
      </c>
      <c r="I1058" s="13" t="e">
        <f>IF(G1058="Male",VLOOKUP(H1058,#REF!,2),VLOOKUP(H1058,#REF!,2))</f>
        <v>#REF!</v>
      </c>
      <c r="J1058" s="13" t="e">
        <f>IF(G1058="Male",VLOOKUP(H1058,#REF!,3),VLOOKUP(H1058,#REF!,3))</f>
        <v>#REF!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4">
        <f t="shared" si="50"/>
        <v>79.5</v>
      </c>
    </row>
    <row r="1059" spans="2:15" x14ac:dyDescent="0.3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38</v>
      </c>
      <c r="G1059" s="7" t="s">
        <v>12</v>
      </c>
      <c r="H1059" s="13">
        <v>8.5</v>
      </c>
      <c r="I1059" s="13" t="e">
        <f>IF(G1059="Male",VLOOKUP(H1059,#REF!,2),VLOOKUP(H1059,#REF!,2))</f>
        <v>#REF!</v>
      </c>
      <c r="J1059" s="13" t="e">
        <f>IF(G1059="Male",VLOOKUP(H1059,#REF!,3),VLOOKUP(H1059,#REF!,3))</f>
        <v>#REF!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4">
        <f t="shared" si="50"/>
        <v>116.10000000000001</v>
      </c>
    </row>
    <row r="1060" spans="2:15" x14ac:dyDescent="0.3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20</v>
      </c>
      <c r="G1060" s="7" t="s">
        <v>12</v>
      </c>
      <c r="H1060" s="13">
        <v>9</v>
      </c>
      <c r="I1060" s="13" t="e">
        <f>IF(G1060="Male",VLOOKUP(H1060,#REF!,2),VLOOKUP(H1060,#REF!,2))</f>
        <v>#REF!</v>
      </c>
      <c r="J1060" s="13" t="e">
        <f>IF(G1060="Male",VLOOKUP(H1060,#REF!,3),VLOOKUP(H1060,#REF!,3))</f>
        <v>#REF!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4">
        <f t="shared" si="50"/>
        <v>149</v>
      </c>
    </row>
    <row r="1061" spans="2:15" x14ac:dyDescent="0.3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19</v>
      </c>
      <c r="G1061" s="7" t="s">
        <v>11</v>
      </c>
      <c r="H1061" s="13">
        <v>8</v>
      </c>
      <c r="I1061" s="13" t="e">
        <f>IF(G1061="Male",VLOOKUP(H1061,#REF!,2),VLOOKUP(H1061,#REF!,2))</f>
        <v>#REF!</v>
      </c>
      <c r="J1061" s="13" t="e">
        <f>IF(G1061="Male",VLOOKUP(H1061,#REF!,3),VLOOKUP(H1061,#REF!,3))</f>
        <v>#REF!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4">
        <f t="shared" si="50"/>
        <v>179</v>
      </c>
    </row>
    <row r="1062" spans="2:15" x14ac:dyDescent="0.3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22</v>
      </c>
      <c r="G1062" s="7" t="s">
        <v>11</v>
      </c>
      <c r="H1062" s="13">
        <v>9.5</v>
      </c>
      <c r="I1062" s="13" t="e">
        <f>IF(G1062="Male",VLOOKUP(H1062,#REF!,2),VLOOKUP(H1062,#REF!,2))</f>
        <v>#REF!</v>
      </c>
      <c r="J1062" s="13" t="e">
        <f>IF(G1062="Male",VLOOKUP(H1062,#REF!,3),VLOOKUP(H1062,#REF!,3))</f>
        <v>#REF!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4">
        <f t="shared" si="50"/>
        <v>69.5</v>
      </c>
    </row>
    <row r="1063" spans="2:15" x14ac:dyDescent="0.3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25</v>
      </c>
      <c r="G1063" s="7" t="s">
        <v>12</v>
      </c>
      <c r="H1063" s="13">
        <v>8</v>
      </c>
      <c r="I1063" s="13" t="e">
        <f>IF(G1063="Male",VLOOKUP(H1063,#REF!,2),VLOOKUP(H1063,#REF!,2))</f>
        <v>#REF!</v>
      </c>
      <c r="J1063" s="13" t="e">
        <f>IF(G1063="Male",VLOOKUP(H1063,#REF!,3),VLOOKUP(H1063,#REF!,3))</f>
        <v>#REF!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4">
        <f t="shared" si="50"/>
        <v>118.3</v>
      </c>
    </row>
    <row r="1064" spans="2:15" x14ac:dyDescent="0.3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46</v>
      </c>
      <c r="G1064" s="7" t="s">
        <v>11</v>
      </c>
      <c r="H1064" s="13">
        <v>10</v>
      </c>
      <c r="I1064" s="13" t="e">
        <f>IF(G1064="Male",VLOOKUP(H1064,#REF!,2),VLOOKUP(H1064,#REF!,2))</f>
        <v>#REF!</v>
      </c>
      <c r="J1064" s="13" t="e">
        <f>IF(G1064="Male",VLOOKUP(H1064,#REF!,3),VLOOKUP(H1064,#REF!,3))</f>
        <v>#REF!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4">
        <f t="shared" si="50"/>
        <v>152.1</v>
      </c>
    </row>
    <row r="1065" spans="2:15" x14ac:dyDescent="0.3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36</v>
      </c>
      <c r="G1065" s="7" t="s">
        <v>12</v>
      </c>
      <c r="H1065" s="13">
        <v>7</v>
      </c>
      <c r="I1065" s="13" t="e">
        <f>IF(G1065="Male",VLOOKUP(H1065,#REF!,2),VLOOKUP(H1065,#REF!,2))</f>
        <v>#REF!</v>
      </c>
      <c r="J1065" s="13" t="e">
        <f>IF(G1065="Male",VLOOKUP(H1065,#REF!,3),VLOOKUP(H1065,#REF!,3))</f>
        <v>#REF!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4">
        <f t="shared" si="50"/>
        <v>161.1</v>
      </c>
    </row>
    <row r="1066" spans="2:15" x14ac:dyDescent="0.3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36</v>
      </c>
      <c r="G1066" s="7" t="s">
        <v>12</v>
      </c>
      <c r="H1066" s="13">
        <v>8.5</v>
      </c>
      <c r="I1066" s="13" t="e">
        <f>IF(G1066="Male",VLOOKUP(H1066,#REF!,2),VLOOKUP(H1066,#REF!,2))</f>
        <v>#REF!</v>
      </c>
      <c r="J1066" s="13" t="e">
        <f>IF(G1066="Male",VLOOKUP(H1066,#REF!,3),VLOOKUP(H1066,#REF!,3))</f>
        <v>#REF!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4">
        <f t="shared" si="50"/>
        <v>189</v>
      </c>
    </row>
    <row r="1067" spans="2:15" x14ac:dyDescent="0.3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36</v>
      </c>
      <c r="G1067" s="7" t="s">
        <v>12</v>
      </c>
      <c r="H1067" s="13">
        <v>8.5</v>
      </c>
      <c r="I1067" s="13" t="e">
        <f>IF(G1067="Male",VLOOKUP(H1067,#REF!,2),VLOOKUP(H1067,#REF!,2))</f>
        <v>#REF!</v>
      </c>
      <c r="J1067" s="13" t="e">
        <f>IF(G1067="Male",VLOOKUP(H1067,#REF!,3),VLOOKUP(H1067,#REF!,3))</f>
        <v>#REF!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4">
        <f t="shared" si="50"/>
        <v>139</v>
      </c>
    </row>
    <row r="1068" spans="2:15" x14ac:dyDescent="0.3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19</v>
      </c>
      <c r="G1068" s="7" t="s">
        <v>12</v>
      </c>
      <c r="H1068" s="13">
        <v>9</v>
      </c>
      <c r="I1068" s="13" t="e">
        <f>IF(G1068="Male",VLOOKUP(H1068,#REF!,2),VLOOKUP(H1068,#REF!,2))</f>
        <v>#REF!</v>
      </c>
      <c r="J1068" s="13" t="e">
        <f>IF(G1068="Male",VLOOKUP(H1068,#REF!,3),VLOOKUP(H1068,#REF!,3))</f>
        <v>#REF!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4">
        <f t="shared" si="50"/>
        <v>179</v>
      </c>
    </row>
    <row r="1069" spans="2:15" x14ac:dyDescent="0.3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36</v>
      </c>
      <c r="G1069" s="7" t="s">
        <v>12</v>
      </c>
      <c r="H1069" s="13">
        <v>8</v>
      </c>
      <c r="I1069" s="13" t="e">
        <f>IF(G1069="Male",VLOOKUP(H1069,#REF!,2),VLOOKUP(H1069,#REF!,2))</f>
        <v>#REF!</v>
      </c>
      <c r="J1069" s="13" t="e">
        <f>IF(G1069="Male",VLOOKUP(H1069,#REF!,3),VLOOKUP(H1069,#REF!,3))</f>
        <v>#REF!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4">
        <f t="shared" si="50"/>
        <v>116.10000000000001</v>
      </c>
    </row>
    <row r="1070" spans="2:15" x14ac:dyDescent="0.3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25</v>
      </c>
      <c r="G1070" s="7" t="s">
        <v>11</v>
      </c>
      <c r="H1070" s="13">
        <v>9</v>
      </c>
      <c r="I1070" s="13" t="e">
        <f>IF(G1070="Male",VLOOKUP(H1070,#REF!,2),VLOOKUP(H1070,#REF!,2))</f>
        <v>#REF!</v>
      </c>
      <c r="J1070" s="13" t="e">
        <f>IF(G1070="Male",VLOOKUP(H1070,#REF!,3),VLOOKUP(H1070,#REF!,3))</f>
        <v>#REF!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4">
        <f t="shared" si="50"/>
        <v>116.10000000000001</v>
      </c>
    </row>
    <row r="1071" spans="2:15" x14ac:dyDescent="0.3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25</v>
      </c>
      <c r="G1071" s="7" t="s">
        <v>12</v>
      </c>
      <c r="H1071" s="13">
        <v>10</v>
      </c>
      <c r="I1071" s="13" t="e">
        <f>IF(G1071="Male",VLOOKUP(H1071,#REF!,2),VLOOKUP(H1071,#REF!,2))</f>
        <v>#REF!</v>
      </c>
      <c r="J1071" s="13" t="e">
        <f>IF(G1071="Male",VLOOKUP(H1071,#REF!,3),VLOOKUP(H1071,#REF!,3))</f>
        <v>#REF!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4">
        <f t="shared" si="50"/>
        <v>179</v>
      </c>
    </row>
    <row r="1072" spans="2:15" x14ac:dyDescent="0.3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47</v>
      </c>
      <c r="G1072" s="7" t="s">
        <v>11</v>
      </c>
      <c r="H1072" s="13">
        <v>9.5</v>
      </c>
      <c r="I1072" s="13" t="e">
        <f>IF(G1072="Male",VLOOKUP(H1072,#REF!,2),VLOOKUP(H1072,#REF!,2))</f>
        <v>#REF!</v>
      </c>
      <c r="J1072" s="13" t="e">
        <f>IF(G1072="Male",VLOOKUP(H1072,#REF!,3),VLOOKUP(H1072,#REF!,3))</f>
        <v>#REF!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4">
        <f t="shared" si="50"/>
        <v>84.5</v>
      </c>
    </row>
    <row r="1073" spans="2:15" x14ac:dyDescent="0.3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36</v>
      </c>
      <c r="G1073" s="7" t="s">
        <v>11</v>
      </c>
      <c r="H1073" s="13">
        <v>11</v>
      </c>
      <c r="I1073" s="13" t="e">
        <f>IF(G1073="Male",VLOOKUP(H1073,#REF!,2),VLOOKUP(H1073,#REF!,2))</f>
        <v>#REF!</v>
      </c>
      <c r="J1073" s="13" t="e">
        <f>IF(G1073="Male",VLOOKUP(H1073,#REF!,3),VLOOKUP(H1073,#REF!,3))</f>
        <v>#REF!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4">
        <f t="shared" si="50"/>
        <v>161.1</v>
      </c>
    </row>
    <row r="1074" spans="2:15" x14ac:dyDescent="0.3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36</v>
      </c>
      <c r="G1074" s="7" t="s">
        <v>11</v>
      </c>
      <c r="H1074" s="13">
        <v>12</v>
      </c>
      <c r="I1074" s="13" t="e">
        <f>IF(G1074="Male",VLOOKUP(H1074,#REF!,2),VLOOKUP(H1074,#REF!,2))</f>
        <v>#REF!</v>
      </c>
      <c r="J1074" s="13" t="e">
        <f>IF(G1074="Male",VLOOKUP(H1074,#REF!,3),VLOOKUP(H1074,#REF!,3))</f>
        <v>#REF!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4">
        <f t="shared" si="50"/>
        <v>169</v>
      </c>
    </row>
    <row r="1075" spans="2:15" x14ac:dyDescent="0.3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45</v>
      </c>
      <c r="G1075" s="7" t="s">
        <v>11</v>
      </c>
      <c r="H1075" s="13">
        <v>9</v>
      </c>
      <c r="I1075" s="13" t="e">
        <f>IF(G1075="Male",VLOOKUP(H1075,#REF!,2),VLOOKUP(H1075,#REF!,2))</f>
        <v>#REF!</v>
      </c>
      <c r="J1075" s="13" t="e">
        <f>IF(G1075="Male",VLOOKUP(H1075,#REF!,3),VLOOKUP(H1075,#REF!,3))</f>
        <v>#REF!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4">
        <f t="shared" si="50"/>
        <v>99.5</v>
      </c>
    </row>
    <row r="1076" spans="2:15" x14ac:dyDescent="0.3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36</v>
      </c>
      <c r="G1076" s="7" t="s">
        <v>12</v>
      </c>
      <c r="H1076" s="13">
        <v>8</v>
      </c>
      <c r="I1076" s="13" t="e">
        <f>IF(G1076="Male",VLOOKUP(H1076,#REF!,2),VLOOKUP(H1076,#REF!,2))</f>
        <v>#REF!</v>
      </c>
      <c r="J1076" s="13" t="e">
        <f>IF(G1076="Male",VLOOKUP(H1076,#REF!,3),VLOOKUP(H1076,#REF!,3))</f>
        <v>#REF!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4">
        <f t="shared" si="50"/>
        <v>199</v>
      </c>
    </row>
    <row r="1077" spans="2:15" x14ac:dyDescent="0.3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21</v>
      </c>
      <c r="G1077" s="7" t="s">
        <v>11</v>
      </c>
      <c r="H1077" s="13">
        <v>10.5</v>
      </c>
      <c r="I1077" s="13" t="e">
        <f>IF(G1077="Male",VLOOKUP(H1077,#REF!,2),VLOOKUP(H1077,#REF!,2))</f>
        <v>#REF!</v>
      </c>
      <c r="J1077" s="13" t="e">
        <f>IF(G1077="Male",VLOOKUP(H1077,#REF!,3),VLOOKUP(H1077,#REF!,3))</f>
        <v>#REF!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4">
        <f t="shared" si="50"/>
        <v>152.1</v>
      </c>
    </row>
    <row r="1078" spans="2:15" x14ac:dyDescent="0.3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31</v>
      </c>
      <c r="G1078" s="7" t="s">
        <v>11</v>
      </c>
      <c r="H1078" s="13">
        <v>9</v>
      </c>
      <c r="I1078" s="13" t="e">
        <f>IF(G1078="Male",VLOOKUP(H1078,#REF!,2),VLOOKUP(H1078,#REF!,2))</f>
        <v>#REF!</v>
      </c>
      <c r="J1078" s="13" t="e">
        <f>IF(G1078="Male",VLOOKUP(H1078,#REF!,3),VLOOKUP(H1078,#REF!,3))</f>
        <v>#REF!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4">
        <f t="shared" si="50"/>
        <v>79.5</v>
      </c>
    </row>
    <row r="1079" spans="2:15" x14ac:dyDescent="0.3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44</v>
      </c>
      <c r="G1079" s="7" t="s">
        <v>12</v>
      </c>
      <c r="H1079" s="13">
        <v>9</v>
      </c>
      <c r="I1079" s="13" t="e">
        <f>IF(G1079="Male",VLOOKUP(H1079,#REF!,2),VLOOKUP(H1079,#REF!,2))</f>
        <v>#REF!</v>
      </c>
      <c r="J1079" s="13" t="e">
        <f>IF(G1079="Male",VLOOKUP(H1079,#REF!,3),VLOOKUP(H1079,#REF!,3))</f>
        <v>#REF!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4">
        <f t="shared" si="50"/>
        <v>159</v>
      </c>
    </row>
    <row r="1080" spans="2:15" x14ac:dyDescent="0.3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36</v>
      </c>
      <c r="G1080" s="7" t="s">
        <v>11</v>
      </c>
      <c r="H1080" s="13">
        <v>7</v>
      </c>
      <c r="I1080" s="13" t="e">
        <f>IF(G1080="Male",VLOOKUP(H1080,#REF!,2),VLOOKUP(H1080,#REF!,2))</f>
        <v>#REF!</v>
      </c>
      <c r="J1080" s="13" t="e">
        <f>IF(G1080="Male",VLOOKUP(H1080,#REF!,3),VLOOKUP(H1080,#REF!,3))</f>
        <v>#REF!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4">
        <f t="shared" si="50"/>
        <v>169</v>
      </c>
    </row>
    <row r="1081" spans="2:15" x14ac:dyDescent="0.3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36</v>
      </c>
      <c r="G1081" s="7" t="s">
        <v>11</v>
      </c>
      <c r="H1081" s="13">
        <v>11</v>
      </c>
      <c r="I1081" s="13" t="e">
        <f>IF(G1081="Male",VLOOKUP(H1081,#REF!,2),VLOOKUP(H1081,#REF!,2))</f>
        <v>#REF!</v>
      </c>
      <c r="J1081" s="13" t="e">
        <f>IF(G1081="Male",VLOOKUP(H1081,#REF!,3),VLOOKUP(H1081,#REF!,3))</f>
        <v>#REF!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4">
        <f t="shared" si="50"/>
        <v>161.1</v>
      </c>
    </row>
    <row r="1082" spans="2:15" x14ac:dyDescent="0.3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25</v>
      </c>
      <c r="G1082" s="7" t="s">
        <v>12</v>
      </c>
      <c r="H1082" s="13">
        <v>8.5</v>
      </c>
      <c r="I1082" s="13" t="e">
        <f>IF(G1082="Male",VLOOKUP(H1082,#REF!,2),VLOOKUP(H1082,#REF!,2))</f>
        <v>#REF!</v>
      </c>
      <c r="J1082" s="13" t="e">
        <f>IF(G1082="Male",VLOOKUP(H1082,#REF!,3),VLOOKUP(H1082,#REF!,3))</f>
        <v>#REF!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4">
        <f t="shared" si="50"/>
        <v>179</v>
      </c>
    </row>
    <row r="1083" spans="2:15" x14ac:dyDescent="0.3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27</v>
      </c>
      <c r="G1083" s="7" t="s">
        <v>12</v>
      </c>
      <c r="H1083" s="13">
        <v>8</v>
      </c>
      <c r="I1083" s="13" t="e">
        <f>IF(G1083="Male",VLOOKUP(H1083,#REF!,2),VLOOKUP(H1083,#REF!,2))</f>
        <v>#REF!</v>
      </c>
      <c r="J1083" s="13" t="e">
        <f>IF(G1083="Male",VLOOKUP(H1083,#REF!,3),VLOOKUP(H1083,#REF!,3))</f>
        <v>#REF!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4">
        <f t="shared" si="50"/>
        <v>139</v>
      </c>
    </row>
    <row r="1084" spans="2:15" x14ac:dyDescent="0.3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32</v>
      </c>
      <c r="G1084" s="7" t="s">
        <v>11</v>
      </c>
      <c r="H1084" s="13">
        <v>9</v>
      </c>
      <c r="I1084" s="13" t="e">
        <f>IF(G1084="Male",VLOOKUP(H1084,#REF!,2),VLOOKUP(H1084,#REF!,2))</f>
        <v>#REF!</v>
      </c>
      <c r="J1084" s="13" t="e">
        <f>IF(G1084="Male",VLOOKUP(H1084,#REF!,3),VLOOKUP(H1084,#REF!,3))</f>
        <v>#REF!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4">
        <f t="shared" si="50"/>
        <v>111.3</v>
      </c>
    </row>
    <row r="1085" spans="2:15" x14ac:dyDescent="0.3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36</v>
      </c>
      <c r="G1085" s="7" t="s">
        <v>11</v>
      </c>
      <c r="H1085" s="13">
        <v>10</v>
      </c>
      <c r="I1085" s="13" t="e">
        <f>IF(G1085="Male",VLOOKUP(H1085,#REF!,2),VLOOKUP(H1085,#REF!,2))</f>
        <v>#REF!</v>
      </c>
      <c r="J1085" s="13" t="e">
        <f>IF(G1085="Male",VLOOKUP(H1085,#REF!,3),VLOOKUP(H1085,#REF!,3))</f>
        <v>#REF!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4">
        <f t="shared" si="50"/>
        <v>135.20000000000002</v>
      </c>
    </row>
    <row r="1086" spans="2:15" x14ac:dyDescent="0.3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36</v>
      </c>
      <c r="G1086" s="7" t="s">
        <v>11</v>
      </c>
      <c r="H1086" s="13">
        <v>7</v>
      </c>
      <c r="I1086" s="13" t="e">
        <f>IF(G1086="Male",VLOOKUP(H1086,#REF!,2),VLOOKUP(H1086,#REF!,2))</f>
        <v>#REF!</v>
      </c>
      <c r="J1086" s="13" t="e">
        <f>IF(G1086="Male",VLOOKUP(H1086,#REF!,3),VLOOKUP(H1086,#REF!,3))</f>
        <v>#REF!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4">
        <f t="shared" si="50"/>
        <v>169</v>
      </c>
    </row>
    <row r="1087" spans="2:15" x14ac:dyDescent="0.3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41</v>
      </c>
      <c r="G1087" s="7" t="s">
        <v>11</v>
      </c>
      <c r="H1087" s="13">
        <v>9</v>
      </c>
      <c r="I1087" s="13" t="e">
        <f>IF(G1087="Male",VLOOKUP(H1087,#REF!,2),VLOOKUP(H1087,#REF!,2))</f>
        <v>#REF!</v>
      </c>
      <c r="J1087" s="13" t="e">
        <f>IF(G1087="Male",VLOOKUP(H1087,#REF!,3),VLOOKUP(H1087,#REF!,3))</f>
        <v>#REF!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4">
        <f t="shared" si="50"/>
        <v>99.5</v>
      </c>
    </row>
    <row r="1088" spans="2:15" x14ac:dyDescent="0.3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36</v>
      </c>
      <c r="G1088" s="7" t="s">
        <v>11</v>
      </c>
      <c r="H1088" s="13">
        <v>12</v>
      </c>
      <c r="I1088" s="13" t="e">
        <f>IF(G1088="Male",VLOOKUP(H1088,#REF!,2),VLOOKUP(H1088,#REF!,2))</f>
        <v>#REF!</v>
      </c>
      <c r="J1088" s="13" t="e">
        <f>IF(G1088="Male",VLOOKUP(H1088,#REF!,3),VLOOKUP(H1088,#REF!,3))</f>
        <v>#REF!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4">
        <f t="shared" si="50"/>
        <v>169</v>
      </c>
    </row>
    <row r="1089" spans="2:15" x14ac:dyDescent="0.3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20</v>
      </c>
      <c r="G1089" s="7" t="s">
        <v>11</v>
      </c>
      <c r="H1089" s="13">
        <v>14</v>
      </c>
      <c r="I1089" s="13" t="e">
        <f>IF(G1089="Male",VLOOKUP(H1089,#REF!,2),VLOOKUP(H1089,#REF!,2))</f>
        <v>#REF!</v>
      </c>
      <c r="J1089" s="13" t="e">
        <f>IF(G1089="Male",VLOOKUP(H1089,#REF!,3),VLOOKUP(H1089,#REF!,3))</f>
        <v>#REF!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4">
        <f t="shared" si="50"/>
        <v>189</v>
      </c>
    </row>
    <row r="1090" spans="2:15" x14ac:dyDescent="0.3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45</v>
      </c>
      <c r="G1090" s="7" t="s">
        <v>12</v>
      </c>
      <c r="H1090" s="13">
        <v>9</v>
      </c>
      <c r="I1090" s="13" t="e">
        <f>IF(G1090="Male",VLOOKUP(H1090,#REF!,2),VLOOKUP(H1090,#REF!,2))</f>
        <v>#REF!</v>
      </c>
      <c r="J1090" s="13" t="e">
        <f>IF(G1090="Male",VLOOKUP(H1090,#REF!,3),VLOOKUP(H1090,#REF!,3))</f>
        <v>#REF!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4">
        <f t="shared" si="50"/>
        <v>103.2</v>
      </c>
    </row>
    <row r="1091" spans="2:15" x14ac:dyDescent="0.3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25</v>
      </c>
      <c r="G1091" s="7" t="s">
        <v>12</v>
      </c>
      <c r="H1091" s="13">
        <v>10</v>
      </c>
      <c r="I1091" s="13" t="e">
        <f>IF(G1091="Male",VLOOKUP(H1091,#REF!,2),VLOOKUP(H1091,#REF!,2))</f>
        <v>#REF!</v>
      </c>
      <c r="J1091" s="13" t="e">
        <f>IF(G1091="Male",VLOOKUP(H1091,#REF!,3),VLOOKUP(H1091,#REF!,3))</f>
        <v>#REF!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4">
        <f t="shared" si="50"/>
        <v>179</v>
      </c>
    </row>
    <row r="1092" spans="2:15" x14ac:dyDescent="0.3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36</v>
      </c>
      <c r="G1092" s="7" t="s">
        <v>11</v>
      </c>
      <c r="H1092" s="13">
        <v>11</v>
      </c>
      <c r="I1092" s="13" t="e">
        <f>IF(G1092="Male",VLOOKUP(H1092,#REF!,2),VLOOKUP(H1092,#REF!,2))</f>
        <v>#REF!</v>
      </c>
      <c r="J1092" s="13" t="e">
        <f>IF(G1092="Male",VLOOKUP(H1092,#REF!,3),VLOOKUP(H1092,#REF!,3))</f>
        <v>#REF!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4">
        <f t="shared" si="50"/>
        <v>161.1</v>
      </c>
    </row>
    <row r="1093" spans="2:15" x14ac:dyDescent="0.3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30</v>
      </c>
      <c r="G1093" s="7" t="s">
        <v>11</v>
      </c>
      <c r="H1093" s="13">
        <v>10.5</v>
      </c>
      <c r="I1093" s="13" t="e">
        <f>IF(G1093="Male",VLOOKUP(H1093,#REF!,2),VLOOKUP(H1093,#REF!,2))</f>
        <v>#REF!</v>
      </c>
      <c r="J1093" s="13" t="e">
        <f>IF(G1093="Male",VLOOKUP(H1093,#REF!,3),VLOOKUP(H1093,#REF!,3))</f>
        <v>#REF!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4">
        <f t="shared" si="50"/>
        <v>199</v>
      </c>
    </row>
    <row r="1094" spans="2:15" x14ac:dyDescent="0.3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46</v>
      </c>
      <c r="G1094" s="7" t="s">
        <v>11</v>
      </c>
      <c r="H1094" s="13">
        <v>9.5</v>
      </c>
      <c r="I1094" s="13" t="e">
        <f>IF(G1094="Male",VLOOKUP(H1094,#REF!,2),VLOOKUP(H1094,#REF!,2))</f>
        <v>#REF!</v>
      </c>
      <c r="J1094" s="13" t="e">
        <f>IF(G1094="Male",VLOOKUP(H1094,#REF!,3),VLOOKUP(H1094,#REF!,3))</f>
        <v>#REF!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4">
        <f t="shared" ref="O1094:O1157" si="53">K1094*(1-L1094)</f>
        <v>179</v>
      </c>
    </row>
    <row r="1095" spans="2:15" x14ac:dyDescent="0.3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31</v>
      </c>
      <c r="G1095" s="7" t="s">
        <v>11</v>
      </c>
      <c r="H1095" s="13">
        <v>9</v>
      </c>
      <c r="I1095" s="13" t="e">
        <f>IF(G1095="Male",VLOOKUP(H1095,#REF!,2),VLOOKUP(H1095,#REF!,2))</f>
        <v>#REF!</v>
      </c>
      <c r="J1095" s="13" t="e">
        <f>IF(G1095="Male",VLOOKUP(H1095,#REF!,3),VLOOKUP(H1095,#REF!,3))</f>
        <v>#REF!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4">
        <f t="shared" si="53"/>
        <v>79.5</v>
      </c>
    </row>
    <row r="1096" spans="2:15" x14ac:dyDescent="0.3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19</v>
      </c>
      <c r="G1096" s="7" t="s">
        <v>11</v>
      </c>
      <c r="H1096" s="13">
        <v>10.5</v>
      </c>
      <c r="I1096" s="13" t="e">
        <f>IF(G1096="Male",VLOOKUP(H1096,#REF!,2),VLOOKUP(H1096,#REF!,2))</f>
        <v>#REF!</v>
      </c>
      <c r="J1096" s="13" t="e">
        <f>IF(G1096="Male",VLOOKUP(H1096,#REF!,3),VLOOKUP(H1096,#REF!,3))</f>
        <v>#REF!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4">
        <f t="shared" si="53"/>
        <v>94.5</v>
      </c>
    </row>
    <row r="1097" spans="2:15" x14ac:dyDescent="0.3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31</v>
      </c>
      <c r="G1097" s="7" t="s">
        <v>12</v>
      </c>
      <c r="H1097" s="13">
        <v>9.5</v>
      </c>
      <c r="I1097" s="13" t="e">
        <f>IF(G1097="Male",VLOOKUP(H1097,#REF!,2),VLOOKUP(H1097,#REF!,2))</f>
        <v>#REF!</v>
      </c>
      <c r="J1097" s="13" t="e">
        <f>IF(G1097="Male",VLOOKUP(H1097,#REF!,3),VLOOKUP(H1097,#REF!,3))</f>
        <v>#REF!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4">
        <f t="shared" si="53"/>
        <v>139</v>
      </c>
    </row>
    <row r="1098" spans="2:15" x14ac:dyDescent="0.3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46</v>
      </c>
      <c r="G1098" s="7" t="s">
        <v>12</v>
      </c>
      <c r="H1098" s="13">
        <v>9</v>
      </c>
      <c r="I1098" s="13" t="e">
        <f>IF(G1098="Male",VLOOKUP(H1098,#REF!,2),VLOOKUP(H1098,#REF!,2))</f>
        <v>#REF!</v>
      </c>
      <c r="J1098" s="13" t="e">
        <f>IF(G1098="Male",VLOOKUP(H1098,#REF!,3),VLOOKUP(H1098,#REF!,3))</f>
        <v>#REF!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4">
        <f t="shared" si="53"/>
        <v>79.5</v>
      </c>
    </row>
    <row r="1099" spans="2:15" x14ac:dyDescent="0.3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20</v>
      </c>
      <c r="G1099" s="7" t="s">
        <v>12</v>
      </c>
      <c r="H1099" s="13">
        <v>6.5</v>
      </c>
      <c r="I1099" s="13" t="e">
        <f>IF(G1099="Male",VLOOKUP(H1099,#REF!,2),VLOOKUP(H1099,#REF!,2))</f>
        <v>#REF!</v>
      </c>
      <c r="J1099" s="13" t="e">
        <f>IF(G1099="Male",VLOOKUP(H1099,#REF!,3),VLOOKUP(H1099,#REF!,3))</f>
        <v>#REF!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4">
        <f t="shared" si="53"/>
        <v>179</v>
      </c>
    </row>
    <row r="1100" spans="2:15" x14ac:dyDescent="0.3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39</v>
      </c>
      <c r="G1100" s="7" t="s">
        <v>11</v>
      </c>
      <c r="H1100" s="13">
        <v>9.5</v>
      </c>
      <c r="I1100" s="13" t="e">
        <f>IF(G1100="Male",VLOOKUP(H1100,#REF!,2),VLOOKUP(H1100,#REF!,2))</f>
        <v>#REF!</v>
      </c>
      <c r="J1100" s="13" t="e">
        <f>IF(G1100="Male",VLOOKUP(H1100,#REF!,3),VLOOKUP(H1100,#REF!,3))</f>
        <v>#REF!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4">
        <f t="shared" si="53"/>
        <v>199</v>
      </c>
    </row>
    <row r="1101" spans="2:15" x14ac:dyDescent="0.3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20</v>
      </c>
      <c r="G1101" s="7" t="s">
        <v>11</v>
      </c>
      <c r="H1101" s="13">
        <v>11</v>
      </c>
      <c r="I1101" s="13" t="e">
        <f>IF(G1101="Male",VLOOKUP(H1101,#REF!,2),VLOOKUP(H1101,#REF!,2))</f>
        <v>#REF!</v>
      </c>
      <c r="J1101" s="13" t="e">
        <f>IF(G1101="Male",VLOOKUP(H1101,#REF!,3),VLOOKUP(H1101,#REF!,3))</f>
        <v>#REF!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4">
        <f t="shared" si="53"/>
        <v>129</v>
      </c>
    </row>
    <row r="1102" spans="2:15" x14ac:dyDescent="0.3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20</v>
      </c>
      <c r="G1102" s="7" t="s">
        <v>12</v>
      </c>
      <c r="H1102" s="13">
        <v>7</v>
      </c>
      <c r="I1102" s="13" t="e">
        <f>IF(G1102="Male",VLOOKUP(H1102,#REF!,2),VLOOKUP(H1102,#REF!,2))</f>
        <v>#REF!</v>
      </c>
      <c r="J1102" s="13" t="e">
        <f>IF(G1102="Male",VLOOKUP(H1102,#REF!,3),VLOOKUP(H1102,#REF!,3))</f>
        <v>#REF!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4">
        <f t="shared" si="53"/>
        <v>170.1</v>
      </c>
    </row>
    <row r="1103" spans="2:15" x14ac:dyDescent="0.3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37</v>
      </c>
      <c r="G1103" s="7" t="s">
        <v>12</v>
      </c>
      <c r="H1103" s="13">
        <v>9.5</v>
      </c>
      <c r="I1103" s="13" t="e">
        <f>IF(G1103="Male",VLOOKUP(H1103,#REF!,2),VLOOKUP(H1103,#REF!,2))</f>
        <v>#REF!</v>
      </c>
      <c r="J1103" s="13" t="e">
        <f>IF(G1103="Male",VLOOKUP(H1103,#REF!,3),VLOOKUP(H1103,#REF!,3))</f>
        <v>#REF!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4">
        <f t="shared" si="53"/>
        <v>125.3</v>
      </c>
    </row>
    <row r="1104" spans="2:15" x14ac:dyDescent="0.3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19</v>
      </c>
      <c r="G1104" s="7" t="s">
        <v>11</v>
      </c>
      <c r="H1104" s="13">
        <v>9</v>
      </c>
      <c r="I1104" s="13" t="e">
        <f>IF(G1104="Male",VLOOKUP(H1104,#REF!,2),VLOOKUP(H1104,#REF!,2))</f>
        <v>#REF!</v>
      </c>
      <c r="J1104" s="13" t="e">
        <f>IF(G1104="Male",VLOOKUP(H1104,#REF!,3),VLOOKUP(H1104,#REF!,3))</f>
        <v>#REF!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4">
        <f t="shared" si="53"/>
        <v>129</v>
      </c>
    </row>
    <row r="1105" spans="2:15" x14ac:dyDescent="0.3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23</v>
      </c>
      <c r="G1105" s="7" t="s">
        <v>12</v>
      </c>
      <c r="H1105" s="13">
        <v>8</v>
      </c>
      <c r="I1105" s="13" t="e">
        <f>IF(G1105="Male",VLOOKUP(H1105,#REF!,2),VLOOKUP(H1105,#REF!,2))</f>
        <v>#REF!</v>
      </c>
      <c r="J1105" s="13" t="e">
        <f>IF(G1105="Male",VLOOKUP(H1105,#REF!,3),VLOOKUP(H1105,#REF!,3))</f>
        <v>#REF!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4">
        <f t="shared" si="53"/>
        <v>132.29999999999998</v>
      </c>
    </row>
    <row r="1106" spans="2:15" x14ac:dyDescent="0.3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24</v>
      </c>
      <c r="G1106" s="7" t="s">
        <v>11</v>
      </c>
      <c r="H1106" s="13">
        <v>10</v>
      </c>
      <c r="I1106" s="13" t="e">
        <f>IF(G1106="Male",VLOOKUP(H1106,#REF!,2),VLOOKUP(H1106,#REF!,2))</f>
        <v>#REF!</v>
      </c>
      <c r="J1106" s="13" t="e">
        <f>IF(G1106="Male",VLOOKUP(H1106,#REF!,3),VLOOKUP(H1106,#REF!,3))</f>
        <v>#REF!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4">
        <f t="shared" si="53"/>
        <v>159</v>
      </c>
    </row>
    <row r="1107" spans="2:15" x14ac:dyDescent="0.3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24</v>
      </c>
      <c r="G1107" s="7" t="s">
        <v>12</v>
      </c>
      <c r="H1107" s="13">
        <v>10</v>
      </c>
      <c r="I1107" s="13" t="e">
        <f>IF(G1107="Male",VLOOKUP(H1107,#REF!,2),VLOOKUP(H1107,#REF!,2))</f>
        <v>#REF!</v>
      </c>
      <c r="J1107" s="13" t="e">
        <f>IF(G1107="Male",VLOOKUP(H1107,#REF!,3),VLOOKUP(H1107,#REF!,3))</f>
        <v>#REF!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4">
        <f t="shared" si="53"/>
        <v>189</v>
      </c>
    </row>
    <row r="1108" spans="2:15" x14ac:dyDescent="0.3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33</v>
      </c>
      <c r="G1108" s="7" t="s">
        <v>11</v>
      </c>
      <c r="H1108" s="13">
        <v>8</v>
      </c>
      <c r="I1108" s="13" t="e">
        <f>IF(G1108="Male",VLOOKUP(H1108,#REF!,2),VLOOKUP(H1108,#REF!,2))</f>
        <v>#REF!</v>
      </c>
      <c r="J1108" s="13" t="e">
        <f>IF(G1108="Male",VLOOKUP(H1108,#REF!,3),VLOOKUP(H1108,#REF!,3))</f>
        <v>#REF!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4">
        <f t="shared" si="53"/>
        <v>199</v>
      </c>
    </row>
    <row r="1109" spans="2:15" x14ac:dyDescent="0.3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43</v>
      </c>
      <c r="G1109" s="7" t="s">
        <v>12</v>
      </c>
      <c r="H1109" s="13">
        <v>7.5</v>
      </c>
      <c r="I1109" s="13" t="e">
        <f>IF(G1109="Male",VLOOKUP(H1109,#REF!,2),VLOOKUP(H1109,#REF!,2))</f>
        <v>#REF!</v>
      </c>
      <c r="J1109" s="13" t="e">
        <f>IF(G1109="Male",VLOOKUP(H1109,#REF!,3),VLOOKUP(H1109,#REF!,3))</f>
        <v>#REF!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4">
        <f t="shared" si="53"/>
        <v>143.20000000000002</v>
      </c>
    </row>
    <row r="1110" spans="2:15" x14ac:dyDescent="0.3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23</v>
      </c>
      <c r="G1110" s="7" t="s">
        <v>11</v>
      </c>
      <c r="H1110" s="13">
        <v>10</v>
      </c>
      <c r="I1110" s="13" t="e">
        <f>IF(G1110="Male",VLOOKUP(H1110,#REF!,2),VLOOKUP(H1110,#REF!,2))</f>
        <v>#REF!</v>
      </c>
      <c r="J1110" s="13" t="e">
        <f>IF(G1110="Male",VLOOKUP(H1110,#REF!,3),VLOOKUP(H1110,#REF!,3))</f>
        <v>#REF!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4">
        <f t="shared" si="53"/>
        <v>199</v>
      </c>
    </row>
    <row r="1111" spans="2:15" x14ac:dyDescent="0.3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47</v>
      </c>
      <c r="G1111" s="7" t="s">
        <v>12</v>
      </c>
      <c r="H1111" s="13">
        <v>8.5</v>
      </c>
      <c r="I1111" s="13" t="e">
        <f>IF(G1111="Male",VLOOKUP(H1111,#REF!,2),VLOOKUP(H1111,#REF!,2))</f>
        <v>#REF!</v>
      </c>
      <c r="J1111" s="13" t="e">
        <f>IF(G1111="Male",VLOOKUP(H1111,#REF!,3),VLOOKUP(H1111,#REF!,3))</f>
        <v>#REF!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4">
        <f t="shared" si="53"/>
        <v>125.3</v>
      </c>
    </row>
    <row r="1112" spans="2:15" x14ac:dyDescent="0.3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23</v>
      </c>
      <c r="G1112" s="7" t="s">
        <v>12</v>
      </c>
      <c r="H1112" s="13">
        <v>8</v>
      </c>
      <c r="I1112" s="13" t="e">
        <f>IF(G1112="Male",VLOOKUP(H1112,#REF!,2),VLOOKUP(H1112,#REF!,2))</f>
        <v>#REF!</v>
      </c>
      <c r="J1112" s="13" t="e">
        <f>IF(G1112="Male",VLOOKUP(H1112,#REF!,3),VLOOKUP(H1112,#REF!,3))</f>
        <v>#REF!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4">
        <f t="shared" si="53"/>
        <v>132.29999999999998</v>
      </c>
    </row>
    <row r="1113" spans="2:15" x14ac:dyDescent="0.3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20</v>
      </c>
      <c r="G1113" s="7" t="s">
        <v>11</v>
      </c>
      <c r="H1113" s="13">
        <v>10</v>
      </c>
      <c r="I1113" s="13" t="e">
        <f>IF(G1113="Male",VLOOKUP(H1113,#REF!,2),VLOOKUP(H1113,#REF!,2))</f>
        <v>#REF!</v>
      </c>
      <c r="J1113" s="13" t="e">
        <f>IF(G1113="Male",VLOOKUP(H1113,#REF!,3),VLOOKUP(H1113,#REF!,3))</f>
        <v>#REF!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4">
        <f t="shared" si="53"/>
        <v>199</v>
      </c>
    </row>
    <row r="1114" spans="2:15" x14ac:dyDescent="0.3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20</v>
      </c>
      <c r="G1114" s="7" t="s">
        <v>12</v>
      </c>
      <c r="H1114" s="13">
        <v>6.5</v>
      </c>
      <c r="I1114" s="13" t="e">
        <f>IF(G1114="Male",VLOOKUP(H1114,#REF!,2),VLOOKUP(H1114,#REF!,2))</f>
        <v>#REF!</v>
      </c>
      <c r="J1114" s="13" t="e">
        <f>IF(G1114="Male",VLOOKUP(H1114,#REF!,3),VLOOKUP(H1114,#REF!,3))</f>
        <v>#REF!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4">
        <f t="shared" si="53"/>
        <v>125.10000000000001</v>
      </c>
    </row>
    <row r="1115" spans="2:15" x14ac:dyDescent="0.3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41</v>
      </c>
      <c r="G1115" s="7" t="s">
        <v>11</v>
      </c>
      <c r="H1115" s="13">
        <v>9</v>
      </c>
      <c r="I1115" s="13" t="e">
        <f>IF(G1115="Male",VLOOKUP(H1115,#REF!,2),VLOOKUP(H1115,#REF!,2))</f>
        <v>#REF!</v>
      </c>
      <c r="J1115" s="13" t="e">
        <f>IF(G1115="Male",VLOOKUP(H1115,#REF!,3),VLOOKUP(H1115,#REF!,3))</f>
        <v>#REF!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4">
        <f t="shared" si="53"/>
        <v>99.5</v>
      </c>
    </row>
    <row r="1116" spans="2:15" x14ac:dyDescent="0.3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41</v>
      </c>
      <c r="G1116" s="7" t="s">
        <v>12</v>
      </c>
      <c r="H1116" s="13">
        <v>8.5</v>
      </c>
      <c r="I1116" s="13" t="e">
        <f>IF(G1116="Male",VLOOKUP(H1116,#REF!,2),VLOOKUP(H1116,#REF!,2))</f>
        <v>#REF!</v>
      </c>
      <c r="J1116" s="13" t="e">
        <f>IF(G1116="Male",VLOOKUP(H1116,#REF!,3),VLOOKUP(H1116,#REF!,3))</f>
        <v>#REF!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4">
        <f t="shared" si="53"/>
        <v>179.1</v>
      </c>
    </row>
    <row r="1117" spans="2:15" x14ac:dyDescent="0.3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22</v>
      </c>
      <c r="G1117" s="7" t="s">
        <v>11</v>
      </c>
      <c r="H1117" s="13">
        <v>9.5</v>
      </c>
      <c r="I1117" s="13" t="e">
        <f>IF(G1117="Male",VLOOKUP(H1117,#REF!,2),VLOOKUP(H1117,#REF!,2))</f>
        <v>#REF!</v>
      </c>
      <c r="J1117" s="13" t="e">
        <f>IF(G1117="Male",VLOOKUP(H1117,#REF!,3),VLOOKUP(H1117,#REF!,3))</f>
        <v>#REF!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4">
        <f t="shared" si="53"/>
        <v>69.5</v>
      </c>
    </row>
    <row r="1118" spans="2:15" x14ac:dyDescent="0.3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34</v>
      </c>
      <c r="G1118" s="7" t="s">
        <v>11</v>
      </c>
      <c r="H1118" s="13">
        <v>10</v>
      </c>
      <c r="I1118" s="13" t="e">
        <f>IF(G1118="Male",VLOOKUP(H1118,#REF!,2),VLOOKUP(H1118,#REF!,2))</f>
        <v>#REF!</v>
      </c>
      <c r="J1118" s="13" t="e">
        <f>IF(G1118="Male",VLOOKUP(H1118,#REF!,3),VLOOKUP(H1118,#REF!,3))</f>
        <v>#REF!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4">
        <f t="shared" si="53"/>
        <v>84.5</v>
      </c>
    </row>
    <row r="1119" spans="2:15" x14ac:dyDescent="0.3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33</v>
      </c>
      <c r="G1119" s="7" t="s">
        <v>11</v>
      </c>
      <c r="H1119" s="13">
        <v>10</v>
      </c>
      <c r="I1119" s="13" t="e">
        <f>IF(G1119="Male",VLOOKUP(H1119,#REF!,2),VLOOKUP(H1119,#REF!,2))</f>
        <v>#REF!</v>
      </c>
      <c r="J1119" s="13" t="e">
        <f>IF(G1119="Male",VLOOKUP(H1119,#REF!,3),VLOOKUP(H1119,#REF!,3))</f>
        <v>#REF!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4">
        <f t="shared" si="53"/>
        <v>139</v>
      </c>
    </row>
    <row r="1120" spans="2:15" x14ac:dyDescent="0.3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21</v>
      </c>
      <c r="G1120" s="7" t="s">
        <v>11</v>
      </c>
      <c r="H1120" s="13">
        <v>10.5</v>
      </c>
      <c r="I1120" s="13" t="e">
        <f>IF(G1120="Male",VLOOKUP(H1120,#REF!,2),VLOOKUP(H1120,#REF!,2))</f>
        <v>#REF!</v>
      </c>
      <c r="J1120" s="13" t="e">
        <f>IF(G1120="Male",VLOOKUP(H1120,#REF!,3),VLOOKUP(H1120,#REF!,3))</f>
        <v>#REF!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4">
        <f t="shared" si="53"/>
        <v>152.1</v>
      </c>
    </row>
    <row r="1121" spans="2:15" x14ac:dyDescent="0.3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20</v>
      </c>
      <c r="G1121" s="7" t="s">
        <v>11</v>
      </c>
      <c r="H1121" s="13">
        <v>10</v>
      </c>
      <c r="I1121" s="13" t="e">
        <f>IF(G1121="Male",VLOOKUP(H1121,#REF!,2),VLOOKUP(H1121,#REF!,2))</f>
        <v>#REF!</v>
      </c>
      <c r="J1121" s="13" t="e">
        <f>IF(G1121="Male",VLOOKUP(H1121,#REF!,3),VLOOKUP(H1121,#REF!,3))</f>
        <v>#REF!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4">
        <f t="shared" si="53"/>
        <v>199</v>
      </c>
    </row>
    <row r="1122" spans="2:15" x14ac:dyDescent="0.3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36</v>
      </c>
      <c r="G1122" s="7" t="s">
        <v>12</v>
      </c>
      <c r="H1122" s="13">
        <v>8.5</v>
      </c>
      <c r="I1122" s="13" t="e">
        <f>IF(G1122="Male",VLOOKUP(H1122,#REF!,2),VLOOKUP(H1122,#REF!,2))</f>
        <v>#REF!</v>
      </c>
      <c r="J1122" s="13" t="e">
        <f>IF(G1122="Male",VLOOKUP(H1122,#REF!,3),VLOOKUP(H1122,#REF!,3))</f>
        <v>#REF!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4">
        <f t="shared" si="53"/>
        <v>159</v>
      </c>
    </row>
    <row r="1123" spans="2:15" x14ac:dyDescent="0.3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34</v>
      </c>
      <c r="G1123" s="7" t="s">
        <v>11</v>
      </c>
      <c r="H1123" s="13">
        <v>9</v>
      </c>
      <c r="I1123" s="13" t="e">
        <f>IF(G1123="Male",VLOOKUP(H1123,#REF!,2),VLOOKUP(H1123,#REF!,2))</f>
        <v>#REF!</v>
      </c>
      <c r="J1123" s="13" t="e">
        <f>IF(G1123="Male",VLOOKUP(H1123,#REF!,3),VLOOKUP(H1123,#REF!,3))</f>
        <v>#REF!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4">
        <f t="shared" si="53"/>
        <v>74.5</v>
      </c>
    </row>
    <row r="1124" spans="2:15" x14ac:dyDescent="0.3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34</v>
      </c>
      <c r="G1124" s="7" t="s">
        <v>11</v>
      </c>
      <c r="H1124" s="13">
        <v>9.5</v>
      </c>
      <c r="I1124" s="13" t="e">
        <f>IF(G1124="Male",VLOOKUP(H1124,#REF!,2),VLOOKUP(H1124,#REF!,2))</f>
        <v>#REF!</v>
      </c>
      <c r="J1124" s="13" t="e">
        <f>IF(G1124="Male",VLOOKUP(H1124,#REF!,3),VLOOKUP(H1124,#REF!,3))</f>
        <v>#REF!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4">
        <f t="shared" si="53"/>
        <v>139.29999999999998</v>
      </c>
    </row>
    <row r="1125" spans="2:15" x14ac:dyDescent="0.3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43</v>
      </c>
      <c r="G1125" s="7" t="s">
        <v>12</v>
      </c>
      <c r="H1125" s="13">
        <v>8.5</v>
      </c>
      <c r="I1125" s="13" t="e">
        <f>IF(G1125="Male",VLOOKUP(H1125,#REF!,2),VLOOKUP(H1125,#REF!,2))</f>
        <v>#REF!</v>
      </c>
      <c r="J1125" s="13" t="e">
        <f>IF(G1125="Male",VLOOKUP(H1125,#REF!,3),VLOOKUP(H1125,#REF!,3))</f>
        <v>#REF!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4">
        <f t="shared" si="53"/>
        <v>159</v>
      </c>
    </row>
    <row r="1126" spans="2:15" x14ac:dyDescent="0.3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25</v>
      </c>
      <c r="G1126" s="7" t="s">
        <v>11</v>
      </c>
      <c r="H1126" s="13">
        <v>9</v>
      </c>
      <c r="I1126" s="13" t="e">
        <f>IF(G1126="Male",VLOOKUP(H1126,#REF!,2),VLOOKUP(H1126,#REF!,2))</f>
        <v>#REF!</v>
      </c>
      <c r="J1126" s="13" t="e">
        <f>IF(G1126="Male",VLOOKUP(H1126,#REF!,3),VLOOKUP(H1126,#REF!,3))</f>
        <v>#REF!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4">
        <f t="shared" si="53"/>
        <v>64.5</v>
      </c>
    </row>
    <row r="1127" spans="2:15" x14ac:dyDescent="0.3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27</v>
      </c>
      <c r="G1127" s="7" t="s">
        <v>12</v>
      </c>
      <c r="H1127" s="13">
        <v>8.5</v>
      </c>
      <c r="I1127" s="13" t="e">
        <f>IF(G1127="Male",VLOOKUP(H1127,#REF!,2),VLOOKUP(H1127,#REF!,2))</f>
        <v>#REF!</v>
      </c>
      <c r="J1127" s="13" t="e">
        <f>IF(G1127="Male",VLOOKUP(H1127,#REF!,3),VLOOKUP(H1127,#REF!,3))</f>
        <v>#REF!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4">
        <f t="shared" si="53"/>
        <v>199</v>
      </c>
    </row>
    <row r="1128" spans="2:15" x14ac:dyDescent="0.3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20</v>
      </c>
      <c r="G1128" s="7" t="s">
        <v>12</v>
      </c>
      <c r="H1128" s="13">
        <v>10</v>
      </c>
      <c r="I1128" s="13" t="e">
        <f>IF(G1128="Male",VLOOKUP(H1128,#REF!,2),VLOOKUP(H1128,#REF!,2))</f>
        <v>#REF!</v>
      </c>
      <c r="J1128" s="13" t="e">
        <f>IF(G1128="Male",VLOOKUP(H1128,#REF!,3),VLOOKUP(H1128,#REF!,3))</f>
        <v>#REF!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4">
        <f t="shared" si="53"/>
        <v>179</v>
      </c>
    </row>
    <row r="1129" spans="2:15" x14ac:dyDescent="0.3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36</v>
      </c>
      <c r="G1129" s="7" t="s">
        <v>11</v>
      </c>
      <c r="H1129" s="13">
        <v>8.5</v>
      </c>
      <c r="I1129" s="13" t="e">
        <f>IF(G1129="Male",VLOOKUP(H1129,#REF!,2),VLOOKUP(H1129,#REF!,2))</f>
        <v>#REF!</v>
      </c>
      <c r="J1129" s="13" t="e">
        <f>IF(G1129="Male",VLOOKUP(H1129,#REF!,3),VLOOKUP(H1129,#REF!,3))</f>
        <v>#REF!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4">
        <f t="shared" si="53"/>
        <v>111.2</v>
      </c>
    </row>
    <row r="1130" spans="2:15" x14ac:dyDescent="0.3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37</v>
      </c>
      <c r="G1130" s="7" t="s">
        <v>11</v>
      </c>
      <c r="H1130" s="13">
        <v>10.5</v>
      </c>
      <c r="I1130" s="13" t="e">
        <f>IF(G1130="Male",VLOOKUP(H1130,#REF!,2),VLOOKUP(H1130,#REF!,2))</f>
        <v>#REF!</v>
      </c>
      <c r="J1130" s="13" t="e">
        <f>IF(G1130="Male",VLOOKUP(H1130,#REF!,3),VLOOKUP(H1130,#REF!,3))</f>
        <v>#REF!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4">
        <f t="shared" si="53"/>
        <v>149</v>
      </c>
    </row>
    <row r="1131" spans="2:15" x14ac:dyDescent="0.3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20</v>
      </c>
      <c r="G1131" s="7" t="s">
        <v>12</v>
      </c>
      <c r="H1131" s="13">
        <v>8.5</v>
      </c>
      <c r="I1131" s="13" t="e">
        <f>IF(G1131="Male",VLOOKUP(H1131,#REF!,2),VLOOKUP(H1131,#REF!,2))</f>
        <v>#REF!</v>
      </c>
      <c r="J1131" s="13" t="e">
        <f>IF(G1131="Male",VLOOKUP(H1131,#REF!,3),VLOOKUP(H1131,#REF!,3))</f>
        <v>#REF!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4">
        <f t="shared" si="53"/>
        <v>199</v>
      </c>
    </row>
    <row r="1132" spans="2:15" x14ac:dyDescent="0.3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25</v>
      </c>
      <c r="G1132" s="7" t="s">
        <v>11</v>
      </c>
      <c r="H1132" s="13">
        <v>8.5</v>
      </c>
      <c r="I1132" s="13" t="e">
        <f>IF(G1132="Male",VLOOKUP(H1132,#REF!,2),VLOOKUP(H1132,#REF!,2))</f>
        <v>#REF!</v>
      </c>
      <c r="J1132" s="13" t="e">
        <f>IF(G1132="Male",VLOOKUP(H1132,#REF!,3),VLOOKUP(H1132,#REF!,3))</f>
        <v>#REF!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4">
        <f t="shared" si="53"/>
        <v>199</v>
      </c>
    </row>
    <row r="1133" spans="2:15" x14ac:dyDescent="0.3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20</v>
      </c>
      <c r="G1133" s="7" t="s">
        <v>12</v>
      </c>
      <c r="H1133" s="13">
        <v>7</v>
      </c>
      <c r="I1133" s="13" t="e">
        <f>IF(G1133="Male",VLOOKUP(H1133,#REF!,2),VLOOKUP(H1133,#REF!,2))</f>
        <v>#REF!</v>
      </c>
      <c r="J1133" s="13" t="e">
        <f>IF(G1133="Male",VLOOKUP(H1133,#REF!,3),VLOOKUP(H1133,#REF!,3))</f>
        <v>#REF!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4">
        <f t="shared" si="53"/>
        <v>189</v>
      </c>
    </row>
    <row r="1134" spans="2:15" x14ac:dyDescent="0.3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26</v>
      </c>
      <c r="G1134" s="7" t="s">
        <v>12</v>
      </c>
      <c r="H1134" s="13">
        <v>8.5</v>
      </c>
      <c r="I1134" s="13" t="e">
        <f>IF(G1134="Male",VLOOKUP(H1134,#REF!,2),VLOOKUP(H1134,#REF!,2))</f>
        <v>#REF!</v>
      </c>
      <c r="J1134" s="13" t="e">
        <f>IF(G1134="Male",VLOOKUP(H1134,#REF!,3),VLOOKUP(H1134,#REF!,3))</f>
        <v>#REF!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4">
        <f t="shared" si="53"/>
        <v>139</v>
      </c>
    </row>
    <row r="1135" spans="2:15" x14ac:dyDescent="0.3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36</v>
      </c>
      <c r="G1135" s="7" t="s">
        <v>11</v>
      </c>
      <c r="H1135" s="13">
        <v>8</v>
      </c>
      <c r="I1135" s="13" t="e">
        <f>IF(G1135="Male",VLOOKUP(H1135,#REF!,2),VLOOKUP(H1135,#REF!,2))</f>
        <v>#REF!</v>
      </c>
      <c r="J1135" s="13" t="e">
        <f>IF(G1135="Male",VLOOKUP(H1135,#REF!,3),VLOOKUP(H1135,#REF!,3))</f>
        <v>#REF!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4">
        <f t="shared" si="53"/>
        <v>97.3</v>
      </c>
    </row>
    <row r="1136" spans="2:15" x14ac:dyDescent="0.3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20</v>
      </c>
      <c r="G1136" s="7" t="s">
        <v>12</v>
      </c>
      <c r="H1136" s="13">
        <v>7</v>
      </c>
      <c r="I1136" s="13" t="e">
        <f>IF(G1136="Male",VLOOKUP(H1136,#REF!,2),VLOOKUP(H1136,#REF!,2))</f>
        <v>#REF!</v>
      </c>
      <c r="J1136" s="13" t="e">
        <f>IF(G1136="Male",VLOOKUP(H1136,#REF!,3),VLOOKUP(H1136,#REF!,3))</f>
        <v>#REF!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4">
        <f t="shared" si="53"/>
        <v>170.1</v>
      </c>
    </row>
    <row r="1137" spans="2:15" x14ac:dyDescent="0.3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34</v>
      </c>
      <c r="G1137" s="7" t="s">
        <v>11</v>
      </c>
      <c r="H1137" s="13">
        <v>9</v>
      </c>
      <c r="I1137" s="13" t="e">
        <f>IF(G1137="Male",VLOOKUP(H1137,#REF!,2),VLOOKUP(H1137,#REF!,2))</f>
        <v>#REF!</v>
      </c>
      <c r="J1137" s="13" t="e">
        <f>IF(G1137="Male",VLOOKUP(H1137,#REF!,3),VLOOKUP(H1137,#REF!,3))</f>
        <v>#REF!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4">
        <f t="shared" si="53"/>
        <v>74.5</v>
      </c>
    </row>
    <row r="1138" spans="2:15" x14ac:dyDescent="0.3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36</v>
      </c>
      <c r="G1138" s="7" t="s">
        <v>11</v>
      </c>
      <c r="H1138" s="13">
        <v>8.5</v>
      </c>
      <c r="I1138" s="13" t="e">
        <f>IF(G1138="Male",VLOOKUP(H1138,#REF!,2),VLOOKUP(H1138,#REF!,2))</f>
        <v>#REF!</v>
      </c>
      <c r="J1138" s="13" t="e">
        <f>IF(G1138="Male",VLOOKUP(H1138,#REF!,3),VLOOKUP(H1138,#REF!,3))</f>
        <v>#REF!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4">
        <f t="shared" si="53"/>
        <v>111.2</v>
      </c>
    </row>
    <row r="1139" spans="2:15" x14ac:dyDescent="0.3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35</v>
      </c>
      <c r="G1139" s="7" t="s">
        <v>11</v>
      </c>
      <c r="H1139" s="13">
        <v>9.5</v>
      </c>
      <c r="I1139" s="13" t="e">
        <f>IF(G1139="Male",VLOOKUP(H1139,#REF!,2),VLOOKUP(H1139,#REF!,2))</f>
        <v>#REF!</v>
      </c>
      <c r="J1139" s="13" t="e">
        <f>IF(G1139="Male",VLOOKUP(H1139,#REF!,3),VLOOKUP(H1139,#REF!,3))</f>
        <v>#REF!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4">
        <f t="shared" si="53"/>
        <v>199</v>
      </c>
    </row>
    <row r="1140" spans="2:15" x14ac:dyDescent="0.3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39</v>
      </c>
      <c r="G1140" s="7" t="s">
        <v>11</v>
      </c>
      <c r="H1140" s="13">
        <v>9.5</v>
      </c>
      <c r="I1140" s="13" t="e">
        <f>IF(G1140="Male",VLOOKUP(H1140,#REF!,2),VLOOKUP(H1140,#REF!,2))</f>
        <v>#REF!</v>
      </c>
      <c r="J1140" s="13" t="e">
        <f>IF(G1140="Male",VLOOKUP(H1140,#REF!,3),VLOOKUP(H1140,#REF!,3))</f>
        <v>#REF!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4">
        <f t="shared" si="53"/>
        <v>199</v>
      </c>
    </row>
    <row r="1141" spans="2:15" x14ac:dyDescent="0.3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20</v>
      </c>
      <c r="G1141" s="7" t="s">
        <v>12</v>
      </c>
      <c r="H1141" s="13">
        <v>7</v>
      </c>
      <c r="I1141" s="13" t="e">
        <f>IF(G1141="Male",VLOOKUP(H1141,#REF!,2),VLOOKUP(H1141,#REF!,2))</f>
        <v>#REF!</v>
      </c>
      <c r="J1141" s="13" t="e">
        <f>IF(G1141="Male",VLOOKUP(H1141,#REF!,3),VLOOKUP(H1141,#REF!,3))</f>
        <v>#REF!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4">
        <f t="shared" si="53"/>
        <v>189</v>
      </c>
    </row>
    <row r="1142" spans="2:15" x14ac:dyDescent="0.3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23</v>
      </c>
      <c r="G1142" s="7" t="s">
        <v>11</v>
      </c>
      <c r="H1142" s="13">
        <v>10</v>
      </c>
      <c r="I1142" s="13" t="e">
        <f>IF(G1142="Male",VLOOKUP(H1142,#REF!,2),VLOOKUP(H1142,#REF!,2))</f>
        <v>#REF!</v>
      </c>
      <c r="J1142" s="13" t="e">
        <f>IF(G1142="Male",VLOOKUP(H1142,#REF!,3),VLOOKUP(H1142,#REF!,3))</f>
        <v>#REF!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4">
        <f t="shared" si="53"/>
        <v>199</v>
      </c>
    </row>
    <row r="1143" spans="2:15" x14ac:dyDescent="0.3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25</v>
      </c>
      <c r="G1143" s="7" t="s">
        <v>12</v>
      </c>
      <c r="H1143" s="13">
        <v>8.5</v>
      </c>
      <c r="I1143" s="13" t="e">
        <f>IF(G1143="Male",VLOOKUP(H1143,#REF!,2),VLOOKUP(H1143,#REF!,2))</f>
        <v>#REF!</v>
      </c>
      <c r="J1143" s="13" t="e">
        <f>IF(G1143="Male",VLOOKUP(H1143,#REF!,3),VLOOKUP(H1143,#REF!,3))</f>
        <v>#REF!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4">
        <f t="shared" si="53"/>
        <v>179</v>
      </c>
    </row>
    <row r="1144" spans="2:15" x14ac:dyDescent="0.3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44</v>
      </c>
      <c r="G1144" s="7" t="s">
        <v>11</v>
      </c>
      <c r="H1144" s="13">
        <v>9</v>
      </c>
      <c r="I1144" s="13" t="e">
        <f>IF(G1144="Male",VLOOKUP(H1144,#REF!,2),VLOOKUP(H1144,#REF!,2))</f>
        <v>#REF!</v>
      </c>
      <c r="J1144" s="13" t="e">
        <f>IF(G1144="Male",VLOOKUP(H1144,#REF!,3),VLOOKUP(H1144,#REF!,3))</f>
        <v>#REF!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4">
        <f t="shared" si="53"/>
        <v>169</v>
      </c>
    </row>
    <row r="1145" spans="2:15" x14ac:dyDescent="0.3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23</v>
      </c>
      <c r="G1145" s="7" t="s">
        <v>11</v>
      </c>
      <c r="H1145" s="13">
        <v>10</v>
      </c>
      <c r="I1145" s="13" t="e">
        <f>IF(G1145="Male",VLOOKUP(H1145,#REF!,2),VLOOKUP(H1145,#REF!,2))</f>
        <v>#REF!</v>
      </c>
      <c r="J1145" s="13" t="e">
        <f>IF(G1145="Male",VLOOKUP(H1145,#REF!,3),VLOOKUP(H1145,#REF!,3))</f>
        <v>#REF!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4">
        <f t="shared" si="53"/>
        <v>199</v>
      </c>
    </row>
    <row r="1146" spans="2:15" x14ac:dyDescent="0.3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25</v>
      </c>
      <c r="G1146" s="7" t="s">
        <v>12</v>
      </c>
      <c r="H1146" s="13">
        <v>8.5</v>
      </c>
      <c r="I1146" s="13" t="e">
        <f>IF(G1146="Male",VLOOKUP(H1146,#REF!,2),VLOOKUP(H1146,#REF!,2))</f>
        <v>#REF!</v>
      </c>
      <c r="J1146" s="13" t="e">
        <f>IF(G1146="Male",VLOOKUP(H1146,#REF!,3),VLOOKUP(H1146,#REF!,3))</f>
        <v>#REF!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4">
        <f t="shared" si="53"/>
        <v>104.3</v>
      </c>
    </row>
    <row r="1147" spans="2:15" x14ac:dyDescent="0.3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37</v>
      </c>
      <c r="G1147" s="7" t="s">
        <v>11</v>
      </c>
      <c r="H1147" s="13">
        <v>10.5</v>
      </c>
      <c r="I1147" s="13" t="e">
        <f>IF(G1147="Male",VLOOKUP(H1147,#REF!,2),VLOOKUP(H1147,#REF!,2))</f>
        <v>#REF!</v>
      </c>
      <c r="J1147" s="13" t="e">
        <f>IF(G1147="Male",VLOOKUP(H1147,#REF!,3),VLOOKUP(H1147,#REF!,3))</f>
        <v>#REF!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4">
        <f t="shared" si="53"/>
        <v>149</v>
      </c>
    </row>
    <row r="1148" spans="2:15" x14ac:dyDescent="0.3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34</v>
      </c>
      <c r="G1148" s="7" t="s">
        <v>11</v>
      </c>
      <c r="H1148" s="13">
        <v>9</v>
      </c>
      <c r="I1148" s="13" t="e">
        <f>IF(G1148="Male",VLOOKUP(H1148,#REF!,2),VLOOKUP(H1148,#REF!,2))</f>
        <v>#REF!</v>
      </c>
      <c r="J1148" s="13" t="e">
        <f>IF(G1148="Male",VLOOKUP(H1148,#REF!,3),VLOOKUP(H1148,#REF!,3))</f>
        <v>#REF!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4">
        <f t="shared" si="53"/>
        <v>74.5</v>
      </c>
    </row>
    <row r="1149" spans="2:15" x14ac:dyDescent="0.3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23</v>
      </c>
      <c r="G1149" s="7" t="s">
        <v>11</v>
      </c>
      <c r="H1149" s="13">
        <v>10.5</v>
      </c>
      <c r="I1149" s="13" t="e">
        <f>IF(G1149="Male",VLOOKUP(H1149,#REF!,2),VLOOKUP(H1149,#REF!,2))</f>
        <v>#REF!</v>
      </c>
      <c r="J1149" s="13" t="e">
        <f>IF(G1149="Male",VLOOKUP(H1149,#REF!,3),VLOOKUP(H1149,#REF!,3))</f>
        <v>#REF!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4">
        <f t="shared" si="53"/>
        <v>179</v>
      </c>
    </row>
    <row r="1150" spans="2:15" x14ac:dyDescent="0.3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20</v>
      </c>
      <c r="G1150" s="7" t="s">
        <v>12</v>
      </c>
      <c r="H1150" s="13">
        <v>10</v>
      </c>
      <c r="I1150" s="13" t="e">
        <f>IF(G1150="Male",VLOOKUP(H1150,#REF!,2),VLOOKUP(H1150,#REF!,2))</f>
        <v>#REF!</v>
      </c>
      <c r="J1150" s="13" t="e">
        <f>IF(G1150="Male",VLOOKUP(H1150,#REF!,3),VLOOKUP(H1150,#REF!,3))</f>
        <v>#REF!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4">
        <f t="shared" si="53"/>
        <v>179</v>
      </c>
    </row>
    <row r="1151" spans="2:15" x14ac:dyDescent="0.3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36</v>
      </c>
      <c r="G1151" s="7" t="s">
        <v>12</v>
      </c>
      <c r="H1151" s="13">
        <v>7.5</v>
      </c>
      <c r="I1151" s="13" t="e">
        <f>IF(G1151="Male",VLOOKUP(H1151,#REF!,2),VLOOKUP(H1151,#REF!,2))</f>
        <v>#REF!</v>
      </c>
      <c r="J1151" s="13" t="e">
        <f>IF(G1151="Male",VLOOKUP(H1151,#REF!,3),VLOOKUP(H1151,#REF!,3))</f>
        <v>#REF!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4">
        <f t="shared" si="53"/>
        <v>139</v>
      </c>
    </row>
    <row r="1152" spans="2:15" x14ac:dyDescent="0.3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25</v>
      </c>
      <c r="G1152" s="7" t="s">
        <v>11</v>
      </c>
      <c r="H1152" s="13">
        <v>9</v>
      </c>
      <c r="I1152" s="13" t="e">
        <f>IF(G1152="Male",VLOOKUP(H1152,#REF!,2),VLOOKUP(H1152,#REF!,2))</f>
        <v>#REF!</v>
      </c>
      <c r="J1152" s="13" t="e">
        <f>IF(G1152="Male",VLOOKUP(H1152,#REF!,3),VLOOKUP(H1152,#REF!,3))</f>
        <v>#REF!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4">
        <f t="shared" si="53"/>
        <v>64.5</v>
      </c>
    </row>
    <row r="1153" spans="2:15" x14ac:dyDescent="0.3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23</v>
      </c>
      <c r="G1153" s="7" t="s">
        <v>11</v>
      </c>
      <c r="H1153" s="13">
        <v>10</v>
      </c>
      <c r="I1153" s="13" t="e">
        <f>IF(G1153="Male",VLOOKUP(H1153,#REF!,2),VLOOKUP(H1153,#REF!,2))</f>
        <v>#REF!</v>
      </c>
      <c r="J1153" s="13" t="e">
        <f>IF(G1153="Male",VLOOKUP(H1153,#REF!,3),VLOOKUP(H1153,#REF!,3))</f>
        <v>#REF!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4">
        <f t="shared" si="53"/>
        <v>199</v>
      </c>
    </row>
    <row r="1154" spans="2:15" x14ac:dyDescent="0.3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36</v>
      </c>
      <c r="G1154" s="7" t="s">
        <v>11</v>
      </c>
      <c r="H1154" s="13">
        <v>12</v>
      </c>
      <c r="I1154" s="13" t="e">
        <f>IF(G1154="Male",VLOOKUP(H1154,#REF!,2),VLOOKUP(H1154,#REF!,2))</f>
        <v>#REF!</v>
      </c>
      <c r="J1154" s="13" t="e">
        <f>IF(G1154="Male",VLOOKUP(H1154,#REF!,3),VLOOKUP(H1154,#REF!,3))</f>
        <v>#REF!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4">
        <f t="shared" si="53"/>
        <v>169</v>
      </c>
    </row>
    <row r="1155" spans="2:15" x14ac:dyDescent="0.3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45</v>
      </c>
      <c r="G1155" s="7" t="s">
        <v>11</v>
      </c>
      <c r="H1155" s="13">
        <v>11</v>
      </c>
      <c r="I1155" s="13" t="e">
        <f>IF(G1155="Male",VLOOKUP(H1155,#REF!,2),VLOOKUP(H1155,#REF!,2))</f>
        <v>#REF!</v>
      </c>
      <c r="J1155" s="13" t="e">
        <f>IF(G1155="Male",VLOOKUP(H1155,#REF!,3),VLOOKUP(H1155,#REF!,3))</f>
        <v>#REF!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4">
        <f t="shared" si="53"/>
        <v>179</v>
      </c>
    </row>
    <row r="1156" spans="2:15" x14ac:dyDescent="0.3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23</v>
      </c>
      <c r="G1156" s="7" t="s">
        <v>11</v>
      </c>
      <c r="H1156" s="13">
        <v>9</v>
      </c>
      <c r="I1156" s="13" t="e">
        <f>IF(G1156="Male",VLOOKUP(H1156,#REF!,2),VLOOKUP(H1156,#REF!,2))</f>
        <v>#REF!</v>
      </c>
      <c r="J1156" s="13" t="e">
        <f>IF(G1156="Male",VLOOKUP(H1156,#REF!,3),VLOOKUP(H1156,#REF!,3))</f>
        <v>#REF!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4">
        <f t="shared" si="53"/>
        <v>111.3</v>
      </c>
    </row>
    <row r="1157" spans="2:15" x14ac:dyDescent="0.3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36</v>
      </c>
      <c r="G1157" s="7" t="s">
        <v>11</v>
      </c>
      <c r="H1157" s="13">
        <v>8.5</v>
      </c>
      <c r="I1157" s="13" t="e">
        <f>IF(G1157="Male",VLOOKUP(H1157,#REF!,2),VLOOKUP(H1157,#REF!,2))</f>
        <v>#REF!</v>
      </c>
      <c r="J1157" s="13" t="e">
        <f>IF(G1157="Male",VLOOKUP(H1157,#REF!,3),VLOOKUP(H1157,#REF!,3))</f>
        <v>#REF!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4">
        <f t="shared" si="53"/>
        <v>111.2</v>
      </c>
    </row>
    <row r="1158" spans="2:15" x14ac:dyDescent="0.3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20</v>
      </c>
      <c r="G1158" s="7" t="s">
        <v>12</v>
      </c>
      <c r="H1158" s="13">
        <v>9</v>
      </c>
      <c r="I1158" s="13" t="e">
        <f>IF(G1158="Male",VLOOKUP(H1158,#REF!,2),VLOOKUP(H1158,#REF!,2))</f>
        <v>#REF!</v>
      </c>
      <c r="J1158" s="13" t="e">
        <f>IF(G1158="Male",VLOOKUP(H1158,#REF!,3),VLOOKUP(H1158,#REF!,3))</f>
        <v>#REF!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4">
        <f t="shared" ref="O1158:O1221" si="56">K1158*(1-L1158)</f>
        <v>179</v>
      </c>
    </row>
    <row r="1159" spans="2:15" x14ac:dyDescent="0.3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21</v>
      </c>
      <c r="G1159" s="7" t="s">
        <v>11</v>
      </c>
      <c r="H1159" s="13">
        <v>9.5</v>
      </c>
      <c r="I1159" s="13" t="e">
        <f>IF(G1159="Male",VLOOKUP(H1159,#REF!,2),VLOOKUP(H1159,#REF!,2))</f>
        <v>#REF!</v>
      </c>
      <c r="J1159" s="13" t="e">
        <f>IF(G1159="Male",VLOOKUP(H1159,#REF!,3),VLOOKUP(H1159,#REF!,3))</f>
        <v>#REF!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4">
        <f t="shared" si="56"/>
        <v>104.3</v>
      </c>
    </row>
    <row r="1160" spans="2:15" x14ac:dyDescent="0.3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44</v>
      </c>
      <c r="G1160" s="7" t="s">
        <v>11</v>
      </c>
      <c r="H1160" s="13">
        <v>9.5</v>
      </c>
      <c r="I1160" s="13" t="e">
        <f>IF(G1160="Male",VLOOKUP(H1160,#REF!,2),VLOOKUP(H1160,#REF!,2))</f>
        <v>#REF!</v>
      </c>
      <c r="J1160" s="13" t="e">
        <f>IF(G1160="Male",VLOOKUP(H1160,#REF!,3),VLOOKUP(H1160,#REF!,3))</f>
        <v>#REF!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4">
        <f t="shared" si="56"/>
        <v>143.20000000000002</v>
      </c>
    </row>
    <row r="1161" spans="2:15" x14ac:dyDescent="0.3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19</v>
      </c>
      <c r="G1161" s="7" t="s">
        <v>11</v>
      </c>
      <c r="H1161" s="13">
        <v>10</v>
      </c>
      <c r="I1161" s="13" t="e">
        <f>IF(G1161="Male",VLOOKUP(H1161,#REF!,2),VLOOKUP(H1161,#REF!,2))</f>
        <v>#REF!</v>
      </c>
      <c r="J1161" s="13" t="e">
        <f>IF(G1161="Male",VLOOKUP(H1161,#REF!,3),VLOOKUP(H1161,#REF!,3))</f>
        <v>#REF!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4">
        <f t="shared" si="56"/>
        <v>159</v>
      </c>
    </row>
    <row r="1162" spans="2:15" x14ac:dyDescent="0.3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25</v>
      </c>
      <c r="G1162" s="7" t="s">
        <v>12</v>
      </c>
      <c r="H1162" s="13">
        <v>8</v>
      </c>
      <c r="I1162" s="13" t="e">
        <f>IF(G1162="Male",VLOOKUP(H1162,#REF!,2),VLOOKUP(H1162,#REF!,2))</f>
        <v>#REF!</v>
      </c>
      <c r="J1162" s="13" t="e">
        <f>IF(G1162="Male",VLOOKUP(H1162,#REF!,3),VLOOKUP(H1162,#REF!,3))</f>
        <v>#REF!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4">
        <f t="shared" si="56"/>
        <v>118.3</v>
      </c>
    </row>
    <row r="1163" spans="2:15" x14ac:dyDescent="0.3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29</v>
      </c>
      <c r="G1163" s="7" t="s">
        <v>12</v>
      </c>
      <c r="H1163" s="13">
        <v>6.5</v>
      </c>
      <c r="I1163" s="13" t="e">
        <f>IF(G1163="Male",VLOOKUP(H1163,#REF!,2),VLOOKUP(H1163,#REF!,2))</f>
        <v>#REF!</v>
      </c>
      <c r="J1163" s="13" t="e">
        <f>IF(G1163="Male",VLOOKUP(H1163,#REF!,3),VLOOKUP(H1163,#REF!,3))</f>
        <v>#REF!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4">
        <f t="shared" si="56"/>
        <v>94.5</v>
      </c>
    </row>
    <row r="1164" spans="2:15" x14ac:dyDescent="0.3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44</v>
      </c>
      <c r="G1164" s="7" t="s">
        <v>11</v>
      </c>
      <c r="H1164" s="13">
        <v>9</v>
      </c>
      <c r="I1164" s="13" t="e">
        <f>IF(G1164="Male",VLOOKUP(H1164,#REF!,2),VLOOKUP(H1164,#REF!,2))</f>
        <v>#REF!</v>
      </c>
      <c r="J1164" s="13" t="e">
        <f>IF(G1164="Male",VLOOKUP(H1164,#REF!,3),VLOOKUP(H1164,#REF!,3))</f>
        <v>#REF!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4">
        <f t="shared" si="56"/>
        <v>169</v>
      </c>
    </row>
    <row r="1165" spans="2:15" x14ac:dyDescent="0.3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36</v>
      </c>
      <c r="G1165" s="7" t="s">
        <v>12</v>
      </c>
      <c r="H1165" s="13">
        <v>7.5</v>
      </c>
      <c r="I1165" s="13" t="e">
        <f>IF(G1165="Male",VLOOKUP(H1165,#REF!,2),VLOOKUP(H1165,#REF!,2))</f>
        <v>#REF!</v>
      </c>
      <c r="J1165" s="13" t="e">
        <f>IF(G1165="Male",VLOOKUP(H1165,#REF!,3),VLOOKUP(H1165,#REF!,3))</f>
        <v>#REF!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4">
        <f t="shared" si="56"/>
        <v>199</v>
      </c>
    </row>
    <row r="1166" spans="2:15" x14ac:dyDescent="0.3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45</v>
      </c>
      <c r="G1166" s="7" t="s">
        <v>11</v>
      </c>
      <c r="H1166" s="13">
        <v>9.5</v>
      </c>
      <c r="I1166" s="13" t="e">
        <f>IF(G1166="Male",VLOOKUP(H1166,#REF!,2),VLOOKUP(H1166,#REF!,2))</f>
        <v>#REF!</v>
      </c>
      <c r="J1166" s="13" t="e">
        <f>IF(G1166="Male",VLOOKUP(H1166,#REF!,3),VLOOKUP(H1166,#REF!,3))</f>
        <v>#REF!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4">
        <f t="shared" si="56"/>
        <v>90.3</v>
      </c>
    </row>
    <row r="1167" spans="2:15" x14ac:dyDescent="0.3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23</v>
      </c>
      <c r="G1167" s="7" t="s">
        <v>11</v>
      </c>
      <c r="H1167" s="13">
        <v>10.5</v>
      </c>
      <c r="I1167" s="13" t="e">
        <f>IF(G1167="Male",VLOOKUP(H1167,#REF!,2),VLOOKUP(H1167,#REF!,2))</f>
        <v>#REF!</v>
      </c>
      <c r="J1167" s="13" t="e">
        <f>IF(G1167="Male",VLOOKUP(H1167,#REF!,3),VLOOKUP(H1167,#REF!,3))</f>
        <v>#REF!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4">
        <f t="shared" si="56"/>
        <v>199</v>
      </c>
    </row>
    <row r="1168" spans="2:15" x14ac:dyDescent="0.3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25</v>
      </c>
      <c r="G1168" s="7" t="s">
        <v>12</v>
      </c>
      <c r="H1168" s="13">
        <v>8</v>
      </c>
      <c r="I1168" s="13" t="e">
        <f>IF(G1168="Male",VLOOKUP(H1168,#REF!,2),VLOOKUP(H1168,#REF!,2))</f>
        <v>#REF!</v>
      </c>
      <c r="J1168" s="13" t="e">
        <f>IF(G1168="Male",VLOOKUP(H1168,#REF!,3),VLOOKUP(H1168,#REF!,3))</f>
        <v>#REF!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4">
        <f t="shared" si="56"/>
        <v>118.3</v>
      </c>
    </row>
    <row r="1169" spans="2:15" x14ac:dyDescent="0.3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20</v>
      </c>
      <c r="G1169" s="7" t="s">
        <v>11</v>
      </c>
      <c r="H1169" s="13">
        <v>11</v>
      </c>
      <c r="I1169" s="13" t="e">
        <f>IF(G1169="Male",VLOOKUP(H1169,#REF!,2),VLOOKUP(H1169,#REF!,2))</f>
        <v>#REF!</v>
      </c>
      <c r="J1169" s="13" t="e">
        <f>IF(G1169="Male",VLOOKUP(H1169,#REF!,3),VLOOKUP(H1169,#REF!,3))</f>
        <v>#REF!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4">
        <f t="shared" si="56"/>
        <v>99.5</v>
      </c>
    </row>
    <row r="1170" spans="2:15" x14ac:dyDescent="0.3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19</v>
      </c>
      <c r="G1170" s="7" t="s">
        <v>11</v>
      </c>
      <c r="H1170" s="13">
        <v>8</v>
      </c>
      <c r="I1170" s="13" t="e">
        <f>IF(G1170="Male",VLOOKUP(H1170,#REF!,2),VLOOKUP(H1170,#REF!,2))</f>
        <v>#REF!</v>
      </c>
      <c r="J1170" s="13" t="e">
        <f>IF(G1170="Male",VLOOKUP(H1170,#REF!,3),VLOOKUP(H1170,#REF!,3))</f>
        <v>#REF!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4">
        <f t="shared" si="56"/>
        <v>169</v>
      </c>
    </row>
    <row r="1171" spans="2:15" x14ac:dyDescent="0.3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45</v>
      </c>
      <c r="G1171" s="7" t="s">
        <v>11</v>
      </c>
      <c r="H1171" s="13">
        <v>11</v>
      </c>
      <c r="I1171" s="13" t="e">
        <f>IF(G1171="Male",VLOOKUP(H1171,#REF!,2),VLOOKUP(H1171,#REF!,2))</f>
        <v>#REF!</v>
      </c>
      <c r="J1171" s="13" t="e">
        <f>IF(G1171="Male",VLOOKUP(H1171,#REF!,3),VLOOKUP(H1171,#REF!,3))</f>
        <v>#REF!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4">
        <f t="shared" si="56"/>
        <v>179</v>
      </c>
    </row>
    <row r="1172" spans="2:15" x14ac:dyDescent="0.3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27</v>
      </c>
      <c r="G1172" s="7" t="s">
        <v>11</v>
      </c>
      <c r="H1172" s="13">
        <v>10.5</v>
      </c>
      <c r="I1172" s="13" t="e">
        <f>IF(G1172="Male",VLOOKUP(H1172,#REF!,2),VLOOKUP(H1172,#REF!,2))</f>
        <v>#REF!</v>
      </c>
      <c r="J1172" s="13" t="e">
        <f>IF(G1172="Male",VLOOKUP(H1172,#REF!,3),VLOOKUP(H1172,#REF!,3))</f>
        <v>#REF!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4">
        <f t="shared" si="56"/>
        <v>159</v>
      </c>
    </row>
    <row r="1173" spans="2:15" x14ac:dyDescent="0.3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20</v>
      </c>
      <c r="G1173" s="7" t="s">
        <v>12</v>
      </c>
      <c r="H1173" s="13">
        <v>9</v>
      </c>
      <c r="I1173" s="13" t="e">
        <f>IF(G1173="Male",VLOOKUP(H1173,#REF!,2),VLOOKUP(H1173,#REF!,2))</f>
        <v>#REF!</v>
      </c>
      <c r="J1173" s="13" t="e">
        <f>IF(G1173="Male",VLOOKUP(H1173,#REF!,3),VLOOKUP(H1173,#REF!,3))</f>
        <v>#REF!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4">
        <f t="shared" si="56"/>
        <v>179</v>
      </c>
    </row>
    <row r="1174" spans="2:15" x14ac:dyDescent="0.3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24</v>
      </c>
      <c r="G1174" s="7" t="s">
        <v>11</v>
      </c>
      <c r="H1174" s="13">
        <v>11.5</v>
      </c>
      <c r="I1174" s="13" t="e">
        <f>IF(G1174="Male",VLOOKUP(H1174,#REF!,2),VLOOKUP(H1174,#REF!,2))</f>
        <v>#REF!</v>
      </c>
      <c r="J1174" s="13" t="e">
        <f>IF(G1174="Male",VLOOKUP(H1174,#REF!,3),VLOOKUP(H1174,#REF!,3))</f>
        <v>#REF!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4">
        <f t="shared" si="56"/>
        <v>74.5</v>
      </c>
    </row>
    <row r="1175" spans="2:15" x14ac:dyDescent="0.3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19</v>
      </c>
      <c r="G1175" s="7" t="s">
        <v>11</v>
      </c>
      <c r="H1175" s="13">
        <v>9</v>
      </c>
      <c r="I1175" s="13" t="e">
        <f>IF(G1175="Male",VLOOKUP(H1175,#REF!,2),VLOOKUP(H1175,#REF!,2))</f>
        <v>#REF!</v>
      </c>
      <c r="J1175" s="13" t="e">
        <f>IF(G1175="Male",VLOOKUP(H1175,#REF!,3),VLOOKUP(H1175,#REF!,3))</f>
        <v>#REF!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4">
        <f t="shared" si="56"/>
        <v>129</v>
      </c>
    </row>
    <row r="1176" spans="2:15" x14ac:dyDescent="0.3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20</v>
      </c>
      <c r="G1176" s="7" t="s">
        <v>11</v>
      </c>
      <c r="H1176" s="13">
        <v>11</v>
      </c>
      <c r="I1176" s="13" t="e">
        <f>IF(G1176="Male",VLOOKUP(H1176,#REF!,2),VLOOKUP(H1176,#REF!,2))</f>
        <v>#REF!</v>
      </c>
      <c r="J1176" s="13" t="e">
        <f>IF(G1176="Male",VLOOKUP(H1176,#REF!,3),VLOOKUP(H1176,#REF!,3))</f>
        <v>#REF!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4">
        <f t="shared" si="56"/>
        <v>99.5</v>
      </c>
    </row>
    <row r="1177" spans="2:15" x14ac:dyDescent="0.3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20</v>
      </c>
      <c r="G1177" s="7" t="s">
        <v>11</v>
      </c>
      <c r="H1177" s="13">
        <v>10</v>
      </c>
      <c r="I1177" s="13" t="e">
        <f>IF(G1177="Male",VLOOKUP(H1177,#REF!,2),VLOOKUP(H1177,#REF!,2))</f>
        <v>#REF!</v>
      </c>
      <c r="J1177" s="13" t="e">
        <f>IF(G1177="Male",VLOOKUP(H1177,#REF!,3),VLOOKUP(H1177,#REF!,3))</f>
        <v>#REF!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4">
        <f t="shared" si="56"/>
        <v>189</v>
      </c>
    </row>
    <row r="1178" spans="2:15" x14ac:dyDescent="0.3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41</v>
      </c>
      <c r="G1178" s="7" t="s">
        <v>11</v>
      </c>
      <c r="H1178" s="13">
        <v>10</v>
      </c>
      <c r="I1178" s="13" t="e">
        <f>IF(G1178="Male",VLOOKUP(H1178,#REF!,2),VLOOKUP(H1178,#REF!,2))</f>
        <v>#REF!</v>
      </c>
      <c r="J1178" s="13" t="e">
        <f>IF(G1178="Male",VLOOKUP(H1178,#REF!,3),VLOOKUP(H1178,#REF!,3))</f>
        <v>#REF!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4">
        <f t="shared" si="56"/>
        <v>159</v>
      </c>
    </row>
    <row r="1179" spans="2:15" x14ac:dyDescent="0.3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24</v>
      </c>
      <c r="G1179" s="7" t="s">
        <v>11</v>
      </c>
      <c r="H1179" s="13">
        <v>10.5</v>
      </c>
      <c r="I1179" s="13" t="e">
        <f>IF(G1179="Male",VLOOKUP(H1179,#REF!,2),VLOOKUP(H1179,#REF!,2))</f>
        <v>#REF!</v>
      </c>
      <c r="J1179" s="13" t="e">
        <f>IF(G1179="Male",VLOOKUP(H1179,#REF!,3),VLOOKUP(H1179,#REF!,3))</f>
        <v>#REF!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4">
        <f t="shared" si="56"/>
        <v>199</v>
      </c>
    </row>
    <row r="1180" spans="2:15" x14ac:dyDescent="0.3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44</v>
      </c>
      <c r="G1180" s="7" t="s">
        <v>11</v>
      </c>
      <c r="H1180" s="13">
        <v>9</v>
      </c>
      <c r="I1180" s="13" t="e">
        <f>IF(G1180="Male",VLOOKUP(H1180,#REF!,2),VLOOKUP(H1180,#REF!,2))</f>
        <v>#REF!</v>
      </c>
      <c r="J1180" s="13" t="e">
        <f>IF(G1180="Male",VLOOKUP(H1180,#REF!,3),VLOOKUP(H1180,#REF!,3))</f>
        <v>#REF!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4">
        <f t="shared" si="56"/>
        <v>169</v>
      </c>
    </row>
    <row r="1181" spans="2:15" x14ac:dyDescent="0.3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36</v>
      </c>
      <c r="G1181" s="7" t="s">
        <v>11</v>
      </c>
      <c r="H1181" s="13">
        <v>10.5</v>
      </c>
      <c r="I1181" s="13" t="e">
        <f>IF(G1181="Male",VLOOKUP(H1181,#REF!,2),VLOOKUP(H1181,#REF!,2))</f>
        <v>#REF!</v>
      </c>
      <c r="J1181" s="13" t="e">
        <f>IF(G1181="Male",VLOOKUP(H1181,#REF!,3),VLOOKUP(H1181,#REF!,3))</f>
        <v>#REF!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4">
        <f t="shared" si="56"/>
        <v>199</v>
      </c>
    </row>
    <row r="1182" spans="2:15" x14ac:dyDescent="0.3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36</v>
      </c>
      <c r="G1182" s="7" t="s">
        <v>12</v>
      </c>
      <c r="H1182" s="13">
        <v>7</v>
      </c>
      <c r="I1182" s="13" t="e">
        <f>IF(G1182="Male",VLOOKUP(H1182,#REF!,2),VLOOKUP(H1182,#REF!,2))</f>
        <v>#REF!</v>
      </c>
      <c r="J1182" s="13" t="e">
        <f>IF(G1182="Male",VLOOKUP(H1182,#REF!,3),VLOOKUP(H1182,#REF!,3))</f>
        <v>#REF!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4">
        <f t="shared" si="56"/>
        <v>159</v>
      </c>
    </row>
    <row r="1183" spans="2:15" x14ac:dyDescent="0.3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45</v>
      </c>
      <c r="G1183" s="7" t="s">
        <v>12</v>
      </c>
      <c r="H1183" s="13">
        <v>7.5</v>
      </c>
      <c r="I1183" s="13" t="e">
        <f>IF(G1183="Male",VLOOKUP(H1183,#REF!,2),VLOOKUP(H1183,#REF!,2))</f>
        <v>#REF!</v>
      </c>
      <c r="J1183" s="13" t="e">
        <f>IF(G1183="Male",VLOOKUP(H1183,#REF!,3),VLOOKUP(H1183,#REF!,3))</f>
        <v>#REF!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4">
        <f t="shared" si="56"/>
        <v>179.1</v>
      </c>
    </row>
    <row r="1184" spans="2:15" x14ac:dyDescent="0.3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20</v>
      </c>
      <c r="G1184" s="7" t="s">
        <v>12</v>
      </c>
      <c r="H1184" s="13">
        <v>9</v>
      </c>
      <c r="I1184" s="13" t="e">
        <f>IF(G1184="Male",VLOOKUP(H1184,#REF!,2),VLOOKUP(H1184,#REF!,2))</f>
        <v>#REF!</v>
      </c>
      <c r="J1184" s="13" t="e">
        <f>IF(G1184="Male",VLOOKUP(H1184,#REF!,3),VLOOKUP(H1184,#REF!,3))</f>
        <v>#REF!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4">
        <f t="shared" si="56"/>
        <v>179</v>
      </c>
    </row>
    <row r="1185" spans="2:15" x14ac:dyDescent="0.3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21</v>
      </c>
      <c r="G1185" s="7" t="s">
        <v>12</v>
      </c>
      <c r="H1185" s="13">
        <v>10</v>
      </c>
      <c r="I1185" s="13" t="e">
        <f>IF(G1185="Male",VLOOKUP(H1185,#REF!,2),VLOOKUP(H1185,#REF!,2))</f>
        <v>#REF!</v>
      </c>
      <c r="J1185" s="13" t="e">
        <f>IF(G1185="Male",VLOOKUP(H1185,#REF!,3),VLOOKUP(H1185,#REF!,3))</f>
        <v>#REF!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4">
        <f t="shared" si="56"/>
        <v>179.1</v>
      </c>
    </row>
    <row r="1186" spans="2:15" x14ac:dyDescent="0.3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23</v>
      </c>
      <c r="G1186" s="7" t="s">
        <v>12</v>
      </c>
      <c r="H1186" s="13">
        <v>6.5</v>
      </c>
      <c r="I1186" s="13" t="e">
        <f>IF(G1186="Male",VLOOKUP(H1186,#REF!,2),VLOOKUP(H1186,#REF!,2))</f>
        <v>#REF!</v>
      </c>
      <c r="J1186" s="13" t="e">
        <f>IF(G1186="Male",VLOOKUP(H1186,#REF!,3),VLOOKUP(H1186,#REF!,3))</f>
        <v>#REF!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4">
        <f t="shared" si="56"/>
        <v>64.5</v>
      </c>
    </row>
    <row r="1187" spans="2:15" x14ac:dyDescent="0.3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25</v>
      </c>
      <c r="G1187" s="7" t="s">
        <v>12</v>
      </c>
      <c r="H1187" s="13">
        <v>8.5</v>
      </c>
      <c r="I1187" s="13" t="e">
        <f>IF(G1187="Male",VLOOKUP(H1187,#REF!,2),VLOOKUP(H1187,#REF!,2))</f>
        <v>#REF!</v>
      </c>
      <c r="J1187" s="13" t="e">
        <f>IF(G1187="Male",VLOOKUP(H1187,#REF!,3),VLOOKUP(H1187,#REF!,3))</f>
        <v>#REF!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4">
        <f t="shared" si="56"/>
        <v>69.5</v>
      </c>
    </row>
    <row r="1188" spans="2:15" x14ac:dyDescent="0.3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36</v>
      </c>
      <c r="G1188" s="7" t="s">
        <v>11</v>
      </c>
      <c r="H1188" s="13">
        <v>9.5</v>
      </c>
      <c r="I1188" s="13" t="e">
        <f>IF(G1188="Male",VLOOKUP(H1188,#REF!,2),VLOOKUP(H1188,#REF!,2))</f>
        <v>#REF!</v>
      </c>
      <c r="J1188" s="13" t="e">
        <f>IF(G1188="Male",VLOOKUP(H1188,#REF!,3),VLOOKUP(H1188,#REF!,3))</f>
        <v>#REF!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4">
        <f t="shared" si="56"/>
        <v>179.1</v>
      </c>
    </row>
    <row r="1189" spans="2:15" x14ac:dyDescent="0.3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34</v>
      </c>
      <c r="G1189" s="7" t="s">
        <v>11</v>
      </c>
      <c r="H1189" s="13">
        <v>10</v>
      </c>
      <c r="I1189" s="13" t="e">
        <f>IF(G1189="Male",VLOOKUP(H1189,#REF!,2),VLOOKUP(H1189,#REF!,2))</f>
        <v>#REF!</v>
      </c>
      <c r="J1189" s="13" t="e">
        <f>IF(G1189="Male",VLOOKUP(H1189,#REF!,3),VLOOKUP(H1189,#REF!,3))</f>
        <v>#REF!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4">
        <f t="shared" si="56"/>
        <v>179</v>
      </c>
    </row>
    <row r="1190" spans="2:15" x14ac:dyDescent="0.3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45</v>
      </c>
      <c r="G1190" s="7" t="s">
        <v>11</v>
      </c>
      <c r="H1190" s="13">
        <v>10</v>
      </c>
      <c r="I1190" s="13" t="e">
        <f>IF(G1190="Male",VLOOKUP(H1190,#REF!,2),VLOOKUP(H1190,#REF!,2))</f>
        <v>#REF!</v>
      </c>
      <c r="J1190" s="13" t="e">
        <f>IF(G1190="Male",VLOOKUP(H1190,#REF!,3),VLOOKUP(H1190,#REF!,3))</f>
        <v>#REF!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4">
        <f t="shared" si="56"/>
        <v>151.20000000000002</v>
      </c>
    </row>
    <row r="1191" spans="2:15" x14ac:dyDescent="0.3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35</v>
      </c>
      <c r="G1191" s="7" t="s">
        <v>11</v>
      </c>
      <c r="H1191" s="13">
        <v>9.5</v>
      </c>
      <c r="I1191" s="13" t="e">
        <f>IF(G1191="Male",VLOOKUP(H1191,#REF!,2),VLOOKUP(H1191,#REF!,2))</f>
        <v>#REF!</v>
      </c>
      <c r="J1191" s="13" t="e">
        <f>IF(G1191="Male",VLOOKUP(H1191,#REF!,3),VLOOKUP(H1191,#REF!,3))</f>
        <v>#REF!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4">
        <f t="shared" si="56"/>
        <v>199</v>
      </c>
    </row>
    <row r="1192" spans="2:15" x14ac:dyDescent="0.3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36</v>
      </c>
      <c r="G1192" s="7" t="s">
        <v>11</v>
      </c>
      <c r="H1192" s="13">
        <v>8.5</v>
      </c>
      <c r="I1192" s="13" t="e">
        <f>IF(G1192="Male",VLOOKUP(H1192,#REF!,2),VLOOKUP(H1192,#REF!,2))</f>
        <v>#REF!</v>
      </c>
      <c r="J1192" s="13" t="e">
        <f>IF(G1192="Male",VLOOKUP(H1192,#REF!,3),VLOOKUP(H1192,#REF!,3))</f>
        <v>#REF!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4">
        <f t="shared" si="56"/>
        <v>161.1</v>
      </c>
    </row>
    <row r="1193" spans="2:15" x14ac:dyDescent="0.3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44</v>
      </c>
      <c r="G1193" s="7" t="s">
        <v>11</v>
      </c>
      <c r="H1193" s="13">
        <v>11</v>
      </c>
      <c r="I1193" s="13" t="e">
        <f>IF(G1193="Male",VLOOKUP(H1193,#REF!,2),VLOOKUP(H1193,#REF!,2))</f>
        <v>#REF!</v>
      </c>
      <c r="J1193" s="13" t="e">
        <f>IF(G1193="Male",VLOOKUP(H1193,#REF!,3),VLOOKUP(H1193,#REF!,3))</f>
        <v>#REF!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4">
        <f t="shared" si="56"/>
        <v>159</v>
      </c>
    </row>
    <row r="1194" spans="2:15" x14ac:dyDescent="0.3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20</v>
      </c>
      <c r="G1194" s="7" t="s">
        <v>11</v>
      </c>
      <c r="H1194" s="13">
        <v>10.5</v>
      </c>
      <c r="I1194" s="13" t="e">
        <f>IF(G1194="Male",VLOOKUP(H1194,#REF!,2),VLOOKUP(H1194,#REF!,2))</f>
        <v>#REF!</v>
      </c>
      <c r="J1194" s="13" t="e">
        <f>IF(G1194="Male",VLOOKUP(H1194,#REF!,3),VLOOKUP(H1194,#REF!,3))</f>
        <v>#REF!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4">
        <f t="shared" si="56"/>
        <v>149</v>
      </c>
    </row>
    <row r="1195" spans="2:15" x14ac:dyDescent="0.3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34</v>
      </c>
      <c r="G1195" s="7" t="s">
        <v>11</v>
      </c>
      <c r="H1195" s="13">
        <v>9.5</v>
      </c>
      <c r="I1195" s="13" t="e">
        <f>IF(G1195="Male",VLOOKUP(H1195,#REF!,2),VLOOKUP(H1195,#REF!,2))</f>
        <v>#REF!</v>
      </c>
      <c r="J1195" s="13" t="e">
        <f>IF(G1195="Male",VLOOKUP(H1195,#REF!,3),VLOOKUP(H1195,#REF!,3))</f>
        <v>#REF!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4">
        <f t="shared" si="56"/>
        <v>169</v>
      </c>
    </row>
    <row r="1196" spans="2:15" x14ac:dyDescent="0.3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23</v>
      </c>
      <c r="G1196" s="7" t="s">
        <v>12</v>
      </c>
      <c r="H1196" s="13">
        <v>8.5</v>
      </c>
      <c r="I1196" s="13" t="e">
        <f>IF(G1196="Male",VLOOKUP(H1196,#REF!,2),VLOOKUP(H1196,#REF!,2))</f>
        <v>#REF!</v>
      </c>
      <c r="J1196" s="13" t="e">
        <f>IF(G1196="Male",VLOOKUP(H1196,#REF!,3),VLOOKUP(H1196,#REF!,3))</f>
        <v>#REF!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4">
        <f t="shared" si="56"/>
        <v>179.1</v>
      </c>
    </row>
    <row r="1197" spans="2:15" x14ac:dyDescent="0.3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45</v>
      </c>
      <c r="G1197" s="7" t="s">
        <v>11</v>
      </c>
      <c r="H1197" s="13">
        <v>9.5</v>
      </c>
      <c r="I1197" s="13" t="e">
        <f>IF(G1197="Male",VLOOKUP(H1197,#REF!,2),VLOOKUP(H1197,#REF!,2))</f>
        <v>#REF!</v>
      </c>
      <c r="J1197" s="13" t="e">
        <f>IF(G1197="Male",VLOOKUP(H1197,#REF!,3),VLOOKUP(H1197,#REF!,3))</f>
        <v>#REF!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4">
        <f t="shared" si="56"/>
        <v>90.3</v>
      </c>
    </row>
    <row r="1198" spans="2:15" x14ac:dyDescent="0.3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36</v>
      </c>
      <c r="G1198" s="7" t="s">
        <v>12</v>
      </c>
      <c r="H1198" s="13">
        <v>8</v>
      </c>
      <c r="I1198" s="13" t="e">
        <f>IF(G1198="Male",VLOOKUP(H1198,#REF!,2),VLOOKUP(H1198,#REF!,2))</f>
        <v>#REF!</v>
      </c>
      <c r="J1198" s="13" t="e">
        <f>IF(G1198="Male",VLOOKUP(H1198,#REF!,3),VLOOKUP(H1198,#REF!,3))</f>
        <v>#REF!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4">
        <f t="shared" si="56"/>
        <v>189</v>
      </c>
    </row>
    <row r="1199" spans="2:15" x14ac:dyDescent="0.3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20</v>
      </c>
      <c r="G1199" s="7" t="s">
        <v>12</v>
      </c>
      <c r="H1199" s="13">
        <v>9</v>
      </c>
      <c r="I1199" s="13" t="e">
        <f>IF(G1199="Male",VLOOKUP(H1199,#REF!,2),VLOOKUP(H1199,#REF!,2))</f>
        <v>#REF!</v>
      </c>
      <c r="J1199" s="13" t="e">
        <f>IF(G1199="Male",VLOOKUP(H1199,#REF!,3),VLOOKUP(H1199,#REF!,3))</f>
        <v>#REF!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4">
        <f t="shared" si="56"/>
        <v>179</v>
      </c>
    </row>
    <row r="1200" spans="2:15" x14ac:dyDescent="0.3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20</v>
      </c>
      <c r="G1200" s="7" t="s">
        <v>11</v>
      </c>
      <c r="H1200" s="13">
        <v>8.5</v>
      </c>
      <c r="I1200" s="13" t="e">
        <f>IF(G1200="Male",VLOOKUP(H1200,#REF!,2),VLOOKUP(H1200,#REF!,2))</f>
        <v>#REF!</v>
      </c>
      <c r="J1200" s="13" t="e">
        <f>IF(G1200="Male",VLOOKUP(H1200,#REF!,3),VLOOKUP(H1200,#REF!,3))</f>
        <v>#REF!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4">
        <f t="shared" si="56"/>
        <v>159</v>
      </c>
    </row>
    <row r="1201" spans="2:15" x14ac:dyDescent="0.3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46</v>
      </c>
      <c r="G1201" s="7" t="s">
        <v>11</v>
      </c>
      <c r="H1201" s="13">
        <v>8</v>
      </c>
      <c r="I1201" s="13" t="e">
        <f>IF(G1201="Male",VLOOKUP(H1201,#REF!,2),VLOOKUP(H1201,#REF!,2))</f>
        <v>#REF!</v>
      </c>
      <c r="J1201" s="13" t="e">
        <f>IF(G1201="Male",VLOOKUP(H1201,#REF!,3),VLOOKUP(H1201,#REF!,3))</f>
        <v>#REF!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4">
        <f t="shared" si="56"/>
        <v>103.2</v>
      </c>
    </row>
    <row r="1202" spans="2:15" x14ac:dyDescent="0.3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36</v>
      </c>
      <c r="G1202" s="7" t="s">
        <v>11</v>
      </c>
      <c r="H1202" s="13">
        <v>10.5</v>
      </c>
      <c r="I1202" s="13" t="e">
        <f>IF(G1202="Male",VLOOKUP(H1202,#REF!,2),VLOOKUP(H1202,#REF!,2))</f>
        <v>#REF!</v>
      </c>
      <c r="J1202" s="13" t="e">
        <f>IF(G1202="Male",VLOOKUP(H1202,#REF!,3),VLOOKUP(H1202,#REF!,3))</f>
        <v>#REF!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4">
        <f t="shared" si="56"/>
        <v>199</v>
      </c>
    </row>
    <row r="1203" spans="2:15" x14ac:dyDescent="0.3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36</v>
      </c>
      <c r="G1203" s="7" t="s">
        <v>12</v>
      </c>
      <c r="H1203" s="13">
        <v>8.5</v>
      </c>
      <c r="I1203" s="13" t="e">
        <f>IF(G1203="Male",VLOOKUP(H1203,#REF!,2),VLOOKUP(H1203,#REF!,2))</f>
        <v>#REF!</v>
      </c>
      <c r="J1203" s="13" t="e">
        <f>IF(G1203="Male",VLOOKUP(H1203,#REF!,3),VLOOKUP(H1203,#REF!,3))</f>
        <v>#REF!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4">
        <f t="shared" si="56"/>
        <v>79.5</v>
      </c>
    </row>
    <row r="1204" spans="2:15" x14ac:dyDescent="0.3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19</v>
      </c>
      <c r="G1204" s="7" t="s">
        <v>11</v>
      </c>
      <c r="H1204" s="13">
        <v>8</v>
      </c>
      <c r="I1204" s="13" t="e">
        <f>IF(G1204="Male",VLOOKUP(H1204,#REF!,2),VLOOKUP(H1204,#REF!,2))</f>
        <v>#REF!</v>
      </c>
      <c r="J1204" s="13" t="e">
        <f>IF(G1204="Male",VLOOKUP(H1204,#REF!,3),VLOOKUP(H1204,#REF!,3))</f>
        <v>#REF!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4">
        <f t="shared" si="56"/>
        <v>179</v>
      </c>
    </row>
    <row r="1205" spans="2:15" x14ac:dyDescent="0.3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21</v>
      </c>
      <c r="G1205" s="7" t="s">
        <v>12</v>
      </c>
      <c r="H1205" s="13">
        <v>7</v>
      </c>
      <c r="I1205" s="13" t="e">
        <f>IF(G1205="Male",VLOOKUP(H1205,#REF!,2),VLOOKUP(H1205,#REF!,2))</f>
        <v>#REF!</v>
      </c>
      <c r="J1205" s="13" t="e">
        <f>IF(G1205="Male",VLOOKUP(H1205,#REF!,3),VLOOKUP(H1205,#REF!,3))</f>
        <v>#REF!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4">
        <f t="shared" si="56"/>
        <v>104.3</v>
      </c>
    </row>
    <row r="1206" spans="2:15" x14ac:dyDescent="0.3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21</v>
      </c>
      <c r="G1206" s="7" t="s">
        <v>12</v>
      </c>
      <c r="H1206" s="13">
        <v>9</v>
      </c>
      <c r="I1206" s="13" t="e">
        <f>IF(G1206="Male",VLOOKUP(H1206,#REF!,2),VLOOKUP(H1206,#REF!,2))</f>
        <v>#REF!</v>
      </c>
      <c r="J1206" s="13" t="e">
        <f>IF(G1206="Male",VLOOKUP(H1206,#REF!,3),VLOOKUP(H1206,#REF!,3))</f>
        <v>#REF!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4">
        <f t="shared" si="56"/>
        <v>84.5</v>
      </c>
    </row>
    <row r="1207" spans="2:15" x14ac:dyDescent="0.3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43</v>
      </c>
      <c r="G1207" s="7" t="s">
        <v>12</v>
      </c>
      <c r="H1207" s="13">
        <v>8</v>
      </c>
      <c r="I1207" s="13" t="e">
        <f>IF(G1207="Male",VLOOKUP(H1207,#REF!,2),VLOOKUP(H1207,#REF!,2))</f>
        <v>#REF!</v>
      </c>
      <c r="J1207" s="13" t="e">
        <f>IF(G1207="Male",VLOOKUP(H1207,#REF!,3),VLOOKUP(H1207,#REF!,3))</f>
        <v>#REF!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4">
        <f t="shared" si="56"/>
        <v>139</v>
      </c>
    </row>
    <row r="1208" spans="2:15" x14ac:dyDescent="0.3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45</v>
      </c>
      <c r="G1208" s="7" t="s">
        <v>11</v>
      </c>
      <c r="H1208" s="13">
        <v>10</v>
      </c>
      <c r="I1208" s="13" t="e">
        <f>IF(G1208="Male",VLOOKUP(H1208,#REF!,2),VLOOKUP(H1208,#REF!,2))</f>
        <v>#REF!</v>
      </c>
      <c r="J1208" s="13" t="e">
        <f>IF(G1208="Male",VLOOKUP(H1208,#REF!,3),VLOOKUP(H1208,#REF!,3))</f>
        <v>#REF!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4">
        <f t="shared" si="56"/>
        <v>151.20000000000002</v>
      </c>
    </row>
    <row r="1209" spans="2:15" x14ac:dyDescent="0.3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43</v>
      </c>
      <c r="G1209" s="7" t="s">
        <v>11</v>
      </c>
      <c r="H1209" s="13">
        <v>9.5</v>
      </c>
      <c r="I1209" s="13" t="e">
        <f>IF(G1209="Male",VLOOKUP(H1209,#REF!,2),VLOOKUP(H1209,#REF!,2))</f>
        <v>#REF!</v>
      </c>
      <c r="J1209" s="13" t="e">
        <f>IF(G1209="Male",VLOOKUP(H1209,#REF!,3),VLOOKUP(H1209,#REF!,3))</f>
        <v>#REF!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4">
        <f t="shared" si="56"/>
        <v>111.3</v>
      </c>
    </row>
    <row r="1210" spans="2:15" x14ac:dyDescent="0.3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36</v>
      </c>
      <c r="G1210" s="7" t="s">
        <v>11</v>
      </c>
      <c r="H1210" s="13">
        <v>10</v>
      </c>
      <c r="I1210" s="13" t="e">
        <f>IF(G1210="Male",VLOOKUP(H1210,#REF!,2),VLOOKUP(H1210,#REF!,2))</f>
        <v>#REF!</v>
      </c>
      <c r="J1210" s="13" t="e">
        <f>IF(G1210="Male",VLOOKUP(H1210,#REF!,3),VLOOKUP(H1210,#REF!,3))</f>
        <v>#REF!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4">
        <f t="shared" si="56"/>
        <v>143.1</v>
      </c>
    </row>
    <row r="1211" spans="2:15" x14ac:dyDescent="0.3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36</v>
      </c>
      <c r="G1211" s="7" t="s">
        <v>12</v>
      </c>
      <c r="H1211" s="13">
        <v>8</v>
      </c>
      <c r="I1211" s="13" t="e">
        <f>IF(G1211="Male",VLOOKUP(H1211,#REF!,2),VLOOKUP(H1211,#REF!,2))</f>
        <v>#REF!</v>
      </c>
      <c r="J1211" s="13" t="e">
        <f>IF(G1211="Male",VLOOKUP(H1211,#REF!,3),VLOOKUP(H1211,#REF!,3))</f>
        <v>#REF!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4">
        <f t="shared" si="56"/>
        <v>116.10000000000001</v>
      </c>
    </row>
    <row r="1212" spans="2:15" x14ac:dyDescent="0.3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20</v>
      </c>
      <c r="G1212" s="7" t="s">
        <v>12</v>
      </c>
      <c r="H1212" s="13">
        <v>7</v>
      </c>
      <c r="I1212" s="13" t="e">
        <f>IF(G1212="Male",VLOOKUP(H1212,#REF!,2),VLOOKUP(H1212,#REF!,2))</f>
        <v>#REF!</v>
      </c>
      <c r="J1212" s="13" t="e">
        <f>IF(G1212="Male",VLOOKUP(H1212,#REF!,3),VLOOKUP(H1212,#REF!,3))</f>
        <v>#REF!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4">
        <f t="shared" si="56"/>
        <v>69.5</v>
      </c>
    </row>
    <row r="1213" spans="2:15" x14ac:dyDescent="0.3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46</v>
      </c>
      <c r="G1213" s="7" t="s">
        <v>11</v>
      </c>
      <c r="H1213" s="13">
        <v>8</v>
      </c>
      <c r="I1213" s="13" t="e">
        <f>IF(G1213="Male",VLOOKUP(H1213,#REF!,2),VLOOKUP(H1213,#REF!,2))</f>
        <v>#REF!</v>
      </c>
      <c r="J1213" s="13" t="e">
        <f>IF(G1213="Male",VLOOKUP(H1213,#REF!,3),VLOOKUP(H1213,#REF!,3))</f>
        <v>#REF!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4">
        <f t="shared" si="56"/>
        <v>103.2</v>
      </c>
    </row>
    <row r="1214" spans="2:15" x14ac:dyDescent="0.3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34</v>
      </c>
      <c r="G1214" s="7" t="s">
        <v>11</v>
      </c>
      <c r="H1214" s="13">
        <v>8.5</v>
      </c>
      <c r="I1214" s="13" t="e">
        <f>IF(G1214="Male",VLOOKUP(H1214,#REF!,2),VLOOKUP(H1214,#REF!,2))</f>
        <v>#REF!</v>
      </c>
      <c r="J1214" s="13" t="e">
        <f>IF(G1214="Male",VLOOKUP(H1214,#REF!,3),VLOOKUP(H1214,#REF!,3))</f>
        <v>#REF!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4">
        <f t="shared" si="56"/>
        <v>179.1</v>
      </c>
    </row>
    <row r="1215" spans="2:15" x14ac:dyDescent="0.3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44</v>
      </c>
      <c r="G1215" s="7" t="s">
        <v>11</v>
      </c>
      <c r="H1215" s="13">
        <v>11</v>
      </c>
      <c r="I1215" s="13" t="e">
        <f>IF(G1215="Male",VLOOKUP(H1215,#REF!,2),VLOOKUP(H1215,#REF!,2))</f>
        <v>#REF!</v>
      </c>
      <c r="J1215" s="13" t="e">
        <f>IF(G1215="Male",VLOOKUP(H1215,#REF!,3),VLOOKUP(H1215,#REF!,3))</f>
        <v>#REF!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4">
        <f t="shared" si="56"/>
        <v>159</v>
      </c>
    </row>
    <row r="1216" spans="2:15" x14ac:dyDescent="0.3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27</v>
      </c>
      <c r="G1216" s="7" t="s">
        <v>12</v>
      </c>
      <c r="H1216" s="13">
        <v>8.5</v>
      </c>
      <c r="I1216" s="13" t="e">
        <f>IF(G1216="Male",VLOOKUP(H1216,#REF!,2),VLOOKUP(H1216,#REF!,2))</f>
        <v>#REF!</v>
      </c>
      <c r="J1216" s="13" t="e">
        <f>IF(G1216="Male",VLOOKUP(H1216,#REF!,3),VLOOKUP(H1216,#REF!,3))</f>
        <v>#REF!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4">
        <f t="shared" si="56"/>
        <v>179</v>
      </c>
    </row>
    <row r="1217" spans="2:15" x14ac:dyDescent="0.3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25</v>
      </c>
      <c r="G1217" s="7" t="s">
        <v>11</v>
      </c>
      <c r="H1217" s="13">
        <v>8.5</v>
      </c>
      <c r="I1217" s="13" t="e">
        <f>IF(G1217="Male",VLOOKUP(H1217,#REF!,2),VLOOKUP(H1217,#REF!,2))</f>
        <v>#REF!</v>
      </c>
      <c r="J1217" s="13" t="e">
        <f>IF(G1217="Male",VLOOKUP(H1217,#REF!,3),VLOOKUP(H1217,#REF!,3))</f>
        <v>#REF!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4">
        <f t="shared" si="56"/>
        <v>199</v>
      </c>
    </row>
    <row r="1218" spans="2:15" x14ac:dyDescent="0.3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43</v>
      </c>
      <c r="G1218" s="7" t="s">
        <v>11</v>
      </c>
      <c r="H1218" s="13">
        <v>11</v>
      </c>
      <c r="I1218" s="13" t="e">
        <f>IF(G1218="Male",VLOOKUP(H1218,#REF!,2),VLOOKUP(H1218,#REF!,2))</f>
        <v>#REF!</v>
      </c>
      <c r="J1218" s="13" t="e">
        <f>IF(G1218="Male",VLOOKUP(H1218,#REF!,3),VLOOKUP(H1218,#REF!,3))</f>
        <v>#REF!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4">
        <f t="shared" si="56"/>
        <v>149</v>
      </c>
    </row>
    <row r="1219" spans="2:15" x14ac:dyDescent="0.3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43</v>
      </c>
      <c r="G1219" s="7" t="s">
        <v>11</v>
      </c>
      <c r="H1219" s="13">
        <v>9.5</v>
      </c>
      <c r="I1219" s="13" t="e">
        <f>IF(G1219="Male",VLOOKUP(H1219,#REF!,2),VLOOKUP(H1219,#REF!,2))</f>
        <v>#REF!</v>
      </c>
      <c r="J1219" s="13" t="e">
        <f>IF(G1219="Male",VLOOKUP(H1219,#REF!,3),VLOOKUP(H1219,#REF!,3))</f>
        <v>#REF!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4">
        <f t="shared" si="56"/>
        <v>111.3</v>
      </c>
    </row>
    <row r="1220" spans="2:15" x14ac:dyDescent="0.3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34</v>
      </c>
      <c r="G1220" s="7" t="s">
        <v>11</v>
      </c>
      <c r="H1220" s="13">
        <v>9.5</v>
      </c>
      <c r="I1220" s="13" t="e">
        <f>IF(G1220="Male",VLOOKUP(H1220,#REF!,2),VLOOKUP(H1220,#REF!,2))</f>
        <v>#REF!</v>
      </c>
      <c r="J1220" s="13" t="e">
        <f>IF(G1220="Male",VLOOKUP(H1220,#REF!,3),VLOOKUP(H1220,#REF!,3))</f>
        <v>#REF!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4">
        <f t="shared" si="56"/>
        <v>64.5</v>
      </c>
    </row>
    <row r="1221" spans="2:15" x14ac:dyDescent="0.3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36</v>
      </c>
      <c r="G1221" s="7" t="s">
        <v>11</v>
      </c>
      <c r="H1221" s="13">
        <v>9.5</v>
      </c>
      <c r="I1221" s="13" t="e">
        <f>IF(G1221="Male",VLOOKUP(H1221,#REF!,2),VLOOKUP(H1221,#REF!,2))</f>
        <v>#REF!</v>
      </c>
      <c r="J1221" s="13" t="e">
        <f>IF(G1221="Male",VLOOKUP(H1221,#REF!,3),VLOOKUP(H1221,#REF!,3))</f>
        <v>#REF!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4">
        <f t="shared" si="56"/>
        <v>179.1</v>
      </c>
    </row>
    <row r="1222" spans="2:15" x14ac:dyDescent="0.3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35</v>
      </c>
      <c r="G1222" s="7" t="s">
        <v>12</v>
      </c>
      <c r="H1222" s="13">
        <v>7.5</v>
      </c>
      <c r="I1222" s="13" t="e">
        <f>IF(G1222="Male",VLOOKUP(H1222,#REF!,2),VLOOKUP(H1222,#REF!,2))</f>
        <v>#REF!</v>
      </c>
      <c r="J1222" s="13" t="e">
        <f>IF(G1222="Male",VLOOKUP(H1222,#REF!,3),VLOOKUP(H1222,#REF!,3))</f>
        <v>#REF!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4">
        <f t="shared" ref="O1222:O1285" si="59">K1222*(1-L1222)</f>
        <v>159</v>
      </c>
    </row>
    <row r="1223" spans="2:15" x14ac:dyDescent="0.3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41</v>
      </c>
      <c r="G1223" s="7" t="s">
        <v>11</v>
      </c>
      <c r="H1223" s="13">
        <v>15</v>
      </c>
      <c r="I1223" s="13" t="e">
        <f>IF(G1223="Male",VLOOKUP(H1223,#REF!,2),VLOOKUP(H1223,#REF!,2))</f>
        <v>#REF!</v>
      </c>
      <c r="J1223" s="13" t="e">
        <f>IF(G1223="Male",VLOOKUP(H1223,#REF!,3),VLOOKUP(H1223,#REF!,3))</f>
        <v>#REF!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4">
        <f t="shared" si="59"/>
        <v>125.10000000000001</v>
      </c>
    </row>
    <row r="1224" spans="2:15" x14ac:dyDescent="0.3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21</v>
      </c>
      <c r="G1224" s="7" t="s">
        <v>12</v>
      </c>
      <c r="H1224" s="13">
        <v>9</v>
      </c>
      <c r="I1224" s="13" t="e">
        <f>IF(G1224="Male",VLOOKUP(H1224,#REF!,2),VLOOKUP(H1224,#REF!,2))</f>
        <v>#REF!</v>
      </c>
      <c r="J1224" s="13" t="e">
        <f>IF(G1224="Male",VLOOKUP(H1224,#REF!,3),VLOOKUP(H1224,#REF!,3))</f>
        <v>#REF!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4">
        <f t="shared" si="59"/>
        <v>104.3</v>
      </c>
    </row>
    <row r="1225" spans="2:15" x14ac:dyDescent="0.3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36</v>
      </c>
      <c r="G1225" s="7" t="s">
        <v>12</v>
      </c>
      <c r="H1225" s="13">
        <v>9</v>
      </c>
      <c r="I1225" s="13" t="e">
        <f>IF(G1225="Male",VLOOKUP(H1225,#REF!,2),VLOOKUP(H1225,#REF!,2))</f>
        <v>#REF!</v>
      </c>
      <c r="J1225" s="13" t="e">
        <f>IF(G1225="Male",VLOOKUP(H1225,#REF!,3),VLOOKUP(H1225,#REF!,3))</f>
        <v>#REF!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4">
        <f t="shared" si="59"/>
        <v>199</v>
      </c>
    </row>
    <row r="1226" spans="2:15" x14ac:dyDescent="0.3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19</v>
      </c>
      <c r="G1226" s="7" t="s">
        <v>12</v>
      </c>
      <c r="H1226" s="13">
        <v>8.5</v>
      </c>
      <c r="I1226" s="13" t="e">
        <f>IF(G1226="Male",VLOOKUP(H1226,#REF!,2),VLOOKUP(H1226,#REF!,2))</f>
        <v>#REF!</v>
      </c>
      <c r="J1226" s="13" t="e">
        <f>IF(G1226="Male",VLOOKUP(H1226,#REF!,3),VLOOKUP(H1226,#REF!,3))</f>
        <v>#REF!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4">
        <f t="shared" si="59"/>
        <v>90.3</v>
      </c>
    </row>
    <row r="1227" spans="2:15" x14ac:dyDescent="0.3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35</v>
      </c>
      <c r="G1227" s="7" t="s">
        <v>11</v>
      </c>
      <c r="H1227" s="13">
        <v>10.5</v>
      </c>
      <c r="I1227" s="13" t="e">
        <f>IF(G1227="Male",VLOOKUP(H1227,#REF!,2),VLOOKUP(H1227,#REF!,2))</f>
        <v>#REF!</v>
      </c>
      <c r="J1227" s="13" t="e">
        <f>IF(G1227="Male",VLOOKUP(H1227,#REF!,3),VLOOKUP(H1227,#REF!,3))</f>
        <v>#REF!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4">
        <f t="shared" si="59"/>
        <v>127.2</v>
      </c>
    </row>
    <row r="1228" spans="2:15" x14ac:dyDescent="0.3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28</v>
      </c>
      <c r="G1228" s="7" t="s">
        <v>11</v>
      </c>
      <c r="H1228" s="13">
        <v>9</v>
      </c>
      <c r="I1228" s="13" t="e">
        <f>IF(G1228="Male",VLOOKUP(H1228,#REF!,2),VLOOKUP(H1228,#REF!,2))</f>
        <v>#REF!</v>
      </c>
      <c r="J1228" s="13" t="e">
        <f>IF(G1228="Male",VLOOKUP(H1228,#REF!,3),VLOOKUP(H1228,#REF!,3))</f>
        <v>#REF!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4">
        <f t="shared" si="59"/>
        <v>199</v>
      </c>
    </row>
    <row r="1229" spans="2:15" x14ac:dyDescent="0.3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19</v>
      </c>
      <c r="G1229" s="7" t="s">
        <v>11</v>
      </c>
      <c r="H1229" s="13">
        <v>11</v>
      </c>
      <c r="I1229" s="13" t="e">
        <f>IF(G1229="Male",VLOOKUP(H1229,#REF!,2),VLOOKUP(H1229,#REF!,2))</f>
        <v>#REF!</v>
      </c>
      <c r="J1229" s="13" t="e">
        <f>IF(G1229="Male",VLOOKUP(H1229,#REF!,3),VLOOKUP(H1229,#REF!,3))</f>
        <v>#REF!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4">
        <f t="shared" si="59"/>
        <v>199</v>
      </c>
    </row>
    <row r="1230" spans="2:15" x14ac:dyDescent="0.3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21</v>
      </c>
      <c r="G1230" s="7" t="s">
        <v>12</v>
      </c>
      <c r="H1230" s="13">
        <v>9</v>
      </c>
      <c r="I1230" s="13" t="e">
        <f>IF(G1230="Male",VLOOKUP(H1230,#REF!,2),VLOOKUP(H1230,#REF!,2))</f>
        <v>#REF!</v>
      </c>
      <c r="J1230" s="13" t="e">
        <f>IF(G1230="Male",VLOOKUP(H1230,#REF!,3),VLOOKUP(H1230,#REF!,3))</f>
        <v>#REF!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4">
        <f t="shared" si="59"/>
        <v>84.5</v>
      </c>
    </row>
    <row r="1231" spans="2:15" x14ac:dyDescent="0.3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36</v>
      </c>
      <c r="G1231" s="7" t="s">
        <v>12</v>
      </c>
      <c r="H1231" s="13">
        <v>9</v>
      </c>
      <c r="I1231" s="13" t="e">
        <f>IF(G1231="Male",VLOOKUP(H1231,#REF!,2),VLOOKUP(H1231,#REF!,2))</f>
        <v>#REF!</v>
      </c>
      <c r="J1231" s="13" t="e">
        <f>IF(G1231="Male",VLOOKUP(H1231,#REF!,3),VLOOKUP(H1231,#REF!,3))</f>
        <v>#REF!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4">
        <f t="shared" si="59"/>
        <v>179.1</v>
      </c>
    </row>
    <row r="1232" spans="2:15" x14ac:dyDescent="0.3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27</v>
      </c>
      <c r="G1232" s="7" t="s">
        <v>12</v>
      </c>
      <c r="H1232" s="13">
        <v>8</v>
      </c>
      <c r="I1232" s="13" t="e">
        <f>IF(G1232="Male",VLOOKUP(H1232,#REF!,2),VLOOKUP(H1232,#REF!,2))</f>
        <v>#REF!</v>
      </c>
      <c r="J1232" s="13" t="e">
        <f>IF(G1232="Male",VLOOKUP(H1232,#REF!,3),VLOOKUP(H1232,#REF!,3))</f>
        <v>#REF!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4">
        <f t="shared" si="59"/>
        <v>127.2</v>
      </c>
    </row>
    <row r="1233" spans="2:15" x14ac:dyDescent="0.3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27</v>
      </c>
      <c r="G1233" s="7" t="s">
        <v>12</v>
      </c>
      <c r="H1233" s="13">
        <v>8</v>
      </c>
      <c r="I1233" s="13" t="e">
        <f>IF(G1233="Male",VLOOKUP(H1233,#REF!,2),VLOOKUP(H1233,#REF!,2))</f>
        <v>#REF!</v>
      </c>
      <c r="J1233" s="13" t="e">
        <f>IF(G1233="Male",VLOOKUP(H1233,#REF!,3),VLOOKUP(H1233,#REF!,3))</f>
        <v>#REF!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4">
        <f t="shared" si="59"/>
        <v>139</v>
      </c>
    </row>
    <row r="1234" spans="2:15" x14ac:dyDescent="0.3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20</v>
      </c>
      <c r="G1234" s="7" t="s">
        <v>12</v>
      </c>
      <c r="H1234" s="13">
        <v>7</v>
      </c>
      <c r="I1234" s="13" t="e">
        <f>IF(G1234="Male",VLOOKUP(H1234,#REF!,2),VLOOKUP(H1234,#REF!,2))</f>
        <v>#REF!</v>
      </c>
      <c r="J1234" s="13" t="e">
        <f>IF(G1234="Male",VLOOKUP(H1234,#REF!,3),VLOOKUP(H1234,#REF!,3))</f>
        <v>#REF!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4">
        <f t="shared" si="59"/>
        <v>69.5</v>
      </c>
    </row>
    <row r="1235" spans="2:15" x14ac:dyDescent="0.3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20</v>
      </c>
      <c r="G1235" s="7" t="s">
        <v>11</v>
      </c>
      <c r="H1235" s="13">
        <v>10.5</v>
      </c>
      <c r="I1235" s="13" t="e">
        <f>IF(G1235="Male",VLOOKUP(H1235,#REF!,2),VLOOKUP(H1235,#REF!,2))</f>
        <v>#REF!</v>
      </c>
      <c r="J1235" s="13" t="e">
        <f>IF(G1235="Male",VLOOKUP(H1235,#REF!,3),VLOOKUP(H1235,#REF!,3))</f>
        <v>#REF!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4">
        <f t="shared" si="59"/>
        <v>149</v>
      </c>
    </row>
    <row r="1236" spans="2:15" x14ac:dyDescent="0.3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43</v>
      </c>
      <c r="G1236" s="7" t="s">
        <v>12</v>
      </c>
      <c r="H1236" s="13">
        <v>8</v>
      </c>
      <c r="I1236" s="13" t="e">
        <f>IF(G1236="Male",VLOOKUP(H1236,#REF!,2),VLOOKUP(H1236,#REF!,2))</f>
        <v>#REF!</v>
      </c>
      <c r="J1236" s="13" t="e">
        <f>IF(G1236="Male",VLOOKUP(H1236,#REF!,3),VLOOKUP(H1236,#REF!,3))</f>
        <v>#REF!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4">
        <f t="shared" si="59"/>
        <v>64.5</v>
      </c>
    </row>
    <row r="1237" spans="2:15" x14ac:dyDescent="0.3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23</v>
      </c>
      <c r="G1237" s="7" t="s">
        <v>12</v>
      </c>
      <c r="H1237" s="13">
        <v>9</v>
      </c>
      <c r="I1237" s="13" t="e">
        <f>IF(G1237="Male",VLOOKUP(H1237,#REF!,2),VLOOKUP(H1237,#REF!,2))</f>
        <v>#REF!</v>
      </c>
      <c r="J1237" s="13" t="e">
        <f>IF(G1237="Male",VLOOKUP(H1237,#REF!,3),VLOOKUP(H1237,#REF!,3))</f>
        <v>#REF!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4">
        <f t="shared" si="59"/>
        <v>125.10000000000001</v>
      </c>
    </row>
    <row r="1238" spans="2:15" x14ac:dyDescent="0.3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20</v>
      </c>
      <c r="G1238" s="7" t="s">
        <v>11</v>
      </c>
      <c r="H1238" s="13">
        <v>10</v>
      </c>
      <c r="I1238" s="13" t="e">
        <f>IF(G1238="Male",VLOOKUP(H1238,#REF!,2),VLOOKUP(H1238,#REF!,2))</f>
        <v>#REF!</v>
      </c>
      <c r="J1238" s="13" t="e">
        <f>IF(G1238="Male",VLOOKUP(H1238,#REF!,3),VLOOKUP(H1238,#REF!,3))</f>
        <v>#REF!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4">
        <f t="shared" si="59"/>
        <v>159</v>
      </c>
    </row>
    <row r="1239" spans="2:15" x14ac:dyDescent="0.3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26</v>
      </c>
      <c r="G1239" s="7" t="s">
        <v>11</v>
      </c>
      <c r="H1239" s="13">
        <v>8.5</v>
      </c>
      <c r="I1239" s="13" t="e">
        <f>IF(G1239="Male",VLOOKUP(H1239,#REF!,2),VLOOKUP(H1239,#REF!,2))</f>
        <v>#REF!</v>
      </c>
      <c r="J1239" s="13" t="e">
        <f>IF(G1239="Male",VLOOKUP(H1239,#REF!,3),VLOOKUP(H1239,#REF!,3))</f>
        <v>#REF!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4">
        <f t="shared" si="59"/>
        <v>90.3</v>
      </c>
    </row>
    <row r="1240" spans="2:15" x14ac:dyDescent="0.3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40</v>
      </c>
      <c r="G1240" s="7" t="s">
        <v>12</v>
      </c>
      <c r="H1240" s="13">
        <v>7.5</v>
      </c>
      <c r="I1240" s="13" t="e">
        <f>IF(G1240="Male",VLOOKUP(H1240,#REF!,2),VLOOKUP(H1240,#REF!,2))</f>
        <v>#REF!</v>
      </c>
      <c r="J1240" s="13" t="e">
        <f>IF(G1240="Male",VLOOKUP(H1240,#REF!,3),VLOOKUP(H1240,#REF!,3))</f>
        <v>#REF!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4">
        <f t="shared" si="59"/>
        <v>127.2</v>
      </c>
    </row>
    <row r="1241" spans="2:15" x14ac:dyDescent="0.3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41</v>
      </c>
      <c r="G1241" s="7" t="s">
        <v>11</v>
      </c>
      <c r="H1241" s="13">
        <v>10</v>
      </c>
      <c r="I1241" s="13" t="e">
        <f>IF(G1241="Male",VLOOKUP(H1241,#REF!,2),VLOOKUP(H1241,#REF!,2))</f>
        <v>#REF!</v>
      </c>
      <c r="J1241" s="13" t="e">
        <f>IF(G1241="Male",VLOOKUP(H1241,#REF!,3),VLOOKUP(H1241,#REF!,3))</f>
        <v>#REF!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4">
        <f t="shared" si="59"/>
        <v>159</v>
      </c>
    </row>
    <row r="1242" spans="2:15" x14ac:dyDescent="0.3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46</v>
      </c>
      <c r="G1242" s="7" t="s">
        <v>11</v>
      </c>
      <c r="H1242" s="13">
        <v>8</v>
      </c>
      <c r="I1242" s="13" t="e">
        <f>IF(G1242="Male",VLOOKUP(H1242,#REF!,2),VLOOKUP(H1242,#REF!,2))</f>
        <v>#REF!</v>
      </c>
      <c r="J1242" s="13" t="e">
        <f>IF(G1242="Male",VLOOKUP(H1242,#REF!,3),VLOOKUP(H1242,#REF!,3))</f>
        <v>#REF!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4">
        <f t="shared" si="59"/>
        <v>103.2</v>
      </c>
    </row>
    <row r="1243" spans="2:15" x14ac:dyDescent="0.3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27</v>
      </c>
      <c r="G1243" s="7" t="s">
        <v>12</v>
      </c>
      <c r="H1243" s="13">
        <v>8</v>
      </c>
      <c r="I1243" s="13" t="e">
        <f>IF(G1243="Male",VLOOKUP(H1243,#REF!,2),VLOOKUP(H1243,#REF!,2))</f>
        <v>#REF!</v>
      </c>
      <c r="J1243" s="13" t="e">
        <f>IF(G1243="Male",VLOOKUP(H1243,#REF!,3),VLOOKUP(H1243,#REF!,3))</f>
        <v>#REF!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4">
        <f t="shared" si="59"/>
        <v>127.2</v>
      </c>
    </row>
    <row r="1244" spans="2:15" x14ac:dyDescent="0.3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19</v>
      </c>
      <c r="G1244" s="7" t="s">
        <v>11</v>
      </c>
      <c r="H1244" s="13">
        <v>9</v>
      </c>
      <c r="I1244" s="13" t="e">
        <f>IF(G1244="Male",VLOOKUP(H1244,#REF!,2),VLOOKUP(H1244,#REF!,2))</f>
        <v>#REF!</v>
      </c>
      <c r="J1244" s="13" t="e">
        <f>IF(G1244="Male",VLOOKUP(H1244,#REF!,3),VLOOKUP(H1244,#REF!,3))</f>
        <v>#REF!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4">
        <f t="shared" si="59"/>
        <v>129</v>
      </c>
    </row>
    <row r="1245" spans="2:15" x14ac:dyDescent="0.3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20</v>
      </c>
      <c r="G1245" s="7" t="s">
        <v>11</v>
      </c>
      <c r="H1245" s="13">
        <v>10.5</v>
      </c>
      <c r="I1245" s="13" t="e">
        <f>IF(G1245="Male",VLOOKUP(H1245,#REF!,2),VLOOKUP(H1245,#REF!,2))</f>
        <v>#REF!</v>
      </c>
      <c r="J1245" s="13" t="e">
        <f>IF(G1245="Male",VLOOKUP(H1245,#REF!,3),VLOOKUP(H1245,#REF!,3))</f>
        <v>#REF!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4">
        <f t="shared" si="59"/>
        <v>149</v>
      </c>
    </row>
    <row r="1246" spans="2:15" x14ac:dyDescent="0.3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25</v>
      </c>
      <c r="G1246" s="7" t="s">
        <v>11</v>
      </c>
      <c r="H1246" s="13">
        <v>8.5</v>
      </c>
      <c r="I1246" s="13" t="e">
        <f>IF(G1246="Male",VLOOKUP(H1246,#REF!,2),VLOOKUP(H1246,#REF!,2))</f>
        <v>#REF!</v>
      </c>
      <c r="J1246" s="13" t="e">
        <f>IF(G1246="Male",VLOOKUP(H1246,#REF!,3),VLOOKUP(H1246,#REF!,3))</f>
        <v>#REF!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4">
        <f t="shared" si="59"/>
        <v>199</v>
      </c>
    </row>
    <row r="1247" spans="2:15" x14ac:dyDescent="0.3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20</v>
      </c>
      <c r="G1247" s="7" t="s">
        <v>11</v>
      </c>
      <c r="H1247" s="13">
        <v>10</v>
      </c>
      <c r="I1247" s="13" t="e">
        <f>IF(G1247="Male",VLOOKUP(H1247,#REF!,2),VLOOKUP(H1247,#REF!,2))</f>
        <v>#REF!</v>
      </c>
      <c r="J1247" s="13" t="e">
        <f>IF(G1247="Male",VLOOKUP(H1247,#REF!,3),VLOOKUP(H1247,#REF!,3))</f>
        <v>#REF!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4">
        <f t="shared" si="59"/>
        <v>135.20000000000002</v>
      </c>
    </row>
    <row r="1248" spans="2:15" x14ac:dyDescent="0.3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21</v>
      </c>
      <c r="G1248" s="7" t="s">
        <v>12</v>
      </c>
      <c r="H1248" s="13">
        <v>10</v>
      </c>
      <c r="I1248" s="13" t="e">
        <f>IF(G1248="Male",VLOOKUP(H1248,#REF!,2),VLOOKUP(H1248,#REF!,2))</f>
        <v>#REF!</v>
      </c>
      <c r="J1248" s="13" t="e">
        <f>IF(G1248="Male",VLOOKUP(H1248,#REF!,3),VLOOKUP(H1248,#REF!,3))</f>
        <v>#REF!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4">
        <f t="shared" si="59"/>
        <v>90.3</v>
      </c>
    </row>
    <row r="1249" spans="2:15" x14ac:dyDescent="0.3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38</v>
      </c>
      <c r="G1249" s="7" t="s">
        <v>11</v>
      </c>
      <c r="H1249" s="13">
        <v>9.5</v>
      </c>
      <c r="I1249" s="13" t="e">
        <f>IF(G1249="Male",VLOOKUP(H1249,#REF!,2),VLOOKUP(H1249,#REF!,2))</f>
        <v>#REF!</v>
      </c>
      <c r="J1249" s="13" t="e">
        <f>IF(G1249="Male",VLOOKUP(H1249,#REF!,3),VLOOKUP(H1249,#REF!,3))</f>
        <v>#REF!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4">
        <f t="shared" si="59"/>
        <v>159</v>
      </c>
    </row>
    <row r="1250" spans="2:15" x14ac:dyDescent="0.3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26</v>
      </c>
      <c r="G1250" s="7" t="s">
        <v>12</v>
      </c>
      <c r="H1250" s="13">
        <v>9</v>
      </c>
      <c r="I1250" s="13" t="e">
        <f>IF(G1250="Male",VLOOKUP(H1250,#REF!,2),VLOOKUP(H1250,#REF!,2))</f>
        <v>#REF!</v>
      </c>
      <c r="J1250" s="13" t="e">
        <f>IF(G1250="Male",VLOOKUP(H1250,#REF!,3),VLOOKUP(H1250,#REF!,3))</f>
        <v>#REF!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4">
        <f t="shared" si="59"/>
        <v>199</v>
      </c>
    </row>
    <row r="1251" spans="2:15" x14ac:dyDescent="0.3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27</v>
      </c>
      <c r="G1251" s="7" t="s">
        <v>11</v>
      </c>
      <c r="H1251" s="13">
        <v>14</v>
      </c>
      <c r="I1251" s="13" t="e">
        <f>IF(G1251="Male",VLOOKUP(H1251,#REF!,2),VLOOKUP(H1251,#REF!,2))</f>
        <v>#REF!</v>
      </c>
      <c r="J1251" s="13" t="e">
        <f>IF(G1251="Male",VLOOKUP(H1251,#REF!,3),VLOOKUP(H1251,#REF!,3))</f>
        <v>#REF!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4">
        <f t="shared" si="59"/>
        <v>149</v>
      </c>
    </row>
    <row r="1252" spans="2:15" x14ac:dyDescent="0.3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27</v>
      </c>
      <c r="G1252" s="7" t="s">
        <v>12</v>
      </c>
      <c r="H1252" s="13">
        <v>8</v>
      </c>
      <c r="I1252" s="13" t="e">
        <f>IF(G1252="Male",VLOOKUP(H1252,#REF!,2),VLOOKUP(H1252,#REF!,2))</f>
        <v>#REF!</v>
      </c>
      <c r="J1252" s="13" t="e">
        <f>IF(G1252="Male",VLOOKUP(H1252,#REF!,3),VLOOKUP(H1252,#REF!,3))</f>
        <v>#REF!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4">
        <f t="shared" si="59"/>
        <v>139</v>
      </c>
    </row>
    <row r="1253" spans="2:15" x14ac:dyDescent="0.3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20</v>
      </c>
      <c r="G1253" s="7" t="s">
        <v>12</v>
      </c>
      <c r="H1253" s="13">
        <v>7</v>
      </c>
      <c r="I1253" s="13" t="e">
        <f>IF(G1253="Male",VLOOKUP(H1253,#REF!,2),VLOOKUP(H1253,#REF!,2))</f>
        <v>#REF!</v>
      </c>
      <c r="J1253" s="13" t="e">
        <f>IF(G1253="Male",VLOOKUP(H1253,#REF!,3),VLOOKUP(H1253,#REF!,3))</f>
        <v>#REF!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4">
        <f t="shared" si="59"/>
        <v>189</v>
      </c>
    </row>
    <row r="1254" spans="2:15" x14ac:dyDescent="0.3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19</v>
      </c>
      <c r="G1254" s="7" t="s">
        <v>11</v>
      </c>
      <c r="H1254" s="13">
        <v>10</v>
      </c>
      <c r="I1254" s="13" t="e">
        <f>IF(G1254="Male",VLOOKUP(H1254,#REF!,2),VLOOKUP(H1254,#REF!,2))</f>
        <v>#REF!</v>
      </c>
      <c r="J1254" s="13" t="e">
        <f>IF(G1254="Male",VLOOKUP(H1254,#REF!,3),VLOOKUP(H1254,#REF!,3))</f>
        <v>#REF!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4">
        <f t="shared" si="59"/>
        <v>159</v>
      </c>
    </row>
    <row r="1255" spans="2:15" x14ac:dyDescent="0.3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19</v>
      </c>
      <c r="G1255" s="7" t="s">
        <v>11</v>
      </c>
      <c r="H1255" s="13">
        <v>9</v>
      </c>
      <c r="I1255" s="13" t="e">
        <f>IF(G1255="Male",VLOOKUP(H1255,#REF!,2),VLOOKUP(H1255,#REF!,2))</f>
        <v>#REF!</v>
      </c>
      <c r="J1255" s="13" t="e">
        <f>IF(G1255="Male",VLOOKUP(H1255,#REF!,3),VLOOKUP(H1255,#REF!,3))</f>
        <v>#REF!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4">
        <f t="shared" si="59"/>
        <v>129</v>
      </c>
    </row>
    <row r="1256" spans="2:15" x14ac:dyDescent="0.3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20</v>
      </c>
      <c r="G1256" s="7" t="s">
        <v>11</v>
      </c>
      <c r="H1256" s="13">
        <v>10.5</v>
      </c>
      <c r="I1256" s="13" t="e">
        <f>IF(G1256="Male",VLOOKUP(H1256,#REF!,2),VLOOKUP(H1256,#REF!,2))</f>
        <v>#REF!</v>
      </c>
      <c r="J1256" s="13" t="e">
        <f>IF(G1256="Male",VLOOKUP(H1256,#REF!,3),VLOOKUP(H1256,#REF!,3))</f>
        <v>#REF!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4">
        <f t="shared" si="59"/>
        <v>149</v>
      </c>
    </row>
    <row r="1257" spans="2:15" x14ac:dyDescent="0.3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45</v>
      </c>
      <c r="G1257" s="7" t="s">
        <v>12</v>
      </c>
      <c r="H1257" s="13">
        <v>8</v>
      </c>
      <c r="I1257" s="13" t="e">
        <f>IF(G1257="Male",VLOOKUP(H1257,#REF!,2),VLOOKUP(H1257,#REF!,2))</f>
        <v>#REF!</v>
      </c>
      <c r="J1257" s="13" t="e">
        <f>IF(G1257="Male",VLOOKUP(H1257,#REF!,3),VLOOKUP(H1257,#REF!,3))</f>
        <v>#REF!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4">
        <f t="shared" si="59"/>
        <v>111.3</v>
      </c>
    </row>
    <row r="1258" spans="2:15" x14ac:dyDescent="0.3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45</v>
      </c>
      <c r="G1258" s="7" t="s">
        <v>12</v>
      </c>
      <c r="H1258" s="13">
        <v>10</v>
      </c>
      <c r="I1258" s="13" t="e">
        <f>IF(G1258="Male",VLOOKUP(H1258,#REF!,2),VLOOKUP(H1258,#REF!,2))</f>
        <v>#REF!</v>
      </c>
      <c r="J1258" s="13" t="e">
        <f>IF(G1258="Male",VLOOKUP(H1258,#REF!,3),VLOOKUP(H1258,#REF!,3))</f>
        <v>#REF!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4">
        <f t="shared" si="59"/>
        <v>139</v>
      </c>
    </row>
    <row r="1259" spans="2:15" x14ac:dyDescent="0.3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41</v>
      </c>
      <c r="G1259" s="7" t="s">
        <v>11</v>
      </c>
      <c r="H1259" s="13">
        <v>15</v>
      </c>
      <c r="I1259" s="13" t="e">
        <f>IF(G1259="Male",VLOOKUP(H1259,#REF!,2),VLOOKUP(H1259,#REF!,2))</f>
        <v>#REF!</v>
      </c>
      <c r="J1259" s="13" t="e">
        <f>IF(G1259="Male",VLOOKUP(H1259,#REF!,3),VLOOKUP(H1259,#REF!,3))</f>
        <v>#REF!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4">
        <f t="shared" si="59"/>
        <v>125.10000000000001</v>
      </c>
    </row>
    <row r="1260" spans="2:15" x14ac:dyDescent="0.3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38</v>
      </c>
      <c r="G1260" s="7" t="s">
        <v>11</v>
      </c>
      <c r="H1260" s="13">
        <v>9.5</v>
      </c>
      <c r="I1260" s="13" t="e">
        <f>IF(G1260="Male",VLOOKUP(H1260,#REF!,2),VLOOKUP(H1260,#REF!,2))</f>
        <v>#REF!</v>
      </c>
      <c r="J1260" s="13" t="e">
        <f>IF(G1260="Male",VLOOKUP(H1260,#REF!,3),VLOOKUP(H1260,#REF!,3))</f>
        <v>#REF!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4">
        <f t="shared" si="59"/>
        <v>159</v>
      </c>
    </row>
    <row r="1261" spans="2:15" x14ac:dyDescent="0.3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37</v>
      </c>
      <c r="G1261" s="7" t="s">
        <v>11</v>
      </c>
      <c r="H1261" s="13">
        <v>9</v>
      </c>
      <c r="I1261" s="13" t="e">
        <f>IF(G1261="Male",VLOOKUP(H1261,#REF!,2),VLOOKUP(H1261,#REF!,2))</f>
        <v>#REF!</v>
      </c>
      <c r="J1261" s="13" t="e">
        <f>IF(G1261="Male",VLOOKUP(H1261,#REF!,3),VLOOKUP(H1261,#REF!,3))</f>
        <v>#REF!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4">
        <f t="shared" si="59"/>
        <v>169</v>
      </c>
    </row>
    <row r="1262" spans="2:15" x14ac:dyDescent="0.3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22</v>
      </c>
      <c r="G1262" s="7" t="s">
        <v>12</v>
      </c>
      <c r="H1262" s="13">
        <v>7.5</v>
      </c>
      <c r="I1262" s="13" t="e">
        <f>IF(G1262="Male",VLOOKUP(H1262,#REF!,2),VLOOKUP(H1262,#REF!,2))</f>
        <v>#REF!</v>
      </c>
      <c r="J1262" s="13" t="e">
        <f>IF(G1262="Male",VLOOKUP(H1262,#REF!,3),VLOOKUP(H1262,#REF!,3))</f>
        <v>#REF!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4">
        <f t="shared" si="59"/>
        <v>94.5</v>
      </c>
    </row>
    <row r="1263" spans="2:15" x14ac:dyDescent="0.3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27</v>
      </c>
      <c r="G1263" s="7" t="s">
        <v>12</v>
      </c>
      <c r="H1263" s="13">
        <v>8</v>
      </c>
      <c r="I1263" s="13" t="e">
        <f>IF(G1263="Male",VLOOKUP(H1263,#REF!,2),VLOOKUP(H1263,#REF!,2))</f>
        <v>#REF!</v>
      </c>
      <c r="J1263" s="13" t="e">
        <f>IF(G1263="Male",VLOOKUP(H1263,#REF!,3),VLOOKUP(H1263,#REF!,3))</f>
        <v>#REF!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4">
        <f t="shared" si="59"/>
        <v>127.2</v>
      </c>
    </row>
    <row r="1264" spans="2:15" x14ac:dyDescent="0.3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19</v>
      </c>
      <c r="G1264" s="7" t="s">
        <v>12</v>
      </c>
      <c r="H1264" s="13">
        <v>7</v>
      </c>
      <c r="I1264" s="13" t="e">
        <f>IF(G1264="Male",VLOOKUP(H1264,#REF!,2),VLOOKUP(H1264,#REF!,2))</f>
        <v>#REF!</v>
      </c>
      <c r="J1264" s="13" t="e">
        <f>IF(G1264="Male",VLOOKUP(H1264,#REF!,3),VLOOKUP(H1264,#REF!,3))</f>
        <v>#REF!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4">
        <f t="shared" si="59"/>
        <v>159</v>
      </c>
    </row>
    <row r="1265" spans="2:15" x14ac:dyDescent="0.3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42</v>
      </c>
      <c r="G1265" s="7" t="s">
        <v>11</v>
      </c>
      <c r="H1265" s="13">
        <v>9.5</v>
      </c>
      <c r="I1265" s="13" t="e">
        <f>IF(G1265="Male",VLOOKUP(H1265,#REF!,2),VLOOKUP(H1265,#REF!,2))</f>
        <v>#REF!</v>
      </c>
      <c r="J1265" s="13" t="e">
        <f>IF(G1265="Male",VLOOKUP(H1265,#REF!,3),VLOOKUP(H1265,#REF!,3))</f>
        <v>#REF!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4">
        <f t="shared" si="59"/>
        <v>179</v>
      </c>
    </row>
    <row r="1266" spans="2:15" x14ac:dyDescent="0.3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28</v>
      </c>
      <c r="G1266" s="7" t="s">
        <v>11</v>
      </c>
      <c r="H1266" s="13">
        <v>9</v>
      </c>
      <c r="I1266" s="13" t="e">
        <f>IF(G1266="Male",VLOOKUP(H1266,#REF!,2),VLOOKUP(H1266,#REF!,2))</f>
        <v>#REF!</v>
      </c>
      <c r="J1266" s="13" t="e">
        <f>IF(G1266="Male",VLOOKUP(H1266,#REF!,3),VLOOKUP(H1266,#REF!,3))</f>
        <v>#REF!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4">
        <f t="shared" si="59"/>
        <v>199</v>
      </c>
    </row>
    <row r="1267" spans="2:15" x14ac:dyDescent="0.3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41</v>
      </c>
      <c r="G1267" s="7" t="s">
        <v>11</v>
      </c>
      <c r="H1267" s="13">
        <v>15</v>
      </c>
      <c r="I1267" s="13" t="e">
        <f>IF(G1267="Male",VLOOKUP(H1267,#REF!,2),VLOOKUP(H1267,#REF!,2))</f>
        <v>#REF!</v>
      </c>
      <c r="J1267" s="13" t="e">
        <f>IF(G1267="Male",VLOOKUP(H1267,#REF!,3),VLOOKUP(H1267,#REF!,3))</f>
        <v>#REF!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4">
        <f t="shared" si="59"/>
        <v>125.10000000000001</v>
      </c>
    </row>
    <row r="1268" spans="2:15" x14ac:dyDescent="0.3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31</v>
      </c>
      <c r="G1268" s="7" t="s">
        <v>12</v>
      </c>
      <c r="H1268" s="13">
        <v>8</v>
      </c>
      <c r="I1268" s="13" t="e">
        <f>IF(G1268="Male",VLOOKUP(H1268,#REF!,2),VLOOKUP(H1268,#REF!,2))</f>
        <v>#REF!</v>
      </c>
      <c r="J1268" s="13" t="e">
        <f>IF(G1268="Male",VLOOKUP(H1268,#REF!,3),VLOOKUP(H1268,#REF!,3))</f>
        <v>#REF!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4">
        <f t="shared" si="59"/>
        <v>159</v>
      </c>
    </row>
    <row r="1269" spans="2:15" x14ac:dyDescent="0.3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21</v>
      </c>
      <c r="G1269" s="7" t="s">
        <v>12</v>
      </c>
      <c r="H1269" s="13">
        <v>10</v>
      </c>
      <c r="I1269" s="13" t="e">
        <f>IF(G1269="Male",VLOOKUP(H1269,#REF!,2),VLOOKUP(H1269,#REF!,2))</f>
        <v>#REF!</v>
      </c>
      <c r="J1269" s="13" t="e">
        <f>IF(G1269="Male",VLOOKUP(H1269,#REF!,3),VLOOKUP(H1269,#REF!,3))</f>
        <v>#REF!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4">
        <f t="shared" si="59"/>
        <v>90.3</v>
      </c>
    </row>
    <row r="1270" spans="2:15" x14ac:dyDescent="0.3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23</v>
      </c>
      <c r="G1270" s="7" t="s">
        <v>11</v>
      </c>
      <c r="H1270" s="13">
        <v>8.5</v>
      </c>
      <c r="I1270" s="13" t="e">
        <f>IF(G1270="Male",VLOOKUP(H1270,#REF!,2),VLOOKUP(H1270,#REF!,2))</f>
        <v>#REF!</v>
      </c>
      <c r="J1270" s="13" t="e">
        <f>IF(G1270="Male",VLOOKUP(H1270,#REF!,3),VLOOKUP(H1270,#REF!,3))</f>
        <v>#REF!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4">
        <f t="shared" si="59"/>
        <v>189</v>
      </c>
    </row>
    <row r="1271" spans="2:15" x14ac:dyDescent="0.3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19</v>
      </c>
      <c r="G1271" s="7" t="s">
        <v>12</v>
      </c>
      <c r="H1271" s="13">
        <v>7</v>
      </c>
      <c r="I1271" s="13" t="e">
        <f>IF(G1271="Male",VLOOKUP(H1271,#REF!,2),VLOOKUP(H1271,#REF!,2))</f>
        <v>#REF!</v>
      </c>
      <c r="J1271" s="13" t="e">
        <f>IF(G1271="Male",VLOOKUP(H1271,#REF!,3),VLOOKUP(H1271,#REF!,3))</f>
        <v>#REF!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4">
        <f t="shared" si="59"/>
        <v>111.3</v>
      </c>
    </row>
    <row r="1272" spans="2:15" x14ac:dyDescent="0.3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19</v>
      </c>
      <c r="G1272" s="7" t="s">
        <v>12</v>
      </c>
      <c r="H1272" s="13">
        <v>10</v>
      </c>
      <c r="I1272" s="13" t="e">
        <f>IF(G1272="Male",VLOOKUP(H1272,#REF!,2),VLOOKUP(H1272,#REF!,2))</f>
        <v>#REF!</v>
      </c>
      <c r="J1272" s="13" t="e">
        <f>IF(G1272="Male",VLOOKUP(H1272,#REF!,3),VLOOKUP(H1272,#REF!,3))</f>
        <v>#REF!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4">
        <f t="shared" si="59"/>
        <v>179</v>
      </c>
    </row>
    <row r="1273" spans="2:15" x14ac:dyDescent="0.3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47</v>
      </c>
      <c r="G1273" s="7" t="s">
        <v>12</v>
      </c>
      <c r="H1273" s="13">
        <v>10</v>
      </c>
      <c r="I1273" s="13" t="e">
        <f>IF(G1273="Male",VLOOKUP(H1273,#REF!,2),VLOOKUP(H1273,#REF!,2))</f>
        <v>#REF!</v>
      </c>
      <c r="J1273" s="13" t="e">
        <f>IF(G1273="Male",VLOOKUP(H1273,#REF!,3),VLOOKUP(H1273,#REF!,3))</f>
        <v>#REF!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4">
        <f t="shared" si="59"/>
        <v>129</v>
      </c>
    </row>
    <row r="1274" spans="2:15" x14ac:dyDescent="0.3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19</v>
      </c>
      <c r="G1274" s="7" t="s">
        <v>11</v>
      </c>
      <c r="H1274" s="13">
        <v>10</v>
      </c>
      <c r="I1274" s="13" t="e">
        <f>IF(G1274="Male",VLOOKUP(H1274,#REF!,2),VLOOKUP(H1274,#REF!,2))</f>
        <v>#REF!</v>
      </c>
      <c r="J1274" s="13" t="e">
        <f>IF(G1274="Male",VLOOKUP(H1274,#REF!,3),VLOOKUP(H1274,#REF!,3))</f>
        <v>#REF!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4">
        <f t="shared" si="59"/>
        <v>159</v>
      </c>
    </row>
    <row r="1275" spans="2:15" x14ac:dyDescent="0.3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38</v>
      </c>
      <c r="G1275" s="7" t="s">
        <v>11</v>
      </c>
      <c r="H1275" s="13">
        <v>9.5</v>
      </c>
      <c r="I1275" s="13" t="e">
        <f>IF(G1275="Male",VLOOKUP(H1275,#REF!,2),VLOOKUP(H1275,#REF!,2))</f>
        <v>#REF!</v>
      </c>
      <c r="J1275" s="13" t="e">
        <f>IF(G1275="Male",VLOOKUP(H1275,#REF!,3),VLOOKUP(H1275,#REF!,3))</f>
        <v>#REF!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4">
        <f t="shared" si="59"/>
        <v>159</v>
      </c>
    </row>
    <row r="1276" spans="2:15" x14ac:dyDescent="0.3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23</v>
      </c>
      <c r="G1276" s="7" t="s">
        <v>11</v>
      </c>
      <c r="H1276" s="13">
        <v>8.5</v>
      </c>
      <c r="I1276" s="13" t="e">
        <f>IF(G1276="Male",VLOOKUP(H1276,#REF!,2),VLOOKUP(H1276,#REF!,2))</f>
        <v>#REF!</v>
      </c>
      <c r="J1276" s="13" t="e">
        <f>IF(G1276="Male",VLOOKUP(H1276,#REF!,3),VLOOKUP(H1276,#REF!,3))</f>
        <v>#REF!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4">
        <f t="shared" si="59"/>
        <v>189</v>
      </c>
    </row>
    <row r="1277" spans="2:15" x14ac:dyDescent="0.3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20</v>
      </c>
      <c r="G1277" s="7" t="s">
        <v>11</v>
      </c>
      <c r="H1277" s="13">
        <v>10.5</v>
      </c>
      <c r="I1277" s="13" t="e">
        <f>IF(G1277="Male",VLOOKUP(H1277,#REF!,2),VLOOKUP(H1277,#REF!,2))</f>
        <v>#REF!</v>
      </c>
      <c r="J1277" s="13" t="e">
        <f>IF(G1277="Male",VLOOKUP(H1277,#REF!,3),VLOOKUP(H1277,#REF!,3))</f>
        <v>#REF!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4">
        <f t="shared" si="59"/>
        <v>179</v>
      </c>
    </row>
    <row r="1278" spans="2:15" x14ac:dyDescent="0.3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22</v>
      </c>
      <c r="G1278" s="7" t="s">
        <v>11</v>
      </c>
      <c r="H1278" s="13">
        <v>9.5</v>
      </c>
      <c r="I1278" s="13" t="e">
        <f>IF(G1278="Male",VLOOKUP(H1278,#REF!,2),VLOOKUP(H1278,#REF!,2))</f>
        <v>#REF!</v>
      </c>
      <c r="J1278" s="13" t="e">
        <f>IF(G1278="Male",VLOOKUP(H1278,#REF!,3),VLOOKUP(H1278,#REF!,3))</f>
        <v>#REF!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4">
        <f t="shared" si="59"/>
        <v>199</v>
      </c>
    </row>
    <row r="1279" spans="2:15" x14ac:dyDescent="0.3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29</v>
      </c>
      <c r="G1279" s="7" t="s">
        <v>11</v>
      </c>
      <c r="H1279" s="13">
        <v>10</v>
      </c>
      <c r="I1279" s="13" t="e">
        <f>IF(G1279="Male",VLOOKUP(H1279,#REF!,2),VLOOKUP(H1279,#REF!,2))</f>
        <v>#REF!</v>
      </c>
      <c r="J1279" s="13" t="e">
        <f>IF(G1279="Male",VLOOKUP(H1279,#REF!,3),VLOOKUP(H1279,#REF!,3))</f>
        <v>#REF!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4">
        <f t="shared" si="59"/>
        <v>169</v>
      </c>
    </row>
    <row r="1280" spans="2:15" x14ac:dyDescent="0.3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36</v>
      </c>
      <c r="G1280" s="7" t="s">
        <v>11</v>
      </c>
      <c r="H1280" s="13">
        <v>10.5</v>
      </c>
      <c r="I1280" s="13" t="e">
        <f>IF(G1280="Male",VLOOKUP(H1280,#REF!,2),VLOOKUP(H1280,#REF!,2))</f>
        <v>#REF!</v>
      </c>
      <c r="J1280" s="13" t="e">
        <f>IF(G1280="Male",VLOOKUP(H1280,#REF!,3),VLOOKUP(H1280,#REF!,3))</f>
        <v>#REF!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4">
        <f t="shared" si="59"/>
        <v>149</v>
      </c>
    </row>
    <row r="1281" spans="2:15" x14ac:dyDescent="0.3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36</v>
      </c>
      <c r="G1281" s="7" t="s">
        <v>11</v>
      </c>
      <c r="H1281" s="13">
        <v>14</v>
      </c>
      <c r="I1281" s="13" t="e">
        <f>IF(G1281="Male",VLOOKUP(H1281,#REF!,2),VLOOKUP(H1281,#REF!,2))</f>
        <v>#REF!</v>
      </c>
      <c r="J1281" s="13" t="e">
        <f>IF(G1281="Male",VLOOKUP(H1281,#REF!,3),VLOOKUP(H1281,#REF!,3))</f>
        <v>#REF!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4">
        <f t="shared" si="59"/>
        <v>134.1</v>
      </c>
    </row>
    <row r="1282" spans="2:15" x14ac:dyDescent="0.3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20</v>
      </c>
      <c r="G1282" s="7" t="s">
        <v>11</v>
      </c>
      <c r="H1282" s="13">
        <v>9</v>
      </c>
      <c r="I1282" s="13" t="e">
        <f>IF(G1282="Male",VLOOKUP(H1282,#REF!,2),VLOOKUP(H1282,#REF!,2))</f>
        <v>#REF!</v>
      </c>
      <c r="J1282" s="13" t="e">
        <f>IF(G1282="Male",VLOOKUP(H1282,#REF!,3),VLOOKUP(H1282,#REF!,3))</f>
        <v>#REF!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4">
        <f t="shared" si="59"/>
        <v>159.20000000000002</v>
      </c>
    </row>
    <row r="1283" spans="2:15" x14ac:dyDescent="0.3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32</v>
      </c>
      <c r="G1283" s="7" t="s">
        <v>12</v>
      </c>
      <c r="H1283" s="13">
        <v>8</v>
      </c>
      <c r="I1283" s="13" t="e">
        <f>IF(G1283="Male",VLOOKUP(H1283,#REF!,2),VLOOKUP(H1283,#REF!,2))</f>
        <v>#REF!</v>
      </c>
      <c r="J1283" s="13" t="e">
        <f>IF(G1283="Male",VLOOKUP(H1283,#REF!,3),VLOOKUP(H1283,#REF!,3))</f>
        <v>#REF!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4">
        <f t="shared" si="59"/>
        <v>84.5</v>
      </c>
    </row>
    <row r="1284" spans="2:15" x14ac:dyDescent="0.3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25</v>
      </c>
      <c r="G1284" s="7" t="s">
        <v>12</v>
      </c>
      <c r="H1284" s="13">
        <v>8.5</v>
      </c>
      <c r="I1284" s="13" t="e">
        <f>IF(G1284="Male",VLOOKUP(H1284,#REF!,2),VLOOKUP(H1284,#REF!,2))</f>
        <v>#REF!</v>
      </c>
      <c r="J1284" s="13" t="e">
        <f>IF(G1284="Male",VLOOKUP(H1284,#REF!,3),VLOOKUP(H1284,#REF!,3))</f>
        <v>#REF!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4">
        <f t="shared" si="59"/>
        <v>149</v>
      </c>
    </row>
    <row r="1285" spans="2:15" x14ac:dyDescent="0.3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21</v>
      </c>
      <c r="G1285" s="7" t="s">
        <v>12</v>
      </c>
      <c r="H1285" s="13">
        <v>5</v>
      </c>
      <c r="I1285" s="13" t="e">
        <f>IF(G1285="Male",VLOOKUP(H1285,#REF!,2),VLOOKUP(H1285,#REF!,2))</f>
        <v>#REF!</v>
      </c>
      <c r="J1285" s="13" t="e">
        <f>IF(G1285="Male",VLOOKUP(H1285,#REF!,3),VLOOKUP(H1285,#REF!,3))</f>
        <v>#REF!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4">
        <f t="shared" si="59"/>
        <v>189</v>
      </c>
    </row>
    <row r="1286" spans="2:15" x14ac:dyDescent="0.3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19</v>
      </c>
      <c r="G1286" s="7" t="s">
        <v>11</v>
      </c>
      <c r="H1286" s="13">
        <v>10</v>
      </c>
      <c r="I1286" s="13" t="e">
        <f>IF(G1286="Male",VLOOKUP(H1286,#REF!,2),VLOOKUP(H1286,#REF!,2))</f>
        <v>#REF!</v>
      </c>
      <c r="J1286" s="13" t="e">
        <f>IF(G1286="Male",VLOOKUP(H1286,#REF!,3),VLOOKUP(H1286,#REF!,3))</f>
        <v>#REF!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4">
        <f t="shared" ref="O1286:O1349" si="62">K1286*(1-L1286)</f>
        <v>129</v>
      </c>
    </row>
    <row r="1287" spans="2:15" x14ac:dyDescent="0.3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37</v>
      </c>
      <c r="G1287" s="7" t="s">
        <v>11</v>
      </c>
      <c r="H1287" s="13">
        <v>9</v>
      </c>
      <c r="I1287" s="13" t="e">
        <f>IF(G1287="Male",VLOOKUP(H1287,#REF!,2),VLOOKUP(H1287,#REF!,2))</f>
        <v>#REF!</v>
      </c>
      <c r="J1287" s="13" t="e">
        <f>IF(G1287="Male",VLOOKUP(H1287,#REF!,3),VLOOKUP(H1287,#REF!,3))</f>
        <v>#REF!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4">
        <f t="shared" si="62"/>
        <v>169</v>
      </c>
    </row>
    <row r="1288" spans="2:15" x14ac:dyDescent="0.3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36</v>
      </c>
      <c r="G1288" s="7" t="s">
        <v>11</v>
      </c>
      <c r="H1288" s="13">
        <v>9.5</v>
      </c>
      <c r="I1288" s="13" t="e">
        <f>IF(G1288="Male",VLOOKUP(H1288,#REF!,2),VLOOKUP(H1288,#REF!,2))</f>
        <v>#REF!</v>
      </c>
      <c r="J1288" s="13" t="e">
        <f>IF(G1288="Male",VLOOKUP(H1288,#REF!,3),VLOOKUP(H1288,#REF!,3))</f>
        <v>#REF!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4">
        <f t="shared" si="62"/>
        <v>159</v>
      </c>
    </row>
    <row r="1289" spans="2:15" x14ac:dyDescent="0.3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36</v>
      </c>
      <c r="G1289" s="7" t="s">
        <v>11</v>
      </c>
      <c r="H1289" s="13">
        <v>10.5</v>
      </c>
      <c r="I1289" s="13" t="e">
        <f>IF(G1289="Male",VLOOKUP(H1289,#REF!,2),VLOOKUP(H1289,#REF!,2))</f>
        <v>#REF!</v>
      </c>
      <c r="J1289" s="13" t="e">
        <f>IF(G1289="Male",VLOOKUP(H1289,#REF!,3),VLOOKUP(H1289,#REF!,3))</f>
        <v>#REF!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4">
        <f t="shared" si="62"/>
        <v>149</v>
      </c>
    </row>
    <row r="1290" spans="2:15" x14ac:dyDescent="0.3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20</v>
      </c>
      <c r="G1290" s="7" t="s">
        <v>11</v>
      </c>
      <c r="H1290" s="13">
        <v>8.5</v>
      </c>
      <c r="I1290" s="13" t="e">
        <f>IF(G1290="Male",VLOOKUP(H1290,#REF!,2),VLOOKUP(H1290,#REF!,2))</f>
        <v>#REF!</v>
      </c>
      <c r="J1290" s="13" t="e">
        <f>IF(G1290="Male",VLOOKUP(H1290,#REF!,3),VLOOKUP(H1290,#REF!,3))</f>
        <v>#REF!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4">
        <f t="shared" si="62"/>
        <v>189</v>
      </c>
    </row>
    <row r="1291" spans="2:15" x14ac:dyDescent="0.3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20</v>
      </c>
      <c r="G1291" s="7" t="s">
        <v>11</v>
      </c>
      <c r="H1291" s="13">
        <v>10.5</v>
      </c>
      <c r="I1291" s="13" t="e">
        <f>IF(G1291="Male",VLOOKUP(H1291,#REF!,2),VLOOKUP(H1291,#REF!,2))</f>
        <v>#REF!</v>
      </c>
      <c r="J1291" s="13" t="e">
        <f>IF(G1291="Male",VLOOKUP(H1291,#REF!,3),VLOOKUP(H1291,#REF!,3))</f>
        <v>#REF!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4">
        <f t="shared" si="62"/>
        <v>179</v>
      </c>
    </row>
    <row r="1292" spans="2:15" x14ac:dyDescent="0.3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36</v>
      </c>
      <c r="G1292" s="7" t="s">
        <v>11</v>
      </c>
      <c r="H1292" s="13">
        <v>10.5</v>
      </c>
      <c r="I1292" s="13" t="e">
        <f>IF(G1292="Male",VLOOKUP(H1292,#REF!,2),VLOOKUP(H1292,#REF!,2))</f>
        <v>#REF!</v>
      </c>
      <c r="J1292" s="13" t="e">
        <f>IF(G1292="Male",VLOOKUP(H1292,#REF!,3),VLOOKUP(H1292,#REF!,3))</f>
        <v>#REF!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4">
        <f t="shared" si="62"/>
        <v>189</v>
      </c>
    </row>
    <row r="1293" spans="2:15" x14ac:dyDescent="0.3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36</v>
      </c>
      <c r="G1293" s="7" t="s">
        <v>11</v>
      </c>
      <c r="H1293" s="13">
        <v>14</v>
      </c>
      <c r="I1293" s="13" t="e">
        <f>IF(G1293="Male",VLOOKUP(H1293,#REF!,2),VLOOKUP(H1293,#REF!,2))</f>
        <v>#REF!</v>
      </c>
      <c r="J1293" s="13" t="e">
        <f>IF(G1293="Male",VLOOKUP(H1293,#REF!,3),VLOOKUP(H1293,#REF!,3))</f>
        <v>#REF!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4">
        <f t="shared" si="62"/>
        <v>134.1</v>
      </c>
    </row>
    <row r="1294" spans="2:15" x14ac:dyDescent="0.3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42</v>
      </c>
      <c r="G1294" s="7" t="s">
        <v>11</v>
      </c>
      <c r="H1294" s="13">
        <v>9.5</v>
      </c>
      <c r="I1294" s="13" t="e">
        <f>IF(G1294="Male",VLOOKUP(H1294,#REF!,2),VLOOKUP(H1294,#REF!,2))</f>
        <v>#REF!</v>
      </c>
      <c r="J1294" s="13" t="e">
        <f>IF(G1294="Male",VLOOKUP(H1294,#REF!,3),VLOOKUP(H1294,#REF!,3))</f>
        <v>#REF!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4">
        <f t="shared" si="62"/>
        <v>169</v>
      </c>
    </row>
    <row r="1295" spans="2:15" x14ac:dyDescent="0.3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19</v>
      </c>
      <c r="G1295" s="7" t="s">
        <v>11</v>
      </c>
      <c r="H1295" s="13">
        <v>9.5</v>
      </c>
      <c r="I1295" s="13" t="e">
        <f>IF(G1295="Male",VLOOKUP(H1295,#REF!,2),VLOOKUP(H1295,#REF!,2))</f>
        <v>#REF!</v>
      </c>
      <c r="J1295" s="13" t="e">
        <f>IF(G1295="Male",VLOOKUP(H1295,#REF!,3),VLOOKUP(H1295,#REF!,3))</f>
        <v>#REF!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4">
        <f t="shared" si="62"/>
        <v>149</v>
      </c>
    </row>
    <row r="1296" spans="2:15" x14ac:dyDescent="0.3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20</v>
      </c>
      <c r="G1296" s="7" t="s">
        <v>11</v>
      </c>
      <c r="H1296" s="13">
        <v>10</v>
      </c>
      <c r="I1296" s="13" t="e">
        <f>IF(G1296="Male",VLOOKUP(H1296,#REF!,2),VLOOKUP(H1296,#REF!,2))</f>
        <v>#REF!</v>
      </c>
      <c r="J1296" s="13" t="e">
        <f>IF(G1296="Male",VLOOKUP(H1296,#REF!,3),VLOOKUP(H1296,#REF!,3))</f>
        <v>#REF!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4">
        <f t="shared" si="62"/>
        <v>159</v>
      </c>
    </row>
    <row r="1297" spans="2:15" x14ac:dyDescent="0.3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36</v>
      </c>
      <c r="G1297" s="7" t="s">
        <v>11</v>
      </c>
      <c r="H1297" s="13">
        <v>10</v>
      </c>
      <c r="I1297" s="13" t="e">
        <f>IF(G1297="Male",VLOOKUP(H1297,#REF!,2),VLOOKUP(H1297,#REF!,2))</f>
        <v>#REF!</v>
      </c>
      <c r="J1297" s="13" t="e">
        <f>IF(G1297="Male",VLOOKUP(H1297,#REF!,3),VLOOKUP(H1297,#REF!,3))</f>
        <v>#REF!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4">
        <f t="shared" si="62"/>
        <v>143.1</v>
      </c>
    </row>
    <row r="1298" spans="2:15" x14ac:dyDescent="0.3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36</v>
      </c>
      <c r="G1298" s="7" t="s">
        <v>11</v>
      </c>
      <c r="H1298" s="13">
        <v>9.5</v>
      </c>
      <c r="I1298" s="13" t="e">
        <f>IF(G1298="Male",VLOOKUP(H1298,#REF!,2),VLOOKUP(H1298,#REF!,2))</f>
        <v>#REF!</v>
      </c>
      <c r="J1298" s="13" t="e">
        <f>IF(G1298="Male",VLOOKUP(H1298,#REF!,3),VLOOKUP(H1298,#REF!,3))</f>
        <v>#REF!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4">
        <f t="shared" si="62"/>
        <v>159</v>
      </c>
    </row>
    <row r="1299" spans="2:15" x14ac:dyDescent="0.3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20</v>
      </c>
      <c r="G1299" s="7" t="s">
        <v>11</v>
      </c>
      <c r="H1299" s="13">
        <v>9</v>
      </c>
      <c r="I1299" s="13" t="e">
        <f>IF(G1299="Male",VLOOKUP(H1299,#REF!,2),VLOOKUP(H1299,#REF!,2))</f>
        <v>#REF!</v>
      </c>
      <c r="J1299" s="13" t="e">
        <f>IF(G1299="Male",VLOOKUP(H1299,#REF!,3),VLOOKUP(H1299,#REF!,3))</f>
        <v>#REF!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4">
        <f t="shared" si="62"/>
        <v>159.20000000000002</v>
      </c>
    </row>
    <row r="1300" spans="2:15" x14ac:dyDescent="0.3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19</v>
      </c>
      <c r="G1300" s="7" t="s">
        <v>11</v>
      </c>
      <c r="H1300" s="13">
        <v>10</v>
      </c>
      <c r="I1300" s="13" t="e">
        <f>IF(G1300="Male",VLOOKUP(H1300,#REF!,2),VLOOKUP(H1300,#REF!,2))</f>
        <v>#REF!</v>
      </c>
      <c r="J1300" s="13" t="e">
        <f>IF(G1300="Male",VLOOKUP(H1300,#REF!,3),VLOOKUP(H1300,#REF!,3))</f>
        <v>#REF!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4">
        <f t="shared" si="62"/>
        <v>129</v>
      </c>
    </row>
    <row r="1301" spans="2:15" x14ac:dyDescent="0.3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25</v>
      </c>
      <c r="G1301" s="7" t="s">
        <v>12</v>
      </c>
      <c r="H1301" s="13">
        <v>8.5</v>
      </c>
      <c r="I1301" s="13" t="e">
        <f>IF(G1301="Male",VLOOKUP(H1301,#REF!,2),VLOOKUP(H1301,#REF!,2))</f>
        <v>#REF!</v>
      </c>
      <c r="J1301" s="13" t="e">
        <f>IF(G1301="Male",VLOOKUP(H1301,#REF!,3),VLOOKUP(H1301,#REF!,3))</f>
        <v>#REF!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4">
        <f t="shared" si="62"/>
        <v>149</v>
      </c>
    </row>
    <row r="1302" spans="2:15" x14ac:dyDescent="0.3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21</v>
      </c>
      <c r="G1302" s="7" t="s">
        <v>11</v>
      </c>
      <c r="H1302" s="13">
        <v>9.5</v>
      </c>
      <c r="I1302" s="13" t="e">
        <f>IF(G1302="Male",VLOOKUP(H1302,#REF!,2),VLOOKUP(H1302,#REF!,2))</f>
        <v>#REF!</v>
      </c>
      <c r="J1302" s="13" t="e">
        <f>IF(G1302="Male",VLOOKUP(H1302,#REF!,3),VLOOKUP(H1302,#REF!,3))</f>
        <v>#REF!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4">
        <f t="shared" si="62"/>
        <v>149</v>
      </c>
    </row>
    <row r="1303" spans="2:15" x14ac:dyDescent="0.3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36</v>
      </c>
      <c r="G1303" s="7" t="s">
        <v>11</v>
      </c>
      <c r="H1303" s="13">
        <v>10.5</v>
      </c>
      <c r="I1303" s="13" t="e">
        <f>IF(G1303="Male",VLOOKUP(H1303,#REF!,2),VLOOKUP(H1303,#REF!,2))</f>
        <v>#REF!</v>
      </c>
      <c r="J1303" s="13" t="e">
        <f>IF(G1303="Male",VLOOKUP(H1303,#REF!,3),VLOOKUP(H1303,#REF!,3))</f>
        <v>#REF!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4">
        <f t="shared" si="62"/>
        <v>149</v>
      </c>
    </row>
    <row r="1304" spans="2:15" x14ac:dyDescent="0.3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21</v>
      </c>
      <c r="G1304" s="7" t="s">
        <v>11</v>
      </c>
      <c r="H1304" s="13">
        <v>9.5</v>
      </c>
      <c r="I1304" s="13" t="e">
        <f>IF(G1304="Male",VLOOKUP(H1304,#REF!,2),VLOOKUP(H1304,#REF!,2))</f>
        <v>#REF!</v>
      </c>
      <c r="J1304" s="13" t="e">
        <f>IF(G1304="Male",VLOOKUP(H1304,#REF!,3),VLOOKUP(H1304,#REF!,3))</f>
        <v>#REF!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4">
        <f t="shared" si="62"/>
        <v>169</v>
      </c>
    </row>
    <row r="1305" spans="2:15" x14ac:dyDescent="0.3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19</v>
      </c>
      <c r="G1305" s="7" t="s">
        <v>12</v>
      </c>
      <c r="H1305" s="13">
        <v>10</v>
      </c>
      <c r="I1305" s="13" t="e">
        <f>IF(G1305="Male",VLOOKUP(H1305,#REF!,2),VLOOKUP(H1305,#REF!,2))</f>
        <v>#REF!</v>
      </c>
      <c r="J1305" s="13" t="e">
        <f>IF(G1305="Male",VLOOKUP(H1305,#REF!,3),VLOOKUP(H1305,#REF!,3))</f>
        <v>#REF!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4">
        <f t="shared" si="62"/>
        <v>179</v>
      </c>
    </row>
    <row r="1306" spans="2:15" x14ac:dyDescent="0.3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19</v>
      </c>
      <c r="G1306" s="7" t="s">
        <v>11</v>
      </c>
      <c r="H1306" s="13">
        <v>9</v>
      </c>
      <c r="I1306" s="13" t="e">
        <f>IF(G1306="Male",VLOOKUP(H1306,#REF!,2),VLOOKUP(H1306,#REF!,2))</f>
        <v>#REF!</v>
      </c>
      <c r="J1306" s="13" t="e">
        <f>IF(G1306="Male",VLOOKUP(H1306,#REF!,3),VLOOKUP(H1306,#REF!,3))</f>
        <v>#REF!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4">
        <f t="shared" si="62"/>
        <v>132.29999999999998</v>
      </c>
    </row>
    <row r="1307" spans="2:15" x14ac:dyDescent="0.3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21</v>
      </c>
      <c r="G1307" s="7" t="s">
        <v>12</v>
      </c>
      <c r="H1307" s="13">
        <v>10</v>
      </c>
      <c r="I1307" s="13" t="e">
        <f>IF(G1307="Male",VLOOKUP(H1307,#REF!,2),VLOOKUP(H1307,#REF!,2))</f>
        <v>#REF!</v>
      </c>
      <c r="J1307" s="13" t="e">
        <f>IF(G1307="Male",VLOOKUP(H1307,#REF!,3),VLOOKUP(H1307,#REF!,3))</f>
        <v>#REF!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4">
        <f t="shared" si="62"/>
        <v>149</v>
      </c>
    </row>
    <row r="1308" spans="2:15" x14ac:dyDescent="0.3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20</v>
      </c>
      <c r="G1308" s="7" t="s">
        <v>11</v>
      </c>
      <c r="H1308" s="13">
        <v>10.5</v>
      </c>
      <c r="I1308" s="13" t="e">
        <f>IF(G1308="Male",VLOOKUP(H1308,#REF!,2),VLOOKUP(H1308,#REF!,2))</f>
        <v>#REF!</v>
      </c>
      <c r="J1308" s="13" t="e">
        <f>IF(G1308="Male",VLOOKUP(H1308,#REF!,3),VLOOKUP(H1308,#REF!,3))</f>
        <v>#REF!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4">
        <f t="shared" si="62"/>
        <v>179</v>
      </c>
    </row>
    <row r="1309" spans="2:15" x14ac:dyDescent="0.3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23</v>
      </c>
      <c r="G1309" s="7" t="s">
        <v>12</v>
      </c>
      <c r="H1309" s="13">
        <v>8</v>
      </c>
      <c r="I1309" s="13" t="e">
        <f>IF(G1309="Male",VLOOKUP(H1309,#REF!,2),VLOOKUP(H1309,#REF!,2))</f>
        <v>#REF!</v>
      </c>
      <c r="J1309" s="13" t="e">
        <f>IF(G1309="Male",VLOOKUP(H1309,#REF!,3),VLOOKUP(H1309,#REF!,3))</f>
        <v>#REF!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4">
        <f t="shared" si="62"/>
        <v>135.20000000000002</v>
      </c>
    </row>
    <row r="1310" spans="2:15" x14ac:dyDescent="0.3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36</v>
      </c>
      <c r="G1310" s="7" t="s">
        <v>11</v>
      </c>
      <c r="H1310" s="13">
        <v>14</v>
      </c>
      <c r="I1310" s="13" t="e">
        <f>IF(G1310="Male",VLOOKUP(H1310,#REF!,2),VLOOKUP(H1310,#REF!,2))</f>
        <v>#REF!</v>
      </c>
      <c r="J1310" s="13" t="e">
        <f>IF(G1310="Male",VLOOKUP(H1310,#REF!,3),VLOOKUP(H1310,#REF!,3))</f>
        <v>#REF!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4">
        <f t="shared" si="62"/>
        <v>134.1</v>
      </c>
    </row>
    <row r="1311" spans="2:15" x14ac:dyDescent="0.3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20</v>
      </c>
      <c r="G1311" s="7" t="s">
        <v>11</v>
      </c>
      <c r="H1311" s="13">
        <v>8.5</v>
      </c>
      <c r="I1311" s="13" t="e">
        <f>IF(G1311="Male",VLOOKUP(H1311,#REF!,2),VLOOKUP(H1311,#REF!,2))</f>
        <v>#REF!</v>
      </c>
      <c r="J1311" s="13" t="e">
        <f>IF(G1311="Male",VLOOKUP(H1311,#REF!,3),VLOOKUP(H1311,#REF!,3))</f>
        <v>#REF!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4">
        <f t="shared" si="62"/>
        <v>189</v>
      </c>
    </row>
    <row r="1312" spans="2:15" x14ac:dyDescent="0.3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20</v>
      </c>
      <c r="G1312" s="7" t="s">
        <v>11</v>
      </c>
      <c r="H1312" s="13">
        <v>9.5</v>
      </c>
      <c r="I1312" s="13" t="e">
        <f>IF(G1312="Male",VLOOKUP(H1312,#REF!,2),VLOOKUP(H1312,#REF!,2))</f>
        <v>#REF!</v>
      </c>
      <c r="J1312" s="13" t="e">
        <f>IF(G1312="Male",VLOOKUP(H1312,#REF!,3),VLOOKUP(H1312,#REF!,3))</f>
        <v>#REF!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4">
        <f t="shared" si="62"/>
        <v>169</v>
      </c>
    </row>
    <row r="1313" spans="2:15" x14ac:dyDescent="0.3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31</v>
      </c>
      <c r="G1313" s="7" t="s">
        <v>12</v>
      </c>
      <c r="H1313" s="13">
        <v>8</v>
      </c>
      <c r="I1313" s="13" t="e">
        <f>IF(G1313="Male",VLOOKUP(H1313,#REF!,2),VLOOKUP(H1313,#REF!,2))</f>
        <v>#REF!</v>
      </c>
      <c r="J1313" s="13" t="e">
        <f>IF(G1313="Male",VLOOKUP(H1313,#REF!,3),VLOOKUP(H1313,#REF!,3))</f>
        <v>#REF!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4">
        <f t="shared" si="62"/>
        <v>159</v>
      </c>
    </row>
    <row r="1314" spans="2:15" x14ac:dyDescent="0.3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29</v>
      </c>
      <c r="G1314" s="7" t="s">
        <v>11</v>
      </c>
      <c r="H1314" s="13">
        <v>10</v>
      </c>
      <c r="I1314" s="13" t="e">
        <f>IF(G1314="Male",VLOOKUP(H1314,#REF!,2),VLOOKUP(H1314,#REF!,2))</f>
        <v>#REF!</v>
      </c>
      <c r="J1314" s="13" t="e">
        <f>IF(G1314="Male",VLOOKUP(H1314,#REF!,3),VLOOKUP(H1314,#REF!,3))</f>
        <v>#REF!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4">
        <f t="shared" si="62"/>
        <v>169</v>
      </c>
    </row>
    <row r="1315" spans="2:15" x14ac:dyDescent="0.3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20</v>
      </c>
      <c r="G1315" s="7" t="s">
        <v>12</v>
      </c>
      <c r="H1315" s="13">
        <v>10</v>
      </c>
      <c r="I1315" s="13" t="e">
        <f>IF(G1315="Male",VLOOKUP(H1315,#REF!,2),VLOOKUP(H1315,#REF!,2))</f>
        <v>#REF!</v>
      </c>
      <c r="J1315" s="13" t="e">
        <f>IF(G1315="Male",VLOOKUP(H1315,#REF!,3),VLOOKUP(H1315,#REF!,3))</f>
        <v>#REF!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4">
        <f t="shared" si="62"/>
        <v>169</v>
      </c>
    </row>
    <row r="1316" spans="2:15" x14ac:dyDescent="0.3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30</v>
      </c>
      <c r="G1316" s="7" t="s">
        <v>12</v>
      </c>
      <c r="H1316" s="13">
        <v>8</v>
      </c>
      <c r="I1316" s="13" t="e">
        <f>IF(G1316="Male",VLOOKUP(H1316,#REF!,2),VLOOKUP(H1316,#REF!,2))</f>
        <v>#REF!</v>
      </c>
      <c r="J1316" s="13" t="e">
        <f>IF(G1316="Male",VLOOKUP(H1316,#REF!,3),VLOOKUP(H1316,#REF!,3))</f>
        <v>#REF!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4">
        <f t="shared" si="62"/>
        <v>189</v>
      </c>
    </row>
    <row r="1317" spans="2:15" x14ac:dyDescent="0.3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40</v>
      </c>
      <c r="G1317" s="7" t="s">
        <v>11</v>
      </c>
      <c r="H1317" s="13">
        <v>9.5</v>
      </c>
      <c r="I1317" s="13" t="e">
        <f>IF(G1317="Male",VLOOKUP(H1317,#REF!,2),VLOOKUP(H1317,#REF!,2))</f>
        <v>#REF!</v>
      </c>
      <c r="J1317" s="13" t="e">
        <f>IF(G1317="Male",VLOOKUP(H1317,#REF!,3),VLOOKUP(H1317,#REF!,3))</f>
        <v>#REF!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4">
        <f t="shared" si="62"/>
        <v>179</v>
      </c>
    </row>
    <row r="1318" spans="2:15" x14ac:dyDescent="0.3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26</v>
      </c>
      <c r="G1318" s="7" t="s">
        <v>11</v>
      </c>
      <c r="H1318" s="13">
        <v>6</v>
      </c>
      <c r="I1318" s="13" t="e">
        <f>IF(G1318="Male",VLOOKUP(H1318,#REF!,2),VLOOKUP(H1318,#REF!,2))</f>
        <v>#REF!</v>
      </c>
      <c r="J1318" s="13" t="e">
        <f>IF(G1318="Male",VLOOKUP(H1318,#REF!,3),VLOOKUP(H1318,#REF!,3))</f>
        <v>#REF!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4">
        <f t="shared" si="62"/>
        <v>169</v>
      </c>
    </row>
    <row r="1319" spans="2:15" x14ac:dyDescent="0.3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21</v>
      </c>
      <c r="G1319" s="7" t="s">
        <v>11</v>
      </c>
      <c r="H1319" s="13">
        <v>9.5</v>
      </c>
      <c r="I1319" s="13" t="e">
        <f>IF(G1319="Male",VLOOKUP(H1319,#REF!,2),VLOOKUP(H1319,#REF!,2))</f>
        <v>#REF!</v>
      </c>
      <c r="J1319" s="13" t="e">
        <f>IF(G1319="Male",VLOOKUP(H1319,#REF!,3),VLOOKUP(H1319,#REF!,3))</f>
        <v>#REF!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4">
        <f t="shared" si="62"/>
        <v>149</v>
      </c>
    </row>
    <row r="1320" spans="2:15" x14ac:dyDescent="0.3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20</v>
      </c>
      <c r="G1320" s="7" t="s">
        <v>11</v>
      </c>
      <c r="H1320" s="13">
        <v>9</v>
      </c>
      <c r="I1320" s="13" t="e">
        <f>IF(G1320="Male",VLOOKUP(H1320,#REF!,2),VLOOKUP(H1320,#REF!,2))</f>
        <v>#REF!</v>
      </c>
      <c r="J1320" s="13" t="e">
        <f>IF(G1320="Male",VLOOKUP(H1320,#REF!,3),VLOOKUP(H1320,#REF!,3))</f>
        <v>#REF!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4">
        <f t="shared" si="62"/>
        <v>159.20000000000002</v>
      </c>
    </row>
    <row r="1321" spans="2:15" x14ac:dyDescent="0.3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36</v>
      </c>
      <c r="G1321" s="7" t="s">
        <v>12</v>
      </c>
      <c r="H1321" s="13">
        <v>8</v>
      </c>
      <c r="I1321" s="13" t="e">
        <f>IF(G1321="Male",VLOOKUP(H1321,#REF!,2),VLOOKUP(H1321,#REF!,2))</f>
        <v>#REF!</v>
      </c>
      <c r="J1321" s="13" t="e">
        <f>IF(G1321="Male",VLOOKUP(H1321,#REF!,3),VLOOKUP(H1321,#REF!,3))</f>
        <v>#REF!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4">
        <f t="shared" si="62"/>
        <v>189</v>
      </c>
    </row>
    <row r="1322" spans="2:15" x14ac:dyDescent="0.3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42</v>
      </c>
      <c r="G1322" s="7" t="s">
        <v>11</v>
      </c>
      <c r="H1322" s="13">
        <v>9.5</v>
      </c>
      <c r="I1322" s="13" t="e">
        <f>IF(G1322="Male",VLOOKUP(H1322,#REF!,2),VLOOKUP(H1322,#REF!,2))</f>
        <v>#REF!</v>
      </c>
      <c r="J1322" s="13" t="e">
        <f>IF(G1322="Male",VLOOKUP(H1322,#REF!,3),VLOOKUP(H1322,#REF!,3))</f>
        <v>#REF!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4">
        <f t="shared" si="62"/>
        <v>169</v>
      </c>
    </row>
    <row r="1323" spans="2:15" x14ac:dyDescent="0.3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23</v>
      </c>
      <c r="G1323" s="7" t="s">
        <v>12</v>
      </c>
      <c r="H1323" s="13">
        <v>8.5</v>
      </c>
      <c r="I1323" s="13" t="e">
        <f>IF(G1323="Male",VLOOKUP(H1323,#REF!,2),VLOOKUP(H1323,#REF!,2))</f>
        <v>#REF!</v>
      </c>
      <c r="J1323" s="13" t="e">
        <f>IF(G1323="Male",VLOOKUP(H1323,#REF!,3),VLOOKUP(H1323,#REF!,3))</f>
        <v>#REF!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4">
        <f t="shared" si="62"/>
        <v>135.20000000000002</v>
      </c>
    </row>
    <row r="1324" spans="2:15" x14ac:dyDescent="0.3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20</v>
      </c>
      <c r="G1324" s="7" t="s">
        <v>12</v>
      </c>
      <c r="H1324" s="13">
        <v>10</v>
      </c>
      <c r="I1324" s="13" t="e">
        <f>IF(G1324="Male",VLOOKUP(H1324,#REF!,2),VLOOKUP(H1324,#REF!,2))</f>
        <v>#REF!</v>
      </c>
      <c r="J1324" s="13" t="e">
        <f>IF(G1324="Male",VLOOKUP(H1324,#REF!,3),VLOOKUP(H1324,#REF!,3))</f>
        <v>#REF!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4">
        <f t="shared" si="62"/>
        <v>129</v>
      </c>
    </row>
    <row r="1325" spans="2:15" x14ac:dyDescent="0.3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19</v>
      </c>
      <c r="G1325" s="7" t="s">
        <v>11</v>
      </c>
      <c r="H1325" s="13">
        <v>14</v>
      </c>
      <c r="I1325" s="13" t="e">
        <f>IF(G1325="Male",VLOOKUP(H1325,#REF!,2),VLOOKUP(H1325,#REF!,2))</f>
        <v>#REF!</v>
      </c>
      <c r="J1325" s="13" t="e">
        <f>IF(G1325="Male",VLOOKUP(H1325,#REF!,3),VLOOKUP(H1325,#REF!,3))</f>
        <v>#REF!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4">
        <f t="shared" si="62"/>
        <v>74.5</v>
      </c>
    </row>
    <row r="1326" spans="2:15" x14ac:dyDescent="0.3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27</v>
      </c>
      <c r="G1326" s="7" t="s">
        <v>12</v>
      </c>
      <c r="H1326" s="13">
        <v>6.5</v>
      </c>
      <c r="I1326" s="13" t="e">
        <f>IF(G1326="Male",VLOOKUP(H1326,#REF!,2),VLOOKUP(H1326,#REF!,2))</f>
        <v>#REF!</v>
      </c>
      <c r="J1326" s="13" t="e">
        <f>IF(G1326="Male",VLOOKUP(H1326,#REF!,3),VLOOKUP(H1326,#REF!,3))</f>
        <v>#REF!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4">
        <f t="shared" si="62"/>
        <v>139</v>
      </c>
    </row>
    <row r="1327" spans="2:15" x14ac:dyDescent="0.3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20</v>
      </c>
      <c r="G1327" s="7" t="s">
        <v>11</v>
      </c>
      <c r="H1327" s="13">
        <v>8.5</v>
      </c>
      <c r="I1327" s="13" t="e">
        <f>IF(G1327="Male",VLOOKUP(H1327,#REF!,2),VLOOKUP(H1327,#REF!,2))</f>
        <v>#REF!</v>
      </c>
      <c r="J1327" s="13" t="e">
        <f>IF(G1327="Male",VLOOKUP(H1327,#REF!,3),VLOOKUP(H1327,#REF!,3))</f>
        <v>#REF!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4">
        <f t="shared" si="62"/>
        <v>189</v>
      </c>
    </row>
    <row r="1328" spans="2:15" x14ac:dyDescent="0.3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24</v>
      </c>
      <c r="G1328" s="7" t="s">
        <v>12</v>
      </c>
      <c r="H1328" s="13">
        <v>8.5</v>
      </c>
      <c r="I1328" s="13" t="e">
        <f>IF(G1328="Male",VLOOKUP(H1328,#REF!,2),VLOOKUP(H1328,#REF!,2))</f>
        <v>#REF!</v>
      </c>
      <c r="J1328" s="13" t="e">
        <f>IF(G1328="Male",VLOOKUP(H1328,#REF!,3),VLOOKUP(H1328,#REF!,3))</f>
        <v>#REF!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4">
        <f t="shared" si="62"/>
        <v>139</v>
      </c>
    </row>
    <row r="1329" spans="2:15" x14ac:dyDescent="0.3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36</v>
      </c>
      <c r="G1329" s="7" t="s">
        <v>11</v>
      </c>
      <c r="H1329" s="13">
        <v>10</v>
      </c>
      <c r="I1329" s="13" t="e">
        <f>IF(G1329="Male",VLOOKUP(H1329,#REF!,2),VLOOKUP(H1329,#REF!,2))</f>
        <v>#REF!</v>
      </c>
      <c r="J1329" s="13" t="e">
        <f>IF(G1329="Male",VLOOKUP(H1329,#REF!,3),VLOOKUP(H1329,#REF!,3))</f>
        <v>#REF!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4">
        <f t="shared" si="62"/>
        <v>143.20000000000002</v>
      </c>
    </row>
    <row r="1330" spans="2:15" x14ac:dyDescent="0.3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36</v>
      </c>
      <c r="G1330" s="7" t="s">
        <v>11</v>
      </c>
      <c r="H1330" s="13">
        <v>8.5</v>
      </c>
      <c r="I1330" s="13" t="e">
        <f>IF(G1330="Male",VLOOKUP(H1330,#REF!,2),VLOOKUP(H1330,#REF!,2))</f>
        <v>#REF!</v>
      </c>
      <c r="J1330" s="13" t="e">
        <f>IF(G1330="Male",VLOOKUP(H1330,#REF!,3),VLOOKUP(H1330,#REF!,3))</f>
        <v>#REF!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4">
        <f t="shared" si="62"/>
        <v>143.20000000000002</v>
      </c>
    </row>
    <row r="1331" spans="2:15" x14ac:dyDescent="0.3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42</v>
      </c>
      <c r="G1331" s="7" t="s">
        <v>12</v>
      </c>
      <c r="H1331" s="13">
        <v>6</v>
      </c>
      <c r="I1331" s="13" t="e">
        <f>IF(G1331="Male",VLOOKUP(H1331,#REF!,2),VLOOKUP(H1331,#REF!,2))</f>
        <v>#REF!</v>
      </c>
      <c r="J1331" s="13" t="e">
        <f>IF(G1331="Male",VLOOKUP(H1331,#REF!,3),VLOOKUP(H1331,#REF!,3))</f>
        <v>#REF!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4">
        <f t="shared" si="62"/>
        <v>179</v>
      </c>
    </row>
    <row r="1332" spans="2:15" x14ac:dyDescent="0.3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29</v>
      </c>
      <c r="G1332" s="7" t="s">
        <v>12</v>
      </c>
      <c r="H1332" s="13">
        <v>8</v>
      </c>
      <c r="I1332" s="13" t="e">
        <f>IF(G1332="Male",VLOOKUP(H1332,#REF!,2),VLOOKUP(H1332,#REF!,2))</f>
        <v>#REF!</v>
      </c>
      <c r="J1332" s="13" t="e">
        <f>IF(G1332="Male",VLOOKUP(H1332,#REF!,3),VLOOKUP(H1332,#REF!,3))</f>
        <v>#REF!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4">
        <f t="shared" si="62"/>
        <v>149</v>
      </c>
    </row>
    <row r="1333" spans="2:15" x14ac:dyDescent="0.3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41</v>
      </c>
      <c r="G1333" s="7" t="s">
        <v>11</v>
      </c>
      <c r="H1333" s="13">
        <v>10</v>
      </c>
      <c r="I1333" s="13" t="e">
        <f>IF(G1333="Male",VLOOKUP(H1333,#REF!,2),VLOOKUP(H1333,#REF!,2))</f>
        <v>#REF!</v>
      </c>
      <c r="J1333" s="13" t="e">
        <f>IF(G1333="Male",VLOOKUP(H1333,#REF!,3),VLOOKUP(H1333,#REF!,3))</f>
        <v>#REF!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4">
        <f t="shared" si="62"/>
        <v>111.3</v>
      </c>
    </row>
    <row r="1334" spans="2:15" x14ac:dyDescent="0.3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20</v>
      </c>
      <c r="G1334" s="7" t="s">
        <v>11</v>
      </c>
      <c r="H1334" s="13">
        <v>10.5</v>
      </c>
      <c r="I1334" s="13" t="e">
        <f>IF(G1334="Male",VLOOKUP(H1334,#REF!,2),VLOOKUP(H1334,#REF!,2))</f>
        <v>#REF!</v>
      </c>
      <c r="J1334" s="13" t="e">
        <f>IF(G1334="Male",VLOOKUP(H1334,#REF!,3),VLOOKUP(H1334,#REF!,3))</f>
        <v>#REF!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4">
        <f t="shared" si="62"/>
        <v>169</v>
      </c>
    </row>
    <row r="1335" spans="2:15" x14ac:dyDescent="0.3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36</v>
      </c>
      <c r="G1335" s="7" t="s">
        <v>11</v>
      </c>
      <c r="H1335" s="13">
        <v>11.5</v>
      </c>
      <c r="I1335" s="13" t="e">
        <f>IF(G1335="Male",VLOOKUP(H1335,#REF!,2),VLOOKUP(H1335,#REF!,2))</f>
        <v>#REF!</v>
      </c>
      <c r="J1335" s="13" t="e">
        <f>IF(G1335="Male",VLOOKUP(H1335,#REF!,3),VLOOKUP(H1335,#REF!,3))</f>
        <v>#REF!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4">
        <f t="shared" si="62"/>
        <v>179</v>
      </c>
    </row>
    <row r="1336" spans="2:15" x14ac:dyDescent="0.3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36</v>
      </c>
      <c r="G1336" s="7" t="s">
        <v>11</v>
      </c>
      <c r="H1336" s="13">
        <v>10</v>
      </c>
      <c r="I1336" s="13" t="e">
        <f>IF(G1336="Male",VLOOKUP(H1336,#REF!,2),VLOOKUP(H1336,#REF!,2))</f>
        <v>#REF!</v>
      </c>
      <c r="J1336" s="13" t="e">
        <f>IF(G1336="Male",VLOOKUP(H1336,#REF!,3),VLOOKUP(H1336,#REF!,3))</f>
        <v>#REF!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4">
        <f t="shared" si="62"/>
        <v>143.20000000000002</v>
      </c>
    </row>
    <row r="1337" spans="2:15" x14ac:dyDescent="0.3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27</v>
      </c>
      <c r="G1337" s="7" t="s">
        <v>12</v>
      </c>
      <c r="H1337" s="13">
        <v>8.5</v>
      </c>
      <c r="I1337" s="13" t="e">
        <f>IF(G1337="Male",VLOOKUP(H1337,#REF!,2),VLOOKUP(H1337,#REF!,2))</f>
        <v>#REF!</v>
      </c>
      <c r="J1337" s="13" t="e">
        <f>IF(G1337="Male",VLOOKUP(H1337,#REF!,3),VLOOKUP(H1337,#REF!,3))</f>
        <v>#REF!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4">
        <f t="shared" si="62"/>
        <v>199</v>
      </c>
    </row>
    <row r="1338" spans="2:15" x14ac:dyDescent="0.3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40</v>
      </c>
      <c r="G1338" s="7" t="s">
        <v>12</v>
      </c>
      <c r="H1338" s="13">
        <v>8</v>
      </c>
      <c r="I1338" s="13" t="e">
        <f>IF(G1338="Male",VLOOKUP(H1338,#REF!,2),VLOOKUP(H1338,#REF!,2))</f>
        <v>#REF!</v>
      </c>
      <c r="J1338" s="13" t="e">
        <f>IF(G1338="Male",VLOOKUP(H1338,#REF!,3),VLOOKUP(H1338,#REF!,3))</f>
        <v>#REF!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4">
        <f t="shared" si="62"/>
        <v>179</v>
      </c>
    </row>
    <row r="1339" spans="2:15" x14ac:dyDescent="0.3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23</v>
      </c>
      <c r="G1339" s="7" t="s">
        <v>12</v>
      </c>
      <c r="H1339" s="13">
        <v>8</v>
      </c>
      <c r="I1339" s="13" t="e">
        <f>IF(G1339="Male",VLOOKUP(H1339,#REF!,2),VLOOKUP(H1339,#REF!,2))</f>
        <v>#REF!</v>
      </c>
      <c r="J1339" s="13" t="e">
        <f>IF(G1339="Male",VLOOKUP(H1339,#REF!,3),VLOOKUP(H1339,#REF!,3))</f>
        <v>#REF!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4">
        <f t="shared" si="62"/>
        <v>135.20000000000002</v>
      </c>
    </row>
    <row r="1340" spans="2:15" x14ac:dyDescent="0.3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36</v>
      </c>
      <c r="G1340" s="7" t="s">
        <v>11</v>
      </c>
      <c r="H1340" s="13">
        <v>10.5</v>
      </c>
      <c r="I1340" s="13" t="e">
        <f>IF(G1340="Male",VLOOKUP(H1340,#REF!,2),VLOOKUP(H1340,#REF!,2))</f>
        <v>#REF!</v>
      </c>
      <c r="J1340" s="13" t="e">
        <f>IF(G1340="Male",VLOOKUP(H1340,#REF!,3),VLOOKUP(H1340,#REF!,3))</f>
        <v>#REF!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4">
        <f t="shared" si="62"/>
        <v>189</v>
      </c>
    </row>
    <row r="1341" spans="2:15" x14ac:dyDescent="0.3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36</v>
      </c>
      <c r="G1341" s="7" t="s">
        <v>11</v>
      </c>
      <c r="H1341" s="13">
        <v>11.5</v>
      </c>
      <c r="I1341" s="13" t="e">
        <f>IF(G1341="Male",VLOOKUP(H1341,#REF!,2),VLOOKUP(H1341,#REF!,2))</f>
        <v>#REF!</v>
      </c>
      <c r="J1341" s="13" t="e">
        <f>IF(G1341="Male",VLOOKUP(H1341,#REF!,3),VLOOKUP(H1341,#REF!,3))</f>
        <v>#REF!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4">
        <f t="shared" si="62"/>
        <v>179</v>
      </c>
    </row>
    <row r="1342" spans="2:15" x14ac:dyDescent="0.3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36</v>
      </c>
      <c r="G1342" s="7" t="s">
        <v>11</v>
      </c>
      <c r="H1342" s="13">
        <v>10.5</v>
      </c>
      <c r="I1342" s="13" t="e">
        <f>IF(G1342="Male",VLOOKUP(H1342,#REF!,2),VLOOKUP(H1342,#REF!,2))</f>
        <v>#REF!</v>
      </c>
      <c r="J1342" s="13" t="e">
        <f>IF(G1342="Male",VLOOKUP(H1342,#REF!,3),VLOOKUP(H1342,#REF!,3))</f>
        <v>#REF!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4">
        <f t="shared" si="62"/>
        <v>159</v>
      </c>
    </row>
    <row r="1343" spans="2:15" x14ac:dyDescent="0.3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19</v>
      </c>
      <c r="G1343" s="7" t="s">
        <v>11</v>
      </c>
      <c r="H1343" s="13">
        <v>10.5</v>
      </c>
      <c r="I1343" s="13" t="e">
        <f>IF(G1343="Male",VLOOKUP(H1343,#REF!,2),VLOOKUP(H1343,#REF!,2))</f>
        <v>#REF!</v>
      </c>
      <c r="J1343" s="13" t="e">
        <f>IF(G1343="Male",VLOOKUP(H1343,#REF!,3),VLOOKUP(H1343,#REF!,3))</f>
        <v>#REF!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4">
        <f t="shared" si="62"/>
        <v>89.5</v>
      </c>
    </row>
    <row r="1344" spans="2:15" x14ac:dyDescent="0.3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35</v>
      </c>
      <c r="G1344" s="7" t="s">
        <v>11</v>
      </c>
      <c r="H1344" s="13">
        <v>9</v>
      </c>
      <c r="I1344" s="13" t="e">
        <f>IF(G1344="Male",VLOOKUP(H1344,#REF!,2),VLOOKUP(H1344,#REF!,2))</f>
        <v>#REF!</v>
      </c>
      <c r="J1344" s="13" t="e">
        <f>IF(G1344="Male",VLOOKUP(H1344,#REF!,3),VLOOKUP(H1344,#REF!,3))</f>
        <v>#REF!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4">
        <f t="shared" si="62"/>
        <v>97.3</v>
      </c>
    </row>
    <row r="1345" spans="2:15" x14ac:dyDescent="0.3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25</v>
      </c>
      <c r="G1345" s="7" t="s">
        <v>11</v>
      </c>
      <c r="H1345" s="13">
        <v>15</v>
      </c>
      <c r="I1345" s="13" t="e">
        <f>IF(G1345="Male",VLOOKUP(H1345,#REF!,2),VLOOKUP(H1345,#REF!,2))</f>
        <v>#REF!</v>
      </c>
      <c r="J1345" s="13" t="e">
        <f>IF(G1345="Male",VLOOKUP(H1345,#REF!,3),VLOOKUP(H1345,#REF!,3))</f>
        <v>#REF!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4">
        <f t="shared" si="62"/>
        <v>103.2</v>
      </c>
    </row>
    <row r="1346" spans="2:15" x14ac:dyDescent="0.3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23</v>
      </c>
      <c r="G1346" s="7" t="s">
        <v>12</v>
      </c>
      <c r="H1346" s="13">
        <v>9</v>
      </c>
      <c r="I1346" s="13" t="e">
        <f>IF(G1346="Male",VLOOKUP(H1346,#REF!,2),VLOOKUP(H1346,#REF!,2))</f>
        <v>#REF!</v>
      </c>
      <c r="J1346" s="13" t="e">
        <f>IF(G1346="Male",VLOOKUP(H1346,#REF!,3),VLOOKUP(H1346,#REF!,3))</f>
        <v>#REF!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4">
        <f t="shared" si="62"/>
        <v>89.5</v>
      </c>
    </row>
    <row r="1347" spans="2:15" x14ac:dyDescent="0.3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19</v>
      </c>
      <c r="G1347" s="7" t="s">
        <v>12</v>
      </c>
      <c r="H1347" s="13">
        <v>7</v>
      </c>
      <c r="I1347" s="13" t="e">
        <f>IF(G1347="Male",VLOOKUP(H1347,#REF!,2),VLOOKUP(H1347,#REF!,2))</f>
        <v>#REF!</v>
      </c>
      <c r="J1347" s="13" t="e">
        <f>IF(G1347="Male",VLOOKUP(H1347,#REF!,3),VLOOKUP(H1347,#REF!,3))</f>
        <v>#REF!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4">
        <f t="shared" si="62"/>
        <v>159</v>
      </c>
    </row>
    <row r="1348" spans="2:15" x14ac:dyDescent="0.3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21</v>
      </c>
      <c r="G1348" s="7" t="s">
        <v>11</v>
      </c>
      <c r="H1348" s="13">
        <v>9.5</v>
      </c>
      <c r="I1348" s="13" t="e">
        <f>IF(G1348="Male",VLOOKUP(H1348,#REF!,2),VLOOKUP(H1348,#REF!,2))</f>
        <v>#REF!</v>
      </c>
      <c r="J1348" s="13" t="e">
        <f>IF(G1348="Male",VLOOKUP(H1348,#REF!,3),VLOOKUP(H1348,#REF!,3))</f>
        <v>#REF!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4">
        <f t="shared" si="62"/>
        <v>149</v>
      </c>
    </row>
    <row r="1349" spans="2:15" x14ac:dyDescent="0.3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24</v>
      </c>
      <c r="G1349" s="7" t="s">
        <v>12</v>
      </c>
      <c r="H1349" s="13">
        <v>8.5</v>
      </c>
      <c r="I1349" s="13" t="e">
        <f>IF(G1349="Male",VLOOKUP(H1349,#REF!,2),VLOOKUP(H1349,#REF!,2))</f>
        <v>#REF!</v>
      </c>
      <c r="J1349" s="13" t="e">
        <f>IF(G1349="Male",VLOOKUP(H1349,#REF!,3),VLOOKUP(H1349,#REF!,3))</f>
        <v>#REF!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4">
        <f t="shared" si="62"/>
        <v>139</v>
      </c>
    </row>
    <row r="1350" spans="2:15" x14ac:dyDescent="0.3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30</v>
      </c>
      <c r="G1350" s="7" t="s">
        <v>12</v>
      </c>
      <c r="H1350" s="13">
        <v>8</v>
      </c>
      <c r="I1350" s="13" t="e">
        <f>IF(G1350="Male",VLOOKUP(H1350,#REF!,2),VLOOKUP(H1350,#REF!,2))</f>
        <v>#REF!</v>
      </c>
      <c r="J1350" s="13" t="e">
        <f>IF(G1350="Male",VLOOKUP(H1350,#REF!,3),VLOOKUP(H1350,#REF!,3))</f>
        <v>#REF!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4">
        <f t="shared" ref="O1350:O1413" si="65">K1350*(1-L1350)</f>
        <v>189</v>
      </c>
    </row>
    <row r="1351" spans="2:15" x14ac:dyDescent="0.3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44</v>
      </c>
      <c r="G1351" s="7" t="s">
        <v>11</v>
      </c>
      <c r="H1351" s="13">
        <v>11</v>
      </c>
      <c r="I1351" s="13" t="e">
        <f>IF(G1351="Male",VLOOKUP(H1351,#REF!,2),VLOOKUP(H1351,#REF!,2))</f>
        <v>#REF!</v>
      </c>
      <c r="J1351" s="13" t="e">
        <f>IF(G1351="Male",VLOOKUP(H1351,#REF!,3),VLOOKUP(H1351,#REF!,3))</f>
        <v>#REF!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4">
        <f t="shared" si="65"/>
        <v>97.3</v>
      </c>
    </row>
    <row r="1352" spans="2:15" x14ac:dyDescent="0.3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25</v>
      </c>
      <c r="G1352" s="7" t="s">
        <v>12</v>
      </c>
      <c r="H1352" s="13">
        <v>9</v>
      </c>
      <c r="I1352" s="13" t="e">
        <f>IF(G1352="Male",VLOOKUP(H1352,#REF!,2),VLOOKUP(H1352,#REF!,2))</f>
        <v>#REF!</v>
      </c>
      <c r="J1352" s="13" t="e">
        <f>IF(G1352="Male",VLOOKUP(H1352,#REF!,3),VLOOKUP(H1352,#REF!,3))</f>
        <v>#REF!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4">
        <f t="shared" si="65"/>
        <v>159</v>
      </c>
    </row>
    <row r="1353" spans="2:15" x14ac:dyDescent="0.3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35</v>
      </c>
      <c r="G1353" s="7" t="s">
        <v>11</v>
      </c>
      <c r="H1353" s="13">
        <v>10.5</v>
      </c>
      <c r="I1353" s="13" t="e">
        <f>IF(G1353="Male",VLOOKUP(H1353,#REF!,2),VLOOKUP(H1353,#REF!,2))</f>
        <v>#REF!</v>
      </c>
      <c r="J1353" s="13" t="e">
        <f>IF(G1353="Male",VLOOKUP(H1353,#REF!,3),VLOOKUP(H1353,#REF!,3))</f>
        <v>#REF!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4">
        <f t="shared" si="65"/>
        <v>127.2</v>
      </c>
    </row>
    <row r="1354" spans="2:15" x14ac:dyDescent="0.3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19</v>
      </c>
      <c r="G1354" s="7" t="s">
        <v>12</v>
      </c>
      <c r="H1354" s="13">
        <v>7</v>
      </c>
      <c r="I1354" s="13" t="e">
        <f>IF(G1354="Male",VLOOKUP(H1354,#REF!,2),VLOOKUP(H1354,#REF!,2))</f>
        <v>#REF!</v>
      </c>
      <c r="J1354" s="13" t="e">
        <f>IF(G1354="Male",VLOOKUP(H1354,#REF!,3),VLOOKUP(H1354,#REF!,3))</f>
        <v>#REF!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4">
        <f t="shared" si="65"/>
        <v>159</v>
      </c>
    </row>
    <row r="1355" spans="2:15" x14ac:dyDescent="0.3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25</v>
      </c>
      <c r="G1355" s="7" t="s">
        <v>11</v>
      </c>
      <c r="H1355" s="13">
        <v>12</v>
      </c>
      <c r="I1355" s="13" t="e">
        <f>IF(G1355="Male",VLOOKUP(H1355,#REF!,2),VLOOKUP(H1355,#REF!,2))</f>
        <v>#REF!</v>
      </c>
      <c r="J1355" s="13" t="e">
        <f>IF(G1355="Male",VLOOKUP(H1355,#REF!,3),VLOOKUP(H1355,#REF!,3))</f>
        <v>#REF!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4">
        <f t="shared" si="65"/>
        <v>118.3</v>
      </c>
    </row>
    <row r="1356" spans="2:15" x14ac:dyDescent="0.3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41</v>
      </c>
      <c r="G1356" s="7" t="s">
        <v>11</v>
      </c>
      <c r="H1356" s="13">
        <v>14</v>
      </c>
      <c r="I1356" s="13" t="e">
        <f>IF(G1356="Male",VLOOKUP(H1356,#REF!,2),VLOOKUP(H1356,#REF!,2))</f>
        <v>#REF!</v>
      </c>
      <c r="J1356" s="13" t="e">
        <f>IF(G1356="Male",VLOOKUP(H1356,#REF!,3),VLOOKUP(H1356,#REF!,3))</f>
        <v>#REF!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4">
        <f t="shared" si="65"/>
        <v>159.20000000000002</v>
      </c>
    </row>
    <row r="1357" spans="2:15" x14ac:dyDescent="0.3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36</v>
      </c>
      <c r="G1357" s="7" t="s">
        <v>11</v>
      </c>
      <c r="H1357" s="13">
        <v>10</v>
      </c>
      <c r="I1357" s="13" t="e">
        <f>IF(G1357="Male",VLOOKUP(H1357,#REF!,2),VLOOKUP(H1357,#REF!,2))</f>
        <v>#REF!</v>
      </c>
      <c r="J1357" s="13" t="e">
        <f>IF(G1357="Male",VLOOKUP(H1357,#REF!,3),VLOOKUP(H1357,#REF!,3))</f>
        <v>#REF!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4">
        <f t="shared" si="65"/>
        <v>143.20000000000002</v>
      </c>
    </row>
    <row r="1358" spans="2:15" x14ac:dyDescent="0.3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36</v>
      </c>
      <c r="G1358" s="7" t="s">
        <v>12</v>
      </c>
      <c r="H1358" s="13">
        <v>9</v>
      </c>
      <c r="I1358" s="13" t="e">
        <f>IF(G1358="Male",VLOOKUP(H1358,#REF!,2),VLOOKUP(H1358,#REF!,2))</f>
        <v>#REF!</v>
      </c>
      <c r="J1358" s="13" t="e">
        <f>IF(G1358="Male",VLOOKUP(H1358,#REF!,3),VLOOKUP(H1358,#REF!,3))</f>
        <v>#REF!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4">
        <f t="shared" si="65"/>
        <v>169</v>
      </c>
    </row>
    <row r="1359" spans="2:15" x14ac:dyDescent="0.3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45</v>
      </c>
      <c r="G1359" s="7" t="s">
        <v>11</v>
      </c>
      <c r="H1359" s="13">
        <v>9.5</v>
      </c>
      <c r="I1359" s="13" t="e">
        <f>IF(G1359="Male",VLOOKUP(H1359,#REF!,2),VLOOKUP(H1359,#REF!,2))</f>
        <v>#REF!</v>
      </c>
      <c r="J1359" s="13" t="e">
        <f>IF(G1359="Male",VLOOKUP(H1359,#REF!,3),VLOOKUP(H1359,#REF!,3))</f>
        <v>#REF!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4">
        <f t="shared" si="65"/>
        <v>169</v>
      </c>
    </row>
    <row r="1360" spans="2:15" x14ac:dyDescent="0.3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23</v>
      </c>
      <c r="G1360" s="7" t="s">
        <v>11</v>
      </c>
      <c r="H1360" s="13">
        <v>13</v>
      </c>
      <c r="I1360" s="13" t="e">
        <f>IF(G1360="Male",VLOOKUP(H1360,#REF!,2),VLOOKUP(H1360,#REF!,2))</f>
        <v>#REF!</v>
      </c>
      <c r="J1360" s="13" t="e">
        <f>IF(G1360="Male",VLOOKUP(H1360,#REF!,3),VLOOKUP(H1360,#REF!,3))</f>
        <v>#REF!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4">
        <f t="shared" si="65"/>
        <v>69.5</v>
      </c>
    </row>
    <row r="1361" spans="2:15" x14ac:dyDescent="0.3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25</v>
      </c>
      <c r="G1361" s="7" t="s">
        <v>11</v>
      </c>
      <c r="H1361" s="13">
        <v>12</v>
      </c>
      <c r="I1361" s="13" t="e">
        <f>IF(G1361="Male",VLOOKUP(H1361,#REF!,2),VLOOKUP(H1361,#REF!,2))</f>
        <v>#REF!</v>
      </c>
      <c r="J1361" s="13" t="e">
        <f>IF(G1361="Male",VLOOKUP(H1361,#REF!,3),VLOOKUP(H1361,#REF!,3))</f>
        <v>#REF!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4">
        <f t="shared" si="65"/>
        <v>118.3</v>
      </c>
    </row>
    <row r="1362" spans="2:15" x14ac:dyDescent="0.3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23</v>
      </c>
      <c r="G1362" s="7" t="s">
        <v>12</v>
      </c>
      <c r="H1362" s="13">
        <v>9</v>
      </c>
      <c r="I1362" s="13" t="e">
        <f>IF(G1362="Male",VLOOKUP(H1362,#REF!,2),VLOOKUP(H1362,#REF!,2))</f>
        <v>#REF!</v>
      </c>
      <c r="J1362" s="13" t="e">
        <f>IF(G1362="Male",VLOOKUP(H1362,#REF!,3),VLOOKUP(H1362,#REF!,3))</f>
        <v>#REF!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4">
        <f t="shared" si="65"/>
        <v>125.10000000000001</v>
      </c>
    </row>
    <row r="1363" spans="2:15" x14ac:dyDescent="0.3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23</v>
      </c>
      <c r="G1363" s="7" t="s">
        <v>12</v>
      </c>
      <c r="H1363" s="13">
        <v>9</v>
      </c>
      <c r="I1363" s="13" t="e">
        <f>IF(G1363="Male",VLOOKUP(H1363,#REF!,2),VLOOKUP(H1363,#REF!,2))</f>
        <v>#REF!</v>
      </c>
      <c r="J1363" s="13" t="e">
        <f>IF(G1363="Male",VLOOKUP(H1363,#REF!,3),VLOOKUP(H1363,#REF!,3))</f>
        <v>#REF!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4">
        <f t="shared" si="65"/>
        <v>89.5</v>
      </c>
    </row>
    <row r="1364" spans="2:15" x14ac:dyDescent="0.3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32</v>
      </c>
      <c r="G1364" s="7" t="s">
        <v>11</v>
      </c>
      <c r="H1364" s="13">
        <v>10.5</v>
      </c>
      <c r="I1364" s="13" t="e">
        <f>IF(G1364="Male",VLOOKUP(H1364,#REF!,2),VLOOKUP(H1364,#REF!,2))</f>
        <v>#REF!</v>
      </c>
      <c r="J1364" s="13" t="e">
        <f>IF(G1364="Male",VLOOKUP(H1364,#REF!,3),VLOOKUP(H1364,#REF!,3))</f>
        <v>#REF!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4">
        <f t="shared" si="65"/>
        <v>179.1</v>
      </c>
    </row>
    <row r="1365" spans="2:15" x14ac:dyDescent="0.3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33</v>
      </c>
      <c r="G1365" s="7" t="s">
        <v>11</v>
      </c>
      <c r="H1365" s="13">
        <v>10.5</v>
      </c>
      <c r="I1365" s="13" t="e">
        <f>IF(G1365="Male",VLOOKUP(H1365,#REF!,2),VLOOKUP(H1365,#REF!,2))</f>
        <v>#REF!</v>
      </c>
      <c r="J1365" s="13" t="e">
        <f>IF(G1365="Male",VLOOKUP(H1365,#REF!,3),VLOOKUP(H1365,#REF!,3))</f>
        <v>#REF!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4">
        <f t="shared" si="65"/>
        <v>189</v>
      </c>
    </row>
    <row r="1366" spans="2:15" x14ac:dyDescent="0.3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43</v>
      </c>
      <c r="G1366" s="7" t="s">
        <v>11</v>
      </c>
      <c r="H1366" s="13">
        <v>11</v>
      </c>
      <c r="I1366" s="13" t="e">
        <f>IF(G1366="Male",VLOOKUP(H1366,#REF!,2),VLOOKUP(H1366,#REF!,2))</f>
        <v>#REF!</v>
      </c>
      <c r="J1366" s="13" t="e">
        <f>IF(G1366="Male",VLOOKUP(H1366,#REF!,3),VLOOKUP(H1366,#REF!,3))</f>
        <v>#REF!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4">
        <f t="shared" si="65"/>
        <v>149</v>
      </c>
    </row>
    <row r="1367" spans="2:15" x14ac:dyDescent="0.3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21</v>
      </c>
      <c r="G1367" s="7" t="s">
        <v>11</v>
      </c>
      <c r="H1367" s="13">
        <v>10</v>
      </c>
      <c r="I1367" s="13" t="e">
        <f>IF(G1367="Male",VLOOKUP(H1367,#REF!,2),VLOOKUP(H1367,#REF!,2))</f>
        <v>#REF!</v>
      </c>
      <c r="J1367" s="13" t="e">
        <f>IF(G1367="Male",VLOOKUP(H1367,#REF!,3),VLOOKUP(H1367,#REF!,3))</f>
        <v>#REF!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4">
        <f t="shared" si="65"/>
        <v>118.3</v>
      </c>
    </row>
    <row r="1368" spans="2:15" x14ac:dyDescent="0.3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20</v>
      </c>
      <c r="G1368" s="7" t="s">
        <v>12</v>
      </c>
      <c r="H1368" s="13">
        <v>9</v>
      </c>
      <c r="I1368" s="13" t="e">
        <f>IF(G1368="Male",VLOOKUP(H1368,#REF!,2),VLOOKUP(H1368,#REF!,2))</f>
        <v>#REF!</v>
      </c>
      <c r="J1368" s="13" t="e">
        <f>IF(G1368="Male",VLOOKUP(H1368,#REF!,3),VLOOKUP(H1368,#REF!,3))</f>
        <v>#REF!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4">
        <f t="shared" si="65"/>
        <v>159</v>
      </c>
    </row>
    <row r="1369" spans="2:15" x14ac:dyDescent="0.3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40</v>
      </c>
      <c r="G1369" s="7" t="s">
        <v>11</v>
      </c>
      <c r="H1369" s="13">
        <v>9.5</v>
      </c>
      <c r="I1369" s="13" t="e">
        <f>IF(G1369="Male",VLOOKUP(H1369,#REF!,2),VLOOKUP(H1369,#REF!,2))</f>
        <v>#REF!</v>
      </c>
      <c r="J1369" s="13" t="e">
        <f>IF(G1369="Male",VLOOKUP(H1369,#REF!,3),VLOOKUP(H1369,#REF!,3))</f>
        <v>#REF!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4">
        <f t="shared" si="65"/>
        <v>179</v>
      </c>
    </row>
    <row r="1370" spans="2:15" x14ac:dyDescent="0.3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33</v>
      </c>
      <c r="G1370" s="7" t="s">
        <v>11</v>
      </c>
      <c r="H1370" s="13">
        <v>9.5</v>
      </c>
      <c r="I1370" s="13" t="e">
        <f>IF(G1370="Male",VLOOKUP(H1370,#REF!,2),VLOOKUP(H1370,#REF!,2))</f>
        <v>#REF!</v>
      </c>
      <c r="J1370" s="13" t="e">
        <f>IF(G1370="Male",VLOOKUP(H1370,#REF!,3),VLOOKUP(H1370,#REF!,3))</f>
        <v>#REF!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4">
        <f t="shared" si="65"/>
        <v>111.3</v>
      </c>
    </row>
    <row r="1371" spans="2:15" x14ac:dyDescent="0.3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21</v>
      </c>
      <c r="G1371" s="7" t="s">
        <v>12</v>
      </c>
      <c r="H1371" s="13">
        <v>10</v>
      </c>
      <c r="I1371" s="13" t="e">
        <f>IF(G1371="Male",VLOOKUP(H1371,#REF!,2),VLOOKUP(H1371,#REF!,2))</f>
        <v>#REF!</v>
      </c>
      <c r="J1371" s="13" t="e">
        <f>IF(G1371="Male",VLOOKUP(H1371,#REF!,3),VLOOKUP(H1371,#REF!,3))</f>
        <v>#REF!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4">
        <f t="shared" si="65"/>
        <v>169</v>
      </c>
    </row>
    <row r="1372" spans="2:15" x14ac:dyDescent="0.3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36</v>
      </c>
      <c r="G1372" s="7" t="s">
        <v>12</v>
      </c>
      <c r="H1372" s="13">
        <v>9</v>
      </c>
      <c r="I1372" s="13" t="e">
        <f>IF(G1372="Male",VLOOKUP(H1372,#REF!,2),VLOOKUP(H1372,#REF!,2))</f>
        <v>#REF!</v>
      </c>
      <c r="J1372" s="13" t="e">
        <f>IF(G1372="Male",VLOOKUP(H1372,#REF!,3),VLOOKUP(H1372,#REF!,3))</f>
        <v>#REF!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4">
        <f t="shared" si="65"/>
        <v>199</v>
      </c>
    </row>
    <row r="1373" spans="2:15" x14ac:dyDescent="0.3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19</v>
      </c>
      <c r="G1373" s="7" t="s">
        <v>11</v>
      </c>
      <c r="H1373" s="13">
        <v>13</v>
      </c>
      <c r="I1373" s="13" t="e">
        <f>IF(G1373="Male",VLOOKUP(H1373,#REF!,2),VLOOKUP(H1373,#REF!,2))</f>
        <v>#REF!</v>
      </c>
      <c r="J1373" s="13" t="e">
        <f>IF(G1373="Male",VLOOKUP(H1373,#REF!,3),VLOOKUP(H1373,#REF!,3))</f>
        <v>#REF!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4">
        <f t="shared" si="65"/>
        <v>129</v>
      </c>
    </row>
    <row r="1374" spans="2:15" x14ac:dyDescent="0.3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47</v>
      </c>
      <c r="G1374" s="7" t="s">
        <v>12</v>
      </c>
      <c r="H1374" s="13">
        <v>8.5</v>
      </c>
      <c r="I1374" s="13" t="e">
        <f>IF(G1374="Male",VLOOKUP(H1374,#REF!,2),VLOOKUP(H1374,#REF!,2))</f>
        <v>#REF!</v>
      </c>
      <c r="J1374" s="13" t="e">
        <f>IF(G1374="Male",VLOOKUP(H1374,#REF!,3),VLOOKUP(H1374,#REF!,3))</f>
        <v>#REF!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4">
        <f t="shared" si="65"/>
        <v>125.3</v>
      </c>
    </row>
    <row r="1375" spans="2:15" x14ac:dyDescent="0.3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21</v>
      </c>
      <c r="G1375" s="7" t="s">
        <v>11</v>
      </c>
      <c r="H1375" s="13">
        <v>11</v>
      </c>
      <c r="I1375" s="13" t="e">
        <f>IF(G1375="Male",VLOOKUP(H1375,#REF!,2),VLOOKUP(H1375,#REF!,2))</f>
        <v>#REF!</v>
      </c>
      <c r="J1375" s="13" t="e">
        <f>IF(G1375="Male",VLOOKUP(H1375,#REF!,3),VLOOKUP(H1375,#REF!,3))</f>
        <v>#REF!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4">
        <f t="shared" si="65"/>
        <v>199</v>
      </c>
    </row>
    <row r="1376" spans="2:15" x14ac:dyDescent="0.3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41</v>
      </c>
      <c r="G1376" s="7" t="s">
        <v>11</v>
      </c>
      <c r="H1376" s="13">
        <v>14</v>
      </c>
      <c r="I1376" s="13" t="e">
        <f>IF(G1376="Male",VLOOKUP(H1376,#REF!,2),VLOOKUP(H1376,#REF!,2))</f>
        <v>#REF!</v>
      </c>
      <c r="J1376" s="13" t="e">
        <f>IF(G1376="Male",VLOOKUP(H1376,#REF!,3),VLOOKUP(H1376,#REF!,3))</f>
        <v>#REF!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4">
        <f t="shared" si="65"/>
        <v>159.20000000000002</v>
      </c>
    </row>
    <row r="1377" spans="2:15" x14ac:dyDescent="0.3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20</v>
      </c>
      <c r="G1377" s="7" t="s">
        <v>11</v>
      </c>
      <c r="H1377" s="13">
        <v>10.5</v>
      </c>
      <c r="I1377" s="13" t="e">
        <f>IF(G1377="Male",VLOOKUP(H1377,#REF!,2),VLOOKUP(H1377,#REF!,2))</f>
        <v>#REF!</v>
      </c>
      <c r="J1377" s="13" t="e">
        <f>IF(G1377="Male",VLOOKUP(H1377,#REF!,3),VLOOKUP(H1377,#REF!,3))</f>
        <v>#REF!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4">
        <f t="shared" si="65"/>
        <v>169</v>
      </c>
    </row>
    <row r="1378" spans="2:15" x14ac:dyDescent="0.3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29</v>
      </c>
      <c r="G1378" s="7" t="s">
        <v>11</v>
      </c>
      <c r="H1378" s="13">
        <v>11.5</v>
      </c>
      <c r="I1378" s="13" t="e">
        <f>IF(G1378="Male",VLOOKUP(H1378,#REF!,2),VLOOKUP(H1378,#REF!,2))</f>
        <v>#REF!</v>
      </c>
      <c r="J1378" s="13" t="e">
        <f>IF(G1378="Male",VLOOKUP(H1378,#REF!,3),VLOOKUP(H1378,#REF!,3))</f>
        <v>#REF!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4">
        <f t="shared" si="65"/>
        <v>169</v>
      </c>
    </row>
    <row r="1379" spans="2:15" x14ac:dyDescent="0.3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21</v>
      </c>
      <c r="G1379" s="7" t="s">
        <v>11</v>
      </c>
      <c r="H1379" s="13">
        <v>10</v>
      </c>
      <c r="I1379" s="13" t="e">
        <f>IF(G1379="Male",VLOOKUP(H1379,#REF!,2),VLOOKUP(H1379,#REF!,2))</f>
        <v>#REF!</v>
      </c>
      <c r="J1379" s="13" t="e">
        <f>IF(G1379="Male",VLOOKUP(H1379,#REF!,3),VLOOKUP(H1379,#REF!,3))</f>
        <v>#REF!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4">
        <f t="shared" si="65"/>
        <v>118.3</v>
      </c>
    </row>
    <row r="1380" spans="2:15" x14ac:dyDescent="0.3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32</v>
      </c>
      <c r="G1380" s="7" t="s">
        <v>11</v>
      </c>
      <c r="H1380" s="13">
        <v>10.5</v>
      </c>
      <c r="I1380" s="13" t="e">
        <f>IF(G1380="Male",VLOOKUP(H1380,#REF!,2),VLOOKUP(H1380,#REF!,2))</f>
        <v>#REF!</v>
      </c>
      <c r="J1380" s="13" t="e">
        <f>IF(G1380="Male",VLOOKUP(H1380,#REF!,3),VLOOKUP(H1380,#REF!,3))</f>
        <v>#REF!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4">
        <f t="shared" si="65"/>
        <v>179.1</v>
      </c>
    </row>
    <row r="1381" spans="2:15" x14ac:dyDescent="0.3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25</v>
      </c>
      <c r="G1381" s="7" t="s">
        <v>11</v>
      </c>
      <c r="H1381" s="13">
        <v>9.5</v>
      </c>
      <c r="I1381" s="13" t="e">
        <f>IF(G1381="Male",VLOOKUP(H1381,#REF!,2),VLOOKUP(H1381,#REF!,2))</f>
        <v>#REF!</v>
      </c>
      <c r="J1381" s="13" t="e">
        <f>IF(G1381="Male",VLOOKUP(H1381,#REF!,3),VLOOKUP(H1381,#REF!,3))</f>
        <v>#REF!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4">
        <f t="shared" si="65"/>
        <v>199</v>
      </c>
    </row>
    <row r="1382" spans="2:15" x14ac:dyDescent="0.3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23</v>
      </c>
      <c r="G1382" s="7" t="s">
        <v>11</v>
      </c>
      <c r="H1382" s="13">
        <v>9.5</v>
      </c>
      <c r="I1382" s="13" t="e">
        <f>IF(G1382="Male",VLOOKUP(H1382,#REF!,2),VLOOKUP(H1382,#REF!,2))</f>
        <v>#REF!</v>
      </c>
      <c r="J1382" s="13" t="e">
        <f>IF(G1382="Male",VLOOKUP(H1382,#REF!,3),VLOOKUP(H1382,#REF!,3))</f>
        <v>#REF!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4">
        <f t="shared" si="65"/>
        <v>189</v>
      </c>
    </row>
    <row r="1383" spans="2:15" x14ac:dyDescent="0.3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21</v>
      </c>
      <c r="G1383" s="7" t="s">
        <v>12</v>
      </c>
      <c r="H1383" s="13">
        <v>10</v>
      </c>
      <c r="I1383" s="13" t="e">
        <f>IF(G1383="Male",VLOOKUP(H1383,#REF!,2),VLOOKUP(H1383,#REF!,2))</f>
        <v>#REF!</v>
      </c>
      <c r="J1383" s="13" t="e">
        <f>IF(G1383="Male",VLOOKUP(H1383,#REF!,3),VLOOKUP(H1383,#REF!,3))</f>
        <v>#REF!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4">
        <f t="shared" si="65"/>
        <v>169</v>
      </c>
    </row>
    <row r="1384" spans="2:15" x14ac:dyDescent="0.3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44</v>
      </c>
      <c r="G1384" s="7" t="s">
        <v>12</v>
      </c>
      <c r="H1384" s="13">
        <v>9.5</v>
      </c>
      <c r="I1384" s="13" t="e">
        <f>IF(G1384="Male",VLOOKUP(H1384,#REF!,2),VLOOKUP(H1384,#REF!,2))</f>
        <v>#REF!</v>
      </c>
      <c r="J1384" s="13" t="e">
        <f>IF(G1384="Male",VLOOKUP(H1384,#REF!,3),VLOOKUP(H1384,#REF!,3))</f>
        <v>#REF!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4">
        <f t="shared" si="65"/>
        <v>64.5</v>
      </c>
    </row>
    <row r="1385" spans="2:15" x14ac:dyDescent="0.3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19</v>
      </c>
      <c r="G1385" s="7" t="s">
        <v>11</v>
      </c>
      <c r="H1385" s="13">
        <v>13</v>
      </c>
      <c r="I1385" s="13" t="e">
        <f>IF(G1385="Male",VLOOKUP(H1385,#REF!,2),VLOOKUP(H1385,#REF!,2))</f>
        <v>#REF!</v>
      </c>
      <c r="J1385" s="13" t="e">
        <f>IF(G1385="Male",VLOOKUP(H1385,#REF!,3),VLOOKUP(H1385,#REF!,3))</f>
        <v>#REF!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4">
        <f t="shared" si="65"/>
        <v>129</v>
      </c>
    </row>
    <row r="1386" spans="2:15" x14ac:dyDescent="0.3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26</v>
      </c>
      <c r="G1386" s="7" t="s">
        <v>11</v>
      </c>
      <c r="H1386" s="13">
        <v>9</v>
      </c>
      <c r="I1386" s="13" t="e">
        <f>IF(G1386="Male",VLOOKUP(H1386,#REF!,2),VLOOKUP(H1386,#REF!,2))</f>
        <v>#REF!</v>
      </c>
      <c r="J1386" s="13" t="e">
        <f>IF(G1386="Male",VLOOKUP(H1386,#REF!,3),VLOOKUP(H1386,#REF!,3))</f>
        <v>#REF!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4">
        <f t="shared" si="65"/>
        <v>169</v>
      </c>
    </row>
    <row r="1387" spans="2:15" x14ac:dyDescent="0.3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23</v>
      </c>
      <c r="G1387" s="7" t="s">
        <v>11</v>
      </c>
      <c r="H1387" s="13">
        <v>11.5</v>
      </c>
      <c r="I1387" s="13" t="e">
        <f>IF(G1387="Male",VLOOKUP(H1387,#REF!,2),VLOOKUP(H1387,#REF!,2))</f>
        <v>#REF!</v>
      </c>
      <c r="J1387" s="13" t="e">
        <f>IF(G1387="Male",VLOOKUP(H1387,#REF!,3),VLOOKUP(H1387,#REF!,3))</f>
        <v>#REF!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4">
        <f t="shared" si="65"/>
        <v>179</v>
      </c>
    </row>
    <row r="1388" spans="2:15" x14ac:dyDescent="0.3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24</v>
      </c>
      <c r="G1388" s="7" t="s">
        <v>11</v>
      </c>
      <c r="H1388" s="13">
        <v>9.5</v>
      </c>
      <c r="I1388" s="13" t="e">
        <f>IF(G1388="Male",VLOOKUP(H1388,#REF!,2),VLOOKUP(H1388,#REF!,2))</f>
        <v>#REF!</v>
      </c>
      <c r="J1388" s="13" t="e">
        <f>IF(G1388="Male",VLOOKUP(H1388,#REF!,3),VLOOKUP(H1388,#REF!,3))</f>
        <v>#REF!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4">
        <f t="shared" si="65"/>
        <v>139</v>
      </c>
    </row>
    <row r="1389" spans="2:15" x14ac:dyDescent="0.3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36</v>
      </c>
      <c r="G1389" s="7" t="s">
        <v>11</v>
      </c>
      <c r="H1389" s="13">
        <v>10</v>
      </c>
      <c r="I1389" s="13" t="e">
        <f>IF(G1389="Male",VLOOKUP(H1389,#REF!,2),VLOOKUP(H1389,#REF!,2))</f>
        <v>#REF!</v>
      </c>
      <c r="J1389" s="13" t="e">
        <f>IF(G1389="Male",VLOOKUP(H1389,#REF!,3),VLOOKUP(H1389,#REF!,3))</f>
        <v>#REF!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4">
        <f t="shared" si="65"/>
        <v>97.3</v>
      </c>
    </row>
    <row r="1390" spans="2:15" x14ac:dyDescent="0.3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41</v>
      </c>
      <c r="G1390" s="7" t="s">
        <v>11</v>
      </c>
      <c r="H1390" s="13">
        <v>14</v>
      </c>
      <c r="I1390" s="13" t="e">
        <f>IF(G1390="Male",VLOOKUP(H1390,#REF!,2),VLOOKUP(H1390,#REF!,2))</f>
        <v>#REF!</v>
      </c>
      <c r="J1390" s="13" t="e">
        <f>IF(G1390="Male",VLOOKUP(H1390,#REF!,3),VLOOKUP(H1390,#REF!,3))</f>
        <v>#REF!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4">
        <f t="shared" si="65"/>
        <v>159.20000000000002</v>
      </c>
    </row>
    <row r="1391" spans="2:15" x14ac:dyDescent="0.3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43</v>
      </c>
      <c r="G1391" s="7" t="s">
        <v>12</v>
      </c>
      <c r="H1391" s="13">
        <v>9.5</v>
      </c>
      <c r="I1391" s="13" t="e">
        <f>IF(G1391="Male",VLOOKUP(H1391,#REF!,2),VLOOKUP(H1391,#REF!,2))</f>
        <v>#REF!</v>
      </c>
      <c r="J1391" s="13" t="e">
        <f>IF(G1391="Male",VLOOKUP(H1391,#REF!,3),VLOOKUP(H1391,#REF!,3))</f>
        <v>#REF!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4">
        <f t="shared" si="65"/>
        <v>89.5</v>
      </c>
    </row>
    <row r="1392" spans="2:15" x14ac:dyDescent="0.3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26</v>
      </c>
      <c r="G1392" s="7" t="s">
        <v>11</v>
      </c>
      <c r="H1392" s="13">
        <v>8</v>
      </c>
      <c r="I1392" s="13" t="e">
        <f>IF(G1392="Male",VLOOKUP(H1392,#REF!,2),VLOOKUP(H1392,#REF!,2))</f>
        <v>#REF!</v>
      </c>
      <c r="J1392" s="13" t="e">
        <f>IF(G1392="Male",VLOOKUP(H1392,#REF!,3),VLOOKUP(H1392,#REF!,3))</f>
        <v>#REF!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4">
        <f t="shared" si="65"/>
        <v>159</v>
      </c>
    </row>
    <row r="1393" spans="2:15" x14ac:dyDescent="0.3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45</v>
      </c>
      <c r="G1393" s="7" t="s">
        <v>12</v>
      </c>
      <c r="H1393" s="13">
        <v>6.5</v>
      </c>
      <c r="I1393" s="13" t="e">
        <f>IF(G1393="Male",VLOOKUP(H1393,#REF!,2),VLOOKUP(H1393,#REF!,2))</f>
        <v>#REF!</v>
      </c>
      <c r="J1393" s="13" t="e">
        <f>IF(G1393="Male",VLOOKUP(H1393,#REF!,3),VLOOKUP(H1393,#REF!,3))</f>
        <v>#REF!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4">
        <f t="shared" si="65"/>
        <v>159</v>
      </c>
    </row>
    <row r="1394" spans="2:15" x14ac:dyDescent="0.3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23</v>
      </c>
      <c r="G1394" s="7" t="s">
        <v>11</v>
      </c>
      <c r="H1394" s="13">
        <v>8.5</v>
      </c>
      <c r="I1394" s="13" t="e">
        <f>IF(G1394="Male",VLOOKUP(H1394,#REF!,2),VLOOKUP(H1394,#REF!,2))</f>
        <v>#REF!</v>
      </c>
      <c r="J1394" s="13" t="e">
        <f>IF(G1394="Male",VLOOKUP(H1394,#REF!,3),VLOOKUP(H1394,#REF!,3))</f>
        <v>#REF!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4">
        <f t="shared" si="65"/>
        <v>139</v>
      </c>
    </row>
    <row r="1395" spans="2:15" x14ac:dyDescent="0.3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40</v>
      </c>
      <c r="G1395" s="7" t="s">
        <v>12</v>
      </c>
      <c r="H1395" s="13">
        <v>7</v>
      </c>
      <c r="I1395" s="13" t="e">
        <f>IF(G1395="Male",VLOOKUP(H1395,#REF!,2),VLOOKUP(H1395,#REF!,2))</f>
        <v>#REF!</v>
      </c>
      <c r="J1395" s="13" t="e">
        <f>IF(G1395="Male",VLOOKUP(H1395,#REF!,3),VLOOKUP(H1395,#REF!,3))</f>
        <v>#REF!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4">
        <f t="shared" si="65"/>
        <v>169</v>
      </c>
    </row>
    <row r="1396" spans="2:15" x14ac:dyDescent="0.3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36</v>
      </c>
      <c r="G1396" s="7" t="s">
        <v>11</v>
      </c>
      <c r="H1396" s="13">
        <v>9</v>
      </c>
      <c r="I1396" s="13" t="e">
        <f>IF(G1396="Male",VLOOKUP(H1396,#REF!,2),VLOOKUP(H1396,#REF!,2))</f>
        <v>#REF!</v>
      </c>
      <c r="J1396" s="13" t="e">
        <f>IF(G1396="Male",VLOOKUP(H1396,#REF!,3),VLOOKUP(H1396,#REF!,3))</f>
        <v>#REF!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4">
        <f t="shared" si="65"/>
        <v>179</v>
      </c>
    </row>
    <row r="1397" spans="2:15" x14ac:dyDescent="0.3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44</v>
      </c>
      <c r="G1397" s="7" t="s">
        <v>12</v>
      </c>
      <c r="H1397" s="13">
        <v>9.5</v>
      </c>
      <c r="I1397" s="13" t="e">
        <f>IF(G1397="Male",VLOOKUP(H1397,#REF!,2),VLOOKUP(H1397,#REF!,2))</f>
        <v>#REF!</v>
      </c>
      <c r="J1397" s="13" t="e">
        <f>IF(G1397="Male",VLOOKUP(H1397,#REF!,3),VLOOKUP(H1397,#REF!,3))</f>
        <v>#REF!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4">
        <f t="shared" si="65"/>
        <v>149</v>
      </c>
    </row>
    <row r="1398" spans="2:15" x14ac:dyDescent="0.3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47</v>
      </c>
      <c r="G1398" s="7" t="s">
        <v>11</v>
      </c>
      <c r="H1398" s="13">
        <v>11.5</v>
      </c>
      <c r="I1398" s="13" t="e">
        <f>IF(G1398="Male",VLOOKUP(H1398,#REF!,2),VLOOKUP(H1398,#REF!,2))</f>
        <v>#REF!</v>
      </c>
      <c r="J1398" s="13" t="e">
        <f>IF(G1398="Male",VLOOKUP(H1398,#REF!,3),VLOOKUP(H1398,#REF!,3))</f>
        <v>#REF!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4">
        <f t="shared" si="65"/>
        <v>135.20000000000002</v>
      </c>
    </row>
    <row r="1399" spans="2:15" x14ac:dyDescent="0.3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23</v>
      </c>
      <c r="G1399" s="7" t="s">
        <v>11</v>
      </c>
      <c r="H1399" s="13">
        <v>11.5</v>
      </c>
      <c r="I1399" s="13" t="e">
        <f>IF(G1399="Male",VLOOKUP(H1399,#REF!,2),VLOOKUP(H1399,#REF!,2))</f>
        <v>#REF!</v>
      </c>
      <c r="J1399" s="13" t="e">
        <f>IF(G1399="Male",VLOOKUP(H1399,#REF!,3),VLOOKUP(H1399,#REF!,3))</f>
        <v>#REF!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4">
        <f t="shared" si="65"/>
        <v>179</v>
      </c>
    </row>
    <row r="1400" spans="2:15" x14ac:dyDescent="0.3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20</v>
      </c>
      <c r="G1400" s="7" t="s">
        <v>12</v>
      </c>
      <c r="H1400" s="13">
        <v>10</v>
      </c>
      <c r="I1400" s="13" t="e">
        <f>IF(G1400="Male",VLOOKUP(H1400,#REF!,2),VLOOKUP(H1400,#REF!,2))</f>
        <v>#REF!</v>
      </c>
      <c r="J1400" s="13" t="e">
        <f>IF(G1400="Male",VLOOKUP(H1400,#REF!,3),VLOOKUP(H1400,#REF!,3))</f>
        <v>#REF!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4">
        <f t="shared" si="65"/>
        <v>170.1</v>
      </c>
    </row>
    <row r="1401" spans="2:15" x14ac:dyDescent="0.3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25</v>
      </c>
      <c r="G1401" s="7" t="s">
        <v>11</v>
      </c>
      <c r="H1401" s="13">
        <v>15</v>
      </c>
      <c r="I1401" s="13" t="e">
        <f>IF(G1401="Male",VLOOKUP(H1401,#REF!,2),VLOOKUP(H1401,#REF!,2))</f>
        <v>#REF!</v>
      </c>
      <c r="J1401" s="13" t="e">
        <f>IF(G1401="Male",VLOOKUP(H1401,#REF!,3),VLOOKUP(H1401,#REF!,3))</f>
        <v>#REF!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4">
        <f t="shared" si="65"/>
        <v>103.2</v>
      </c>
    </row>
    <row r="1402" spans="2:15" x14ac:dyDescent="0.3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36</v>
      </c>
      <c r="G1402" s="7" t="s">
        <v>11</v>
      </c>
      <c r="H1402" s="13">
        <v>10.5</v>
      </c>
      <c r="I1402" s="13" t="e">
        <f>IF(G1402="Male",VLOOKUP(H1402,#REF!,2),VLOOKUP(H1402,#REF!,2))</f>
        <v>#REF!</v>
      </c>
      <c r="J1402" s="13" t="e">
        <f>IF(G1402="Male",VLOOKUP(H1402,#REF!,3),VLOOKUP(H1402,#REF!,3))</f>
        <v>#REF!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4">
        <f t="shared" si="65"/>
        <v>159</v>
      </c>
    </row>
    <row r="1403" spans="2:15" x14ac:dyDescent="0.3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36</v>
      </c>
      <c r="G1403" s="7" t="s">
        <v>11</v>
      </c>
      <c r="H1403" s="13">
        <v>8</v>
      </c>
      <c r="I1403" s="13" t="e">
        <f>IF(G1403="Male",VLOOKUP(H1403,#REF!,2),VLOOKUP(H1403,#REF!,2))</f>
        <v>#REF!</v>
      </c>
      <c r="J1403" s="13" t="e">
        <f>IF(G1403="Male",VLOOKUP(H1403,#REF!,3),VLOOKUP(H1403,#REF!,3))</f>
        <v>#REF!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4">
        <f t="shared" si="65"/>
        <v>169</v>
      </c>
    </row>
    <row r="1404" spans="2:15" x14ac:dyDescent="0.3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36</v>
      </c>
      <c r="G1404" s="7" t="s">
        <v>11</v>
      </c>
      <c r="H1404" s="13">
        <v>9</v>
      </c>
      <c r="I1404" s="13" t="e">
        <f>IF(G1404="Male",VLOOKUP(H1404,#REF!,2),VLOOKUP(H1404,#REF!,2))</f>
        <v>#REF!</v>
      </c>
      <c r="J1404" s="13" t="e">
        <f>IF(G1404="Male",VLOOKUP(H1404,#REF!,3),VLOOKUP(H1404,#REF!,3))</f>
        <v>#REF!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4">
        <f t="shared" si="65"/>
        <v>179</v>
      </c>
    </row>
    <row r="1405" spans="2:15" x14ac:dyDescent="0.3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44</v>
      </c>
      <c r="G1405" s="7" t="s">
        <v>11</v>
      </c>
      <c r="H1405" s="13">
        <v>11</v>
      </c>
      <c r="I1405" s="13" t="e">
        <f>IF(G1405="Male",VLOOKUP(H1405,#REF!,2),VLOOKUP(H1405,#REF!,2))</f>
        <v>#REF!</v>
      </c>
      <c r="J1405" s="13" t="e">
        <f>IF(G1405="Male",VLOOKUP(H1405,#REF!,3),VLOOKUP(H1405,#REF!,3))</f>
        <v>#REF!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4">
        <f t="shared" si="65"/>
        <v>97.3</v>
      </c>
    </row>
    <row r="1406" spans="2:15" x14ac:dyDescent="0.3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23</v>
      </c>
      <c r="G1406" s="7" t="s">
        <v>11</v>
      </c>
      <c r="H1406" s="13">
        <v>8.5</v>
      </c>
      <c r="I1406" s="13" t="e">
        <f>IF(G1406="Male",VLOOKUP(H1406,#REF!,2),VLOOKUP(H1406,#REF!,2))</f>
        <v>#REF!</v>
      </c>
      <c r="J1406" s="13" t="e">
        <f>IF(G1406="Male",VLOOKUP(H1406,#REF!,3),VLOOKUP(H1406,#REF!,3))</f>
        <v>#REF!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4">
        <f t="shared" si="65"/>
        <v>139</v>
      </c>
    </row>
    <row r="1407" spans="2:15" x14ac:dyDescent="0.3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19</v>
      </c>
      <c r="G1407" s="7" t="s">
        <v>12</v>
      </c>
      <c r="H1407" s="13">
        <v>10</v>
      </c>
      <c r="I1407" s="13" t="e">
        <f>IF(G1407="Male",VLOOKUP(H1407,#REF!,2),VLOOKUP(H1407,#REF!,2))</f>
        <v>#REF!</v>
      </c>
      <c r="J1407" s="13" t="e">
        <f>IF(G1407="Male",VLOOKUP(H1407,#REF!,3),VLOOKUP(H1407,#REF!,3))</f>
        <v>#REF!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4">
        <f t="shared" si="65"/>
        <v>139</v>
      </c>
    </row>
    <row r="1408" spans="2:15" x14ac:dyDescent="0.3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25</v>
      </c>
      <c r="G1408" s="7" t="s">
        <v>12</v>
      </c>
      <c r="H1408" s="13">
        <v>8</v>
      </c>
      <c r="I1408" s="13" t="e">
        <f>IF(G1408="Male",VLOOKUP(H1408,#REF!,2),VLOOKUP(H1408,#REF!,2))</f>
        <v>#REF!</v>
      </c>
      <c r="J1408" s="13" t="e">
        <f>IF(G1408="Male",VLOOKUP(H1408,#REF!,3),VLOOKUP(H1408,#REF!,3))</f>
        <v>#REF!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4">
        <f t="shared" si="65"/>
        <v>159</v>
      </c>
    </row>
    <row r="1409" spans="2:15" x14ac:dyDescent="0.3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46</v>
      </c>
      <c r="G1409" s="7" t="s">
        <v>11</v>
      </c>
      <c r="H1409" s="13">
        <v>8</v>
      </c>
      <c r="I1409" s="13" t="e">
        <f>IF(G1409="Male",VLOOKUP(H1409,#REF!,2),VLOOKUP(H1409,#REF!,2))</f>
        <v>#REF!</v>
      </c>
      <c r="J1409" s="13" t="e">
        <f>IF(G1409="Male",VLOOKUP(H1409,#REF!,3),VLOOKUP(H1409,#REF!,3))</f>
        <v>#REF!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4">
        <f t="shared" si="65"/>
        <v>149</v>
      </c>
    </row>
    <row r="1410" spans="2:15" x14ac:dyDescent="0.3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36</v>
      </c>
      <c r="G1410" s="7" t="s">
        <v>11</v>
      </c>
      <c r="H1410" s="13">
        <v>10</v>
      </c>
      <c r="I1410" s="13" t="e">
        <f>IF(G1410="Male",VLOOKUP(H1410,#REF!,2),VLOOKUP(H1410,#REF!,2))</f>
        <v>#REF!</v>
      </c>
      <c r="J1410" s="13" t="e">
        <f>IF(G1410="Male",VLOOKUP(H1410,#REF!,3),VLOOKUP(H1410,#REF!,3))</f>
        <v>#REF!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4">
        <f t="shared" si="65"/>
        <v>97.3</v>
      </c>
    </row>
    <row r="1411" spans="2:15" x14ac:dyDescent="0.3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36</v>
      </c>
      <c r="G1411" s="7" t="s">
        <v>11</v>
      </c>
      <c r="H1411" s="13">
        <v>8</v>
      </c>
      <c r="I1411" s="13" t="e">
        <f>IF(G1411="Male",VLOOKUP(H1411,#REF!,2),VLOOKUP(H1411,#REF!,2))</f>
        <v>#REF!</v>
      </c>
      <c r="J1411" s="13" t="e">
        <f>IF(G1411="Male",VLOOKUP(H1411,#REF!,3),VLOOKUP(H1411,#REF!,3))</f>
        <v>#REF!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4">
        <f t="shared" si="65"/>
        <v>169</v>
      </c>
    </row>
    <row r="1412" spans="2:15" x14ac:dyDescent="0.3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45</v>
      </c>
      <c r="G1412" s="7" t="s">
        <v>11</v>
      </c>
      <c r="H1412" s="13">
        <v>9.5</v>
      </c>
      <c r="I1412" s="13" t="e">
        <f>IF(G1412="Male",VLOOKUP(H1412,#REF!,2),VLOOKUP(H1412,#REF!,2))</f>
        <v>#REF!</v>
      </c>
      <c r="J1412" s="13" t="e">
        <f>IF(G1412="Male",VLOOKUP(H1412,#REF!,3),VLOOKUP(H1412,#REF!,3))</f>
        <v>#REF!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4">
        <f t="shared" si="65"/>
        <v>169</v>
      </c>
    </row>
    <row r="1413" spans="2:15" x14ac:dyDescent="0.3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36</v>
      </c>
      <c r="G1413" s="7" t="s">
        <v>11</v>
      </c>
      <c r="H1413" s="13">
        <v>9.5</v>
      </c>
      <c r="I1413" s="13" t="e">
        <f>IF(G1413="Male",VLOOKUP(H1413,#REF!,2),VLOOKUP(H1413,#REF!,2))</f>
        <v>#REF!</v>
      </c>
      <c r="J1413" s="13" t="e">
        <f>IF(G1413="Male",VLOOKUP(H1413,#REF!,3),VLOOKUP(H1413,#REF!,3))</f>
        <v>#REF!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4">
        <f t="shared" si="65"/>
        <v>179</v>
      </c>
    </row>
    <row r="1414" spans="2:15" x14ac:dyDescent="0.3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36</v>
      </c>
      <c r="G1414" s="7" t="s">
        <v>11</v>
      </c>
      <c r="H1414" s="13">
        <v>9.5</v>
      </c>
      <c r="I1414" s="13" t="e">
        <f>IF(G1414="Male",VLOOKUP(H1414,#REF!,2),VLOOKUP(H1414,#REF!,2))</f>
        <v>#REF!</v>
      </c>
      <c r="J1414" s="13" t="e">
        <f>IF(G1414="Male",VLOOKUP(H1414,#REF!,3),VLOOKUP(H1414,#REF!,3))</f>
        <v>#REF!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4">
        <f t="shared" ref="O1414:O1477" si="68">K1414*(1-L1414)</f>
        <v>159</v>
      </c>
    </row>
    <row r="1415" spans="2:15" x14ac:dyDescent="0.3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29</v>
      </c>
      <c r="G1415" s="7" t="s">
        <v>11</v>
      </c>
      <c r="H1415" s="13">
        <v>11.5</v>
      </c>
      <c r="I1415" s="13" t="e">
        <f>IF(G1415="Male",VLOOKUP(H1415,#REF!,2),VLOOKUP(H1415,#REF!,2))</f>
        <v>#REF!</v>
      </c>
      <c r="J1415" s="13" t="e">
        <f>IF(G1415="Male",VLOOKUP(H1415,#REF!,3),VLOOKUP(H1415,#REF!,3))</f>
        <v>#REF!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4">
        <f t="shared" si="68"/>
        <v>169</v>
      </c>
    </row>
    <row r="1416" spans="2:15" x14ac:dyDescent="0.3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21</v>
      </c>
      <c r="G1416" s="7" t="s">
        <v>11</v>
      </c>
      <c r="H1416" s="13">
        <v>11</v>
      </c>
      <c r="I1416" s="13" t="e">
        <f>IF(G1416="Male",VLOOKUP(H1416,#REF!,2),VLOOKUP(H1416,#REF!,2))</f>
        <v>#REF!</v>
      </c>
      <c r="J1416" s="13" t="e">
        <f>IF(G1416="Male",VLOOKUP(H1416,#REF!,3),VLOOKUP(H1416,#REF!,3))</f>
        <v>#REF!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4">
        <f t="shared" si="68"/>
        <v>199</v>
      </c>
    </row>
    <row r="1417" spans="2:15" x14ac:dyDescent="0.3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21</v>
      </c>
      <c r="G1417" s="7" t="s">
        <v>11</v>
      </c>
      <c r="H1417" s="13">
        <v>9.5</v>
      </c>
      <c r="I1417" s="13" t="e">
        <f>IF(G1417="Male",VLOOKUP(H1417,#REF!,2),VLOOKUP(H1417,#REF!,2))</f>
        <v>#REF!</v>
      </c>
      <c r="J1417" s="13" t="e">
        <f>IF(G1417="Male",VLOOKUP(H1417,#REF!,3),VLOOKUP(H1417,#REF!,3))</f>
        <v>#REF!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4">
        <f t="shared" si="68"/>
        <v>199</v>
      </c>
    </row>
    <row r="1418" spans="2:15" x14ac:dyDescent="0.3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47</v>
      </c>
      <c r="G1418" s="7" t="s">
        <v>11</v>
      </c>
      <c r="H1418" s="13">
        <v>11.5</v>
      </c>
      <c r="I1418" s="13" t="e">
        <f>IF(G1418="Male",VLOOKUP(H1418,#REF!,2),VLOOKUP(H1418,#REF!,2))</f>
        <v>#REF!</v>
      </c>
      <c r="J1418" s="13" t="e">
        <f>IF(G1418="Male",VLOOKUP(H1418,#REF!,3),VLOOKUP(H1418,#REF!,3))</f>
        <v>#REF!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4">
        <f t="shared" si="68"/>
        <v>135.20000000000002</v>
      </c>
    </row>
    <row r="1419" spans="2:15" x14ac:dyDescent="0.3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36</v>
      </c>
      <c r="G1419" s="7" t="s">
        <v>11</v>
      </c>
      <c r="H1419" s="13">
        <v>9</v>
      </c>
      <c r="I1419" s="13" t="e">
        <f>IF(G1419="Male",VLOOKUP(H1419,#REF!,2),VLOOKUP(H1419,#REF!,2))</f>
        <v>#REF!</v>
      </c>
      <c r="J1419" s="13" t="e">
        <f>IF(G1419="Male",VLOOKUP(H1419,#REF!,3),VLOOKUP(H1419,#REF!,3))</f>
        <v>#REF!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4">
        <f t="shared" si="68"/>
        <v>179</v>
      </c>
    </row>
    <row r="1420" spans="2:15" x14ac:dyDescent="0.3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36</v>
      </c>
      <c r="G1420" s="7" t="s">
        <v>11</v>
      </c>
      <c r="H1420" s="13">
        <v>10</v>
      </c>
      <c r="I1420" s="13" t="e">
        <f>IF(G1420="Male",VLOOKUP(H1420,#REF!,2),VLOOKUP(H1420,#REF!,2))</f>
        <v>#REF!</v>
      </c>
      <c r="J1420" s="13" t="e">
        <f>IF(G1420="Male",VLOOKUP(H1420,#REF!,3),VLOOKUP(H1420,#REF!,3))</f>
        <v>#REF!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4">
        <f t="shared" si="68"/>
        <v>97.3</v>
      </c>
    </row>
    <row r="1421" spans="2:15" x14ac:dyDescent="0.3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33</v>
      </c>
      <c r="G1421" s="7" t="s">
        <v>11</v>
      </c>
      <c r="H1421" s="13">
        <v>9</v>
      </c>
      <c r="I1421" s="13" t="e">
        <f>IF(G1421="Male",VLOOKUP(H1421,#REF!,2),VLOOKUP(H1421,#REF!,2))</f>
        <v>#REF!</v>
      </c>
      <c r="J1421" s="13" t="e">
        <f>IF(G1421="Male",VLOOKUP(H1421,#REF!,3),VLOOKUP(H1421,#REF!,3))</f>
        <v>#REF!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4">
        <f t="shared" si="68"/>
        <v>135.20000000000002</v>
      </c>
    </row>
    <row r="1422" spans="2:15" x14ac:dyDescent="0.3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36</v>
      </c>
      <c r="G1422" s="7" t="s">
        <v>11</v>
      </c>
      <c r="H1422" s="13">
        <v>9</v>
      </c>
      <c r="I1422" s="13" t="e">
        <f>IF(G1422="Male",VLOOKUP(H1422,#REF!,2),VLOOKUP(H1422,#REF!,2))</f>
        <v>#REF!</v>
      </c>
      <c r="J1422" s="13" t="e">
        <f>IF(G1422="Male",VLOOKUP(H1422,#REF!,3),VLOOKUP(H1422,#REF!,3))</f>
        <v>#REF!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4">
        <f t="shared" si="68"/>
        <v>179</v>
      </c>
    </row>
    <row r="1423" spans="2:15" x14ac:dyDescent="0.3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36</v>
      </c>
      <c r="G1423" s="7" t="s">
        <v>11</v>
      </c>
      <c r="H1423" s="13">
        <v>9.5</v>
      </c>
      <c r="I1423" s="13" t="e">
        <f>IF(G1423="Male",VLOOKUP(H1423,#REF!,2),VLOOKUP(H1423,#REF!,2))</f>
        <v>#REF!</v>
      </c>
      <c r="J1423" s="13" t="e">
        <f>IF(G1423="Male",VLOOKUP(H1423,#REF!,3),VLOOKUP(H1423,#REF!,3))</f>
        <v>#REF!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4">
        <f t="shared" si="68"/>
        <v>179</v>
      </c>
    </row>
    <row r="1424" spans="2:15" x14ac:dyDescent="0.3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21</v>
      </c>
      <c r="G1424" s="7" t="s">
        <v>11</v>
      </c>
      <c r="H1424" s="13">
        <v>10</v>
      </c>
      <c r="I1424" s="13" t="e">
        <f>IF(G1424="Male",VLOOKUP(H1424,#REF!,2),VLOOKUP(H1424,#REF!,2))</f>
        <v>#REF!</v>
      </c>
      <c r="J1424" s="13" t="e">
        <f>IF(G1424="Male",VLOOKUP(H1424,#REF!,3),VLOOKUP(H1424,#REF!,3))</f>
        <v>#REF!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4">
        <f t="shared" si="68"/>
        <v>118.3</v>
      </c>
    </row>
    <row r="1425" spans="2:15" x14ac:dyDescent="0.3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25</v>
      </c>
      <c r="G1425" s="7" t="s">
        <v>12</v>
      </c>
      <c r="H1425" s="13">
        <v>8</v>
      </c>
      <c r="I1425" s="13" t="e">
        <f>IF(G1425="Male",VLOOKUP(H1425,#REF!,2),VLOOKUP(H1425,#REF!,2))</f>
        <v>#REF!</v>
      </c>
      <c r="J1425" s="13" t="e">
        <f>IF(G1425="Male",VLOOKUP(H1425,#REF!,3),VLOOKUP(H1425,#REF!,3))</f>
        <v>#REF!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4">
        <f t="shared" si="68"/>
        <v>159</v>
      </c>
    </row>
    <row r="1426" spans="2:15" x14ac:dyDescent="0.3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20</v>
      </c>
      <c r="G1426" s="7" t="s">
        <v>11</v>
      </c>
      <c r="H1426" s="13">
        <v>10</v>
      </c>
      <c r="I1426" s="13" t="e">
        <f>IF(G1426="Male",VLOOKUP(H1426,#REF!,2),VLOOKUP(H1426,#REF!,2))</f>
        <v>#REF!</v>
      </c>
      <c r="J1426" s="13" t="e">
        <f>IF(G1426="Male",VLOOKUP(H1426,#REF!,3),VLOOKUP(H1426,#REF!,3))</f>
        <v>#REF!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4">
        <f t="shared" si="68"/>
        <v>169</v>
      </c>
    </row>
    <row r="1427" spans="2:15" x14ac:dyDescent="0.3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44</v>
      </c>
      <c r="G1427" s="7" t="s">
        <v>11</v>
      </c>
      <c r="H1427" s="13">
        <v>11</v>
      </c>
      <c r="I1427" s="13" t="e">
        <f>IF(G1427="Male",VLOOKUP(H1427,#REF!,2),VLOOKUP(H1427,#REF!,2))</f>
        <v>#REF!</v>
      </c>
      <c r="J1427" s="13" t="e">
        <f>IF(G1427="Male",VLOOKUP(H1427,#REF!,3),VLOOKUP(H1427,#REF!,3))</f>
        <v>#REF!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4">
        <f t="shared" si="68"/>
        <v>97.3</v>
      </c>
    </row>
    <row r="1428" spans="2:15" x14ac:dyDescent="0.3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25</v>
      </c>
      <c r="G1428" s="7" t="s">
        <v>12</v>
      </c>
      <c r="H1428" s="13">
        <v>11.5</v>
      </c>
      <c r="I1428" s="13" t="e">
        <f>IF(G1428="Male",VLOOKUP(H1428,#REF!,2),VLOOKUP(H1428,#REF!,2))</f>
        <v>#REF!</v>
      </c>
      <c r="J1428" s="13" t="e">
        <f>IF(G1428="Male",VLOOKUP(H1428,#REF!,3),VLOOKUP(H1428,#REF!,3))</f>
        <v>#REF!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4">
        <f t="shared" si="68"/>
        <v>159</v>
      </c>
    </row>
    <row r="1429" spans="2:15" x14ac:dyDescent="0.3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33</v>
      </c>
      <c r="G1429" s="7" t="s">
        <v>11</v>
      </c>
      <c r="H1429" s="13">
        <v>8</v>
      </c>
      <c r="I1429" s="13" t="e">
        <f>IF(G1429="Male",VLOOKUP(H1429,#REF!,2),VLOOKUP(H1429,#REF!,2))</f>
        <v>#REF!</v>
      </c>
      <c r="J1429" s="13" t="e">
        <f>IF(G1429="Male",VLOOKUP(H1429,#REF!,3),VLOOKUP(H1429,#REF!,3))</f>
        <v>#REF!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4">
        <f t="shared" si="68"/>
        <v>199</v>
      </c>
    </row>
    <row r="1430" spans="2:15" x14ac:dyDescent="0.3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27</v>
      </c>
      <c r="G1430" s="7" t="s">
        <v>12</v>
      </c>
      <c r="H1430" s="13">
        <v>8.5</v>
      </c>
      <c r="I1430" s="13" t="e">
        <f>IF(G1430="Male",VLOOKUP(H1430,#REF!,2),VLOOKUP(H1430,#REF!,2))</f>
        <v>#REF!</v>
      </c>
      <c r="J1430" s="13" t="e">
        <f>IF(G1430="Male",VLOOKUP(H1430,#REF!,3),VLOOKUP(H1430,#REF!,3))</f>
        <v>#REF!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4">
        <f t="shared" si="68"/>
        <v>129</v>
      </c>
    </row>
    <row r="1431" spans="2:15" x14ac:dyDescent="0.3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36</v>
      </c>
      <c r="G1431" s="7" t="s">
        <v>11</v>
      </c>
      <c r="H1431" s="13">
        <v>8</v>
      </c>
      <c r="I1431" s="13" t="e">
        <f>IF(G1431="Male",VLOOKUP(H1431,#REF!,2),VLOOKUP(H1431,#REF!,2))</f>
        <v>#REF!</v>
      </c>
      <c r="J1431" s="13" t="e">
        <f>IF(G1431="Male",VLOOKUP(H1431,#REF!,3),VLOOKUP(H1431,#REF!,3))</f>
        <v>#REF!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4">
        <f t="shared" si="68"/>
        <v>169</v>
      </c>
    </row>
    <row r="1432" spans="2:15" x14ac:dyDescent="0.3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36</v>
      </c>
      <c r="G1432" s="7" t="s">
        <v>11</v>
      </c>
      <c r="H1432" s="13">
        <v>9</v>
      </c>
      <c r="I1432" s="13" t="e">
        <f>IF(G1432="Male",VLOOKUP(H1432,#REF!,2),VLOOKUP(H1432,#REF!,2))</f>
        <v>#REF!</v>
      </c>
      <c r="J1432" s="13" t="e">
        <f>IF(G1432="Male",VLOOKUP(H1432,#REF!,3),VLOOKUP(H1432,#REF!,3))</f>
        <v>#REF!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4">
        <f t="shared" si="68"/>
        <v>179</v>
      </c>
    </row>
    <row r="1433" spans="2:15" x14ac:dyDescent="0.3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23</v>
      </c>
      <c r="G1433" s="7" t="s">
        <v>12</v>
      </c>
      <c r="H1433" s="13">
        <v>8</v>
      </c>
      <c r="I1433" s="13" t="e">
        <f>IF(G1433="Male",VLOOKUP(H1433,#REF!,2),VLOOKUP(H1433,#REF!,2))</f>
        <v>#REF!</v>
      </c>
      <c r="J1433" s="13" t="e">
        <f>IF(G1433="Male",VLOOKUP(H1433,#REF!,3),VLOOKUP(H1433,#REF!,3))</f>
        <v>#REF!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4">
        <f t="shared" si="68"/>
        <v>139.29999999999998</v>
      </c>
    </row>
    <row r="1434" spans="2:15" x14ac:dyDescent="0.3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21</v>
      </c>
      <c r="G1434" s="7" t="s">
        <v>11</v>
      </c>
      <c r="H1434" s="13">
        <v>11</v>
      </c>
      <c r="I1434" s="13" t="e">
        <f>IF(G1434="Male",VLOOKUP(H1434,#REF!,2),VLOOKUP(H1434,#REF!,2))</f>
        <v>#REF!</v>
      </c>
      <c r="J1434" s="13" t="e">
        <f>IF(G1434="Male",VLOOKUP(H1434,#REF!,3),VLOOKUP(H1434,#REF!,3))</f>
        <v>#REF!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4">
        <f t="shared" si="68"/>
        <v>199</v>
      </c>
    </row>
    <row r="1435" spans="2:15" x14ac:dyDescent="0.3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20</v>
      </c>
      <c r="G1435" s="7" t="s">
        <v>12</v>
      </c>
      <c r="H1435" s="13">
        <v>9</v>
      </c>
      <c r="I1435" s="13" t="e">
        <f>IF(G1435="Male",VLOOKUP(H1435,#REF!,2),VLOOKUP(H1435,#REF!,2))</f>
        <v>#REF!</v>
      </c>
      <c r="J1435" s="13" t="e">
        <f>IF(G1435="Male",VLOOKUP(H1435,#REF!,3),VLOOKUP(H1435,#REF!,3))</f>
        <v>#REF!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4">
        <f t="shared" si="68"/>
        <v>159</v>
      </c>
    </row>
    <row r="1436" spans="2:15" x14ac:dyDescent="0.3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46</v>
      </c>
      <c r="G1436" s="7" t="s">
        <v>11</v>
      </c>
      <c r="H1436" s="13">
        <v>14</v>
      </c>
      <c r="I1436" s="13" t="e">
        <f>IF(G1436="Male",VLOOKUP(H1436,#REF!,2),VLOOKUP(H1436,#REF!,2))</f>
        <v>#REF!</v>
      </c>
      <c r="J1436" s="13" t="e">
        <f>IF(G1436="Male",VLOOKUP(H1436,#REF!,3),VLOOKUP(H1436,#REF!,3))</f>
        <v>#REF!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4">
        <f t="shared" si="68"/>
        <v>179</v>
      </c>
    </row>
    <row r="1437" spans="2:15" x14ac:dyDescent="0.3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20</v>
      </c>
      <c r="G1437" s="7" t="s">
        <v>12</v>
      </c>
      <c r="H1437" s="13">
        <v>8</v>
      </c>
      <c r="I1437" s="13" t="e">
        <f>IF(G1437="Male",VLOOKUP(H1437,#REF!,2),VLOOKUP(H1437,#REF!,2))</f>
        <v>#REF!</v>
      </c>
      <c r="J1437" s="13" t="e">
        <f>IF(G1437="Male",VLOOKUP(H1437,#REF!,3),VLOOKUP(H1437,#REF!,3))</f>
        <v>#REF!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4">
        <f t="shared" si="68"/>
        <v>111.3</v>
      </c>
    </row>
    <row r="1438" spans="2:15" x14ac:dyDescent="0.3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30</v>
      </c>
      <c r="G1438" s="7" t="s">
        <v>11</v>
      </c>
      <c r="H1438" s="13">
        <v>9.5</v>
      </c>
      <c r="I1438" s="13" t="e">
        <f>IF(G1438="Male",VLOOKUP(H1438,#REF!,2),VLOOKUP(H1438,#REF!,2))</f>
        <v>#REF!</v>
      </c>
      <c r="J1438" s="13" t="e">
        <f>IF(G1438="Male",VLOOKUP(H1438,#REF!,3),VLOOKUP(H1438,#REF!,3))</f>
        <v>#REF!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4">
        <f t="shared" si="68"/>
        <v>79.5</v>
      </c>
    </row>
    <row r="1439" spans="2:15" x14ac:dyDescent="0.3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41</v>
      </c>
      <c r="G1439" s="7" t="s">
        <v>12</v>
      </c>
      <c r="H1439" s="13">
        <v>8.5</v>
      </c>
      <c r="I1439" s="13" t="e">
        <f>IF(G1439="Male",VLOOKUP(H1439,#REF!,2),VLOOKUP(H1439,#REF!,2))</f>
        <v>#REF!</v>
      </c>
      <c r="J1439" s="13" t="e">
        <f>IF(G1439="Male",VLOOKUP(H1439,#REF!,3),VLOOKUP(H1439,#REF!,3))</f>
        <v>#REF!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4">
        <f t="shared" si="68"/>
        <v>179.1</v>
      </c>
    </row>
    <row r="1440" spans="2:15" x14ac:dyDescent="0.3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36</v>
      </c>
      <c r="G1440" s="7" t="s">
        <v>11</v>
      </c>
      <c r="H1440" s="13">
        <v>9.5</v>
      </c>
      <c r="I1440" s="13" t="e">
        <f>IF(G1440="Male",VLOOKUP(H1440,#REF!,2),VLOOKUP(H1440,#REF!,2))</f>
        <v>#REF!</v>
      </c>
      <c r="J1440" s="13" t="e">
        <f>IF(G1440="Male",VLOOKUP(H1440,#REF!,3),VLOOKUP(H1440,#REF!,3))</f>
        <v>#REF!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4">
        <f t="shared" si="68"/>
        <v>159</v>
      </c>
    </row>
    <row r="1441" spans="2:15" x14ac:dyDescent="0.3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24</v>
      </c>
      <c r="G1441" s="7" t="s">
        <v>12</v>
      </c>
      <c r="H1441" s="13">
        <v>8</v>
      </c>
      <c r="I1441" s="13" t="e">
        <f>IF(G1441="Male",VLOOKUP(H1441,#REF!,2),VLOOKUP(H1441,#REF!,2))</f>
        <v>#REF!</v>
      </c>
      <c r="J1441" s="13" t="e">
        <f>IF(G1441="Male",VLOOKUP(H1441,#REF!,3),VLOOKUP(H1441,#REF!,3))</f>
        <v>#REF!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4">
        <f t="shared" si="68"/>
        <v>139</v>
      </c>
    </row>
    <row r="1442" spans="2:15" x14ac:dyDescent="0.3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19</v>
      </c>
      <c r="G1442" s="7" t="s">
        <v>11</v>
      </c>
      <c r="H1442" s="13">
        <v>10</v>
      </c>
      <c r="I1442" s="13" t="e">
        <f>IF(G1442="Male",VLOOKUP(H1442,#REF!,2),VLOOKUP(H1442,#REF!,2))</f>
        <v>#REF!</v>
      </c>
      <c r="J1442" s="13" t="e">
        <f>IF(G1442="Male",VLOOKUP(H1442,#REF!,3),VLOOKUP(H1442,#REF!,3))</f>
        <v>#REF!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4">
        <f t="shared" si="68"/>
        <v>189</v>
      </c>
    </row>
    <row r="1443" spans="2:15" x14ac:dyDescent="0.3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26</v>
      </c>
      <c r="G1443" s="7" t="s">
        <v>11</v>
      </c>
      <c r="H1443" s="13">
        <v>11</v>
      </c>
      <c r="I1443" s="13" t="e">
        <f>IF(G1443="Male",VLOOKUP(H1443,#REF!,2),VLOOKUP(H1443,#REF!,2))</f>
        <v>#REF!</v>
      </c>
      <c r="J1443" s="13" t="e">
        <f>IF(G1443="Male",VLOOKUP(H1443,#REF!,3),VLOOKUP(H1443,#REF!,3))</f>
        <v>#REF!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4">
        <f t="shared" si="68"/>
        <v>119.2</v>
      </c>
    </row>
    <row r="1444" spans="2:15" x14ac:dyDescent="0.3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24</v>
      </c>
      <c r="G1444" s="7" t="s">
        <v>11</v>
      </c>
      <c r="H1444" s="13">
        <v>9</v>
      </c>
      <c r="I1444" s="13" t="e">
        <f>IF(G1444="Male",VLOOKUP(H1444,#REF!,2),VLOOKUP(H1444,#REF!,2))</f>
        <v>#REF!</v>
      </c>
      <c r="J1444" s="13" t="e">
        <f>IF(G1444="Male",VLOOKUP(H1444,#REF!,3),VLOOKUP(H1444,#REF!,3))</f>
        <v>#REF!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4">
        <f t="shared" si="68"/>
        <v>132.29999999999998</v>
      </c>
    </row>
    <row r="1445" spans="2:15" x14ac:dyDescent="0.3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46</v>
      </c>
      <c r="G1445" s="7" t="s">
        <v>11</v>
      </c>
      <c r="H1445" s="13">
        <v>8</v>
      </c>
      <c r="I1445" s="13" t="e">
        <f>IF(G1445="Male",VLOOKUP(H1445,#REF!,2),VLOOKUP(H1445,#REF!,2))</f>
        <v>#REF!</v>
      </c>
      <c r="J1445" s="13" t="e">
        <f>IF(G1445="Male",VLOOKUP(H1445,#REF!,3),VLOOKUP(H1445,#REF!,3))</f>
        <v>#REF!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4">
        <f t="shared" si="68"/>
        <v>149</v>
      </c>
    </row>
    <row r="1446" spans="2:15" x14ac:dyDescent="0.3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46</v>
      </c>
      <c r="G1446" s="7" t="s">
        <v>11</v>
      </c>
      <c r="H1446" s="13">
        <v>14</v>
      </c>
      <c r="I1446" s="13" t="e">
        <f>IF(G1446="Male",VLOOKUP(H1446,#REF!,2),VLOOKUP(H1446,#REF!,2))</f>
        <v>#REF!</v>
      </c>
      <c r="J1446" s="13" t="e">
        <f>IF(G1446="Male",VLOOKUP(H1446,#REF!,3),VLOOKUP(H1446,#REF!,3))</f>
        <v>#REF!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4">
        <f t="shared" si="68"/>
        <v>179</v>
      </c>
    </row>
    <row r="1447" spans="2:15" x14ac:dyDescent="0.3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19</v>
      </c>
      <c r="G1447" s="7" t="s">
        <v>12</v>
      </c>
      <c r="H1447" s="13">
        <v>8</v>
      </c>
      <c r="I1447" s="13" t="e">
        <f>IF(G1447="Male",VLOOKUP(H1447,#REF!,2),VLOOKUP(H1447,#REF!,2))</f>
        <v>#REF!</v>
      </c>
      <c r="J1447" s="13" t="e">
        <f>IF(G1447="Male",VLOOKUP(H1447,#REF!,3),VLOOKUP(H1447,#REF!,3))</f>
        <v>#REF!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4">
        <f t="shared" si="68"/>
        <v>159.20000000000002</v>
      </c>
    </row>
    <row r="1448" spans="2:15" x14ac:dyDescent="0.3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30</v>
      </c>
      <c r="G1448" s="7" t="s">
        <v>12</v>
      </c>
      <c r="H1448" s="13">
        <v>11</v>
      </c>
      <c r="I1448" s="13" t="e">
        <f>IF(G1448="Male",VLOOKUP(H1448,#REF!,2),VLOOKUP(H1448,#REF!,2))</f>
        <v>#REF!</v>
      </c>
      <c r="J1448" s="13" t="e">
        <f>IF(G1448="Male",VLOOKUP(H1448,#REF!,3),VLOOKUP(H1448,#REF!,3))</f>
        <v>#REF!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4">
        <f t="shared" si="68"/>
        <v>74.5</v>
      </c>
    </row>
    <row r="1449" spans="2:15" x14ac:dyDescent="0.3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36</v>
      </c>
      <c r="G1449" s="7" t="s">
        <v>11</v>
      </c>
      <c r="H1449" s="13">
        <v>9.5</v>
      </c>
      <c r="I1449" s="13" t="e">
        <f>IF(G1449="Male",VLOOKUP(H1449,#REF!,2),VLOOKUP(H1449,#REF!,2))</f>
        <v>#REF!</v>
      </c>
      <c r="J1449" s="13" t="e">
        <f>IF(G1449="Male",VLOOKUP(H1449,#REF!,3),VLOOKUP(H1449,#REF!,3))</f>
        <v>#REF!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4">
        <f t="shared" si="68"/>
        <v>179</v>
      </c>
    </row>
    <row r="1450" spans="2:15" x14ac:dyDescent="0.3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36</v>
      </c>
      <c r="G1450" s="7" t="s">
        <v>11</v>
      </c>
      <c r="H1450" s="13">
        <v>12</v>
      </c>
      <c r="I1450" s="13" t="e">
        <f>IF(G1450="Male",VLOOKUP(H1450,#REF!,2),VLOOKUP(H1450,#REF!,2))</f>
        <v>#REF!</v>
      </c>
      <c r="J1450" s="13" t="e">
        <f>IF(G1450="Male",VLOOKUP(H1450,#REF!,3),VLOOKUP(H1450,#REF!,3))</f>
        <v>#REF!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4">
        <f t="shared" si="68"/>
        <v>143.20000000000002</v>
      </c>
    </row>
    <row r="1451" spans="2:15" x14ac:dyDescent="0.3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21</v>
      </c>
      <c r="G1451" s="7" t="s">
        <v>11</v>
      </c>
      <c r="H1451" s="13">
        <v>9.5</v>
      </c>
      <c r="I1451" s="13" t="e">
        <f>IF(G1451="Male",VLOOKUP(H1451,#REF!,2),VLOOKUP(H1451,#REF!,2))</f>
        <v>#REF!</v>
      </c>
      <c r="J1451" s="13" t="e">
        <f>IF(G1451="Male",VLOOKUP(H1451,#REF!,3),VLOOKUP(H1451,#REF!,3))</f>
        <v>#REF!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4">
        <f t="shared" si="68"/>
        <v>199</v>
      </c>
    </row>
    <row r="1452" spans="2:15" x14ac:dyDescent="0.3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20</v>
      </c>
      <c r="G1452" s="7" t="s">
        <v>11</v>
      </c>
      <c r="H1452" s="13">
        <v>10</v>
      </c>
      <c r="I1452" s="13" t="e">
        <f>IF(G1452="Male",VLOOKUP(H1452,#REF!,2),VLOOKUP(H1452,#REF!,2))</f>
        <v>#REF!</v>
      </c>
      <c r="J1452" s="13" t="e">
        <f>IF(G1452="Male",VLOOKUP(H1452,#REF!,3),VLOOKUP(H1452,#REF!,3))</f>
        <v>#REF!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4">
        <f t="shared" si="68"/>
        <v>169</v>
      </c>
    </row>
    <row r="1453" spans="2:15" x14ac:dyDescent="0.3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26</v>
      </c>
      <c r="G1453" s="7" t="s">
        <v>11</v>
      </c>
      <c r="H1453" s="13">
        <v>8</v>
      </c>
      <c r="I1453" s="13" t="e">
        <f>IF(G1453="Male",VLOOKUP(H1453,#REF!,2),VLOOKUP(H1453,#REF!,2))</f>
        <v>#REF!</v>
      </c>
      <c r="J1453" s="13" t="e">
        <f>IF(G1453="Male",VLOOKUP(H1453,#REF!,3),VLOOKUP(H1453,#REF!,3))</f>
        <v>#REF!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4">
        <f t="shared" si="68"/>
        <v>159</v>
      </c>
    </row>
    <row r="1454" spans="2:15" x14ac:dyDescent="0.3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26</v>
      </c>
      <c r="G1454" s="7" t="s">
        <v>11</v>
      </c>
      <c r="H1454" s="13">
        <v>11</v>
      </c>
      <c r="I1454" s="13" t="e">
        <f>IF(G1454="Male",VLOOKUP(H1454,#REF!,2),VLOOKUP(H1454,#REF!,2))</f>
        <v>#REF!</v>
      </c>
      <c r="J1454" s="13" t="e">
        <f>IF(G1454="Male",VLOOKUP(H1454,#REF!,3),VLOOKUP(H1454,#REF!,3))</f>
        <v>#REF!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4">
        <f t="shared" si="68"/>
        <v>119.2</v>
      </c>
    </row>
    <row r="1455" spans="2:15" x14ac:dyDescent="0.3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47</v>
      </c>
      <c r="G1455" s="7" t="s">
        <v>11</v>
      </c>
      <c r="H1455" s="13">
        <v>11.5</v>
      </c>
      <c r="I1455" s="13" t="e">
        <f>IF(G1455="Male",VLOOKUP(H1455,#REF!,2),VLOOKUP(H1455,#REF!,2))</f>
        <v>#REF!</v>
      </c>
      <c r="J1455" s="13" t="e">
        <f>IF(G1455="Male",VLOOKUP(H1455,#REF!,3),VLOOKUP(H1455,#REF!,3))</f>
        <v>#REF!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4">
        <f t="shared" si="68"/>
        <v>135.20000000000002</v>
      </c>
    </row>
    <row r="1456" spans="2:15" x14ac:dyDescent="0.3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46</v>
      </c>
      <c r="G1456" s="7" t="s">
        <v>11</v>
      </c>
      <c r="H1456" s="13">
        <v>8</v>
      </c>
      <c r="I1456" s="13" t="e">
        <f>IF(G1456="Male",VLOOKUP(H1456,#REF!,2),VLOOKUP(H1456,#REF!,2))</f>
        <v>#REF!</v>
      </c>
      <c r="J1456" s="13" t="e">
        <f>IF(G1456="Male",VLOOKUP(H1456,#REF!,3),VLOOKUP(H1456,#REF!,3))</f>
        <v>#REF!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4">
        <f t="shared" si="68"/>
        <v>149</v>
      </c>
    </row>
    <row r="1457" spans="2:15" x14ac:dyDescent="0.3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20</v>
      </c>
      <c r="G1457" s="7" t="s">
        <v>12</v>
      </c>
      <c r="H1457" s="13">
        <v>9</v>
      </c>
      <c r="I1457" s="13" t="e">
        <f>IF(G1457="Male",VLOOKUP(H1457,#REF!,2),VLOOKUP(H1457,#REF!,2))</f>
        <v>#REF!</v>
      </c>
      <c r="J1457" s="13" t="e">
        <f>IF(G1457="Male",VLOOKUP(H1457,#REF!,3),VLOOKUP(H1457,#REF!,3))</f>
        <v>#REF!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4">
        <f t="shared" si="68"/>
        <v>84.5</v>
      </c>
    </row>
    <row r="1458" spans="2:15" x14ac:dyDescent="0.3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27</v>
      </c>
      <c r="G1458" s="7" t="s">
        <v>12</v>
      </c>
      <c r="H1458" s="13">
        <v>8.5</v>
      </c>
      <c r="I1458" s="13" t="e">
        <f>IF(G1458="Male",VLOOKUP(H1458,#REF!,2),VLOOKUP(H1458,#REF!,2))</f>
        <v>#REF!</v>
      </c>
      <c r="J1458" s="13" t="e">
        <f>IF(G1458="Male",VLOOKUP(H1458,#REF!,3),VLOOKUP(H1458,#REF!,3))</f>
        <v>#REF!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4">
        <f t="shared" si="68"/>
        <v>129</v>
      </c>
    </row>
    <row r="1459" spans="2:15" x14ac:dyDescent="0.3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20</v>
      </c>
      <c r="G1459" s="7" t="s">
        <v>12</v>
      </c>
      <c r="H1459" s="13">
        <v>8</v>
      </c>
      <c r="I1459" s="13" t="e">
        <f>IF(G1459="Male",VLOOKUP(H1459,#REF!,2),VLOOKUP(H1459,#REF!,2))</f>
        <v>#REF!</v>
      </c>
      <c r="J1459" s="13" t="e">
        <f>IF(G1459="Male",VLOOKUP(H1459,#REF!,3),VLOOKUP(H1459,#REF!,3))</f>
        <v>#REF!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4">
        <f t="shared" si="68"/>
        <v>111.3</v>
      </c>
    </row>
    <row r="1460" spans="2:15" x14ac:dyDescent="0.3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23</v>
      </c>
      <c r="G1460" s="7" t="s">
        <v>11</v>
      </c>
      <c r="H1460" s="13">
        <v>11.5</v>
      </c>
      <c r="I1460" s="13" t="e">
        <f>IF(G1460="Male",VLOOKUP(H1460,#REF!,2),VLOOKUP(H1460,#REF!,2))</f>
        <v>#REF!</v>
      </c>
      <c r="J1460" s="13" t="e">
        <f>IF(G1460="Male",VLOOKUP(H1460,#REF!,3),VLOOKUP(H1460,#REF!,3))</f>
        <v>#REF!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4">
        <f t="shared" si="68"/>
        <v>179</v>
      </c>
    </row>
    <row r="1461" spans="2:15" x14ac:dyDescent="0.3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26</v>
      </c>
      <c r="G1461" s="7" t="s">
        <v>11</v>
      </c>
      <c r="H1461" s="13">
        <v>8</v>
      </c>
      <c r="I1461" s="13" t="e">
        <f>IF(G1461="Male",VLOOKUP(H1461,#REF!,2),VLOOKUP(H1461,#REF!,2))</f>
        <v>#REF!</v>
      </c>
      <c r="J1461" s="13" t="e">
        <f>IF(G1461="Male",VLOOKUP(H1461,#REF!,3),VLOOKUP(H1461,#REF!,3))</f>
        <v>#REF!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4">
        <f t="shared" si="68"/>
        <v>159</v>
      </c>
    </row>
    <row r="1462" spans="2:15" x14ac:dyDescent="0.3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20</v>
      </c>
      <c r="G1462" s="7" t="s">
        <v>11</v>
      </c>
      <c r="H1462" s="13">
        <v>8.5</v>
      </c>
      <c r="I1462" s="13" t="e">
        <f>IF(G1462="Male",VLOOKUP(H1462,#REF!,2),VLOOKUP(H1462,#REF!,2))</f>
        <v>#REF!</v>
      </c>
      <c r="J1462" s="13" t="e">
        <f>IF(G1462="Male",VLOOKUP(H1462,#REF!,3),VLOOKUP(H1462,#REF!,3))</f>
        <v>#REF!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4">
        <f t="shared" si="68"/>
        <v>189</v>
      </c>
    </row>
    <row r="1463" spans="2:15" x14ac:dyDescent="0.3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20</v>
      </c>
      <c r="G1463" s="7" t="s">
        <v>12</v>
      </c>
      <c r="H1463" s="13">
        <v>9</v>
      </c>
      <c r="I1463" s="13" t="e">
        <f>IF(G1463="Male",VLOOKUP(H1463,#REF!,2),VLOOKUP(H1463,#REF!,2))</f>
        <v>#REF!</v>
      </c>
      <c r="J1463" s="13" t="e">
        <f>IF(G1463="Male",VLOOKUP(H1463,#REF!,3),VLOOKUP(H1463,#REF!,3))</f>
        <v>#REF!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4">
        <f t="shared" si="68"/>
        <v>159</v>
      </c>
    </row>
    <row r="1464" spans="2:15" x14ac:dyDescent="0.3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36</v>
      </c>
      <c r="G1464" s="7" t="s">
        <v>11</v>
      </c>
      <c r="H1464" s="13">
        <v>9.5</v>
      </c>
      <c r="I1464" s="13" t="e">
        <f>IF(G1464="Male",VLOOKUP(H1464,#REF!,2),VLOOKUP(H1464,#REF!,2))</f>
        <v>#REF!</v>
      </c>
      <c r="J1464" s="13" t="e">
        <f>IF(G1464="Male",VLOOKUP(H1464,#REF!,3),VLOOKUP(H1464,#REF!,3))</f>
        <v>#REF!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4">
        <f t="shared" si="68"/>
        <v>159</v>
      </c>
    </row>
    <row r="1465" spans="2:15" x14ac:dyDescent="0.3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42</v>
      </c>
      <c r="G1465" s="7" t="s">
        <v>11</v>
      </c>
      <c r="H1465" s="13">
        <v>10.5</v>
      </c>
      <c r="I1465" s="13" t="e">
        <f>IF(G1465="Male",VLOOKUP(H1465,#REF!,2),VLOOKUP(H1465,#REF!,2))</f>
        <v>#REF!</v>
      </c>
      <c r="J1465" s="13" t="e">
        <f>IF(G1465="Male",VLOOKUP(H1465,#REF!,3),VLOOKUP(H1465,#REF!,3))</f>
        <v>#REF!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4">
        <f t="shared" si="68"/>
        <v>159</v>
      </c>
    </row>
    <row r="1466" spans="2:15" x14ac:dyDescent="0.3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19</v>
      </c>
      <c r="G1466" s="7" t="s">
        <v>12</v>
      </c>
      <c r="H1466" s="13">
        <v>10</v>
      </c>
      <c r="I1466" s="13" t="e">
        <f>IF(G1466="Male",VLOOKUP(H1466,#REF!,2),VLOOKUP(H1466,#REF!,2))</f>
        <v>#REF!</v>
      </c>
      <c r="J1466" s="13" t="e">
        <f>IF(G1466="Male",VLOOKUP(H1466,#REF!,3),VLOOKUP(H1466,#REF!,3))</f>
        <v>#REF!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4">
        <f t="shared" si="68"/>
        <v>159</v>
      </c>
    </row>
    <row r="1467" spans="2:15" x14ac:dyDescent="0.3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29</v>
      </c>
      <c r="G1467" s="7" t="s">
        <v>12</v>
      </c>
      <c r="H1467" s="13">
        <v>6.5</v>
      </c>
      <c r="I1467" s="13" t="e">
        <f>IF(G1467="Male",VLOOKUP(H1467,#REF!,2),VLOOKUP(H1467,#REF!,2))</f>
        <v>#REF!</v>
      </c>
      <c r="J1467" s="13" t="e">
        <f>IF(G1467="Male",VLOOKUP(H1467,#REF!,3),VLOOKUP(H1467,#REF!,3))</f>
        <v>#REF!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4">
        <f t="shared" si="68"/>
        <v>84.5</v>
      </c>
    </row>
    <row r="1468" spans="2:15" x14ac:dyDescent="0.3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20</v>
      </c>
      <c r="G1468" s="7" t="s">
        <v>11</v>
      </c>
      <c r="H1468" s="13">
        <v>9.5</v>
      </c>
      <c r="I1468" s="13" t="e">
        <f>IF(G1468="Male",VLOOKUP(H1468,#REF!,2),VLOOKUP(H1468,#REF!,2))</f>
        <v>#REF!</v>
      </c>
      <c r="J1468" s="13" t="e">
        <f>IF(G1468="Male",VLOOKUP(H1468,#REF!,3),VLOOKUP(H1468,#REF!,3))</f>
        <v>#REF!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4">
        <f t="shared" si="68"/>
        <v>149</v>
      </c>
    </row>
    <row r="1469" spans="2:15" x14ac:dyDescent="0.3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46</v>
      </c>
      <c r="G1469" s="7" t="s">
        <v>11</v>
      </c>
      <c r="H1469" s="13">
        <v>14</v>
      </c>
      <c r="I1469" s="13" t="e">
        <f>IF(G1469="Male",VLOOKUP(H1469,#REF!,2),VLOOKUP(H1469,#REF!,2))</f>
        <v>#REF!</v>
      </c>
      <c r="J1469" s="13" t="e">
        <f>IF(G1469="Male",VLOOKUP(H1469,#REF!,3),VLOOKUP(H1469,#REF!,3))</f>
        <v>#REF!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4">
        <f t="shared" si="68"/>
        <v>179</v>
      </c>
    </row>
    <row r="1470" spans="2:15" x14ac:dyDescent="0.3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20</v>
      </c>
      <c r="G1470" s="7" t="s">
        <v>12</v>
      </c>
      <c r="H1470" s="13">
        <v>7</v>
      </c>
      <c r="I1470" s="13" t="e">
        <f>IF(G1470="Male",VLOOKUP(H1470,#REF!,2),VLOOKUP(H1470,#REF!,2))</f>
        <v>#REF!</v>
      </c>
      <c r="J1470" s="13" t="e">
        <f>IF(G1470="Male",VLOOKUP(H1470,#REF!,3),VLOOKUP(H1470,#REF!,3))</f>
        <v>#REF!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4">
        <f t="shared" si="68"/>
        <v>64.5</v>
      </c>
    </row>
    <row r="1471" spans="2:15" x14ac:dyDescent="0.3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22</v>
      </c>
      <c r="G1471" s="7" t="s">
        <v>11</v>
      </c>
      <c r="H1471" s="13">
        <v>10.5</v>
      </c>
      <c r="I1471" s="13" t="e">
        <f>IF(G1471="Male",VLOOKUP(H1471,#REF!,2),VLOOKUP(H1471,#REF!,2))</f>
        <v>#REF!</v>
      </c>
      <c r="J1471" s="13" t="e">
        <f>IF(G1471="Male",VLOOKUP(H1471,#REF!,3),VLOOKUP(H1471,#REF!,3))</f>
        <v>#REF!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4">
        <f t="shared" si="68"/>
        <v>64.5</v>
      </c>
    </row>
    <row r="1472" spans="2:15" x14ac:dyDescent="0.3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35</v>
      </c>
      <c r="G1472" s="7" t="s">
        <v>11</v>
      </c>
      <c r="H1472" s="13">
        <v>9.5</v>
      </c>
      <c r="I1472" s="13" t="e">
        <f>IF(G1472="Male",VLOOKUP(H1472,#REF!,2),VLOOKUP(H1472,#REF!,2))</f>
        <v>#REF!</v>
      </c>
      <c r="J1472" s="13" t="e">
        <f>IF(G1472="Male",VLOOKUP(H1472,#REF!,3),VLOOKUP(H1472,#REF!,3))</f>
        <v>#REF!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4">
        <f t="shared" si="68"/>
        <v>159</v>
      </c>
    </row>
    <row r="1473" spans="2:15" x14ac:dyDescent="0.3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19</v>
      </c>
      <c r="G1473" s="7" t="s">
        <v>12</v>
      </c>
      <c r="H1473" s="13">
        <v>10</v>
      </c>
      <c r="I1473" s="13" t="e">
        <f>IF(G1473="Male",VLOOKUP(H1473,#REF!,2),VLOOKUP(H1473,#REF!,2))</f>
        <v>#REF!</v>
      </c>
      <c r="J1473" s="13" t="e">
        <f>IF(G1473="Male",VLOOKUP(H1473,#REF!,3),VLOOKUP(H1473,#REF!,3))</f>
        <v>#REF!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4">
        <f t="shared" si="68"/>
        <v>89.5</v>
      </c>
    </row>
    <row r="1474" spans="2:15" x14ac:dyDescent="0.3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31</v>
      </c>
      <c r="G1474" s="7" t="s">
        <v>12</v>
      </c>
      <c r="H1474" s="13">
        <v>6.5</v>
      </c>
      <c r="I1474" s="13" t="e">
        <f>IF(G1474="Male",VLOOKUP(H1474,#REF!,2),VLOOKUP(H1474,#REF!,2))</f>
        <v>#REF!</v>
      </c>
      <c r="J1474" s="13" t="e">
        <f>IF(G1474="Male",VLOOKUP(H1474,#REF!,3),VLOOKUP(H1474,#REF!,3))</f>
        <v>#REF!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4">
        <f t="shared" si="68"/>
        <v>159.20000000000002</v>
      </c>
    </row>
    <row r="1475" spans="2:15" x14ac:dyDescent="0.3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36</v>
      </c>
      <c r="G1475" s="7" t="s">
        <v>12</v>
      </c>
      <c r="H1475" s="13">
        <v>7.5</v>
      </c>
      <c r="I1475" s="13" t="e">
        <f>IF(G1475="Male",VLOOKUP(H1475,#REF!,2),VLOOKUP(H1475,#REF!,2))</f>
        <v>#REF!</v>
      </c>
      <c r="J1475" s="13" t="e">
        <f>IF(G1475="Male",VLOOKUP(H1475,#REF!,3),VLOOKUP(H1475,#REF!,3))</f>
        <v>#REF!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4">
        <f t="shared" si="68"/>
        <v>139</v>
      </c>
    </row>
    <row r="1476" spans="2:15" x14ac:dyDescent="0.3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36</v>
      </c>
      <c r="G1476" s="7" t="s">
        <v>11</v>
      </c>
      <c r="H1476" s="13">
        <v>10</v>
      </c>
      <c r="I1476" s="13" t="e">
        <f>IF(G1476="Male",VLOOKUP(H1476,#REF!,2),VLOOKUP(H1476,#REF!,2))</f>
        <v>#REF!</v>
      </c>
      <c r="J1476" s="13" t="e">
        <f>IF(G1476="Male",VLOOKUP(H1476,#REF!,3),VLOOKUP(H1476,#REF!,3))</f>
        <v>#REF!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4">
        <f t="shared" si="68"/>
        <v>149</v>
      </c>
    </row>
    <row r="1477" spans="2:15" x14ac:dyDescent="0.3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24</v>
      </c>
      <c r="G1477" s="7" t="s">
        <v>11</v>
      </c>
      <c r="H1477" s="13">
        <v>9</v>
      </c>
      <c r="I1477" s="13" t="e">
        <f>IF(G1477="Male",VLOOKUP(H1477,#REF!,2),VLOOKUP(H1477,#REF!,2))</f>
        <v>#REF!</v>
      </c>
      <c r="J1477" s="13" t="e">
        <f>IF(G1477="Male",VLOOKUP(H1477,#REF!,3),VLOOKUP(H1477,#REF!,3))</f>
        <v>#REF!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4">
        <f t="shared" si="68"/>
        <v>132.29999999999998</v>
      </c>
    </row>
    <row r="1478" spans="2:15" x14ac:dyDescent="0.3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22</v>
      </c>
      <c r="G1478" s="7" t="s">
        <v>11</v>
      </c>
      <c r="H1478" s="13">
        <v>10.5</v>
      </c>
      <c r="I1478" s="13" t="e">
        <f>IF(G1478="Male",VLOOKUP(H1478,#REF!,2),VLOOKUP(H1478,#REF!,2))</f>
        <v>#REF!</v>
      </c>
      <c r="J1478" s="13" t="e">
        <f>IF(G1478="Male",VLOOKUP(H1478,#REF!,3),VLOOKUP(H1478,#REF!,3))</f>
        <v>#REF!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4">
        <f t="shared" ref="O1478:O1541" si="71">K1478*(1-L1478)</f>
        <v>64.5</v>
      </c>
    </row>
    <row r="1479" spans="2:15" x14ac:dyDescent="0.3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32</v>
      </c>
      <c r="G1479" s="7" t="s">
        <v>12</v>
      </c>
      <c r="H1479" s="13">
        <v>6.5</v>
      </c>
      <c r="I1479" s="13" t="e">
        <f>IF(G1479="Male",VLOOKUP(H1479,#REF!,2),VLOOKUP(H1479,#REF!,2))</f>
        <v>#REF!</v>
      </c>
      <c r="J1479" s="13" t="e">
        <f>IF(G1479="Male",VLOOKUP(H1479,#REF!,3),VLOOKUP(H1479,#REF!,3))</f>
        <v>#REF!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4">
        <f t="shared" si="71"/>
        <v>139</v>
      </c>
    </row>
    <row r="1480" spans="2:15" x14ac:dyDescent="0.3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29</v>
      </c>
      <c r="G1480" s="7" t="s">
        <v>11</v>
      </c>
      <c r="H1480" s="13">
        <v>11</v>
      </c>
      <c r="I1480" s="13" t="e">
        <f>IF(G1480="Male",VLOOKUP(H1480,#REF!,2),VLOOKUP(H1480,#REF!,2))</f>
        <v>#REF!</v>
      </c>
      <c r="J1480" s="13" t="e">
        <f>IF(G1480="Male",VLOOKUP(H1480,#REF!,3),VLOOKUP(H1480,#REF!,3))</f>
        <v>#REF!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4">
        <f t="shared" si="71"/>
        <v>125.3</v>
      </c>
    </row>
    <row r="1481" spans="2:15" x14ac:dyDescent="0.3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33</v>
      </c>
      <c r="G1481" s="7" t="s">
        <v>12</v>
      </c>
      <c r="H1481" s="13">
        <v>10</v>
      </c>
      <c r="I1481" s="13" t="e">
        <f>IF(G1481="Male",VLOOKUP(H1481,#REF!,2),VLOOKUP(H1481,#REF!,2))</f>
        <v>#REF!</v>
      </c>
      <c r="J1481" s="13" t="e">
        <f>IF(G1481="Male",VLOOKUP(H1481,#REF!,3),VLOOKUP(H1481,#REF!,3))</f>
        <v>#REF!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4">
        <f t="shared" si="71"/>
        <v>79.5</v>
      </c>
    </row>
    <row r="1482" spans="2:15" x14ac:dyDescent="0.3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20</v>
      </c>
      <c r="G1482" s="7" t="s">
        <v>12</v>
      </c>
      <c r="H1482" s="13">
        <v>7</v>
      </c>
      <c r="I1482" s="13" t="e">
        <f>IF(G1482="Male",VLOOKUP(H1482,#REF!,2),VLOOKUP(H1482,#REF!,2))</f>
        <v>#REF!</v>
      </c>
      <c r="J1482" s="13" t="e">
        <f>IF(G1482="Male",VLOOKUP(H1482,#REF!,3),VLOOKUP(H1482,#REF!,3))</f>
        <v>#REF!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4">
        <f t="shared" si="71"/>
        <v>151.20000000000002</v>
      </c>
    </row>
    <row r="1483" spans="2:15" x14ac:dyDescent="0.3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36</v>
      </c>
      <c r="G1483" s="7" t="s">
        <v>11</v>
      </c>
      <c r="H1483" s="13">
        <v>10.5</v>
      </c>
      <c r="I1483" s="13" t="e">
        <f>IF(G1483="Male",VLOOKUP(H1483,#REF!,2),VLOOKUP(H1483,#REF!,2))</f>
        <v>#REF!</v>
      </c>
      <c r="J1483" s="13" t="e">
        <f>IF(G1483="Male",VLOOKUP(H1483,#REF!,3),VLOOKUP(H1483,#REF!,3))</f>
        <v>#REF!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4">
        <f t="shared" si="71"/>
        <v>139</v>
      </c>
    </row>
    <row r="1484" spans="2:15" x14ac:dyDescent="0.3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20</v>
      </c>
      <c r="G1484" s="7" t="s">
        <v>11</v>
      </c>
      <c r="H1484" s="13">
        <v>10.5</v>
      </c>
      <c r="I1484" s="13" t="e">
        <f>IF(G1484="Male",VLOOKUP(H1484,#REF!,2),VLOOKUP(H1484,#REF!,2))</f>
        <v>#REF!</v>
      </c>
      <c r="J1484" s="13" t="e">
        <f>IF(G1484="Male",VLOOKUP(H1484,#REF!,3),VLOOKUP(H1484,#REF!,3))</f>
        <v>#REF!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4">
        <f t="shared" si="71"/>
        <v>97.3</v>
      </c>
    </row>
    <row r="1485" spans="2:15" x14ac:dyDescent="0.3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26</v>
      </c>
      <c r="G1485" s="7" t="s">
        <v>11</v>
      </c>
      <c r="H1485" s="13">
        <v>11</v>
      </c>
      <c r="I1485" s="13" t="e">
        <f>IF(G1485="Male",VLOOKUP(H1485,#REF!,2),VLOOKUP(H1485,#REF!,2))</f>
        <v>#REF!</v>
      </c>
      <c r="J1485" s="13" t="e">
        <f>IF(G1485="Male",VLOOKUP(H1485,#REF!,3),VLOOKUP(H1485,#REF!,3))</f>
        <v>#REF!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4">
        <f t="shared" si="71"/>
        <v>119.2</v>
      </c>
    </row>
    <row r="1486" spans="2:15" x14ac:dyDescent="0.3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24</v>
      </c>
      <c r="G1486" s="7" t="s">
        <v>11</v>
      </c>
      <c r="H1486" s="13">
        <v>9</v>
      </c>
      <c r="I1486" s="13" t="e">
        <f>IF(G1486="Male",VLOOKUP(H1486,#REF!,2),VLOOKUP(H1486,#REF!,2))</f>
        <v>#REF!</v>
      </c>
      <c r="J1486" s="13" t="e">
        <f>IF(G1486="Male",VLOOKUP(H1486,#REF!,3),VLOOKUP(H1486,#REF!,3))</f>
        <v>#REF!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4">
        <f t="shared" si="71"/>
        <v>132.29999999999998</v>
      </c>
    </row>
    <row r="1487" spans="2:15" x14ac:dyDescent="0.3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20</v>
      </c>
      <c r="G1487" s="7" t="s">
        <v>12</v>
      </c>
      <c r="H1487" s="13">
        <v>7</v>
      </c>
      <c r="I1487" s="13" t="e">
        <f>IF(G1487="Male",VLOOKUP(H1487,#REF!,2),VLOOKUP(H1487,#REF!,2))</f>
        <v>#REF!</v>
      </c>
      <c r="J1487" s="13" t="e">
        <f>IF(G1487="Male",VLOOKUP(H1487,#REF!,3),VLOOKUP(H1487,#REF!,3))</f>
        <v>#REF!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4">
        <f t="shared" si="71"/>
        <v>64.5</v>
      </c>
    </row>
    <row r="1488" spans="2:15" x14ac:dyDescent="0.3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36</v>
      </c>
      <c r="G1488" s="7" t="s">
        <v>11</v>
      </c>
      <c r="H1488" s="13">
        <v>12</v>
      </c>
      <c r="I1488" s="13" t="e">
        <f>IF(G1488="Male",VLOOKUP(H1488,#REF!,2),VLOOKUP(H1488,#REF!,2))</f>
        <v>#REF!</v>
      </c>
      <c r="J1488" s="13" t="e">
        <f>IF(G1488="Male",VLOOKUP(H1488,#REF!,3),VLOOKUP(H1488,#REF!,3))</f>
        <v>#REF!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4">
        <f t="shared" si="71"/>
        <v>143.20000000000002</v>
      </c>
    </row>
    <row r="1489" spans="2:15" x14ac:dyDescent="0.3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31</v>
      </c>
      <c r="G1489" s="7" t="s">
        <v>12</v>
      </c>
      <c r="H1489" s="13">
        <v>8.5</v>
      </c>
      <c r="I1489" s="13" t="e">
        <f>IF(G1489="Male",VLOOKUP(H1489,#REF!,2),VLOOKUP(H1489,#REF!,2))</f>
        <v>#REF!</v>
      </c>
      <c r="J1489" s="13" t="e">
        <f>IF(G1489="Male",VLOOKUP(H1489,#REF!,3),VLOOKUP(H1489,#REF!,3))</f>
        <v>#REF!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4">
        <f t="shared" si="71"/>
        <v>199</v>
      </c>
    </row>
    <row r="1490" spans="2:15" x14ac:dyDescent="0.3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20</v>
      </c>
      <c r="G1490" s="7" t="s">
        <v>12</v>
      </c>
      <c r="H1490" s="13">
        <v>8</v>
      </c>
      <c r="I1490" s="13" t="e">
        <f>IF(G1490="Male",VLOOKUP(H1490,#REF!,2),VLOOKUP(H1490,#REF!,2))</f>
        <v>#REF!</v>
      </c>
      <c r="J1490" s="13" t="e">
        <f>IF(G1490="Male",VLOOKUP(H1490,#REF!,3),VLOOKUP(H1490,#REF!,3))</f>
        <v>#REF!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4">
        <f t="shared" si="71"/>
        <v>161.1</v>
      </c>
    </row>
    <row r="1491" spans="2:15" x14ac:dyDescent="0.3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20</v>
      </c>
      <c r="G1491" s="7" t="s">
        <v>11</v>
      </c>
      <c r="H1491" s="13">
        <v>7</v>
      </c>
      <c r="I1491" s="13" t="e">
        <f>IF(G1491="Male",VLOOKUP(H1491,#REF!,2),VLOOKUP(H1491,#REF!,2))</f>
        <v>#REF!</v>
      </c>
      <c r="J1491" s="13" t="e">
        <f>IF(G1491="Male",VLOOKUP(H1491,#REF!,3),VLOOKUP(H1491,#REF!,3))</f>
        <v>#REF!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4">
        <f t="shared" si="71"/>
        <v>159.20000000000002</v>
      </c>
    </row>
    <row r="1492" spans="2:15" x14ac:dyDescent="0.3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36</v>
      </c>
      <c r="G1492" s="7" t="s">
        <v>11</v>
      </c>
      <c r="H1492" s="13">
        <v>9.5</v>
      </c>
      <c r="I1492" s="13" t="e">
        <f>IF(G1492="Male",VLOOKUP(H1492,#REF!,2),VLOOKUP(H1492,#REF!,2))</f>
        <v>#REF!</v>
      </c>
      <c r="J1492" s="13" t="e">
        <f>IF(G1492="Male",VLOOKUP(H1492,#REF!,3),VLOOKUP(H1492,#REF!,3))</f>
        <v>#REF!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4">
        <f t="shared" si="71"/>
        <v>159.20000000000002</v>
      </c>
    </row>
    <row r="1493" spans="2:15" x14ac:dyDescent="0.3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22</v>
      </c>
      <c r="G1493" s="7" t="s">
        <v>11</v>
      </c>
      <c r="H1493" s="13">
        <v>10.5</v>
      </c>
      <c r="I1493" s="13" t="e">
        <f>IF(G1493="Male",VLOOKUP(H1493,#REF!,2),VLOOKUP(H1493,#REF!,2))</f>
        <v>#REF!</v>
      </c>
      <c r="J1493" s="13" t="e">
        <f>IF(G1493="Male",VLOOKUP(H1493,#REF!,3),VLOOKUP(H1493,#REF!,3))</f>
        <v>#REF!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4">
        <f t="shared" si="71"/>
        <v>64.5</v>
      </c>
    </row>
    <row r="1494" spans="2:15" x14ac:dyDescent="0.3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40</v>
      </c>
      <c r="G1494" s="7" t="s">
        <v>12</v>
      </c>
      <c r="H1494" s="13">
        <v>8.5</v>
      </c>
      <c r="I1494" s="13" t="e">
        <f>IF(G1494="Male",VLOOKUP(H1494,#REF!,2),VLOOKUP(H1494,#REF!,2))</f>
        <v>#REF!</v>
      </c>
      <c r="J1494" s="13" t="e">
        <f>IF(G1494="Male",VLOOKUP(H1494,#REF!,3),VLOOKUP(H1494,#REF!,3))</f>
        <v>#REF!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4">
        <f t="shared" si="71"/>
        <v>134.1</v>
      </c>
    </row>
    <row r="1495" spans="2:15" x14ac:dyDescent="0.3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20</v>
      </c>
      <c r="G1495" s="7" t="s">
        <v>12</v>
      </c>
      <c r="H1495" s="13">
        <v>8</v>
      </c>
      <c r="I1495" s="13" t="e">
        <f>IF(G1495="Male",VLOOKUP(H1495,#REF!,2),VLOOKUP(H1495,#REF!,2))</f>
        <v>#REF!</v>
      </c>
      <c r="J1495" s="13" t="e">
        <f>IF(G1495="Male",VLOOKUP(H1495,#REF!,3),VLOOKUP(H1495,#REF!,3))</f>
        <v>#REF!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4">
        <f t="shared" si="71"/>
        <v>139</v>
      </c>
    </row>
    <row r="1496" spans="2:15" x14ac:dyDescent="0.3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21</v>
      </c>
      <c r="G1496" s="7" t="s">
        <v>12</v>
      </c>
      <c r="H1496" s="13">
        <v>7.5</v>
      </c>
      <c r="I1496" s="13" t="e">
        <f>IF(G1496="Male",VLOOKUP(H1496,#REF!,2),VLOOKUP(H1496,#REF!,2))</f>
        <v>#REF!</v>
      </c>
      <c r="J1496" s="13" t="e">
        <f>IF(G1496="Male",VLOOKUP(H1496,#REF!,3),VLOOKUP(H1496,#REF!,3))</f>
        <v>#REF!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4">
        <f t="shared" si="71"/>
        <v>79.5</v>
      </c>
    </row>
    <row r="1497" spans="2:15" x14ac:dyDescent="0.3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21</v>
      </c>
      <c r="G1497" s="7" t="s">
        <v>11</v>
      </c>
      <c r="H1497" s="13">
        <v>9.5</v>
      </c>
      <c r="I1497" s="13" t="e">
        <f>IF(G1497="Male",VLOOKUP(H1497,#REF!,2),VLOOKUP(H1497,#REF!,2))</f>
        <v>#REF!</v>
      </c>
      <c r="J1497" s="13" t="e">
        <f>IF(G1497="Male",VLOOKUP(H1497,#REF!,3),VLOOKUP(H1497,#REF!,3))</f>
        <v>#REF!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4">
        <f t="shared" si="71"/>
        <v>159</v>
      </c>
    </row>
    <row r="1498" spans="2:15" x14ac:dyDescent="0.3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21</v>
      </c>
      <c r="G1498" s="7" t="s">
        <v>12</v>
      </c>
      <c r="H1498" s="13">
        <v>10</v>
      </c>
      <c r="I1498" s="13" t="e">
        <f>IF(G1498="Male",VLOOKUP(H1498,#REF!,2),VLOOKUP(H1498,#REF!,2))</f>
        <v>#REF!</v>
      </c>
      <c r="J1498" s="13" t="e">
        <f>IF(G1498="Male",VLOOKUP(H1498,#REF!,3),VLOOKUP(H1498,#REF!,3))</f>
        <v>#REF!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4">
        <f t="shared" si="71"/>
        <v>199</v>
      </c>
    </row>
    <row r="1499" spans="2:15" x14ac:dyDescent="0.3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36</v>
      </c>
      <c r="G1499" s="7" t="s">
        <v>11</v>
      </c>
      <c r="H1499" s="13">
        <v>10</v>
      </c>
      <c r="I1499" s="13" t="e">
        <f>IF(G1499="Male",VLOOKUP(H1499,#REF!,2),VLOOKUP(H1499,#REF!,2))</f>
        <v>#REF!</v>
      </c>
      <c r="J1499" s="13" t="e">
        <f>IF(G1499="Male",VLOOKUP(H1499,#REF!,3),VLOOKUP(H1499,#REF!,3))</f>
        <v>#REF!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4">
        <f t="shared" si="71"/>
        <v>149</v>
      </c>
    </row>
    <row r="1500" spans="2:15" x14ac:dyDescent="0.3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41</v>
      </c>
      <c r="G1500" s="7" t="s">
        <v>12</v>
      </c>
      <c r="H1500" s="13">
        <v>8.5</v>
      </c>
      <c r="I1500" s="13" t="e">
        <f>IF(G1500="Male",VLOOKUP(H1500,#REF!,2),VLOOKUP(H1500,#REF!,2))</f>
        <v>#REF!</v>
      </c>
      <c r="J1500" s="13" t="e">
        <f>IF(G1500="Male",VLOOKUP(H1500,#REF!,3),VLOOKUP(H1500,#REF!,3))</f>
        <v>#REF!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4">
        <f t="shared" si="71"/>
        <v>139</v>
      </c>
    </row>
    <row r="1501" spans="2:15" x14ac:dyDescent="0.3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27</v>
      </c>
      <c r="G1501" s="7" t="s">
        <v>11</v>
      </c>
      <c r="H1501" s="13">
        <v>9.5</v>
      </c>
      <c r="I1501" s="13" t="e">
        <f>IF(G1501="Male",VLOOKUP(H1501,#REF!,2),VLOOKUP(H1501,#REF!,2))</f>
        <v>#REF!</v>
      </c>
      <c r="J1501" s="13" t="e">
        <f>IF(G1501="Male",VLOOKUP(H1501,#REF!,3),VLOOKUP(H1501,#REF!,3))</f>
        <v>#REF!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4">
        <f t="shared" si="71"/>
        <v>199</v>
      </c>
    </row>
    <row r="1502" spans="2:15" x14ac:dyDescent="0.3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20</v>
      </c>
      <c r="G1502" s="7" t="s">
        <v>12</v>
      </c>
      <c r="H1502" s="13">
        <v>7.5</v>
      </c>
      <c r="I1502" s="13" t="e">
        <f>IF(G1502="Male",VLOOKUP(H1502,#REF!,2),VLOOKUP(H1502,#REF!,2))</f>
        <v>#REF!</v>
      </c>
      <c r="J1502" s="13" t="e">
        <f>IF(G1502="Male",VLOOKUP(H1502,#REF!,3),VLOOKUP(H1502,#REF!,3))</f>
        <v>#REF!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4">
        <f t="shared" si="71"/>
        <v>129</v>
      </c>
    </row>
    <row r="1503" spans="2:15" x14ac:dyDescent="0.3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35</v>
      </c>
      <c r="G1503" s="7" t="s">
        <v>11</v>
      </c>
      <c r="H1503" s="13">
        <v>9</v>
      </c>
      <c r="I1503" s="13" t="e">
        <f>IF(G1503="Male",VLOOKUP(H1503,#REF!,2),VLOOKUP(H1503,#REF!,2))</f>
        <v>#REF!</v>
      </c>
      <c r="J1503" s="13" t="e">
        <f>IF(G1503="Male",VLOOKUP(H1503,#REF!,3),VLOOKUP(H1503,#REF!,3))</f>
        <v>#REF!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4">
        <f t="shared" si="71"/>
        <v>139</v>
      </c>
    </row>
    <row r="1504" spans="2:15" x14ac:dyDescent="0.3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25</v>
      </c>
      <c r="G1504" s="7" t="s">
        <v>12</v>
      </c>
      <c r="H1504" s="13">
        <v>8</v>
      </c>
      <c r="I1504" s="13" t="e">
        <f>IF(G1504="Male",VLOOKUP(H1504,#REF!,2),VLOOKUP(H1504,#REF!,2))</f>
        <v>#REF!</v>
      </c>
      <c r="J1504" s="13" t="e">
        <f>IF(G1504="Male",VLOOKUP(H1504,#REF!,3),VLOOKUP(H1504,#REF!,3))</f>
        <v>#REF!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4">
        <f t="shared" si="71"/>
        <v>189</v>
      </c>
    </row>
    <row r="1505" spans="2:15" x14ac:dyDescent="0.3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39</v>
      </c>
      <c r="G1505" s="7" t="s">
        <v>11</v>
      </c>
      <c r="H1505" s="13">
        <v>10.5</v>
      </c>
      <c r="I1505" s="13" t="e">
        <f>IF(G1505="Male",VLOOKUP(H1505,#REF!,2),VLOOKUP(H1505,#REF!,2))</f>
        <v>#REF!</v>
      </c>
      <c r="J1505" s="13" t="e">
        <f>IF(G1505="Male",VLOOKUP(H1505,#REF!,3),VLOOKUP(H1505,#REF!,3))</f>
        <v>#REF!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4">
        <f t="shared" si="71"/>
        <v>119.2</v>
      </c>
    </row>
    <row r="1506" spans="2:15" x14ac:dyDescent="0.3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36</v>
      </c>
      <c r="G1506" s="7" t="s">
        <v>11</v>
      </c>
      <c r="H1506" s="13">
        <v>10.5</v>
      </c>
      <c r="I1506" s="13" t="e">
        <f>IF(G1506="Male",VLOOKUP(H1506,#REF!,2),VLOOKUP(H1506,#REF!,2))</f>
        <v>#REF!</v>
      </c>
      <c r="J1506" s="13" t="e">
        <f>IF(G1506="Male",VLOOKUP(H1506,#REF!,3),VLOOKUP(H1506,#REF!,3))</f>
        <v>#REF!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4">
        <f t="shared" si="71"/>
        <v>139</v>
      </c>
    </row>
    <row r="1507" spans="2:15" x14ac:dyDescent="0.3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33</v>
      </c>
      <c r="G1507" s="7" t="s">
        <v>11</v>
      </c>
      <c r="H1507" s="13">
        <v>9.5</v>
      </c>
      <c r="I1507" s="13" t="e">
        <f>IF(G1507="Male",VLOOKUP(H1507,#REF!,2),VLOOKUP(H1507,#REF!,2))</f>
        <v>#REF!</v>
      </c>
      <c r="J1507" s="13" t="e">
        <f>IF(G1507="Male",VLOOKUP(H1507,#REF!,3),VLOOKUP(H1507,#REF!,3))</f>
        <v>#REF!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4">
        <f t="shared" si="71"/>
        <v>189</v>
      </c>
    </row>
    <row r="1508" spans="2:15" x14ac:dyDescent="0.3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25</v>
      </c>
      <c r="G1508" s="7" t="s">
        <v>11</v>
      </c>
      <c r="H1508" s="13">
        <v>10</v>
      </c>
      <c r="I1508" s="13" t="e">
        <f>IF(G1508="Male",VLOOKUP(H1508,#REF!,2),VLOOKUP(H1508,#REF!,2))</f>
        <v>#REF!</v>
      </c>
      <c r="J1508" s="13" t="e">
        <f>IF(G1508="Male",VLOOKUP(H1508,#REF!,3),VLOOKUP(H1508,#REF!,3))</f>
        <v>#REF!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4">
        <f t="shared" si="71"/>
        <v>135.20000000000002</v>
      </c>
    </row>
    <row r="1509" spans="2:15" x14ac:dyDescent="0.3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35</v>
      </c>
      <c r="G1509" s="7" t="s">
        <v>11</v>
      </c>
      <c r="H1509" s="13">
        <v>9</v>
      </c>
      <c r="I1509" s="13" t="e">
        <f>IF(G1509="Male",VLOOKUP(H1509,#REF!,2),VLOOKUP(H1509,#REF!,2))</f>
        <v>#REF!</v>
      </c>
      <c r="J1509" s="13" t="e">
        <f>IF(G1509="Male",VLOOKUP(H1509,#REF!,3),VLOOKUP(H1509,#REF!,3))</f>
        <v>#REF!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4">
        <f t="shared" si="71"/>
        <v>97.3</v>
      </c>
    </row>
    <row r="1510" spans="2:15" x14ac:dyDescent="0.3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19</v>
      </c>
      <c r="G1510" s="7" t="s">
        <v>11</v>
      </c>
      <c r="H1510" s="13">
        <v>8</v>
      </c>
      <c r="I1510" s="13" t="e">
        <f>IF(G1510="Male",VLOOKUP(H1510,#REF!,2),VLOOKUP(H1510,#REF!,2))</f>
        <v>#REF!</v>
      </c>
      <c r="J1510" s="13" t="e">
        <f>IF(G1510="Male",VLOOKUP(H1510,#REF!,3),VLOOKUP(H1510,#REF!,3))</f>
        <v>#REF!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4">
        <f t="shared" si="71"/>
        <v>152.1</v>
      </c>
    </row>
    <row r="1511" spans="2:15" x14ac:dyDescent="0.3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36</v>
      </c>
      <c r="G1511" s="7" t="s">
        <v>11</v>
      </c>
      <c r="H1511" s="13">
        <v>9</v>
      </c>
      <c r="I1511" s="13" t="e">
        <f>IF(G1511="Male",VLOOKUP(H1511,#REF!,2),VLOOKUP(H1511,#REF!,2))</f>
        <v>#REF!</v>
      </c>
      <c r="J1511" s="13" t="e">
        <f>IF(G1511="Male",VLOOKUP(H1511,#REF!,3),VLOOKUP(H1511,#REF!,3))</f>
        <v>#REF!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4">
        <f t="shared" si="71"/>
        <v>199</v>
      </c>
    </row>
    <row r="1512" spans="2:15" x14ac:dyDescent="0.3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26</v>
      </c>
      <c r="G1512" s="7" t="s">
        <v>12</v>
      </c>
      <c r="H1512" s="13">
        <v>8.5</v>
      </c>
      <c r="I1512" s="13" t="e">
        <f>IF(G1512="Male",VLOOKUP(H1512,#REF!,2),VLOOKUP(H1512,#REF!,2))</f>
        <v>#REF!</v>
      </c>
      <c r="J1512" s="13" t="e">
        <f>IF(G1512="Male",VLOOKUP(H1512,#REF!,3),VLOOKUP(H1512,#REF!,3))</f>
        <v>#REF!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4">
        <f t="shared" si="71"/>
        <v>169</v>
      </c>
    </row>
    <row r="1513" spans="2:15" x14ac:dyDescent="0.3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33</v>
      </c>
      <c r="G1513" s="7" t="s">
        <v>11</v>
      </c>
      <c r="H1513" s="13">
        <v>10</v>
      </c>
      <c r="I1513" s="13" t="e">
        <f>IF(G1513="Male",VLOOKUP(H1513,#REF!,2),VLOOKUP(H1513,#REF!,2))</f>
        <v>#REF!</v>
      </c>
      <c r="J1513" s="13" t="e">
        <f>IF(G1513="Male",VLOOKUP(H1513,#REF!,3),VLOOKUP(H1513,#REF!,3))</f>
        <v>#REF!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4">
        <f t="shared" si="71"/>
        <v>149</v>
      </c>
    </row>
    <row r="1514" spans="2:15" x14ac:dyDescent="0.3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44</v>
      </c>
      <c r="G1514" s="7" t="s">
        <v>12</v>
      </c>
      <c r="H1514" s="13">
        <v>5.5</v>
      </c>
      <c r="I1514" s="13" t="e">
        <f>IF(G1514="Male",VLOOKUP(H1514,#REF!,2),VLOOKUP(H1514,#REF!,2))</f>
        <v>#REF!</v>
      </c>
      <c r="J1514" s="13" t="e">
        <f>IF(G1514="Male",VLOOKUP(H1514,#REF!,3),VLOOKUP(H1514,#REF!,3))</f>
        <v>#REF!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4">
        <f t="shared" si="71"/>
        <v>111.3</v>
      </c>
    </row>
    <row r="1515" spans="2:15" x14ac:dyDescent="0.3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25</v>
      </c>
      <c r="G1515" s="7" t="s">
        <v>11</v>
      </c>
      <c r="H1515" s="13">
        <v>8.5</v>
      </c>
      <c r="I1515" s="13" t="e">
        <f>IF(G1515="Male",VLOOKUP(H1515,#REF!,2),VLOOKUP(H1515,#REF!,2))</f>
        <v>#REF!</v>
      </c>
      <c r="J1515" s="13" t="e">
        <f>IF(G1515="Male",VLOOKUP(H1515,#REF!,3),VLOOKUP(H1515,#REF!,3))</f>
        <v>#REF!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4">
        <f t="shared" si="71"/>
        <v>169</v>
      </c>
    </row>
    <row r="1516" spans="2:15" x14ac:dyDescent="0.3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25</v>
      </c>
      <c r="G1516" s="7" t="s">
        <v>12</v>
      </c>
      <c r="H1516" s="13">
        <v>9</v>
      </c>
      <c r="I1516" s="13" t="e">
        <f>IF(G1516="Male",VLOOKUP(H1516,#REF!,2),VLOOKUP(H1516,#REF!,2))</f>
        <v>#REF!</v>
      </c>
      <c r="J1516" s="13" t="e">
        <f>IF(G1516="Male",VLOOKUP(H1516,#REF!,3),VLOOKUP(H1516,#REF!,3))</f>
        <v>#REF!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4">
        <f t="shared" si="71"/>
        <v>159</v>
      </c>
    </row>
    <row r="1517" spans="2:15" x14ac:dyDescent="0.3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36</v>
      </c>
      <c r="G1517" s="7" t="s">
        <v>11</v>
      </c>
      <c r="H1517" s="13">
        <v>9.5</v>
      </c>
      <c r="I1517" s="13" t="e">
        <f>IF(G1517="Male",VLOOKUP(H1517,#REF!,2),VLOOKUP(H1517,#REF!,2))</f>
        <v>#REF!</v>
      </c>
      <c r="J1517" s="13" t="e">
        <f>IF(G1517="Male",VLOOKUP(H1517,#REF!,3),VLOOKUP(H1517,#REF!,3))</f>
        <v>#REF!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4">
        <f t="shared" si="71"/>
        <v>159.20000000000002</v>
      </c>
    </row>
    <row r="1518" spans="2:15" x14ac:dyDescent="0.3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45</v>
      </c>
      <c r="G1518" s="7" t="s">
        <v>12</v>
      </c>
      <c r="H1518" s="13">
        <v>8.5</v>
      </c>
      <c r="I1518" s="13" t="e">
        <f>IF(G1518="Male",VLOOKUP(H1518,#REF!,2),VLOOKUP(H1518,#REF!,2))</f>
        <v>#REF!</v>
      </c>
      <c r="J1518" s="13" t="e">
        <f>IF(G1518="Male",VLOOKUP(H1518,#REF!,3),VLOOKUP(H1518,#REF!,3))</f>
        <v>#REF!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4">
        <f t="shared" si="71"/>
        <v>152.1</v>
      </c>
    </row>
    <row r="1519" spans="2:15" x14ac:dyDescent="0.3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21</v>
      </c>
      <c r="G1519" s="7" t="s">
        <v>12</v>
      </c>
      <c r="H1519" s="13">
        <v>10</v>
      </c>
      <c r="I1519" s="13" t="e">
        <f>IF(G1519="Male",VLOOKUP(H1519,#REF!,2),VLOOKUP(H1519,#REF!,2))</f>
        <v>#REF!</v>
      </c>
      <c r="J1519" s="13" t="e">
        <f>IF(G1519="Male",VLOOKUP(H1519,#REF!,3),VLOOKUP(H1519,#REF!,3))</f>
        <v>#REF!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4">
        <f t="shared" si="71"/>
        <v>64.5</v>
      </c>
    </row>
    <row r="1520" spans="2:15" x14ac:dyDescent="0.3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25</v>
      </c>
      <c r="G1520" s="7" t="s">
        <v>11</v>
      </c>
      <c r="H1520" s="13">
        <v>7.5</v>
      </c>
      <c r="I1520" s="13" t="e">
        <f>IF(G1520="Male",VLOOKUP(H1520,#REF!,2),VLOOKUP(H1520,#REF!,2))</f>
        <v>#REF!</v>
      </c>
      <c r="J1520" s="13" t="e">
        <f>IF(G1520="Male",VLOOKUP(H1520,#REF!,3),VLOOKUP(H1520,#REF!,3))</f>
        <v>#REF!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4">
        <f t="shared" si="71"/>
        <v>159</v>
      </c>
    </row>
    <row r="1521" spans="2:15" x14ac:dyDescent="0.3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36</v>
      </c>
      <c r="G1521" s="7" t="s">
        <v>11</v>
      </c>
      <c r="H1521" s="13">
        <v>10</v>
      </c>
      <c r="I1521" s="13" t="e">
        <f>IF(G1521="Male",VLOOKUP(H1521,#REF!,2),VLOOKUP(H1521,#REF!,2))</f>
        <v>#REF!</v>
      </c>
      <c r="J1521" s="13" t="e">
        <f>IF(G1521="Male",VLOOKUP(H1521,#REF!,3),VLOOKUP(H1521,#REF!,3))</f>
        <v>#REF!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4">
        <f t="shared" si="71"/>
        <v>149</v>
      </c>
    </row>
    <row r="1522" spans="2:15" x14ac:dyDescent="0.3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19</v>
      </c>
      <c r="G1522" s="7" t="s">
        <v>12</v>
      </c>
      <c r="H1522" s="13">
        <v>9</v>
      </c>
      <c r="I1522" s="13" t="e">
        <f>IF(G1522="Male",VLOOKUP(H1522,#REF!,2),VLOOKUP(H1522,#REF!,2))</f>
        <v>#REF!</v>
      </c>
      <c r="J1522" s="13" t="e">
        <f>IF(G1522="Male",VLOOKUP(H1522,#REF!,3),VLOOKUP(H1522,#REF!,3))</f>
        <v>#REF!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4">
        <f t="shared" si="71"/>
        <v>159</v>
      </c>
    </row>
    <row r="1523" spans="2:15" x14ac:dyDescent="0.3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20</v>
      </c>
      <c r="G1523" s="7" t="s">
        <v>12</v>
      </c>
      <c r="H1523" s="13">
        <v>9</v>
      </c>
      <c r="I1523" s="13" t="e">
        <f>IF(G1523="Male",VLOOKUP(H1523,#REF!,2),VLOOKUP(H1523,#REF!,2))</f>
        <v>#REF!</v>
      </c>
      <c r="J1523" s="13" t="e">
        <f>IF(G1523="Male",VLOOKUP(H1523,#REF!,3),VLOOKUP(H1523,#REF!,3))</f>
        <v>#REF!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4">
        <f t="shared" si="71"/>
        <v>189</v>
      </c>
    </row>
    <row r="1524" spans="2:15" x14ac:dyDescent="0.3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21</v>
      </c>
      <c r="G1524" s="7" t="s">
        <v>12</v>
      </c>
      <c r="H1524" s="13">
        <v>10</v>
      </c>
      <c r="I1524" s="13" t="e">
        <f>IF(G1524="Male",VLOOKUP(H1524,#REF!,2),VLOOKUP(H1524,#REF!,2))</f>
        <v>#REF!</v>
      </c>
      <c r="J1524" s="13" t="e">
        <f>IF(G1524="Male",VLOOKUP(H1524,#REF!,3),VLOOKUP(H1524,#REF!,3))</f>
        <v>#REF!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4">
        <f t="shared" si="71"/>
        <v>199</v>
      </c>
    </row>
    <row r="1525" spans="2:15" x14ac:dyDescent="0.3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24</v>
      </c>
      <c r="G1525" s="7" t="s">
        <v>12</v>
      </c>
      <c r="H1525" s="13">
        <v>6.5</v>
      </c>
      <c r="I1525" s="13" t="e">
        <f>IF(G1525="Male",VLOOKUP(H1525,#REF!,2),VLOOKUP(H1525,#REF!,2))</f>
        <v>#REF!</v>
      </c>
      <c r="J1525" s="13" t="e">
        <f>IF(G1525="Male",VLOOKUP(H1525,#REF!,3),VLOOKUP(H1525,#REF!,3))</f>
        <v>#REF!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4">
        <f t="shared" si="71"/>
        <v>135.20000000000002</v>
      </c>
    </row>
    <row r="1526" spans="2:15" x14ac:dyDescent="0.3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35</v>
      </c>
      <c r="G1526" s="7" t="s">
        <v>11</v>
      </c>
      <c r="H1526" s="13">
        <v>9.5</v>
      </c>
      <c r="I1526" s="13" t="e">
        <f>IF(G1526="Male",VLOOKUP(H1526,#REF!,2),VLOOKUP(H1526,#REF!,2))</f>
        <v>#REF!</v>
      </c>
      <c r="J1526" s="13" t="e">
        <f>IF(G1526="Male",VLOOKUP(H1526,#REF!,3),VLOOKUP(H1526,#REF!,3))</f>
        <v>#REF!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4">
        <f t="shared" si="71"/>
        <v>199</v>
      </c>
    </row>
    <row r="1527" spans="2:15" x14ac:dyDescent="0.3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19</v>
      </c>
      <c r="G1527" s="7" t="s">
        <v>12</v>
      </c>
      <c r="H1527" s="13">
        <v>7</v>
      </c>
      <c r="I1527" s="13" t="e">
        <f>IF(G1527="Male",VLOOKUP(H1527,#REF!,2),VLOOKUP(H1527,#REF!,2))</f>
        <v>#REF!</v>
      </c>
      <c r="J1527" s="13" t="e">
        <f>IF(G1527="Male",VLOOKUP(H1527,#REF!,3),VLOOKUP(H1527,#REF!,3))</f>
        <v>#REF!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4">
        <f t="shared" si="71"/>
        <v>169</v>
      </c>
    </row>
    <row r="1528" spans="2:15" x14ac:dyDescent="0.3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19</v>
      </c>
      <c r="G1528" s="7" t="s">
        <v>11</v>
      </c>
      <c r="H1528" s="13">
        <v>11.5</v>
      </c>
      <c r="I1528" s="13" t="e">
        <f>IF(G1528="Male",VLOOKUP(H1528,#REF!,2),VLOOKUP(H1528,#REF!,2))</f>
        <v>#REF!</v>
      </c>
      <c r="J1528" s="13" t="e">
        <f>IF(G1528="Male",VLOOKUP(H1528,#REF!,3),VLOOKUP(H1528,#REF!,3))</f>
        <v>#REF!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4">
        <f t="shared" si="71"/>
        <v>119.2</v>
      </c>
    </row>
    <row r="1529" spans="2:15" x14ac:dyDescent="0.3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23</v>
      </c>
      <c r="G1529" s="7" t="s">
        <v>12</v>
      </c>
      <c r="H1529" s="13">
        <v>8.5</v>
      </c>
      <c r="I1529" s="13" t="e">
        <f>IF(G1529="Male",VLOOKUP(H1529,#REF!,2),VLOOKUP(H1529,#REF!,2))</f>
        <v>#REF!</v>
      </c>
      <c r="J1529" s="13" t="e">
        <f>IF(G1529="Male",VLOOKUP(H1529,#REF!,3),VLOOKUP(H1529,#REF!,3))</f>
        <v>#REF!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4">
        <f t="shared" si="71"/>
        <v>169</v>
      </c>
    </row>
    <row r="1530" spans="2:15" x14ac:dyDescent="0.3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19</v>
      </c>
      <c r="G1530" s="7" t="s">
        <v>12</v>
      </c>
      <c r="H1530" s="13">
        <v>9</v>
      </c>
      <c r="I1530" s="13" t="e">
        <f>IF(G1530="Male",VLOOKUP(H1530,#REF!,2),VLOOKUP(H1530,#REF!,2))</f>
        <v>#REF!</v>
      </c>
      <c r="J1530" s="13" t="e">
        <f>IF(G1530="Male",VLOOKUP(H1530,#REF!,3),VLOOKUP(H1530,#REF!,3))</f>
        <v>#REF!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4">
        <f t="shared" si="71"/>
        <v>159</v>
      </c>
    </row>
    <row r="1531" spans="2:15" x14ac:dyDescent="0.3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43</v>
      </c>
      <c r="G1531" s="7" t="s">
        <v>11</v>
      </c>
      <c r="H1531" s="13">
        <v>9</v>
      </c>
      <c r="I1531" s="13" t="e">
        <f>IF(G1531="Male",VLOOKUP(H1531,#REF!,2),VLOOKUP(H1531,#REF!,2))</f>
        <v>#REF!</v>
      </c>
      <c r="J1531" s="13" t="e">
        <f>IF(G1531="Male",VLOOKUP(H1531,#REF!,3),VLOOKUP(H1531,#REF!,3))</f>
        <v>#REF!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4">
        <f t="shared" si="71"/>
        <v>169</v>
      </c>
    </row>
    <row r="1532" spans="2:15" x14ac:dyDescent="0.3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39</v>
      </c>
      <c r="G1532" s="7" t="s">
        <v>11</v>
      </c>
      <c r="H1532" s="13">
        <v>10.5</v>
      </c>
      <c r="I1532" s="13" t="e">
        <f>IF(G1532="Male",VLOOKUP(H1532,#REF!,2),VLOOKUP(H1532,#REF!,2))</f>
        <v>#REF!</v>
      </c>
      <c r="J1532" s="13" t="e">
        <f>IF(G1532="Male",VLOOKUP(H1532,#REF!,3),VLOOKUP(H1532,#REF!,3))</f>
        <v>#REF!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4">
        <f t="shared" si="71"/>
        <v>119.2</v>
      </c>
    </row>
    <row r="1533" spans="2:15" x14ac:dyDescent="0.3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23</v>
      </c>
      <c r="G1533" s="7" t="s">
        <v>11</v>
      </c>
      <c r="H1533" s="13">
        <v>10</v>
      </c>
      <c r="I1533" s="13" t="e">
        <f>IF(G1533="Male",VLOOKUP(H1533,#REF!,2),VLOOKUP(H1533,#REF!,2))</f>
        <v>#REF!</v>
      </c>
      <c r="J1533" s="13" t="e">
        <f>IF(G1533="Male",VLOOKUP(H1533,#REF!,3),VLOOKUP(H1533,#REF!,3))</f>
        <v>#REF!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4">
        <f t="shared" si="71"/>
        <v>170.1</v>
      </c>
    </row>
    <row r="1534" spans="2:15" x14ac:dyDescent="0.3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35</v>
      </c>
      <c r="G1534" s="7" t="s">
        <v>11</v>
      </c>
      <c r="H1534" s="13">
        <v>9.5</v>
      </c>
      <c r="I1534" s="13" t="e">
        <f>IF(G1534="Male",VLOOKUP(H1534,#REF!,2),VLOOKUP(H1534,#REF!,2))</f>
        <v>#REF!</v>
      </c>
      <c r="J1534" s="13" t="e">
        <f>IF(G1534="Male",VLOOKUP(H1534,#REF!,3),VLOOKUP(H1534,#REF!,3))</f>
        <v>#REF!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4">
        <f t="shared" si="71"/>
        <v>139</v>
      </c>
    </row>
    <row r="1535" spans="2:15" x14ac:dyDescent="0.3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25</v>
      </c>
      <c r="G1535" s="7" t="s">
        <v>11</v>
      </c>
      <c r="H1535" s="13">
        <v>9</v>
      </c>
      <c r="I1535" s="13" t="e">
        <f>IF(G1535="Male",VLOOKUP(H1535,#REF!,2),VLOOKUP(H1535,#REF!,2))</f>
        <v>#REF!</v>
      </c>
      <c r="J1535" s="13" t="e">
        <f>IF(G1535="Male",VLOOKUP(H1535,#REF!,3),VLOOKUP(H1535,#REF!,3))</f>
        <v>#REF!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4">
        <f t="shared" si="71"/>
        <v>125.3</v>
      </c>
    </row>
    <row r="1536" spans="2:15" x14ac:dyDescent="0.3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19</v>
      </c>
      <c r="G1536" s="7" t="s">
        <v>11</v>
      </c>
      <c r="H1536" s="13">
        <v>10</v>
      </c>
      <c r="I1536" s="13" t="e">
        <f>IF(G1536="Male",VLOOKUP(H1536,#REF!,2),VLOOKUP(H1536,#REF!,2))</f>
        <v>#REF!</v>
      </c>
      <c r="J1536" s="13" t="e">
        <f>IF(G1536="Male",VLOOKUP(H1536,#REF!,3),VLOOKUP(H1536,#REF!,3))</f>
        <v>#REF!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4">
        <f t="shared" si="71"/>
        <v>84.5</v>
      </c>
    </row>
    <row r="1537" spans="2:15" x14ac:dyDescent="0.3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26</v>
      </c>
      <c r="G1537" s="7" t="s">
        <v>12</v>
      </c>
      <c r="H1537" s="13">
        <v>8.5</v>
      </c>
      <c r="I1537" s="13" t="e">
        <f>IF(G1537="Male",VLOOKUP(H1537,#REF!,2),VLOOKUP(H1537,#REF!,2))</f>
        <v>#REF!</v>
      </c>
      <c r="J1537" s="13" t="e">
        <f>IF(G1537="Male",VLOOKUP(H1537,#REF!,3),VLOOKUP(H1537,#REF!,3))</f>
        <v>#REF!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4">
        <f t="shared" si="71"/>
        <v>169</v>
      </c>
    </row>
    <row r="1538" spans="2:15" x14ac:dyDescent="0.3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45</v>
      </c>
      <c r="G1538" s="7" t="s">
        <v>11</v>
      </c>
      <c r="H1538" s="13">
        <v>10</v>
      </c>
      <c r="I1538" s="13" t="e">
        <f>IF(G1538="Male",VLOOKUP(H1538,#REF!,2),VLOOKUP(H1538,#REF!,2))</f>
        <v>#REF!</v>
      </c>
      <c r="J1538" s="13" t="e">
        <f>IF(G1538="Male",VLOOKUP(H1538,#REF!,3),VLOOKUP(H1538,#REF!,3))</f>
        <v>#REF!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4">
        <f t="shared" si="71"/>
        <v>116.10000000000001</v>
      </c>
    </row>
    <row r="1539" spans="2:15" x14ac:dyDescent="0.3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43</v>
      </c>
      <c r="G1539" s="7" t="s">
        <v>11</v>
      </c>
      <c r="H1539" s="13">
        <v>9</v>
      </c>
      <c r="I1539" s="13" t="e">
        <f>IF(G1539="Male",VLOOKUP(H1539,#REF!,2),VLOOKUP(H1539,#REF!,2))</f>
        <v>#REF!</v>
      </c>
      <c r="J1539" s="13" t="e">
        <f>IF(G1539="Male",VLOOKUP(H1539,#REF!,3),VLOOKUP(H1539,#REF!,3))</f>
        <v>#REF!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4">
        <f t="shared" si="71"/>
        <v>169</v>
      </c>
    </row>
    <row r="1540" spans="2:15" x14ac:dyDescent="0.3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33</v>
      </c>
      <c r="G1540" s="7" t="s">
        <v>11</v>
      </c>
      <c r="H1540" s="13">
        <v>10</v>
      </c>
      <c r="I1540" s="13" t="e">
        <f>IF(G1540="Male",VLOOKUP(H1540,#REF!,2),VLOOKUP(H1540,#REF!,2))</f>
        <v>#REF!</v>
      </c>
      <c r="J1540" s="13" t="e">
        <f>IF(G1540="Male",VLOOKUP(H1540,#REF!,3),VLOOKUP(H1540,#REF!,3))</f>
        <v>#REF!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4">
        <f t="shared" si="71"/>
        <v>169</v>
      </c>
    </row>
    <row r="1541" spans="2:15" x14ac:dyDescent="0.3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32</v>
      </c>
      <c r="G1541" s="7" t="s">
        <v>11</v>
      </c>
      <c r="H1541" s="13">
        <v>10.5</v>
      </c>
      <c r="I1541" s="13" t="e">
        <f>IF(G1541="Male",VLOOKUP(H1541,#REF!,2),VLOOKUP(H1541,#REF!,2))</f>
        <v>#REF!</v>
      </c>
      <c r="J1541" s="13" t="e">
        <f>IF(G1541="Male",VLOOKUP(H1541,#REF!,3),VLOOKUP(H1541,#REF!,3))</f>
        <v>#REF!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4">
        <f t="shared" si="71"/>
        <v>79.5</v>
      </c>
    </row>
    <row r="1542" spans="2:15" x14ac:dyDescent="0.3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19</v>
      </c>
      <c r="G1542" s="7" t="s">
        <v>12</v>
      </c>
      <c r="H1542" s="13">
        <v>6.5</v>
      </c>
      <c r="I1542" s="13" t="e">
        <f>IF(G1542="Male",VLOOKUP(H1542,#REF!,2),VLOOKUP(H1542,#REF!,2))</f>
        <v>#REF!</v>
      </c>
      <c r="J1542" s="13" t="e">
        <f>IF(G1542="Male",VLOOKUP(H1542,#REF!,3),VLOOKUP(H1542,#REF!,3))</f>
        <v>#REF!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4">
        <f t="shared" ref="O1542:O1605" si="74">K1542*(1-L1542)</f>
        <v>134.1</v>
      </c>
    </row>
    <row r="1543" spans="2:15" x14ac:dyDescent="0.3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20</v>
      </c>
      <c r="G1543" s="7" t="s">
        <v>11</v>
      </c>
      <c r="H1543" s="13">
        <v>9.5</v>
      </c>
      <c r="I1543" s="13" t="e">
        <f>IF(G1543="Male",VLOOKUP(H1543,#REF!,2),VLOOKUP(H1543,#REF!,2))</f>
        <v>#REF!</v>
      </c>
      <c r="J1543" s="13" t="e">
        <f>IF(G1543="Male",VLOOKUP(H1543,#REF!,3),VLOOKUP(H1543,#REF!,3))</f>
        <v>#REF!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4">
        <f t="shared" si="74"/>
        <v>74.5</v>
      </c>
    </row>
    <row r="1544" spans="2:15" x14ac:dyDescent="0.3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27</v>
      </c>
      <c r="G1544" s="7" t="s">
        <v>11</v>
      </c>
      <c r="H1544" s="13">
        <v>10</v>
      </c>
      <c r="I1544" s="13" t="e">
        <f>IF(G1544="Male",VLOOKUP(H1544,#REF!,2),VLOOKUP(H1544,#REF!,2))</f>
        <v>#REF!</v>
      </c>
      <c r="J1544" s="13" t="e">
        <f>IF(G1544="Male",VLOOKUP(H1544,#REF!,3),VLOOKUP(H1544,#REF!,3))</f>
        <v>#REF!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4">
        <f t="shared" si="74"/>
        <v>199</v>
      </c>
    </row>
    <row r="1545" spans="2:15" x14ac:dyDescent="0.3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24</v>
      </c>
      <c r="G1545" s="7" t="s">
        <v>12</v>
      </c>
      <c r="H1545" s="13">
        <v>9</v>
      </c>
      <c r="I1545" s="13" t="e">
        <f>IF(G1545="Male",VLOOKUP(H1545,#REF!,2),VLOOKUP(H1545,#REF!,2))</f>
        <v>#REF!</v>
      </c>
      <c r="J1545" s="13" t="e">
        <f>IF(G1545="Male",VLOOKUP(H1545,#REF!,3),VLOOKUP(H1545,#REF!,3))</f>
        <v>#REF!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4">
        <f t="shared" si="74"/>
        <v>169</v>
      </c>
    </row>
    <row r="1546" spans="2:15" x14ac:dyDescent="0.3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40</v>
      </c>
      <c r="G1546" s="7" t="s">
        <v>12</v>
      </c>
      <c r="H1546" s="13">
        <v>8</v>
      </c>
      <c r="I1546" s="13" t="e">
        <f>IF(G1546="Male",VLOOKUP(H1546,#REF!,2),VLOOKUP(H1546,#REF!,2))</f>
        <v>#REF!</v>
      </c>
      <c r="J1546" s="13" t="e">
        <f>IF(G1546="Male",VLOOKUP(H1546,#REF!,3),VLOOKUP(H1546,#REF!,3))</f>
        <v>#REF!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4">
        <f t="shared" si="74"/>
        <v>179</v>
      </c>
    </row>
    <row r="1547" spans="2:15" x14ac:dyDescent="0.3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36</v>
      </c>
      <c r="G1547" s="7" t="s">
        <v>11</v>
      </c>
      <c r="H1547" s="13">
        <v>9.5</v>
      </c>
      <c r="I1547" s="13" t="e">
        <f>IF(G1547="Male",VLOOKUP(H1547,#REF!,2),VLOOKUP(H1547,#REF!,2))</f>
        <v>#REF!</v>
      </c>
      <c r="J1547" s="13" t="e">
        <f>IF(G1547="Male",VLOOKUP(H1547,#REF!,3),VLOOKUP(H1547,#REF!,3))</f>
        <v>#REF!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4">
        <f t="shared" si="74"/>
        <v>159.20000000000002</v>
      </c>
    </row>
    <row r="1548" spans="2:15" x14ac:dyDescent="0.3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36</v>
      </c>
      <c r="G1548" s="7" t="s">
        <v>12</v>
      </c>
      <c r="H1548" s="13">
        <v>7.5</v>
      </c>
      <c r="I1548" s="13" t="e">
        <f>IF(G1548="Male",VLOOKUP(H1548,#REF!,2),VLOOKUP(H1548,#REF!,2))</f>
        <v>#REF!</v>
      </c>
      <c r="J1548" s="13" t="e">
        <f>IF(G1548="Male",VLOOKUP(H1548,#REF!,3),VLOOKUP(H1548,#REF!,3))</f>
        <v>#REF!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4">
        <f t="shared" si="74"/>
        <v>161.1</v>
      </c>
    </row>
    <row r="1549" spans="2:15" x14ac:dyDescent="0.3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46</v>
      </c>
      <c r="G1549" s="7" t="s">
        <v>12</v>
      </c>
      <c r="H1549" s="13">
        <v>8.5</v>
      </c>
      <c r="I1549" s="13" t="e">
        <f>IF(G1549="Male",VLOOKUP(H1549,#REF!,2),VLOOKUP(H1549,#REF!,2))</f>
        <v>#REF!</v>
      </c>
      <c r="J1549" s="13" t="e">
        <f>IF(G1549="Male",VLOOKUP(H1549,#REF!,3),VLOOKUP(H1549,#REF!,3))</f>
        <v>#REF!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4">
        <f t="shared" si="74"/>
        <v>149</v>
      </c>
    </row>
    <row r="1550" spans="2:15" x14ac:dyDescent="0.3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44</v>
      </c>
      <c r="G1550" s="7" t="s">
        <v>12</v>
      </c>
      <c r="H1550" s="13">
        <v>9.5</v>
      </c>
      <c r="I1550" s="13" t="e">
        <f>IF(G1550="Male",VLOOKUP(H1550,#REF!,2),VLOOKUP(H1550,#REF!,2))</f>
        <v>#REF!</v>
      </c>
      <c r="J1550" s="13" t="e">
        <f>IF(G1550="Male",VLOOKUP(H1550,#REF!,3),VLOOKUP(H1550,#REF!,3))</f>
        <v>#REF!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4">
        <f t="shared" si="74"/>
        <v>64.5</v>
      </c>
    </row>
    <row r="1551" spans="2:15" x14ac:dyDescent="0.3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20</v>
      </c>
      <c r="G1551" s="7" t="s">
        <v>12</v>
      </c>
      <c r="H1551" s="13">
        <v>6.5</v>
      </c>
      <c r="I1551" s="13" t="e">
        <f>IF(G1551="Male",VLOOKUP(H1551,#REF!,2),VLOOKUP(H1551,#REF!,2))</f>
        <v>#REF!</v>
      </c>
      <c r="J1551" s="13" t="e">
        <f>IF(G1551="Male",VLOOKUP(H1551,#REF!,3),VLOOKUP(H1551,#REF!,3))</f>
        <v>#REF!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4">
        <f t="shared" si="74"/>
        <v>179</v>
      </c>
    </row>
    <row r="1552" spans="2:15" x14ac:dyDescent="0.3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41</v>
      </c>
      <c r="G1552" s="7" t="s">
        <v>12</v>
      </c>
      <c r="H1552" s="13">
        <v>8</v>
      </c>
      <c r="I1552" s="13" t="e">
        <f>IF(G1552="Male",VLOOKUP(H1552,#REF!,2),VLOOKUP(H1552,#REF!,2))</f>
        <v>#REF!</v>
      </c>
      <c r="J1552" s="13" t="e">
        <f>IF(G1552="Male",VLOOKUP(H1552,#REF!,3),VLOOKUP(H1552,#REF!,3))</f>
        <v>#REF!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4">
        <f t="shared" si="74"/>
        <v>104.3</v>
      </c>
    </row>
    <row r="1553" spans="2:15" x14ac:dyDescent="0.3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43</v>
      </c>
      <c r="G1553" s="7" t="s">
        <v>11</v>
      </c>
      <c r="H1553" s="13">
        <v>8</v>
      </c>
      <c r="I1553" s="13" t="e">
        <f>IF(G1553="Male",VLOOKUP(H1553,#REF!,2),VLOOKUP(H1553,#REF!,2))</f>
        <v>#REF!</v>
      </c>
      <c r="J1553" s="13" t="e">
        <f>IF(G1553="Male",VLOOKUP(H1553,#REF!,3),VLOOKUP(H1553,#REF!,3))</f>
        <v>#REF!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4">
        <f t="shared" si="74"/>
        <v>79.5</v>
      </c>
    </row>
    <row r="1554" spans="2:15" x14ac:dyDescent="0.3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33</v>
      </c>
      <c r="G1554" s="7" t="s">
        <v>11</v>
      </c>
      <c r="H1554" s="13">
        <v>13</v>
      </c>
      <c r="I1554" s="13" t="e">
        <f>IF(G1554="Male",VLOOKUP(H1554,#REF!,2),VLOOKUP(H1554,#REF!,2))</f>
        <v>#REF!</v>
      </c>
      <c r="J1554" s="13" t="e">
        <f>IF(G1554="Male",VLOOKUP(H1554,#REF!,3),VLOOKUP(H1554,#REF!,3))</f>
        <v>#REF!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4">
        <f t="shared" si="74"/>
        <v>132.29999999999998</v>
      </c>
    </row>
    <row r="1555" spans="2:15" x14ac:dyDescent="0.3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36</v>
      </c>
      <c r="G1555" s="7" t="s">
        <v>12</v>
      </c>
      <c r="H1555" s="13">
        <v>9</v>
      </c>
      <c r="I1555" s="13" t="e">
        <f>IF(G1555="Male",VLOOKUP(H1555,#REF!,2),VLOOKUP(H1555,#REF!,2))</f>
        <v>#REF!</v>
      </c>
      <c r="J1555" s="13" t="e">
        <f>IF(G1555="Male",VLOOKUP(H1555,#REF!,3),VLOOKUP(H1555,#REF!,3))</f>
        <v>#REF!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4">
        <f t="shared" si="74"/>
        <v>139</v>
      </c>
    </row>
    <row r="1556" spans="2:15" x14ac:dyDescent="0.3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20</v>
      </c>
      <c r="G1556" s="7" t="s">
        <v>11</v>
      </c>
      <c r="H1556" s="13">
        <v>9.5</v>
      </c>
      <c r="I1556" s="13" t="e">
        <f>IF(G1556="Male",VLOOKUP(H1556,#REF!,2),VLOOKUP(H1556,#REF!,2))</f>
        <v>#REF!</v>
      </c>
      <c r="J1556" s="13" t="e">
        <f>IF(G1556="Male",VLOOKUP(H1556,#REF!,3),VLOOKUP(H1556,#REF!,3))</f>
        <v>#REF!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4">
        <f t="shared" si="74"/>
        <v>139</v>
      </c>
    </row>
    <row r="1557" spans="2:15" x14ac:dyDescent="0.3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46</v>
      </c>
      <c r="G1557" s="7" t="s">
        <v>12</v>
      </c>
      <c r="H1557" s="13">
        <v>8.5</v>
      </c>
      <c r="I1557" s="13" t="e">
        <f>IF(G1557="Male",VLOOKUP(H1557,#REF!,2),VLOOKUP(H1557,#REF!,2))</f>
        <v>#REF!</v>
      </c>
      <c r="J1557" s="13" t="e">
        <f>IF(G1557="Male",VLOOKUP(H1557,#REF!,3),VLOOKUP(H1557,#REF!,3))</f>
        <v>#REF!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4">
        <f t="shared" si="74"/>
        <v>125.3</v>
      </c>
    </row>
    <row r="1558" spans="2:15" x14ac:dyDescent="0.3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43</v>
      </c>
      <c r="G1558" s="7" t="s">
        <v>12</v>
      </c>
      <c r="H1558" s="13">
        <v>9.5</v>
      </c>
      <c r="I1558" s="13" t="e">
        <f>IF(G1558="Male",VLOOKUP(H1558,#REF!,2),VLOOKUP(H1558,#REF!,2))</f>
        <v>#REF!</v>
      </c>
      <c r="J1558" s="13" t="e">
        <f>IF(G1558="Male",VLOOKUP(H1558,#REF!,3),VLOOKUP(H1558,#REF!,3))</f>
        <v>#REF!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4">
        <f t="shared" si="74"/>
        <v>89.5</v>
      </c>
    </row>
    <row r="1559" spans="2:15" x14ac:dyDescent="0.3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23</v>
      </c>
      <c r="G1559" s="7" t="s">
        <v>11</v>
      </c>
      <c r="H1559" s="13">
        <v>9.5</v>
      </c>
      <c r="I1559" s="13" t="e">
        <f>IF(G1559="Male",VLOOKUP(H1559,#REF!,2),VLOOKUP(H1559,#REF!,2))</f>
        <v>#REF!</v>
      </c>
      <c r="J1559" s="13" t="e">
        <f>IF(G1559="Male",VLOOKUP(H1559,#REF!,3),VLOOKUP(H1559,#REF!,3))</f>
        <v>#REF!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4">
        <f t="shared" si="74"/>
        <v>199</v>
      </c>
    </row>
    <row r="1560" spans="2:15" x14ac:dyDescent="0.3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31</v>
      </c>
      <c r="G1560" s="7" t="s">
        <v>12</v>
      </c>
      <c r="H1560" s="13">
        <v>8</v>
      </c>
      <c r="I1560" s="13" t="e">
        <f>IF(G1560="Male",VLOOKUP(H1560,#REF!,2),VLOOKUP(H1560,#REF!,2))</f>
        <v>#REF!</v>
      </c>
      <c r="J1560" s="13" t="e">
        <f>IF(G1560="Male",VLOOKUP(H1560,#REF!,3),VLOOKUP(H1560,#REF!,3))</f>
        <v>#REF!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4">
        <f t="shared" si="74"/>
        <v>99.5</v>
      </c>
    </row>
    <row r="1561" spans="2:15" x14ac:dyDescent="0.3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43</v>
      </c>
      <c r="G1561" s="7" t="s">
        <v>12</v>
      </c>
      <c r="H1561" s="13">
        <v>9</v>
      </c>
      <c r="I1561" s="13" t="e">
        <f>IF(G1561="Male",VLOOKUP(H1561,#REF!,2),VLOOKUP(H1561,#REF!,2))</f>
        <v>#REF!</v>
      </c>
      <c r="J1561" s="13" t="e">
        <f>IF(G1561="Male",VLOOKUP(H1561,#REF!,3),VLOOKUP(H1561,#REF!,3))</f>
        <v>#REF!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4">
        <f t="shared" si="74"/>
        <v>125.10000000000001</v>
      </c>
    </row>
    <row r="1562" spans="2:15" x14ac:dyDescent="0.3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33</v>
      </c>
      <c r="G1562" s="7" t="s">
        <v>11</v>
      </c>
      <c r="H1562" s="13">
        <v>10</v>
      </c>
      <c r="I1562" s="13" t="e">
        <f>IF(G1562="Male",VLOOKUP(H1562,#REF!,2),VLOOKUP(H1562,#REF!,2))</f>
        <v>#REF!</v>
      </c>
      <c r="J1562" s="13" t="e">
        <f>IF(G1562="Male",VLOOKUP(H1562,#REF!,3),VLOOKUP(H1562,#REF!,3))</f>
        <v>#REF!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4">
        <f t="shared" si="74"/>
        <v>169</v>
      </c>
    </row>
    <row r="1563" spans="2:15" x14ac:dyDescent="0.3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24</v>
      </c>
      <c r="G1563" s="7" t="s">
        <v>12</v>
      </c>
      <c r="H1563" s="13">
        <v>8</v>
      </c>
      <c r="I1563" s="13" t="e">
        <f>IF(G1563="Male",VLOOKUP(H1563,#REF!,2),VLOOKUP(H1563,#REF!,2))</f>
        <v>#REF!</v>
      </c>
      <c r="J1563" s="13" t="e">
        <f>IF(G1563="Male",VLOOKUP(H1563,#REF!,3),VLOOKUP(H1563,#REF!,3))</f>
        <v>#REF!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4">
        <f t="shared" si="74"/>
        <v>159.20000000000002</v>
      </c>
    </row>
    <row r="1564" spans="2:15" x14ac:dyDescent="0.3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46</v>
      </c>
      <c r="G1564" s="7" t="s">
        <v>11</v>
      </c>
      <c r="H1564" s="13">
        <v>9.5</v>
      </c>
      <c r="I1564" s="13" t="e">
        <f>IF(G1564="Male",VLOOKUP(H1564,#REF!,2),VLOOKUP(H1564,#REF!,2))</f>
        <v>#REF!</v>
      </c>
      <c r="J1564" s="13" t="e">
        <f>IF(G1564="Male",VLOOKUP(H1564,#REF!,3),VLOOKUP(H1564,#REF!,3))</f>
        <v>#REF!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4">
        <f t="shared" si="74"/>
        <v>84.5</v>
      </c>
    </row>
    <row r="1565" spans="2:15" x14ac:dyDescent="0.3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36</v>
      </c>
      <c r="G1565" s="7" t="s">
        <v>12</v>
      </c>
      <c r="H1565" s="13">
        <v>7.5</v>
      </c>
      <c r="I1565" s="13" t="e">
        <f>IF(G1565="Male",VLOOKUP(H1565,#REF!,2),VLOOKUP(H1565,#REF!,2))</f>
        <v>#REF!</v>
      </c>
      <c r="J1565" s="13" t="e">
        <f>IF(G1565="Male",VLOOKUP(H1565,#REF!,3),VLOOKUP(H1565,#REF!,3))</f>
        <v>#REF!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4">
        <f t="shared" si="74"/>
        <v>119.2</v>
      </c>
    </row>
    <row r="1566" spans="2:15" x14ac:dyDescent="0.3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26</v>
      </c>
      <c r="G1566" s="7" t="s">
        <v>12</v>
      </c>
      <c r="H1566" s="13">
        <v>8.5</v>
      </c>
      <c r="I1566" s="13" t="e">
        <f>IF(G1566="Male",VLOOKUP(H1566,#REF!,2),VLOOKUP(H1566,#REF!,2))</f>
        <v>#REF!</v>
      </c>
      <c r="J1566" s="13" t="e">
        <f>IF(G1566="Male",VLOOKUP(H1566,#REF!,3),VLOOKUP(H1566,#REF!,3))</f>
        <v>#REF!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4">
        <f t="shared" si="74"/>
        <v>64.5</v>
      </c>
    </row>
    <row r="1567" spans="2:15" x14ac:dyDescent="0.3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19</v>
      </c>
      <c r="G1567" s="7" t="s">
        <v>12</v>
      </c>
      <c r="H1567" s="13">
        <v>7</v>
      </c>
      <c r="I1567" s="13" t="e">
        <f>IF(G1567="Male",VLOOKUP(H1567,#REF!,2),VLOOKUP(H1567,#REF!,2))</f>
        <v>#REF!</v>
      </c>
      <c r="J1567" s="13" t="e">
        <f>IF(G1567="Male",VLOOKUP(H1567,#REF!,3),VLOOKUP(H1567,#REF!,3))</f>
        <v>#REF!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4">
        <f t="shared" si="74"/>
        <v>169</v>
      </c>
    </row>
    <row r="1568" spans="2:15" x14ac:dyDescent="0.3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46</v>
      </c>
      <c r="G1568" s="7" t="s">
        <v>12</v>
      </c>
      <c r="H1568" s="13">
        <v>8.5</v>
      </c>
      <c r="I1568" s="13" t="e">
        <f>IF(G1568="Male",VLOOKUP(H1568,#REF!,2),VLOOKUP(H1568,#REF!,2))</f>
        <v>#REF!</v>
      </c>
      <c r="J1568" s="13" t="e">
        <f>IF(G1568="Male",VLOOKUP(H1568,#REF!,3),VLOOKUP(H1568,#REF!,3))</f>
        <v>#REF!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4">
        <f t="shared" si="74"/>
        <v>149</v>
      </c>
    </row>
    <row r="1569" spans="2:15" x14ac:dyDescent="0.3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45</v>
      </c>
      <c r="G1569" s="7" t="s">
        <v>12</v>
      </c>
      <c r="H1569" s="13">
        <v>9</v>
      </c>
      <c r="I1569" s="13" t="e">
        <f>IF(G1569="Male",VLOOKUP(H1569,#REF!,2),VLOOKUP(H1569,#REF!,2))</f>
        <v>#REF!</v>
      </c>
      <c r="J1569" s="13" t="e">
        <f>IF(G1569="Male",VLOOKUP(H1569,#REF!,3),VLOOKUP(H1569,#REF!,3))</f>
        <v>#REF!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4">
        <f t="shared" si="74"/>
        <v>103.2</v>
      </c>
    </row>
    <row r="1570" spans="2:15" x14ac:dyDescent="0.3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19</v>
      </c>
      <c r="G1570" s="7" t="s">
        <v>11</v>
      </c>
      <c r="H1570" s="13">
        <v>10</v>
      </c>
      <c r="I1570" s="13" t="e">
        <f>IF(G1570="Male",VLOOKUP(H1570,#REF!,2),VLOOKUP(H1570,#REF!,2))</f>
        <v>#REF!</v>
      </c>
      <c r="J1570" s="13" t="e">
        <f>IF(G1570="Male",VLOOKUP(H1570,#REF!,3),VLOOKUP(H1570,#REF!,3))</f>
        <v>#REF!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4">
        <f t="shared" si="74"/>
        <v>169</v>
      </c>
    </row>
    <row r="1571" spans="2:15" x14ac:dyDescent="0.3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20</v>
      </c>
      <c r="G1571" s="7" t="s">
        <v>11</v>
      </c>
      <c r="H1571" s="13">
        <v>11</v>
      </c>
      <c r="I1571" s="13" t="e">
        <f>IF(G1571="Male",VLOOKUP(H1571,#REF!,2),VLOOKUP(H1571,#REF!,2))</f>
        <v>#REF!</v>
      </c>
      <c r="J1571" s="13" t="e">
        <f>IF(G1571="Male",VLOOKUP(H1571,#REF!,3),VLOOKUP(H1571,#REF!,3))</f>
        <v>#REF!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4">
        <f t="shared" si="74"/>
        <v>169</v>
      </c>
    </row>
    <row r="1572" spans="2:15" x14ac:dyDescent="0.3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36</v>
      </c>
      <c r="G1572" s="7" t="s">
        <v>12</v>
      </c>
      <c r="H1572" s="13">
        <v>9</v>
      </c>
      <c r="I1572" s="13" t="e">
        <f>IF(G1572="Male",VLOOKUP(H1572,#REF!,2),VLOOKUP(H1572,#REF!,2))</f>
        <v>#REF!</v>
      </c>
      <c r="J1572" s="13" t="e">
        <f>IF(G1572="Male",VLOOKUP(H1572,#REF!,3),VLOOKUP(H1572,#REF!,3))</f>
        <v>#REF!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4">
        <f t="shared" si="74"/>
        <v>169</v>
      </c>
    </row>
    <row r="1573" spans="2:15" x14ac:dyDescent="0.3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20</v>
      </c>
      <c r="G1573" s="7" t="s">
        <v>12</v>
      </c>
      <c r="H1573" s="13">
        <v>7</v>
      </c>
      <c r="I1573" s="13" t="e">
        <f>IF(G1573="Male",VLOOKUP(H1573,#REF!,2),VLOOKUP(H1573,#REF!,2))</f>
        <v>#REF!</v>
      </c>
      <c r="J1573" s="13" t="e">
        <f>IF(G1573="Male",VLOOKUP(H1573,#REF!,3),VLOOKUP(H1573,#REF!,3))</f>
        <v>#REF!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4">
        <f t="shared" si="74"/>
        <v>84.5</v>
      </c>
    </row>
    <row r="1574" spans="2:15" x14ac:dyDescent="0.3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23</v>
      </c>
      <c r="G1574" s="7" t="s">
        <v>11</v>
      </c>
      <c r="H1574" s="13">
        <v>9.5</v>
      </c>
      <c r="I1574" s="13" t="e">
        <f>IF(G1574="Male",VLOOKUP(H1574,#REF!,2),VLOOKUP(H1574,#REF!,2))</f>
        <v>#REF!</v>
      </c>
      <c r="J1574" s="13" t="e">
        <f>IF(G1574="Male",VLOOKUP(H1574,#REF!,3),VLOOKUP(H1574,#REF!,3))</f>
        <v>#REF!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4">
        <f t="shared" si="74"/>
        <v>84.5</v>
      </c>
    </row>
    <row r="1575" spans="2:15" x14ac:dyDescent="0.3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26</v>
      </c>
      <c r="G1575" s="7" t="s">
        <v>12</v>
      </c>
      <c r="H1575" s="13">
        <v>8.5</v>
      </c>
      <c r="I1575" s="13" t="e">
        <f>IF(G1575="Male",VLOOKUP(H1575,#REF!,2),VLOOKUP(H1575,#REF!,2))</f>
        <v>#REF!</v>
      </c>
      <c r="J1575" s="13" t="e">
        <f>IF(G1575="Male",VLOOKUP(H1575,#REF!,3),VLOOKUP(H1575,#REF!,3))</f>
        <v>#REF!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4">
        <f t="shared" si="74"/>
        <v>161.1</v>
      </c>
    </row>
    <row r="1576" spans="2:15" x14ac:dyDescent="0.3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25</v>
      </c>
      <c r="G1576" s="7" t="s">
        <v>11</v>
      </c>
      <c r="H1576" s="13">
        <v>9</v>
      </c>
      <c r="I1576" s="13" t="e">
        <f>IF(G1576="Male",VLOOKUP(H1576,#REF!,2),VLOOKUP(H1576,#REF!,2))</f>
        <v>#REF!</v>
      </c>
      <c r="J1576" s="13" t="e">
        <f>IF(G1576="Male",VLOOKUP(H1576,#REF!,3),VLOOKUP(H1576,#REF!,3))</f>
        <v>#REF!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4">
        <f t="shared" si="74"/>
        <v>125.3</v>
      </c>
    </row>
    <row r="1577" spans="2:15" x14ac:dyDescent="0.3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36</v>
      </c>
      <c r="G1577" s="7" t="s">
        <v>12</v>
      </c>
      <c r="H1577" s="13">
        <v>7</v>
      </c>
      <c r="I1577" s="13" t="e">
        <f>IF(G1577="Male",VLOOKUP(H1577,#REF!,2),VLOOKUP(H1577,#REF!,2))</f>
        <v>#REF!</v>
      </c>
      <c r="J1577" s="13" t="e">
        <f>IF(G1577="Male",VLOOKUP(H1577,#REF!,3),VLOOKUP(H1577,#REF!,3))</f>
        <v>#REF!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4">
        <f t="shared" si="74"/>
        <v>135.20000000000002</v>
      </c>
    </row>
    <row r="1578" spans="2:15" x14ac:dyDescent="0.3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20</v>
      </c>
      <c r="G1578" s="7" t="s">
        <v>12</v>
      </c>
      <c r="H1578" s="13">
        <v>8</v>
      </c>
      <c r="I1578" s="13" t="e">
        <f>IF(G1578="Male",VLOOKUP(H1578,#REF!,2),VLOOKUP(H1578,#REF!,2))</f>
        <v>#REF!</v>
      </c>
      <c r="J1578" s="13" t="e">
        <f>IF(G1578="Male",VLOOKUP(H1578,#REF!,3),VLOOKUP(H1578,#REF!,3))</f>
        <v>#REF!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4">
        <f t="shared" si="74"/>
        <v>169</v>
      </c>
    </row>
    <row r="1579" spans="2:15" x14ac:dyDescent="0.3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21</v>
      </c>
      <c r="G1579" s="7" t="s">
        <v>11</v>
      </c>
      <c r="H1579" s="13">
        <v>9.5</v>
      </c>
      <c r="I1579" s="13" t="e">
        <f>IF(G1579="Male",VLOOKUP(H1579,#REF!,2),VLOOKUP(H1579,#REF!,2))</f>
        <v>#REF!</v>
      </c>
      <c r="J1579" s="13" t="e">
        <f>IF(G1579="Male",VLOOKUP(H1579,#REF!,3),VLOOKUP(H1579,#REF!,3))</f>
        <v>#REF!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4">
        <f t="shared" si="74"/>
        <v>159</v>
      </c>
    </row>
    <row r="1580" spans="2:15" x14ac:dyDescent="0.3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25</v>
      </c>
      <c r="G1580" s="7" t="s">
        <v>12</v>
      </c>
      <c r="H1580" s="13">
        <v>8.5</v>
      </c>
      <c r="I1580" s="13" t="e">
        <f>IF(G1580="Male",VLOOKUP(H1580,#REF!,2),VLOOKUP(H1580,#REF!,2))</f>
        <v>#REF!</v>
      </c>
      <c r="J1580" s="13" t="e">
        <f>IF(G1580="Male",VLOOKUP(H1580,#REF!,3),VLOOKUP(H1580,#REF!,3))</f>
        <v>#REF!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4">
        <f t="shared" si="74"/>
        <v>103.2</v>
      </c>
    </row>
    <row r="1581" spans="2:15" x14ac:dyDescent="0.3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19</v>
      </c>
      <c r="G1581" s="7" t="s">
        <v>11</v>
      </c>
      <c r="H1581" s="13">
        <v>10</v>
      </c>
      <c r="I1581" s="13" t="e">
        <f>IF(G1581="Male",VLOOKUP(H1581,#REF!,2),VLOOKUP(H1581,#REF!,2))</f>
        <v>#REF!</v>
      </c>
      <c r="J1581" s="13" t="e">
        <f>IF(G1581="Male",VLOOKUP(H1581,#REF!,3),VLOOKUP(H1581,#REF!,3))</f>
        <v>#REF!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4">
        <f t="shared" si="74"/>
        <v>139</v>
      </c>
    </row>
    <row r="1582" spans="2:15" x14ac:dyDescent="0.3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24</v>
      </c>
      <c r="G1582" s="7" t="s">
        <v>12</v>
      </c>
      <c r="H1582" s="13">
        <v>8</v>
      </c>
      <c r="I1582" s="13" t="e">
        <f>IF(G1582="Male",VLOOKUP(H1582,#REF!,2),VLOOKUP(H1582,#REF!,2))</f>
        <v>#REF!</v>
      </c>
      <c r="J1582" s="13" t="e">
        <f>IF(G1582="Male",VLOOKUP(H1582,#REF!,3),VLOOKUP(H1582,#REF!,3))</f>
        <v>#REF!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4">
        <f t="shared" si="74"/>
        <v>159.20000000000002</v>
      </c>
    </row>
    <row r="1583" spans="2:15" x14ac:dyDescent="0.3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25</v>
      </c>
      <c r="G1583" s="7" t="s">
        <v>11</v>
      </c>
      <c r="H1583" s="13">
        <v>8</v>
      </c>
      <c r="I1583" s="13" t="e">
        <f>IF(G1583="Male",VLOOKUP(H1583,#REF!,2),VLOOKUP(H1583,#REF!,2))</f>
        <v>#REF!</v>
      </c>
      <c r="J1583" s="13" t="e">
        <f>IF(G1583="Male",VLOOKUP(H1583,#REF!,3),VLOOKUP(H1583,#REF!,3))</f>
        <v>#REF!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4">
        <f t="shared" si="74"/>
        <v>159.20000000000002</v>
      </c>
    </row>
    <row r="1584" spans="2:15" x14ac:dyDescent="0.3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23</v>
      </c>
      <c r="G1584" s="7" t="s">
        <v>11</v>
      </c>
      <c r="H1584" s="13">
        <v>9.5</v>
      </c>
      <c r="I1584" s="13" t="e">
        <f>IF(G1584="Male",VLOOKUP(H1584,#REF!,2),VLOOKUP(H1584,#REF!,2))</f>
        <v>#REF!</v>
      </c>
      <c r="J1584" s="13" t="e">
        <f>IF(G1584="Male",VLOOKUP(H1584,#REF!,3),VLOOKUP(H1584,#REF!,3))</f>
        <v>#REF!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4">
        <f t="shared" si="74"/>
        <v>84.5</v>
      </c>
    </row>
    <row r="1585" spans="2:15" x14ac:dyDescent="0.3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23</v>
      </c>
      <c r="G1585" s="7" t="s">
        <v>12</v>
      </c>
      <c r="H1585" s="13">
        <v>8.5</v>
      </c>
      <c r="I1585" s="13" t="e">
        <f>IF(G1585="Male",VLOOKUP(H1585,#REF!,2),VLOOKUP(H1585,#REF!,2))</f>
        <v>#REF!</v>
      </c>
      <c r="J1585" s="13" t="e">
        <f>IF(G1585="Male",VLOOKUP(H1585,#REF!,3),VLOOKUP(H1585,#REF!,3))</f>
        <v>#REF!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4">
        <f t="shared" si="74"/>
        <v>135.20000000000002</v>
      </c>
    </row>
    <row r="1586" spans="2:15" x14ac:dyDescent="0.3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25</v>
      </c>
      <c r="G1586" s="7" t="s">
        <v>11</v>
      </c>
      <c r="H1586" s="13">
        <v>9.5</v>
      </c>
      <c r="I1586" s="13" t="e">
        <f>IF(G1586="Male",VLOOKUP(H1586,#REF!,2),VLOOKUP(H1586,#REF!,2))</f>
        <v>#REF!</v>
      </c>
      <c r="J1586" s="13" t="e">
        <f>IF(G1586="Male",VLOOKUP(H1586,#REF!,3),VLOOKUP(H1586,#REF!,3))</f>
        <v>#REF!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4">
        <f t="shared" si="74"/>
        <v>143.1</v>
      </c>
    </row>
    <row r="1587" spans="2:15" x14ac:dyDescent="0.3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20</v>
      </c>
      <c r="G1587" s="7" t="s">
        <v>11</v>
      </c>
      <c r="H1587" s="13">
        <v>10.5</v>
      </c>
      <c r="I1587" s="13" t="e">
        <f>IF(G1587="Male",VLOOKUP(H1587,#REF!,2),VLOOKUP(H1587,#REF!,2))</f>
        <v>#REF!</v>
      </c>
      <c r="J1587" s="13" t="e">
        <f>IF(G1587="Male",VLOOKUP(H1587,#REF!,3),VLOOKUP(H1587,#REF!,3))</f>
        <v>#REF!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4">
        <f t="shared" si="74"/>
        <v>97.3</v>
      </c>
    </row>
    <row r="1588" spans="2:15" x14ac:dyDescent="0.3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26</v>
      </c>
      <c r="G1588" s="7" t="s">
        <v>12</v>
      </c>
      <c r="H1588" s="13">
        <v>8.5</v>
      </c>
      <c r="I1588" s="13" t="e">
        <f>IF(G1588="Male",VLOOKUP(H1588,#REF!,2),VLOOKUP(H1588,#REF!,2))</f>
        <v>#REF!</v>
      </c>
      <c r="J1588" s="13" t="e">
        <f>IF(G1588="Male",VLOOKUP(H1588,#REF!,3),VLOOKUP(H1588,#REF!,3))</f>
        <v>#REF!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4">
        <f t="shared" si="74"/>
        <v>97.3</v>
      </c>
    </row>
    <row r="1589" spans="2:15" x14ac:dyDescent="0.3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44</v>
      </c>
      <c r="G1589" s="7" t="s">
        <v>11</v>
      </c>
      <c r="H1589" s="13">
        <v>9</v>
      </c>
      <c r="I1589" s="13" t="e">
        <f>IF(G1589="Male",VLOOKUP(H1589,#REF!,2),VLOOKUP(H1589,#REF!,2))</f>
        <v>#REF!</v>
      </c>
      <c r="J1589" s="13" t="e">
        <f>IF(G1589="Male",VLOOKUP(H1589,#REF!,3),VLOOKUP(H1589,#REF!,3))</f>
        <v>#REF!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4">
        <f t="shared" si="74"/>
        <v>139</v>
      </c>
    </row>
    <row r="1590" spans="2:15" x14ac:dyDescent="0.3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23</v>
      </c>
      <c r="G1590" s="7" t="s">
        <v>12</v>
      </c>
      <c r="H1590" s="13">
        <v>8</v>
      </c>
      <c r="I1590" s="13" t="e">
        <f>IF(G1590="Male",VLOOKUP(H1590,#REF!,2),VLOOKUP(H1590,#REF!,2))</f>
        <v>#REF!</v>
      </c>
      <c r="J1590" s="13" t="e">
        <f>IF(G1590="Male",VLOOKUP(H1590,#REF!,3),VLOOKUP(H1590,#REF!,3))</f>
        <v>#REF!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4">
        <f t="shared" si="74"/>
        <v>149</v>
      </c>
    </row>
    <row r="1591" spans="2:15" x14ac:dyDescent="0.3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19</v>
      </c>
      <c r="G1591" s="7" t="s">
        <v>11</v>
      </c>
      <c r="H1591" s="13">
        <v>10</v>
      </c>
      <c r="I1591" s="13" t="e">
        <f>IF(G1591="Male",VLOOKUP(H1591,#REF!,2),VLOOKUP(H1591,#REF!,2))</f>
        <v>#REF!</v>
      </c>
      <c r="J1591" s="13" t="e">
        <f>IF(G1591="Male",VLOOKUP(H1591,#REF!,3),VLOOKUP(H1591,#REF!,3))</f>
        <v>#REF!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4">
        <f t="shared" si="74"/>
        <v>169</v>
      </c>
    </row>
    <row r="1592" spans="2:15" x14ac:dyDescent="0.3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23</v>
      </c>
      <c r="G1592" s="7" t="s">
        <v>11</v>
      </c>
      <c r="H1592" s="13">
        <v>9.5</v>
      </c>
      <c r="I1592" s="13" t="e">
        <f>IF(G1592="Male",VLOOKUP(H1592,#REF!,2),VLOOKUP(H1592,#REF!,2))</f>
        <v>#REF!</v>
      </c>
      <c r="J1592" s="13" t="e">
        <f>IF(G1592="Male",VLOOKUP(H1592,#REF!,3),VLOOKUP(H1592,#REF!,3))</f>
        <v>#REF!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4">
        <f t="shared" si="74"/>
        <v>199</v>
      </c>
    </row>
    <row r="1593" spans="2:15" x14ac:dyDescent="0.3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25</v>
      </c>
      <c r="G1593" s="7" t="s">
        <v>11</v>
      </c>
      <c r="H1593" s="13">
        <v>8</v>
      </c>
      <c r="I1593" s="13" t="e">
        <f>IF(G1593="Male",VLOOKUP(H1593,#REF!,2),VLOOKUP(H1593,#REF!,2))</f>
        <v>#REF!</v>
      </c>
      <c r="J1593" s="13" t="e">
        <f>IF(G1593="Male",VLOOKUP(H1593,#REF!,3),VLOOKUP(H1593,#REF!,3))</f>
        <v>#REF!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4">
        <f t="shared" si="74"/>
        <v>159.20000000000002</v>
      </c>
    </row>
    <row r="1594" spans="2:15" x14ac:dyDescent="0.3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36</v>
      </c>
      <c r="G1594" s="7" t="s">
        <v>12</v>
      </c>
      <c r="H1594" s="13">
        <v>7</v>
      </c>
      <c r="I1594" s="13" t="e">
        <f>IF(G1594="Male",VLOOKUP(H1594,#REF!,2),VLOOKUP(H1594,#REF!,2))</f>
        <v>#REF!</v>
      </c>
      <c r="J1594" s="13" t="e">
        <f>IF(G1594="Male",VLOOKUP(H1594,#REF!,3),VLOOKUP(H1594,#REF!,3))</f>
        <v>#REF!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4">
        <f t="shared" si="74"/>
        <v>189</v>
      </c>
    </row>
    <row r="1595" spans="2:15" x14ac:dyDescent="0.3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20</v>
      </c>
      <c r="G1595" s="7" t="s">
        <v>12</v>
      </c>
      <c r="H1595" s="13">
        <v>8</v>
      </c>
      <c r="I1595" s="13" t="e">
        <f>IF(G1595="Male",VLOOKUP(H1595,#REF!,2),VLOOKUP(H1595,#REF!,2))</f>
        <v>#REF!</v>
      </c>
      <c r="J1595" s="13" t="e">
        <f>IF(G1595="Male",VLOOKUP(H1595,#REF!,3),VLOOKUP(H1595,#REF!,3))</f>
        <v>#REF!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4">
        <f t="shared" si="74"/>
        <v>161.1</v>
      </c>
    </row>
    <row r="1596" spans="2:15" x14ac:dyDescent="0.3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31</v>
      </c>
      <c r="G1596" s="7" t="s">
        <v>12</v>
      </c>
      <c r="H1596" s="13">
        <v>8.5</v>
      </c>
      <c r="I1596" s="13" t="e">
        <f>IF(G1596="Male",VLOOKUP(H1596,#REF!,2),VLOOKUP(H1596,#REF!,2))</f>
        <v>#REF!</v>
      </c>
      <c r="J1596" s="13" t="e">
        <f>IF(G1596="Male",VLOOKUP(H1596,#REF!,3),VLOOKUP(H1596,#REF!,3))</f>
        <v>#REF!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4">
        <f t="shared" si="74"/>
        <v>159</v>
      </c>
    </row>
    <row r="1597" spans="2:15" x14ac:dyDescent="0.3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36</v>
      </c>
      <c r="G1597" s="7" t="s">
        <v>11</v>
      </c>
      <c r="H1597" s="13">
        <v>10</v>
      </c>
      <c r="I1597" s="13" t="e">
        <f>IF(G1597="Male",VLOOKUP(H1597,#REF!,2),VLOOKUP(H1597,#REF!,2))</f>
        <v>#REF!</v>
      </c>
      <c r="J1597" s="13" t="e">
        <f>IF(G1597="Male",VLOOKUP(H1597,#REF!,3),VLOOKUP(H1597,#REF!,3))</f>
        <v>#REF!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4">
        <f t="shared" si="74"/>
        <v>119.2</v>
      </c>
    </row>
    <row r="1598" spans="2:15" x14ac:dyDescent="0.3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45</v>
      </c>
      <c r="G1598" s="7" t="s">
        <v>11</v>
      </c>
      <c r="H1598" s="13">
        <v>15</v>
      </c>
      <c r="I1598" s="13" t="e">
        <f>IF(G1598="Male",VLOOKUP(H1598,#REF!,2),VLOOKUP(H1598,#REF!,2))</f>
        <v>#REF!</v>
      </c>
      <c r="J1598" s="13" t="e">
        <f>IF(G1598="Male",VLOOKUP(H1598,#REF!,3),VLOOKUP(H1598,#REF!,3))</f>
        <v>#REF!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4">
        <f t="shared" si="74"/>
        <v>125.10000000000001</v>
      </c>
    </row>
    <row r="1599" spans="2:15" x14ac:dyDescent="0.3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20</v>
      </c>
      <c r="G1599" s="7" t="s">
        <v>11</v>
      </c>
      <c r="H1599" s="13">
        <v>11</v>
      </c>
      <c r="I1599" s="13" t="e">
        <f>IF(G1599="Male",VLOOKUP(H1599,#REF!,2),VLOOKUP(H1599,#REF!,2))</f>
        <v>#REF!</v>
      </c>
      <c r="J1599" s="13" t="e">
        <f>IF(G1599="Male",VLOOKUP(H1599,#REF!,3),VLOOKUP(H1599,#REF!,3))</f>
        <v>#REF!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4">
        <f t="shared" si="74"/>
        <v>169</v>
      </c>
    </row>
    <row r="1600" spans="2:15" x14ac:dyDescent="0.3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36</v>
      </c>
      <c r="G1600" s="7" t="s">
        <v>12</v>
      </c>
      <c r="H1600" s="13">
        <v>8</v>
      </c>
      <c r="I1600" s="13" t="e">
        <f>IF(G1600="Male",VLOOKUP(H1600,#REF!,2),VLOOKUP(H1600,#REF!,2))</f>
        <v>#REF!</v>
      </c>
      <c r="J1600" s="13" t="e">
        <f>IF(G1600="Male",VLOOKUP(H1600,#REF!,3),VLOOKUP(H1600,#REF!,3))</f>
        <v>#REF!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4">
        <f t="shared" si="74"/>
        <v>149</v>
      </c>
    </row>
    <row r="1601" spans="2:15" x14ac:dyDescent="0.3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31</v>
      </c>
      <c r="G1601" s="7" t="s">
        <v>12</v>
      </c>
      <c r="H1601" s="13">
        <v>8.5</v>
      </c>
      <c r="I1601" s="13" t="e">
        <f>IF(G1601="Male",VLOOKUP(H1601,#REF!,2),VLOOKUP(H1601,#REF!,2))</f>
        <v>#REF!</v>
      </c>
      <c r="J1601" s="13" t="e">
        <f>IF(G1601="Male",VLOOKUP(H1601,#REF!,3),VLOOKUP(H1601,#REF!,3))</f>
        <v>#REF!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4">
        <f t="shared" si="74"/>
        <v>199</v>
      </c>
    </row>
    <row r="1602" spans="2:15" x14ac:dyDescent="0.3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23</v>
      </c>
      <c r="G1602" s="7" t="s">
        <v>11</v>
      </c>
      <c r="H1602" s="13">
        <v>7.5</v>
      </c>
      <c r="I1602" s="13" t="e">
        <f>IF(G1602="Male",VLOOKUP(H1602,#REF!,2),VLOOKUP(H1602,#REF!,2))</f>
        <v>#REF!</v>
      </c>
      <c r="J1602" s="13" t="e">
        <f>IF(G1602="Male",VLOOKUP(H1602,#REF!,3),VLOOKUP(H1602,#REF!,3))</f>
        <v>#REF!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4">
        <f t="shared" si="74"/>
        <v>119.2</v>
      </c>
    </row>
    <row r="1603" spans="2:15" x14ac:dyDescent="0.3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44</v>
      </c>
      <c r="G1603" s="7" t="s">
        <v>11</v>
      </c>
      <c r="H1603" s="13">
        <v>10</v>
      </c>
      <c r="I1603" s="13" t="e">
        <f>IF(G1603="Male",VLOOKUP(H1603,#REF!,2),VLOOKUP(H1603,#REF!,2))</f>
        <v>#REF!</v>
      </c>
      <c r="J1603" s="13" t="e">
        <f>IF(G1603="Male",VLOOKUP(H1603,#REF!,3),VLOOKUP(H1603,#REF!,3))</f>
        <v>#REF!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4">
        <f t="shared" si="74"/>
        <v>189</v>
      </c>
    </row>
    <row r="1604" spans="2:15" x14ac:dyDescent="0.3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36</v>
      </c>
      <c r="G1604" s="7" t="s">
        <v>12</v>
      </c>
      <c r="H1604" s="13">
        <v>8</v>
      </c>
      <c r="I1604" s="13" t="e">
        <f>IF(G1604="Male",VLOOKUP(H1604,#REF!,2),VLOOKUP(H1604,#REF!,2))</f>
        <v>#REF!</v>
      </c>
      <c r="J1604" s="13" t="e">
        <f>IF(G1604="Male",VLOOKUP(H1604,#REF!,3),VLOOKUP(H1604,#REF!,3))</f>
        <v>#REF!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4">
        <f t="shared" si="74"/>
        <v>139</v>
      </c>
    </row>
    <row r="1605" spans="2:15" x14ac:dyDescent="0.3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27</v>
      </c>
      <c r="G1605" s="7" t="s">
        <v>11</v>
      </c>
      <c r="H1605" s="13">
        <v>10.5</v>
      </c>
      <c r="I1605" s="13" t="e">
        <f>IF(G1605="Male",VLOOKUP(H1605,#REF!,2),VLOOKUP(H1605,#REF!,2))</f>
        <v>#REF!</v>
      </c>
      <c r="J1605" s="13" t="e">
        <f>IF(G1605="Male",VLOOKUP(H1605,#REF!,3),VLOOKUP(H1605,#REF!,3))</f>
        <v>#REF!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4">
        <f t="shared" si="74"/>
        <v>199</v>
      </c>
    </row>
    <row r="1606" spans="2:15" x14ac:dyDescent="0.3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40</v>
      </c>
      <c r="G1606" s="7" t="s">
        <v>12</v>
      </c>
      <c r="H1606" s="13">
        <v>8.5</v>
      </c>
      <c r="I1606" s="13" t="e">
        <f>IF(G1606="Male",VLOOKUP(H1606,#REF!,2),VLOOKUP(H1606,#REF!,2))</f>
        <v>#REF!</v>
      </c>
      <c r="J1606" s="13" t="e">
        <f>IF(G1606="Male",VLOOKUP(H1606,#REF!,3),VLOOKUP(H1606,#REF!,3))</f>
        <v>#REF!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4">
        <f t="shared" ref="O1606:O1669" si="77">K1606*(1-L1606)</f>
        <v>134.1</v>
      </c>
    </row>
    <row r="1607" spans="2:15" x14ac:dyDescent="0.3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23</v>
      </c>
      <c r="G1607" s="7" t="s">
        <v>11</v>
      </c>
      <c r="H1607" s="13">
        <v>10</v>
      </c>
      <c r="I1607" s="13" t="e">
        <f>IF(G1607="Male",VLOOKUP(H1607,#REF!,2),VLOOKUP(H1607,#REF!,2))</f>
        <v>#REF!</v>
      </c>
      <c r="J1607" s="13" t="e">
        <f>IF(G1607="Male",VLOOKUP(H1607,#REF!,3),VLOOKUP(H1607,#REF!,3))</f>
        <v>#REF!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4">
        <f t="shared" si="77"/>
        <v>170.1</v>
      </c>
    </row>
    <row r="1608" spans="2:15" x14ac:dyDescent="0.3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44</v>
      </c>
      <c r="G1608" s="7" t="s">
        <v>11</v>
      </c>
      <c r="H1608" s="13">
        <v>9</v>
      </c>
      <c r="I1608" s="13" t="e">
        <f>IF(G1608="Male",VLOOKUP(H1608,#REF!,2),VLOOKUP(H1608,#REF!,2))</f>
        <v>#REF!</v>
      </c>
      <c r="J1608" s="13" t="e">
        <f>IF(G1608="Male",VLOOKUP(H1608,#REF!,3),VLOOKUP(H1608,#REF!,3))</f>
        <v>#REF!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4">
        <f t="shared" si="77"/>
        <v>99.5</v>
      </c>
    </row>
    <row r="1609" spans="2:15" x14ac:dyDescent="0.3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36</v>
      </c>
      <c r="G1609" s="7" t="s">
        <v>12</v>
      </c>
      <c r="H1609" s="13">
        <v>8</v>
      </c>
      <c r="I1609" s="13" t="e">
        <f>IF(G1609="Male",VLOOKUP(H1609,#REF!,2),VLOOKUP(H1609,#REF!,2))</f>
        <v>#REF!</v>
      </c>
      <c r="J1609" s="13" t="e">
        <f>IF(G1609="Male",VLOOKUP(H1609,#REF!,3),VLOOKUP(H1609,#REF!,3))</f>
        <v>#REF!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4">
        <f t="shared" si="77"/>
        <v>129</v>
      </c>
    </row>
    <row r="1610" spans="2:15" x14ac:dyDescent="0.3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37</v>
      </c>
      <c r="G1610" s="7" t="s">
        <v>11</v>
      </c>
      <c r="H1610" s="13">
        <v>8.5</v>
      </c>
      <c r="I1610" s="13" t="e">
        <f>IF(G1610="Male",VLOOKUP(H1610,#REF!,2),VLOOKUP(H1610,#REF!,2))</f>
        <v>#REF!</v>
      </c>
      <c r="J1610" s="13" t="e">
        <f>IF(G1610="Male",VLOOKUP(H1610,#REF!,3),VLOOKUP(H1610,#REF!,3))</f>
        <v>#REF!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4">
        <f t="shared" si="77"/>
        <v>139.29999999999998</v>
      </c>
    </row>
    <row r="1611" spans="2:15" x14ac:dyDescent="0.3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36</v>
      </c>
      <c r="G1611" s="7" t="s">
        <v>12</v>
      </c>
      <c r="H1611" s="13">
        <v>8</v>
      </c>
      <c r="I1611" s="13" t="e">
        <f>IF(G1611="Male",VLOOKUP(H1611,#REF!,2),VLOOKUP(H1611,#REF!,2))</f>
        <v>#REF!</v>
      </c>
      <c r="J1611" s="13" t="e">
        <f>IF(G1611="Male",VLOOKUP(H1611,#REF!,3),VLOOKUP(H1611,#REF!,3))</f>
        <v>#REF!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4">
        <f t="shared" si="77"/>
        <v>159</v>
      </c>
    </row>
    <row r="1612" spans="2:15" x14ac:dyDescent="0.3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20</v>
      </c>
      <c r="G1612" s="7" t="s">
        <v>12</v>
      </c>
      <c r="H1612" s="13">
        <v>7</v>
      </c>
      <c r="I1612" s="13" t="e">
        <f>IF(G1612="Male",VLOOKUP(H1612,#REF!,2),VLOOKUP(H1612,#REF!,2))</f>
        <v>#REF!</v>
      </c>
      <c r="J1612" s="13" t="e">
        <f>IF(G1612="Male",VLOOKUP(H1612,#REF!,3),VLOOKUP(H1612,#REF!,3))</f>
        <v>#REF!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4">
        <f t="shared" si="77"/>
        <v>84.5</v>
      </c>
    </row>
    <row r="1613" spans="2:15" x14ac:dyDescent="0.3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20</v>
      </c>
      <c r="G1613" s="7" t="s">
        <v>12</v>
      </c>
      <c r="H1613" s="13">
        <v>9</v>
      </c>
      <c r="I1613" s="13" t="e">
        <f>IF(G1613="Male",VLOOKUP(H1613,#REF!,2),VLOOKUP(H1613,#REF!,2))</f>
        <v>#REF!</v>
      </c>
      <c r="J1613" s="13" t="e">
        <f>IF(G1613="Male",VLOOKUP(H1613,#REF!,3),VLOOKUP(H1613,#REF!,3))</f>
        <v>#REF!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4">
        <f t="shared" si="77"/>
        <v>103.2</v>
      </c>
    </row>
    <row r="1614" spans="2:15" x14ac:dyDescent="0.3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44</v>
      </c>
      <c r="G1614" s="7" t="s">
        <v>11</v>
      </c>
      <c r="H1614" s="13">
        <v>9.5</v>
      </c>
      <c r="I1614" s="13" t="e">
        <f>IF(G1614="Male",VLOOKUP(H1614,#REF!,2),VLOOKUP(H1614,#REF!,2))</f>
        <v>#REF!</v>
      </c>
      <c r="J1614" s="13" t="e">
        <f>IF(G1614="Male",VLOOKUP(H1614,#REF!,3),VLOOKUP(H1614,#REF!,3))</f>
        <v>#REF!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4">
        <f t="shared" si="77"/>
        <v>90.3</v>
      </c>
    </row>
    <row r="1615" spans="2:15" x14ac:dyDescent="0.3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19</v>
      </c>
      <c r="G1615" s="7" t="s">
        <v>12</v>
      </c>
      <c r="H1615" s="13">
        <v>6.5</v>
      </c>
      <c r="I1615" s="13" t="e">
        <f>IF(G1615="Male",VLOOKUP(H1615,#REF!,2),VLOOKUP(H1615,#REF!,2))</f>
        <v>#REF!</v>
      </c>
      <c r="J1615" s="13" t="e">
        <f>IF(G1615="Male",VLOOKUP(H1615,#REF!,3),VLOOKUP(H1615,#REF!,3))</f>
        <v>#REF!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4">
        <f t="shared" si="77"/>
        <v>134.1</v>
      </c>
    </row>
    <row r="1616" spans="2:15" x14ac:dyDescent="0.3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44</v>
      </c>
      <c r="G1616" s="7" t="s">
        <v>11</v>
      </c>
      <c r="H1616" s="13">
        <v>9</v>
      </c>
      <c r="I1616" s="13" t="e">
        <f>IF(G1616="Male",VLOOKUP(H1616,#REF!,2),VLOOKUP(H1616,#REF!,2))</f>
        <v>#REF!</v>
      </c>
      <c r="J1616" s="13" t="e">
        <f>IF(G1616="Male",VLOOKUP(H1616,#REF!,3),VLOOKUP(H1616,#REF!,3))</f>
        <v>#REF!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4">
        <f t="shared" si="77"/>
        <v>139</v>
      </c>
    </row>
    <row r="1617" spans="2:15" x14ac:dyDescent="0.3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36</v>
      </c>
      <c r="G1617" s="7" t="s">
        <v>12</v>
      </c>
      <c r="H1617" s="13">
        <v>8</v>
      </c>
      <c r="I1617" s="13" t="e">
        <f>IF(G1617="Male",VLOOKUP(H1617,#REF!,2),VLOOKUP(H1617,#REF!,2))</f>
        <v>#REF!</v>
      </c>
      <c r="J1617" s="13" t="e">
        <f>IF(G1617="Male",VLOOKUP(H1617,#REF!,3),VLOOKUP(H1617,#REF!,3))</f>
        <v>#REF!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4">
        <f t="shared" si="77"/>
        <v>149</v>
      </c>
    </row>
    <row r="1618" spans="2:15" x14ac:dyDescent="0.3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39</v>
      </c>
      <c r="G1618" s="7" t="s">
        <v>11</v>
      </c>
      <c r="H1618" s="13">
        <v>10</v>
      </c>
      <c r="I1618" s="13" t="e">
        <f>IF(G1618="Male",VLOOKUP(H1618,#REF!,2),VLOOKUP(H1618,#REF!,2))</f>
        <v>#REF!</v>
      </c>
      <c r="J1618" s="13" t="e">
        <f>IF(G1618="Male",VLOOKUP(H1618,#REF!,3),VLOOKUP(H1618,#REF!,3))</f>
        <v>#REF!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4">
        <f t="shared" si="77"/>
        <v>169</v>
      </c>
    </row>
    <row r="1619" spans="2:15" x14ac:dyDescent="0.3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23</v>
      </c>
      <c r="G1619" s="7" t="s">
        <v>11</v>
      </c>
      <c r="H1619" s="13">
        <v>9.5</v>
      </c>
      <c r="I1619" s="13" t="e">
        <f>IF(G1619="Male",VLOOKUP(H1619,#REF!,2),VLOOKUP(H1619,#REF!,2))</f>
        <v>#REF!</v>
      </c>
      <c r="J1619" s="13" t="e">
        <f>IF(G1619="Male",VLOOKUP(H1619,#REF!,3),VLOOKUP(H1619,#REF!,3))</f>
        <v>#REF!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4">
        <f t="shared" si="77"/>
        <v>84.5</v>
      </c>
    </row>
    <row r="1620" spans="2:15" x14ac:dyDescent="0.3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20</v>
      </c>
      <c r="G1620" s="7" t="s">
        <v>11</v>
      </c>
      <c r="H1620" s="13">
        <v>9.5</v>
      </c>
      <c r="I1620" s="13" t="e">
        <f>IF(G1620="Male",VLOOKUP(H1620,#REF!,2),VLOOKUP(H1620,#REF!,2))</f>
        <v>#REF!</v>
      </c>
      <c r="J1620" s="13" t="e">
        <f>IF(G1620="Male",VLOOKUP(H1620,#REF!,3),VLOOKUP(H1620,#REF!,3))</f>
        <v>#REF!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4">
        <f t="shared" si="77"/>
        <v>64.5</v>
      </c>
    </row>
    <row r="1621" spans="2:15" x14ac:dyDescent="0.3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44</v>
      </c>
      <c r="G1621" s="7" t="s">
        <v>11</v>
      </c>
      <c r="H1621" s="13">
        <v>9</v>
      </c>
      <c r="I1621" s="13" t="e">
        <f>IF(G1621="Male",VLOOKUP(H1621,#REF!,2),VLOOKUP(H1621,#REF!,2))</f>
        <v>#REF!</v>
      </c>
      <c r="J1621" s="13" t="e">
        <f>IF(G1621="Male",VLOOKUP(H1621,#REF!,3),VLOOKUP(H1621,#REF!,3))</f>
        <v>#REF!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4">
        <f t="shared" si="77"/>
        <v>99.5</v>
      </c>
    </row>
    <row r="1622" spans="2:15" x14ac:dyDescent="0.3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44</v>
      </c>
      <c r="G1622" s="7" t="s">
        <v>11</v>
      </c>
      <c r="H1622" s="13">
        <v>9.5</v>
      </c>
      <c r="I1622" s="13" t="e">
        <f>IF(G1622="Male",VLOOKUP(H1622,#REF!,2),VLOOKUP(H1622,#REF!,2))</f>
        <v>#REF!</v>
      </c>
      <c r="J1622" s="13" t="e">
        <f>IF(G1622="Male",VLOOKUP(H1622,#REF!,3),VLOOKUP(H1622,#REF!,3))</f>
        <v>#REF!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4">
        <f t="shared" si="77"/>
        <v>90.3</v>
      </c>
    </row>
    <row r="1623" spans="2:15" x14ac:dyDescent="0.3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45</v>
      </c>
      <c r="G1623" s="7" t="s">
        <v>11</v>
      </c>
      <c r="H1623" s="13">
        <v>15</v>
      </c>
      <c r="I1623" s="13" t="e">
        <f>IF(G1623="Male",VLOOKUP(H1623,#REF!,2),VLOOKUP(H1623,#REF!,2))</f>
        <v>#REF!</v>
      </c>
      <c r="J1623" s="13" t="e">
        <f>IF(G1623="Male",VLOOKUP(H1623,#REF!,3),VLOOKUP(H1623,#REF!,3))</f>
        <v>#REF!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4">
        <f t="shared" si="77"/>
        <v>125.10000000000001</v>
      </c>
    </row>
    <row r="1624" spans="2:15" x14ac:dyDescent="0.3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36</v>
      </c>
      <c r="G1624" s="7" t="s">
        <v>12</v>
      </c>
      <c r="H1624" s="13">
        <v>8</v>
      </c>
      <c r="I1624" s="13" t="e">
        <f>IF(G1624="Male",VLOOKUP(H1624,#REF!,2),VLOOKUP(H1624,#REF!,2))</f>
        <v>#REF!</v>
      </c>
      <c r="J1624" s="13" t="e">
        <f>IF(G1624="Male",VLOOKUP(H1624,#REF!,3),VLOOKUP(H1624,#REF!,3))</f>
        <v>#REF!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4">
        <f t="shared" si="77"/>
        <v>139</v>
      </c>
    </row>
    <row r="1625" spans="2:15" x14ac:dyDescent="0.3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36</v>
      </c>
      <c r="G1625" s="7" t="s">
        <v>12</v>
      </c>
      <c r="H1625" s="13">
        <v>9.5</v>
      </c>
      <c r="I1625" s="13" t="e">
        <f>IF(G1625="Male",VLOOKUP(H1625,#REF!,2),VLOOKUP(H1625,#REF!,2))</f>
        <v>#REF!</v>
      </c>
      <c r="J1625" s="13" t="e">
        <f>IF(G1625="Male",VLOOKUP(H1625,#REF!,3),VLOOKUP(H1625,#REF!,3))</f>
        <v>#REF!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4">
        <f t="shared" si="77"/>
        <v>103.2</v>
      </c>
    </row>
    <row r="1626" spans="2:15" x14ac:dyDescent="0.3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45</v>
      </c>
      <c r="G1626" s="7" t="s">
        <v>11</v>
      </c>
      <c r="H1626" s="13">
        <v>11.5</v>
      </c>
      <c r="I1626" s="13" t="e">
        <f>IF(G1626="Male",VLOOKUP(H1626,#REF!,2),VLOOKUP(H1626,#REF!,2))</f>
        <v>#REF!</v>
      </c>
      <c r="J1626" s="13" t="e">
        <f>IF(G1626="Male",VLOOKUP(H1626,#REF!,3),VLOOKUP(H1626,#REF!,3))</f>
        <v>#REF!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4">
        <f t="shared" si="77"/>
        <v>84.5</v>
      </c>
    </row>
    <row r="1627" spans="2:15" x14ac:dyDescent="0.3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21</v>
      </c>
      <c r="G1627" s="7" t="s">
        <v>11</v>
      </c>
      <c r="H1627" s="13">
        <v>10.5</v>
      </c>
      <c r="I1627" s="13" t="e">
        <f>IF(G1627="Male",VLOOKUP(H1627,#REF!,2),VLOOKUP(H1627,#REF!,2))</f>
        <v>#REF!</v>
      </c>
      <c r="J1627" s="13" t="e">
        <f>IF(G1627="Male",VLOOKUP(H1627,#REF!,3),VLOOKUP(H1627,#REF!,3))</f>
        <v>#REF!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4">
        <f t="shared" si="77"/>
        <v>139</v>
      </c>
    </row>
    <row r="1628" spans="2:15" x14ac:dyDescent="0.3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44</v>
      </c>
      <c r="G1628" s="7" t="s">
        <v>11</v>
      </c>
      <c r="H1628" s="13">
        <v>9</v>
      </c>
      <c r="I1628" s="13" t="e">
        <f>IF(G1628="Male",VLOOKUP(H1628,#REF!,2),VLOOKUP(H1628,#REF!,2))</f>
        <v>#REF!</v>
      </c>
      <c r="J1628" s="13" t="e">
        <f>IF(G1628="Male",VLOOKUP(H1628,#REF!,3),VLOOKUP(H1628,#REF!,3))</f>
        <v>#REF!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4">
        <f t="shared" si="77"/>
        <v>139</v>
      </c>
    </row>
    <row r="1629" spans="2:15" x14ac:dyDescent="0.3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44</v>
      </c>
      <c r="G1629" s="7" t="s">
        <v>11</v>
      </c>
      <c r="H1629" s="13">
        <v>9</v>
      </c>
      <c r="I1629" s="13" t="e">
        <f>IF(G1629="Male",VLOOKUP(H1629,#REF!,2),VLOOKUP(H1629,#REF!,2))</f>
        <v>#REF!</v>
      </c>
      <c r="J1629" s="13" t="e">
        <f>IF(G1629="Male",VLOOKUP(H1629,#REF!,3),VLOOKUP(H1629,#REF!,3))</f>
        <v>#REF!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4">
        <f t="shared" si="77"/>
        <v>99.5</v>
      </c>
    </row>
    <row r="1630" spans="2:15" x14ac:dyDescent="0.3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31</v>
      </c>
      <c r="G1630" s="7" t="s">
        <v>11</v>
      </c>
      <c r="H1630" s="13">
        <v>9.5</v>
      </c>
      <c r="I1630" s="13" t="e">
        <f>IF(G1630="Male",VLOOKUP(H1630,#REF!,2),VLOOKUP(H1630,#REF!,2))</f>
        <v>#REF!</v>
      </c>
      <c r="J1630" s="13" t="e">
        <f>IF(G1630="Male",VLOOKUP(H1630,#REF!,3),VLOOKUP(H1630,#REF!,3))</f>
        <v>#REF!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4">
        <f t="shared" si="77"/>
        <v>169</v>
      </c>
    </row>
    <row r="1631" spans="2:15" x14ac:dyDescent="0.3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20</v>
      </c>
      <c r="G1631" s="7" t="s">
        <v>12</v>
      </c>
      <c r="H1631" s="13">
        <v>7</v>
      </c>
      <c r="I1631" s="13" t="e">
        <f>IF(G1631="Male",VLOOKUP(H1631,#REF!,2),VLOOKUP(H1631,#REF!,2))</f>
        <v>#REF!</v>
      </c>
      <c r="J1631" s="13" t="e">
        <f>IF(G1631="Male",VLOOKUP(H1631,#REF!,3),VLOOKUP(H1631,#REF!,3))</f>
        <v>#REF!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4">
        <f t="shared" si="77"/>
        <v>149</v>
      </c>
    </row>
    <row r="1632" spans="2:15" x14ac:dyDescent="0.3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20</v>
      </c>
      <c r="G1632" s="7" t="s">
        <v>12</v>
      </c>
      <c r="H1632" s="13">
        <v>9</v>
      </c>
      <c r="I1632" s="13" t="e">
        <f>IF(G1632="Male",VLOOKUP(H1632,#REF!,2),VLOOKUP(H1632,#REF!,2))</f>
        <v>#REF!</v>
      </c>
      <c r="J1632" s="13" t="e">
        <f>IF(G1632="Male",VLOOKUP(H1632,#REF!,3),VLOOKUP(H1632,#REF!,3))</f>
        <v>#REF!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4">
        <f t="shared" si="77"/>
        <v>103.2</v>
      </c>
    </row>
    <row r="1633" spans="2:15" x14ac:dyDescent="0.3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19</v>
      </c>
      <c r="G1633" s="7" t="s">
        <v>12</v>
      </c>
      <c r="H1633" s="13">
        <v>9</v>
      </c>
      <c r="I1633" s="13" t="e">
        <f>IF(G1633="Male",VLOOKUP(H1633,#REF!,2),VLOOKUP(H1633,#REF!,2))</f>
        <v>#REF!</v>
      </c>
      <c r="J1633" s="13" t="e">
        <f>IF(G1633="Male",VLOOKUP(H1633,#REF!,3),VLOOKUP(H1633,#REF!,3))</f>
        <v>#REF!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4">
        <f t="shared" si="77"/>
        <v>134.1</v>
      </c>
    </row>
    <row r="1634" spans="2:15" x14ac:dyDescent="0.3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20</v>
      </c>
      <c r="G1634" s="7" t="s">
        <v>11</v>
      </c>
      <c r="H1634" s="13">
        <v>10.5</v>
      </c>
      <c r="I1634" s="13" t="e">
        <f>IF(G1634="Male",VLOOKUP(H1634,#REF!,2),VLOOKUP(H1634,#REF!,2))</f>
        <v>#REF!</v>
      </c>
      <c r="J1634" s="13" t="e">
        <f>IF(G1634="Male",VLOOKUP(H1634,#REF!,3),VLOOKUP(H1634,#REF!,3))</f>
        <v>#REF!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4">
        <f t="shared" si="77"/>
        <v>135.20000000000002</v>
      </c>
    </row>
    <row r="1635" spans="2:15" x14ac:dyDescent="0.3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19</v>
      </c>
      <c r="G1635" s="7" t="s">
        <v>11</v>
      </c>
      <c r="H1635" s="13">
        <v>10</v>
      </c>
      <c r="I1635" s="13" t="e">
        <f>IF(G1635="Male",VLOOKUP(H1635,#REF!,2),VLOOKUP(H1635,#REF!,2))</f>
        <v>#REF!</v>
      </c>
      <c r="J1635" s="13" t="e">
        <f>IF(G1635="Male",VLOOKUP(H1635,#REF!,3),VLOOKUP(H1635,#REF!,3))</f>
        <v>#REF!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4">
        <f t="shared" si="77"/>
        <v>139</v>
      </c>
    </row>
    <row r="1636" spans="2:15" x14ac:dyDescent="0.3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20</v>
      </c>
      <c r="G1636" s="7" t="s">
        <v>11</v>
      </c>
      <c r="H1636" s="13">
        <v>9.5</v>
      </c>
      <c r="I1636" s="13" t="e">
        <f>IF(G1636="Male",VLOOKUP(H1636,#REF!,2),VLOOKUP(H1636,#REF!,2))</f>
        <v>#REF!</v>
      </c>
      <c r="J1636" s="13" t="e">
        <f>IF(G1636="Male",VLOOKUP(H1636,#REF!,3),VLOOKUP(H1636,#REF!,3))</f>
        <v>#REF!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4">
        <f t="shared" si="77"/>
        <v>139</v>
      </c>
    </row>
    <row r="1637" spans="2:15" x14ac:dyDescent="0.3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27</v>
      </c>
      <c r="G1637" s="7" t="s">
        <v>11</v>
      </c>
      <c r="H1637" s="13">
        <v>10.5</v>
      </c>
      <c r="I1637" s="13" t="e">
        <f>IF(G1637="Male",VLOOKUP(H1637,#REF!,2),VLOOKUP(H1637,#REF!,2))</f>
        <v>#REF!</v>
      </c>
      <c r="J1637" s="13" t="e">
        <f>IF(G1637="Male",VLOOKUP(H1637,#REF!,3),VLOOKUP(H1637,#REF!,3))</f>
        <v>#REF!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4">
        <f t="shared" si="77"/>
        <v>94.5</v>
      </c>
    </row>
    <row r="1638" spans="2:15" x14ac:dyDescent="0.3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25</v>
      </c>
      <c r="G1638" s="7" t="s">
        <v>11</v>
      </c>
      <c r="H1638" s="13">
        <v>10.5</v>
      </c>
      <c r="I1638" s="13" t="e">
        <f>IF(G1638="Male",VLOOKUP(H1638,#REF!,2),VLOOKUP(H1638,#REF!,2))</f>
        <v>#REF!</v>
      </c>
      <c r="J1638" s="13" t="e">
        <f>IF(G1638="Male",VLOOKUP(H1638,#REF!,3),VLOOKUP(H1638,#REF!,3))</f>
        <v>#REF!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4">
        <f t="shared" si="77"/>
        <v>89.5</v>
      </c>
    </row>
    <row r="1639" spans="2:15" x14ac:dyDescent="0.3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26</v>
      </c>
      <c r="G1639" s="7" t="s">
        <v>12</v>
      </c>
      <c r="H1639" s="13">
        <v>10.5</v>
      </c>
      <c r="I1639" s="13" t="e">
        <f>IF(G1639="Male",VLOOKUP(H1639,#REF!,2),VLOOKUP(H1639,#REF!,2))</f>
        <v>#REF!</v>
      </c>
      <c r="J1639" s="13" t="e">
        <f>IF(G1639="Male",VLOOKUP(H1639,#REF!,3),VLOOKUP(H1639,#REF!,3))</f>
        <v>#REF!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4">
        <f t="shared" si="77"/>
        <v>143.1</v>
      </c>
    </row>
    <row r="1640" spans="2:15" x14ac:dyDescent="0.3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19</v>
      </c>
      <c r="G1640" s="7" t="s">
        <v>12</v>
      </c>
      <c r="H1640" s="13">
        <v>10</v>
      </c>
      <c r="I1640" s="13" t="e">
        <f>IF(G1640="Male",VLOOKUP(H1640,#REF!,2),VLOOKUP(H1640,#REF!,2))</f>
        <v>#REF!</v>
      </c>
      <c r="J1640" s="13" t="e">
        <f>IF(G1640="Male",VLOOKUP(H1640,#REF!,3),VLOOKUP(H1640,#REF!,3))</f>
        <v>#REF!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4">
        <f t="shared" si="77"/>
        <v>64.5</v>
      </c>
    </row>
    <row r="1641" spans="2:15" x14ac:dyDescent="0.3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44</v>
      </c>
      <c r="G1641" s="7" t="s">
        <v>11</v>
      </c>
      <c r="H1641" s="13">
        <v>9.5</v>
      </c>
      <c r="I1641" s="13" t="e">
        <f>IF(G1641="Male",VLOOKUP(H1641,#REF!,2),VLOOKUP(H1641,#REF!,2))</f>
        <v>#REF!</v>
      </c>
      <c r="J1641" s="13" t="e">
        <f>IF(G1641="Male",VLOOKUP(H1641,#REF!,3),VLOOKUP(H1641,#REF!,3))</f>
        <v>#REF!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4">
        <f t="shared" si="77"/>
        <v>90.3</v>
      </c>
    </row>
    <row r="1642" spans="2:15" x14ac:dyDescent="0.3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43</v>
      </c>
      <c r="G1642" s="7" t="s">
        <v>11</v>
      </c>
      <c r="H1642" s="13">
        <v>9.5</v>
      </c>
      <c r="I1642" s="13" t="e">
        <f>IF(G1642="Male",VLOOKUP(H1642,#REF!,2),VLOOKUP(H1642,#REF!,2))</f>
        <v>#REF!</v>
      </c>
      <c r="J1642" s="13" t="e">
        <f>IF(G1642="Male",VLOOKUP(H1642,#REF!,3),VLOOKUP(H1642,#REF!,3))</f>
        <v>#REF!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4">
        <f t="shared" si="77"/>
        <v>189</v>
      </c>
    </row>
    <row r="1643" spans="2:15" x14ac:dyDescent="0.3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45</v>
      </c>
      <c r="G1643" s="7" t="s">
        <v>12</v>
      </c>
      <c r="H1643" s="13">
        <v>8</v>
      </c>
      <c r="I1643" s="13" t="e">
        <f>IF(G1643="Male",VLOOKUP(H1643,#REF!,2),VLOOKUP(H1643,#REF!,2))</f>
        <v>#REF!</v>
      </c>
      <c r="J1643" s="13" t="e">
        <f>IF(G1643="Male",VLOOKUP(H1643,#REF!,3),VLOOKUP(H1643,#REF!,3))</f>
        <v>#REF!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4">
        <f t="shared" si="77"/>
        <v>169</v>
      </c>
    </row>
    <row r="1644" spans="2:15" x14ac:dyDescent="0.3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47</v>
      </c>
      <c r="G1644" s="7" t="s">
        <v>11</v>
      </c>
      <c r="H1644" s="13">
        <v>11</v>
      </c>
      <c r="I1644" s="13" t="e">
        <f>IF(G1644="Male",VLOOKUP(H1644,#REF!,2),VLOOKUP(H1644,#REF!,2))</f>
        <v>#REF!</v>
      </c>
      <c r="J1644" s="13" t="e">
        <f>IF(G1644="Male",VLOOKUP(H1644,#REF!,3),VLOOKUP(H1644,#REF!,3))</f>
        <v>#REF!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4">
        <f t="shared" si="77"/>
        <v>149</v>
      </c>
    </row>
    <row r="1645" spans="2:15" x14ac:dyDescent="0.3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24</v>
      </c>
      <c r="G1645" s="7" t="s">
        <v>11</v>
      </c>
      <c r="H1645" s="13">
        <v>9</v>
      </c>
      <c r="I1645" s="13" t="e">
        <f>IF(G1645="Male",VLOOKUP(H1645,#REF!,2),VLOOKUP(H1645,#REF!,2))</f>
        <v>#REF!</v>
      </c>
      <c r="J1645" s="13" t="e">
        <f>IF(G1645="Male",VLOOKUP(H1645,#REF!,3),VLOOKUP(H1645,#REF!,3))</f>
        <v>#REF!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4">
        <f t="shared" si="77"/>
        <v>69.5</v>
      </c>
    </row>
    <row r="1646" spans="2:15" x14ac:dyDescent="0.3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27</v>
      </c>
      <c r="G1646" s="7" t="s">
        <v>12</v>
      </c>
      <c r="H1646" s="13">
        <v>10</v>
      </c>
      <c r="I1646" s="13" t="e">
        <f>IF(G1646="Male",VLOOKUP(H1646,#REF!,2),VLOOKUP(H1646,#REF!,2))</f>
        <v>#REF!</v>
      </c>
      <c r="J1646" s="13" t="e">
        <f>IF(G1646="Male",VLOOKUP(H1646,#REF!,3),VLOOKUP(H1646,#REF!,3))</f>
        <v>#REF!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4">
        <f t="shared" si="77"/>
        <v>159</v>
      </c>
    </row>
    <row r="1647" spans="2:15" x14ac:dyDescent="0.3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20</v>
      </c>
      <c r="G1647" s="7" t="s">
        <v>11</v>
      </c>
      <c r="H1647" s="13">
        <v>9.5</v>
      </c>
      <c r="I1647" s="13" t="e">
        <f>IF(G1647="Male",VLOOKUP(H1647,#REF!,2),VLOOKUP(H1647,#REF!,2))</f>
        <v>#REF!</v>
      </c>
      <c r="J1647" s="13" t="e">
        <f>IF(G1647="Male",VLOOKUP(H1647,#REF!,3),VLOOKUP(H1647,#REF!,3))</f>
        <v>#REF!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4">
        <f t="shared" si="77"/>
        <v>64.5</v>
      </c>
    </row>
    <row r="1648" spans="2:15" x14ac:dyDescent="0.3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20</v>
      </c>
      <c r="G1648" s="7" t="s">
        <v>12</v>
      </c>
      <c r="H1648" s="13">
        <v>7</v>
      </c>
      <c r="I1648" s="13" t="e">
        <f>IF(G1648="Male",VLOOKUP(H1648,#REF!,2),VLOOKUP(H1648,#REF!,2))</f>
        <v>#REF!</v>
      </c>
      <c r="J1648" s="13" t="e">
        <f>IF(G1648="Male",VLOOKUP(H1648,#REF!,3),VLOOKUP(H1648,#REF!,3))</f>
        <v>#REF!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4">
        <f t="shared" si="77"/>
        <v>149</v>
      </c>
    </row>
    <row r="1649" spans="2:15" x14ac:dyDescent="0.3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27</v>
      </c>
      <c r="G1649" s="7" t="s">
        <v>11</v>
      </c>
      <c r="H1649" s="13">
        <v>10.5</v>
      </c>
      <c r="I1649" s="13" t="e">
        <f>IF(G1649="Male",VLOOKUP(H1649,#REF!,2),VLOOKUP(H1649,#REF!,2))</f>
        <v>#REF!</v>
      </c>
      <c r="J1649" s="13" t="e">
        <f>IF(G1649="Male",VLOOKUP(H1649,#REF!,3),VLOOKUP(H1649,#REF!,3))</f>
        <v>#REF!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4">
        <f t="shared" si="77"/>
        <v>199</v>
      </c>
    </row>
    <row r="1650" spans="2:15" x14ac:dyDescent="0.3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23</v>
      </c>
      <c r="G1650" s="7" t="s">
        <v>12</v>
      </c>
      <c r="H1650" s="13">
        <v>10.5</v>
      </c>
      <c r="I1650" s="13" t="e">
        <f>IF(G1650="Male",VLOOKUP(H1650,#REF!,2),VLOOKUP(H1650,#REF!,2))</f>
        <v>#REF!</v>
      </c>
      <c r="J1650" s="13" t="e">
        <f>IF(G1650="Male",VLOOKUP(H1650,#REF!,3),VLOOKUP(H1650,#REF!,3))</f>
        <v>#REF!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4">
        <f t="shared" si="77"/>
        <v>169</v>
      </c>
    </row>
    <row r="1651" spans="2:15" x14ac:dyDescent="0.3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19</v>
      </c>
      <c r="G1651" s="7" t="s">
        <v>12</v>
      </c>
      <c r="H1651" s="13">
        <v>10</v>
      </c>
      <c r="I1651" s="13" t="e">
        <f>IF(G1651="Male",VLOOKUP(H1651,#REF!,2),VLOOKUP(H1651,#REF!,2))</f>
        <v>#REF!</v>
      </c>
      <c r="J1651" s="13" t="e">
        <f>IF(G1651="Male",VLOOKUP(H1651,#REF!,3),VLOOKUP(H1651,#REF!,3))</f>
        <v>#REF!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4">
        <f t="shared" si="77"/>
        <v>179</v>
      </c>
    </row>
    <row r="1652" spans="2:15" x14ac:dyDescent="0.3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19</v>
      </c>
      <c r="G1652" s="7" t="s">
        <v>12</v>
      </c>
      <c r="H1652" s="13">
        <v>9</v>
      </c>
      <c r="I1652" s="13" t="e">
        <f>IF(G1652="Male",VLOOKUP(H1652,#REF!,2),VLOOKUP(H1652,#REF!,2))</f>
        <v>#REF!</v>
      </c>
      <c r="J1652" s="13" t="e">
        <f>IF(G1652="Male",VLOOKUP(H1652,#REF!,3),VLOOKUP(H1652,#REF!,3))</f>
        <v>#REF!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4">
        <f t="shared" si="77"/>
        <v>134.1</v>
      </c>
    </row>
    <row r="1653" spans="2:15" x14ac:dyDescent="0.3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43</v>
      </c>
      <c r="G1653" s="7" t="s">
        <v>12</v>
      </c>
      <c r="H1653" s="13">
        <v>8</v>
      </c>
      <c r="I1653" s="13" t="e">
        <f>IF(G1653="Male",VLOOKUP(H1653,#REF!,2),VLOOKUP(H1653,#REF!,2))</f>
        <v>#REF!</v>
      </c>
      <c r="J1653" s="13" t="e">
        <f>IF(G1653="Male",VLOOKUP(H1653,#REF!,3),VLOOKUP(H1653,#REF!,3))</f>
        <v>#REF!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4">
        <f t="shared" si="77"/>
        <v>64.5</v>
      </c>
    </row>
    <row r="1654" spans="2:15" x14ac:dyDescent="0.3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45</v>
      </c>
      <c r="G1654" s="7" t="s">
        <v>11</v>
      </c>
      <c r="H1654" s="13">
        <v>11.5</v>
      </c>
      <c r="I1654" s="13" t="e">
        <f>IF(G1654="Male",VLOOKUP(H1654,#REF!,2),VLOOKUP(H1654,#REF!,2))</f>
        <v>#REF!</v>
      </c>
      <c r="J1654" s="13" t="e">
        <f>IF(G1654="Male",VLOOKUP(H1654,#REF!,3),VLOOKUP(H1654,#REF!,3))</f>
        <v>#REF!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4">
        <f t="shared" si="77"/>
        <v>84.5</v>
      </c>
    </row>
    <row r="1655" spans="2:15" x14ac:dyDescent="0.3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42</v>
      </c>
      <c r="G1655" s="7" t="s">
        <v>12</v>
      </c>
      <c r="H1655" s="13">
        <v>7</v>
      </c>
      <c r="I1655" s="13" t="e">
        <f>IF(G1655="Male",VLOOKUP(H1655,#REF!,2),VLOOKUP(H1655,#REF!,2))</f>
        <v>#REF!</v>
      </c>
      <c r="J1655" s="13" t="e">
        <f>IF(G1655="Male",VLOOKUP(H1655,#REF!,3),VLOOKUP(H1655,#REF!,3))</f>
        <v>#REF!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4">
        <f t="shared" si="77"/>
        <v>179.1</v>
      </c>
    </row>
    <row r="1656" spans="2:15" x14ac:dyDescent="0.3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23</v>
      </c>
      <c r="G1656" s="7" t="s">
        <v>11</v>
      </c>
      <c r="H1656" s="13">
        <v>8.5</v>
      </c>
      <c r="I1656" s="13" t="e">
        <f>IF(G1656="Male",VLOOKUP(H1656,#REF!,2),VLOOKUP(H1656,#REF!,2))</f>
        <v>#REF!</v>
      </c>
      <c r="J1656" s="13" t="e">
        <f>IF(G1656="Male",VLOOKUP(H1656,#REF!,3),VLOOKUP(H1656,#REF!,3))</f>
        <v>#REF!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4">
        <f t="shared" si="77"/>
        <v>189</v>
      </c>
    </row>
    <row r="1657" spans="2:15" x14ac:dyDescent="0.3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24</v>
      </c>
      <c r="G1657" s="7" t="s">
        <v>12</v>
      </c>
      <c r="H1657" s="13">
        <v>10</v>
      </c>
      <c r="I1657" s="13" t="e">
        <f>IF(G1657="Male",VLOOKUP(H1657,#REF!,2),VLOOKUP(H1657,#REF!,2))</f>
        <v>#REF!</v>
      </c>
      <c r="J1657" s="13" t="e">
        <f>IF(G1657="Male",VLOOKUP(H1657,#REF!,3),VLOOKUP(H1657,#REF!,3))</f>
        <v>#REF!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4">
        <f t="shared" si="77"/>
        <v>179.1</v>
      </c>
    </row>
    <row r="1658" spans="2:15" x14ac:dyDescent="0.3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21</v>
      </c>
      <c r="G1658" s="7" t="s">
        <v>11</v>
      </c>
      <c r="H1658" s="13">
        <v>10.5</v>
      </c>
      <c r="I1658" s="13" t="e">
        <f>IF(G1658="Male",VLOOKUP(H1658,#REF!,2),VLOOKUP(H1658,#REF!,2))</f>
        <v>#REF!</v>
      </c>
      <c r="J1658" s="13" t="e">
        <f>IF(G1658="Male",VLOOKUP(H1658,#REF!,3),VLOOKUP(H1658,#REF!,3))</f>
        <v>#REF!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4">
        <f t="shared" si="77"/>
        <v>139</v>
      </c>
    </row>
    <row r="1659" spans="2:15" x14ac:dyDescent="0.3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25</v>
      </c>
      <c r="G1659" s="7" t="s">
        <v>11</v>
      </c>
      <c r="H1659" s="13">
        <v>10.5</v>
      </c>
      <c r="I1659" s="13" t="e">
        <f>IF(G1659="Male",VLOOKUP(H1659,#REF!,2),VLOOKUP(H1659,#REF!,2))</f>
        <v>#REF!</v>
      </c>
      <c r="J1659" s="13" t="e">
        <f>IF(G1659="Male",VLOOKUP(H1659,#REF!,3),VLOOKUP(H1659,#REF!,3))</f>
        <v>#REF!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4">
        <f t="shared" si="77"/>
        <v>89.5</v>
      </c>
    </row>
    <row r="1660" spans="2:15" x14ac:dyDescent="0.3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28</v>
      </c>
      <c r="G1660" s="7" t="s">
        <v>11</v>
      </c>
      <c r="H1660" s="13">
        <v>9.5</v>
      </c>
      <c r="I1660" s="13" t="e">
        <f>IF(G1660="Male",VLOOKUP(H1660,#REF!,2),VLOOKUP(H1660,#REF!,2))</f>
        <v>#REF!</v>
      </c>
      <c r="J1660" s="13" t="e">
        <f>IF(G1660="Male",VLOOKUP(H1660,#REF!,3),VLOOKUP(H1660,#REF!,3))</f>
        <v>#REF!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4">
        <f t="shared" si="77"/>
        <v>169</v>
      </c>
    </row>
    <row r="1661" spans="2:15" x14ac:dyDescent="0.3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47</v>
      </c>
      <c r="G1661" s="7" t="s">
        <v>11</v>
      </c>
      <c r="H1661" s="13">
        <v>11</v>
      </c>
      <c r="I1661" s="13" t="e">
        <f>IF(G1661="Male",VLOOKUP(H1661,#REF!,2),VLOOKUP(H1661,#REF!,2))</f>
        <v>#REF!</v>
      </c>
      <c r="J1661" s="13" t="e">
        <f>IF(G1661="Male",VLOOKUP(H1661,#REF!,3),VLOOKUP(H1661,#REF!,3))</f>
        <v>#REF!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4">
        <f t="shared" si="77"/>
        <v>149</v>
      </c>
    </row>
    <row r="1662" spans="2:15" x14ac:dyDescent="0.3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22</v>
      </c>
      <c r="G1662" s="7" t="s">
        <v>12</v>
      </c>
      <c r="H1662" s="13">
        <v>8</v>
      </c>
      <c r="I1662" s="13" t="e">
        <f>IF(G1662="Male",VLOOKUP(H1662,#REF!,2),VLOOKUP(H1662,#REF!,2))</f>
        <v>#REF!</v>
      </c>
      <c r="J1662" s="13" t="e">
        <f>IF(G1662="Male",VLOOKUP(H1662,#REF!,3),VLOOKUP(H1662,#REF!,3))</f>
        <v>#REF!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4">
        <f t="shared" si="77"/>
        <v>129</v>
      </c>
    </row>
    <row r="1663" spans="2:15" x14ac:dyDescent="0.3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35</v>
      </c>
      <c r="G1663" s="7" t="s">
        <v>12</v>
      </c>
      <c r="H1663" s="13">
        <v>7</v>
      </c>
      <c r="I1663" s="13" t="e">
        <f>IF(G1663="Male",VLOOKUP(H1663,#REF!,2),VLOOKUP(H1663,#REF!,2))</f>
        <v>#REF!</v>
      </c>
      <c r="J1663" s="13" t="e">
        <f>IF(G1663="Male",VLOOKUP(H1663,#REF!,3),VLOOKUP(H1663,#REF!,3))</f>
        <v>#REF!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4">
        <f t="shared" si="77"/>
        <v>159.20000000000002</v>
      </c>
    </row>
    <row r="1664" spans="2:15" x14ac:dyDescent="0.3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25</v>
      </c>
      <c r="G1664" s="7" t="s">
        <v>11</v>
      </c>
      <c r="H1664" s="13">
        <v>9</v>
      </c>
      <c r="I1664" s="13" t="e">
        <f>IF(G1664="Male",VLOOKUP(H1664,#REF!,2),VLOOKUP(H1664,#REF!,2))</f>
        <v>#REF!</v>
      </c>
      <c r="J1664" s="13" t="e">
        <f>IF(G1664="Male",VLOOKUP(H1664,#REF!,3),VLOOKUP(H1664,#REF!,3))</f>
        <v>#REF!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4">
        <f t="shared" si="77"/>
        <v>139</v>
      </c>
    </row>
    <row r="1665" spans="2:15" x14ac:dyDescent="0.3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27</v>
      </c>
      <c r="G1665" s="7" t="s">
        <v>11</v>
      </c>
      <c r="H1665" s="13">
        <v>10.5</v>
      </c>
      <c r="I1665" s="13" t="e">
        <f>IF(G1665="Male",VLOOKUP(H1665,#REF!,2),VLOOKUP(H1665,#REF!,2))</f>
        <v>#REF!</v>
      </c>
      <c r="J1665" s="13" t="e">
        <f>IF(G1665="Male",VLOOKUP(H1665,#REF!,3),VLOOKUP(H1665,#REF!,3))</f>
        <v>#REF!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4">
        <f t="shared" si="77"/>
        <v>94.5</v>
      </c>
    </row>
    <row r="1666" spans="2:15" x14ac:dyDescent="0.3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25</v>
      </c>
      <c r="G1666" s="7" t="s">
        <v>12</v>
      </c>
      <c r="H1666" s="13">
        <v>10</v>
      </c>
      <c r="I1666" s="13" t="e">
        <f>IF(G1666="Male",VLOOKUP(H1666,#REF!,2),VLOOKUP(H1666,#REF!,2))</f>
        <v>#REF!</v>
      </c>
      <c r="J1666" s="13" t="e">
        <f>IF(G1666="Male",VLOOKUP(H1666,#REF!,3),VLOOKUP(H1666,#REF!,3))</f>
        <v>#REF!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4">
        <f t="shared" si="77"/>
        <v>135.20000000000002</v>
      </c>
    </row>
    <row r="1667" spans="2:15" x14ac:dyDescent="0.3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20</v>
      </c>
      <c r="G1667" s="7" t="s">
        <v>11</v>
      </c>
      <c r="H1667" s="13">
        <v>9.5</v>
      </c>
      <c r="I1667" s="13" t="e">
        <f>IF(G1667="Male",VLOOKUP(H1667,#REF!,2),VLOOKUP(H1667,#REF!,2))</f>
        <v>#REF!</v>
      </c>
      <c r="J1667" s="13" t="e">
        <f>IF(G1667="Male",VLOOKUP(H1667,#REF!,3),VLOOKUP(H1667,#REF!,3))</f>
        <v>#REF!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4">
        <f t="shared" si="77"/>
        <v>139</v>
      </c>
    </row>
    <row r="1668" spans="2:15" x14ac:dyDescent="0.3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25</v>
      </c>
      <c r="G1668" s="7" t="s">
        <v>12</v>
      </c>
      <c r="H1668" s="13">
        <v>8</v>
      </c>
      <c r="I1668" s="13" t="e">
        <f>IF(G1668="Male",VLOOKUP(H1668,#REF!,2),VLOOKUP(H1668,#REF!,2))</f>
        <v>#REF!</v>
      </c>
      <c r="J1668" s="13" t="e">
        <f>IF(G1668="Male",VLOOKUP(H1668,#REF!,3),VLOOKUP(H1668,#REF!,3))</f>
        <v>#REF!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4">
        <f t="shared" si="77"/>
        <v>179</v>
      </c>
    </row>
    <row r="1669" spans="2:15" x14ac:dyDescent="0.3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32</v>
      </c>
      <c r="G1669" s="7" t="s">
        <v>12</v>
      </c>
      <c r="H1669" s="13">
        <v>7</v>
      </c>
      <c r="I1669" s="13" t="e">
        <f>IF(G1669="Male",VLOOKUP(H1669,#REF!,2),VLOOKUP(H1669,#REF!,2))</f>
        <v>#REF!</v>
      </c>
      <c r="J1669" s="13" t="e">
        <f>IF(G1669="Male",VLOOKUP(H1669,#REF!,3),VLOOKUP(H1669,#REF!,3))</f>
        <v>#REF!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4">
        <f t="shared" si="77"/>
        <v>129</v>
      </c>
    </row>
    <row r="1670" spans="2:15" x14ac:dyDescent="0.3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22</v>
      </c>
      <c r="G1670" s="7" t="s">
        <v>11</v>
      </c>
      <c r="H1670" s="13">
        <v>9</v>
      </c>
      <c r="I1670" s="13" t="e">
        <f>IF(G1670="Male",VLOOKUP(H1670,#REF!,2),VLOOKUP(H1670,#REF!,2))</f>
        <v>#REF!</v>
      </c>
      <c r="J1670" s="13" t="e">
        <f>IF(G1670="Male",VLOOKUP(H1670,#REF!,3),VLOOKUP(H1670,#REF!,3))</f>
        <v>#REF!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4">
        <f t="shared" ref="O1670:O1733" si="80">K1670*(1-L1670)</f>
        <v>129</v>
      </c>
    </row>
    <row r="1671" spans="2:15" x14ac:dyDescent="0.3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44</v>
      </c>
      <c r="G1671" s="7" t="s">
        <v>11</v>
      </c>
      <c r="H1671" s="13">
        <v>6.5</v>
      </c>
      <c r="I1671" s="13" t="e">
        <f>IF(G1671="Male",VLOOKUP(H1671,#REF!,2),VLOOKUP(H1671,#REF!,2))</f>
        <v>#REF!</v>
      </c>
      <c r="J1671" s="13" t="e">
        <f>IF(G1671="Male",VLOOKUP(H1671,#REF!,3),VLOOKUP(H1671,#REF!,3))</f>
        <v>#REF!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4">
        <f t="shared" si="80"/>
        <v>199</v>
      </c>
    </row>
    <row r="1672" spans="2:15" x14ac:dyDescent="0.3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36</v>
      </c>
      <c r="G1672" s="7" t="s">
        <v>12</v>
      </c>
      <c r="H1672" s="13">
        <v>10</v>
      </c>
      <c r="I1672" s="13" t="e">
        <f>IF(G1672="Male",VLOOKUP(H1672,#REF!,2),VLOOKUP(H1672,#REF!,2))</f>
        <v>#REF!</v>
      </c>
      <c r="J1672" s="13" t="e">
        <f>IF(G1672="Male",VLOOKUP(H1672,#REF!,3),VLOOKUP(H1672,#REF!,3))</f>
        <v>#REF!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4">
        <f t="shared" si="80"/>
        <v>129</v>
      </c>
    </row>
    <row r="1673" spans="2:15" x14ac:dyDescent="0.3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20</v>
      </c>
      <c r="G1673" s="7" t="s">
        <v>11</v>
      </c>
      <c r="H1673" s="13">
        <v>9.5</v>
      </c>
      <c r="I1673" s="13" t="e">
        <f>IF(G1673="Male",VLOOKUP(H1673,#REF!,2),VLOOKUP(H1673,#REF!,2))</f>
        <v>#REF!</v>
      </c>
      <c r="J1673" s="13" t="e">
        <f>IF(G1673="Male",VLOOKUP(H1673,#REF!,3),VLOOKUP(H1673,#REF!,3))</f>
        <v>#REF!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4">
        <f t="shared" si="80"/>
        <v>64.5</v>
      </c>
    </row>
    <row r="1674" spans="2:15" x14ac:dyDescent="0.3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22</v>
      </c>
      <c r="G1674" s="7" t="s">
        <v>12</v>
      </c>
      <c r="H1674" s="13">
        <v>8</v>
      </c>
      <c r="I1674" s="13" t="e">
        <f>IF(G1674="Male",VLOOKUP(H1674,#REF!,2),VLOOKUP(H1674,#REF!,2))</f>
        <v>#REF!</v>
      </c>
      <c r="J1674" s="13" t="e">
        <f>IF(G1674="Male",VLOOKUP(H1674,#REF!,3),VLOOKUP(H1674,#REF!,3))</f>
        <v>#REF!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4">
        <f t="shared" si="80"/>
        <v>129</v>
      </c>
    </row>
    <row r="1675" spans="2:15" x14ac:dyDescent="0.3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47</v>
      </c>
      <c r="G1675" s="7" t="s">
        <v>12</v>
      </c>
      <c r="H1675" s="13">
        <v>7</v>
      </c>
      <c r="I1675" s="13" t="e">
        <f>IF(G1675="Male",VLOOKUP(H1675,#REF!,2),VLOOKUP(H1675,#REF!,2))</f>
        <v>#REF!</v>
      </c>
      <c r="J1675" s="13" t="e">
        <f>IF(G1675="Male",VLOOKUP(H1675,#REF!,3),VLOOKUP(H1675,#REF!,3))</f>
        <v>#REF!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4">
        <f t="shared" si="80"/>
        <v>139</v>
      </c>
    </row>
    <row r="1676" spans="2:15" x14ac:dyDescent="0.3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43</v>
      </c>
      <c r="G1676" s="7" t="s">
        <v>11</v>
      </c>
      <c r="H1676" s="13">
        <v>10</v>
      </c>
      <c r="I1676" s="13" t="e">
        <f>IF(G1676="Male",VLOOKUP(H1676,#REF!,2),VLOOKUP(H1676,#REF!,2))</f>
        <v>#REF!</v>
      </c>
      <c r="J1676" s="13" t="e">
        <f>IF(G1676="Male",VLOOKUP(H1676,#REF!,3),VLOOKUP(H1676,#REF!,3))</f>
        <v>#REF!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4">
        <f t="shared" si="80"/>
        <v>84.5</v>
      </c>
    </row>
    <row r="1677" spans="2:15" x14ac:dyDescent="0.3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20</v>
      </c>
      <c r="G1677" s="7" t="s">
        <v>12</v>
      </c>
      <c r="H1677" s="13">
        <v>7</v>
      </c>
      <c r="I1677" s="13" t="e">
        <f>IF(G1677="Male",VLOOKUP(H1677,#REF!,2),VLOOKUP(H1677,#REF!,2))</f>
        <v>#REF!</v>
      </c>
      <c r="J1677" s="13" t="e">
        <f>IF(G1677="Male",VLOOKUP(H1677,#REF!,3),VLOOKUP(H1677,#REF!,3))</f>
        <v>#REF!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4">
        <f t="shared" si="80"/>
        <v>179</v>
      </c>
    </row>
    <row r="1678" spans="2:15" x14ac:dyDescent="0.3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25</v>
      </c>
      <c r="G1678" s="7" t="s">
        <v>11</v>
      </c>
      <c r="H1678" s="13">
        <v>10.5</v>
      </c>
      <c r="I1678" s="13" t="e">
        <f>IF(G1678="Male",VLOOKUP(H1678,#REF!,2),VLOOKUP(H1678,#REF!,2))</f>
        <v>#REF!</v>
      </c>
      <c r="J1678" s="13" t="e">
        <f>IF(G1678="Male",VLOOKUP(H1678,#REF!,3),VLOOKUP(H1678,#REF!,3))</f>
        <v>#REF!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4">
        <f t="shared" si="80"/>
        <v>139</v>
      </c>
    </row>
    <row r="1679" spans="2:15" x14ac:dyDescent="0.3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36</v>
      </c>
      <c r="G1679" s="7" t="s">
        <v>12</v>
      </c>
      <c r="H1679" s="13">
        <v>10</v>
      </c>
      <c r="I1679" s="13" t="e">
        <f>IF(G1679="Male",VLOOKUP(H1679,#REF!,2),VLOOKUP(H1679,#REF!,2))</f>
        <v>#REF!</v>
      </c>
      <c r="J1679" s="13" t="e">
        <f>IF(G1679="Male",VLOOKUP(H1679,#REF!,3),VLOOKUP(H1679,#REF!,3))</f>
        <v>#REF!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4">
        <f t="shared" si="80"/>
        <v>199</v>
      </c>
    </row>
    <row r="1680" spans="2:15" x14ac:dyDescent="0.3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47</v>
      </c>
      <c r="G1680" s="7" t="s">
        <v>11</v>
      </c>
      <c r="H1680" s="13">
        <v>9</v>
      </c>
      <c r="I1680" s="13" t="e">
        <f>IF(G1680="Male",VLOOKUP(H1680,#REF!,2),VLOOKUP(H1680,#REF!,2))</f>
        <v>#REF!</v>
      </c>
      <c r="J1680" s="13" t="e">
        <f>IF(G1680="Male",VLOOKUP(H1680,#REF!,3),VLOOKUP(H1680,#REF!,3))</f>
        <v>#REF!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4">
        <f t="shared" si="80"/>
        <v>139</v>
      </c>
    </row>
    <row r="1681" spans="2:15" x14ac:dyDescent="0.3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20</v>
      </c>
      <c r="G1681" s="7" t="s">
        <v>11</v>
      </c>
      <c r="H1681" s="13">
        <v>9.5</v>
      </c>
      <c r="I1681" s="13" t="e">
        <f>IF(G1681="Male",VLOOKUP(H1681,#REF!,2),VLOOKUP(H1681,#REF!,2))</f>
        <v>#REF!</v>
      </c>
      <c r="J1681" s="13" t="e">
        <f>IF(G1681="Male",VLOOKUP(H1681,#REF!,3),VLOOKUP(H1681,#REF!,3))</f>
        <v>#REF!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4">
        <f t="shared" si="80"/>
        <v>139</v>
      </c>
    </row>
    <row r="1682" spans="2:15" x14ac:dyDescent="0.3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36</v>
      </c>
      <c r="G1682" s="7" t="s">
        <v>11</v>
      </c>
      <c r="H1682" s="13">
        <v>10</v>
      </c>
      <c r="I1682" s="13" t="e">
        <f>IF(G1682="Male",VLOOKUP(H1682,#REF!,2),VLOOKUP(H1682,#REF!,2))</f>
        <v>#REF!</v>
      </c>
      <c r="J1682" s="13" t="e">
        <f>IF(G1682="Male",VLOOKUP(H1682,#REF!,3),VLOOKUP(H1682,#REF!,3))</f>
        <v>#REF!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4">
        <f t="shared" si="80"/>
        <v>99.5</v>
      </c>
    </row>
    <row r="1683" spans="2:15" x14ac:dyDescent="0.3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34</v>
      </c>
      <c r="G1683" s="7" t="s">
        <v>12</v>
      </c>
      <c r="H1683" s="13">
        <v>8</v>
      </c>
      <c r="I1683" s="13" t="e">
        <f>IF(G1683="Male",VLOOKUP(H1683,#REF!,2),VLOOKUP(H1683,#REF!,2))</f>
        <v>#REF!</v>
      </c>
      <c r="J1683" s="13" t="e">
        <f>IF(G1683="Male",VLOOKUP(H1683,#REF!,3),VLOOKUP(H1683,#REF!,3))</f>
        <v>#REF!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4">
        <f t="shared" si="80"/>
        <v>132.29999999999998</v>
      </c>
    </row>
    <row r="1684" spans="2:15" x14ac:dyDescent="0.3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28</v>
      </c>
      <c r="G1684" s="7" t="s">
        <v>11</v>
      </c>
      <c r="H1684" s="13">
        <v>10</v>
      </c>
      <c r="I1684" s="13" t="e">
        <f>IF(G1684="Male",VLOOKUP(H1684,#REF!,2),VLOOKUP(H1684,#REF!,2))</f>
        <v>#REF!</v>
      </c>
      <c r="J1684" s="13" t="e">
        <f>IF(G1684="Male",VLOOKUP(H1684,#REF!,3),VLOOKUP(H1684,#REF!,3))</f>
        <v>#REF!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4">
        <f t="shared" si="80"/>
        <v>199</v>
      </c>
    </row>
    <row r="1685" spans="2:15" x14ac:dyDescent="0.3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43</v>
      </c>
      <c r="G1685" s="7" t="s">
        <v>11</v>
      </c>
      <c r="H1685" s="13">
        <v>9.5</v>
      </c>
      <c r="I1685" s="13" t="e">
        <f>IF(G1685="Male",VLOOKUP(H1685,#REF!,2),VLOOKUP(H1685,#REF!,2))</f>
        <v>#REF!</v>
      </c>
      <c r="J1685" s="13" t="e">
        <f>IF(G1685="Male",VLOOKUP(H1685,#REF!,3),VLOOKUP(H1685,#REF!,3))</f>
        <v>#REF!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4">
        <f t="shared" si="80"/>
        <v>189</v>
      </c>
    </row>
    <row r="1686" spans="2:15" x14ac:dyDescent="0.3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24</v>
      </c>
      <c r="G1686" s="7" t="s">
        <v>11</v>
      </c>
      <c r="H1686" s="13">
        <v>9</v>
      </c>
      <c r="I1686" s="13" t="e">
        <f>IF(G1686="Male",VLOOKUP(H1686,#REF!,2),VLOOKUP(H1686,#REF!,2))</f>
        <v>#REF!</v>
      </c>
      <c r="J1686" s="13" t="e">
        <f>IF(G1686="Male",VLOOKUP(H1686,#REF!,3),VLOOKUP(H1686,#REF!,3))</f>
        <v>#REF!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4">
        <f t="shared" si="80"/>
        <v>69.5</v>
      </c>
    </row>
    <row r="1687" spans="2:15" x14ac:dyDescent="0.3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25</v>
      </c>
      <c r="G1687" s="7" t="s">
        <v>11</v>
      </c>
      <c r="H1687" s="13">
        <v>10.5</v>
      </c>
      <c r="I1687" s="13" t="e">
        <f>IF(G1687="Male",VLOOKUP(H1687,#REF!,2),VLOOKUP(H1687,#REF!,2))</f>
        <v>#REF!</v>
      </c>
      <c r="J1687" s="13" t="e">
        <f>IF(G1687="Male",VLOOKUP(H1687,#REF!,3),VLOOKUP(H1687,#REF!,3))</f>
        <v>#REF!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4">
        <f t="shared" si="80"/>
        <v>139</v>
      </c>
    </row>
    <row r="1688" spans="2:15" x14ac:dyDescent="0.3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36</v>
      </c>
      <c r="G1688" s="7" t="s">
        <v>12</v>
      </c>
      <c r="H1688" s="13">
        <v>10</v>
      </c>
      <c r="I1688" s="13" t="e">
        <f>IF(G1688="Male",VLOOKUP(H1688,#REF!,2),VLOOKUP(H1688,#REF!,2))</f>
        <v>#REF!</v>
      </c>
      <c r="J1688" s="13" t="e">
        <f>IF(G1688="Male",VLOOKUP(H1688,#REF!,3),VLOOKUP(H1688,#REF!,3))</f>
        <v>#REF!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4">
        <f t="shared" si="80"/>
        <v>103.2</v>
      </c>
    </row>
    <row r="1689" spans="2:15" x14ac:dyDescent="0.3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44</v>
      </c>
      <c r="G1689" s="7" t="s">
        <v>11</v>
      </c>
      <c r="H1689" s="13">
        <v>6.5</v>
      </c>
      <c r="I1689" s="13" t="e">
        <f>IF(G1689="Male",VLOOKUP(H1689,#REF!,2),VLOOKUP(H1689,#REF!,2))</f>
        <v>#REF!</v>
      </c>
      <c r="J1689" s="13" t="e">
        <f>IF(G1689="Male",VLOOKUP(H1689,#REF!,3),VLOOKUP(H1689,#REF!,3))</f>
        <v>#REF!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4">
        <f t="shared" si="80"/>
        <v>199</v>
      </c>
    </row>
    <row r="1690" spans="2:15" x14ac:dyDescent="0.3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38</v>
      </c>
      <c r="G1690" s="7" t="s">
        <v>11</v>
      </c>
      <c r="H1690" s="13">
        <v>8</v>
      </c>
      <c r="I1690" s="13" t="e">
        <f>IF(G1690="Male",VLOOKUP(H1690,#REF!,2),VLOOKUP(H1690,#REF!,2))</f>
        <v>#REF!</v>
      </c>
      <c r="J1690" s="13" t="e">
        <f>IF(G1690="Male",VLOOKUP(H1690,#REF!,3),VLOOKUP(H1690,#REF!,3))</f>
        <v>#REF!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4">
        <f t="shared" si="80"/>
        <v>189</v>
      </c>
    </row>
    <row r="1691" spans="2:15" x14ac:dyDescent="0.3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27</v>
      </c>
      <c r="G1691" s="7" t="s">
        <v>12</v>
      </c>
      <c r="H1691" s="13">
        <v>8.5</v>
      </c>
      <c r="I1691" s="13" t="e">
        <f>IF(G1691="Male",VLOOKUP(H1691,#REF!,2),VLOOKUP(H1691,#REF!,2))</f>
        <v>#REF!</v>
      </c>
      <c r="J1691" s="13" t="e">
        <f>IF(G1691="Male",VLOOKUP(H1691,#REF!,3),VLOOKUP(H1691,#REF!,3))</f>
        <v>#REF!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4">
        <f t="shared" si="80"/>
        <v>111.2</v>
      </c>
    </row>
    <row r="1692" spans="2:15" x14ac:dyDescent="0.3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20</v>
      </c>
      <c r="G1692" s="7" t="s">
        <v>12</v>
      </c>
      <c r="H1692" s="13">
        <v>10</v>
      </c>
      <c r="I1692" s="13" t="e">
        <f>IF(G1692="Male",VLOOKUP(H1692,#REF!,2),VLOOKUP(H1692,#REF!,2))</f>
        <v>#REF!</v>
      </c>
      <c r="J1692" s="13" t="e">
        <f>IF(G1692="Male",VLOOKUP(H1692,#REF!,3),VLOOKUP(H1692,#REF!,3))</f>
        <v>#REF!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4">
        <f t="shared" si="80"/>
        <v>111.2</v>
      </c>
    </row>
    <row r="1693" spans="2:15" x14ac:dyDescent="0.3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20</v>
      </c>
      <c r="G1693" s="7" t="s">
        <v>11</v>
      </c>
      <c r="H1693" s="13">
        <v>9.5</v>
      </c>
      <c r="I1693" s="13" t="e">
        <f>IF(G1693="Male",VLOOKUP(H1693,#REF!,2),VLOOKUP(H1693,#REF!,2))</f>
        <v>#REF!</v>
      </c>
      <c r="J1693" s="13" t="e">
        <f>IF(G1693="Male",VLOOKUP(H1693,#REF!,3),VLOOKUP(H1693,#REF!,3))</f>
        <v>#REF!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4">
        <f t="shared" si="80"/>
        <v>74.5</v>
      </c>
    </row>
    <row r="1694" spans="2:15" x14ac:dyDescent="0.3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19</v>
      </c>
      <c r="G1694" s="7" t="s">
        <v>11</v>
      </c>
      <c r="H1694" s="13">
        <v>10</v>
      </c>
      <c r="I1694" s="13" t="e">
        <f>IF(G1694="Male",VLOOKUP(H1694,#REF!,2),VLOOKUP(H1694,#REF!,2))</f>
        <v>#REF!</v>
      </c>
      <c r="J1694" s="13" t="e">
        <f>IF(G1694="Male",VLOOKUP(H1694,#REF!,3),VLOOKUP(H1694,#REF!,3))</f>
        <v>#REF!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4">
        <f t="shared" si="80"/>
        <v>64.5</v>
      </c>
    </row>
    <row r="1695" spans="2:15" x14ac:dyDescent="0.3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23</v>
      </c>
      <c r="G1695" s="7" t="s">
        <v>11</v>
      </c>
      <c r="H1695" s="13">
        <v>8.5</v>
      </c>
      <c r="I1695" s="13" t="e">
        <f>IF(G1695="Male",VLOOKUP(H1695,#REF!,2),VLOOKUP(H1695,#REF!,2))</f>
        <v>#REF!</v>
      </c>
      <c r="J1695" s="13" t="e">
        <f>IF(G1695="Male",VLOOKUP(H1695,#REF!,3),VLOOKUP(H1695,#REF!,3))</f>
        <v>#REF!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4">
        <f t="shared" si="80"/>
        <v>189</v>
      </c>
    </row>
    <row r="1696" spans="2:15" x14ac:dyDescent="0.3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24</v>
      </c>
      <c r="G1696" s="7" t="s">
        <v>11</v>
      </c>
      <c r="H1696" s="13">
        <v>9</v>
      </c>
      <c r="I1696" s="13" t="e">
        <f>IF(G1696="Male",VLOOKUP(H1696,#REF!,2),VLOOKUP(H1696,#REF!,2))</f>
        <v>#REF!</v>
      </c>
      <c r="J1696" s="13" t="e">
        <f>IF(G1696="Male",VLOOKUP(H1696,#REF!,3),VLOOKUP(H1696,#REF!,3))</f>
        <v>#REF!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4">
        <f t="shared" si="80"/>
        <v>69.5</v>
      </c>
    </row>
    <row r="1697" spans="2:15" x14ac:dyDescent="0.3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43</v>
      </c>
      <c r="G1697" s="7" t="s">
        <v>11</v>
      </c>
      <c r="H1697" s="13">
        <v>10</v>
      </c>
      <c r="I1697" s="13" t="e">
        <f>IF(G1697="Male",VLOOKUP(H1697,#REF!,2),VLOOKUP(H1697,#REF!,2))</f>
        <v>#REF!</v>
      </c>
      <c r="J1697" s="13" t="e">
        <f>IF(G1697="Male",VLOOKUP(H1697,#REF!,3),VLOOKUP(H1697,#REF!,3))</f>
        <v>#REF!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4">
        <f t="shared" si="80"/>
        <v>84.5</v>
      </c>
    </row>
    <row r="1698" spans="2:15" x14ac:dyDescent="0.3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26</v>
      </c>
      <c r="G1698" s="7" t="s">
        <v>11</v>
      </c>
      <c r="H1698" s="13">
        <v>9.5</v>
      </c>
      <c r="I1698" s="13" t="e">
        <f>IF(G1698="Male",VLOOKUP(H1698,#REF!,2),VLOOKUP(H1698,#REF!,2))</f>
        <v>#REF!</v>
      </c>
      <c r="J1698" s="13" t="e">
        <f>IF(G1698="Male",VLOOKUP(H1698,#REF!,3),VLOOKUP(H1698,#REF!,3))</f>
        <v>#REF!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4">
        <f t="shared" si="80"/>
        <v>189</v>
      </c>
    </row>
    <row r="1699" spans="2:15" x14ac:dyDescent="0.3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33</v>
      </c>
      <c r="G1699" s="7" t="s">
        <v>11</v>
      </c>
      <c r="H1699" s="13">
        <v>8.5</v>
      </c>
      <c r="I1699" s="13" t="e">
        <f>IF(G1699="Male",VLOOKUP(H1699,#REF!,2),VLOOKUP(H1699,#REF!,2))</f>
        <v>#REF!</v>
      </c>
      <c r="J1699" s="13" t="e">
        <f>IF(G1699="Male",VLOOKUP(H1699,#REF!,3),VLOOKUP(H1699,#REF!,3))</f>
        <v>#REF!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4">
        <f t="shared" si="80"/>
        <v>170.1</v>
      </c>
    </row>
    <row r="1700" spans="2:15" x14ac:dyDescent="0.3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36</v>
      </c>
      <c r="G1700" s="7" t="s">
        <v>11</v>
      </c>
      <c r="H1700" s="13">
        <v>11</v>
      </c>
      <c r="I1700" s="13" t="e">
        <f>IF(G1700="Male",VLOOKUP(H1700,#REF!,2),VLOOKUP(H1700,#REF!,2))</f>
        <v>#REF!</v>
      </c>
      <c r="J1700" s="13" t="e">
        <f>IF(G1700="Male",VLOOKUP(H1700,#REF!,3),VLOOKUP(H1700,#REF!,3))</f>
        <v>#REF!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4">
        <f t="shared" si="80"/>
        <v>169</v>
      </c>
    </row>
    <row r="1701" spans="2:15" x14ac:dyDescent="0.3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44</v>
      </c>
      <c r="G1701" s="7" t="s">
        <v>11</v>
      </c>
      <c r="H1701" s="13">
        <v>9.5</v>
      </c>
      <c r="I1701" s="13" t="e">
        <f>IF(G1701="Male",VLOOKUP(H1701,#REF!,2),VLOOKUP(H1701,#REF!,2))</f>
        <v>#REF!</v>
      </c>
      <c r="J1701" s="13" t="e">
        <f>IF(G1701="Male",VLOOKUP(H1701,#REF!,3),VLOOKUP(H1701,#REF!,3))</f>
        <v>#REF!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4">
        <f t="shared" si="80"/>
        <v>189</v>
      </c>
    </row>
    <row r="1702" spans="2:15" x14ac:dyDescent="0.3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41</v>
      </c>
      <c r="G1702" s="7" t="s">
        <v>12</v>
      </c>
      <c r="H1702" s="13">
        <v>8</v>
      </c>
      <c r="I1702" s="13" t="e">
        <f>IF(G1702="Male",VLOOKUP(H1702,#REF!,2),VLOOKUP(H1702,#REF!,2))</f>
        <v>#REF!</v>
      </c>
      <c r="J1702" s="13" t="e">
        <f>IF(G1702="Male",VLOOKUP(H1702,#REF!,3),VLOOKUP(H1702,#REF!,3))</f>
        <v>#REF!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4">
        <f t="shared" si="80"/>
        <v>104.3</v>
      </c>
    </row>
    <row r="1703" spans="2:15" x14ac:dyDescent="0.3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33</v>
      </c>
      <c r="G1703" s="7" t="s">
        <v>11</v>
      </c>
      <c r="H1703" s="13">
        <v>10.5</v>
      </c>
      <c r="I1703" s="13" t="e">
        <f>IF(G1703="Male",VLOOKUP(H1703,#REF!,2),VLOOKUP(H1703,#REF!,2))</f>
        <v>#REF!</v>
      </c>
      <c r="J1703" s="13" t="e">
        <f>IF(G1703="Male",VLOOKUP(H1703,#REF!,3),VLOOKUP(H1703,#REF!,3))</f>
        <v>#REF!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4">
        <f t="shared" si="80"/>
        <v>135.20000000000002</v>
      </c>
    </row>
    <row r="1704" spans="2:15" x14ac:dyDescent="0.3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41</v>
      </c>
      <c r="G1704" s="7" t="s">
        <v>12</v>
      </c>
      <c r="H1704" s="13">
        <v>8</v>
      </c>
      <c r="I1704" s="13" t="e">
        <f>IF(G1704="Male",VLOOKUP(H1704,#REF!,2),VLOOKUP(H1704,#REF!,2))</f>
        <v>#REF!</v>
      </c>
      <c r="J1704" s="13" t="e">
        <f>IF(G1704="Male",VLOOKUP(H1704,#REF!,3),VLOOKUP(H1704,#REF!,3))</f>
        <v>#REF!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4">
        <f t="shared" si="80"/>
        <v>159</v>
      </c>
    </row>
    <row r="1705" spans="2:15" x14ac:dyDescent="0.3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24</v>
      </c>
      <c r="G1705" s="7" t="s">
        <v>12</v>
      </c>
      <c r="H1705" s="13">
        <v>8.5</v>
      </c>
      <c r="I1705" s="13" t="e">
        <f>IF(G1705="Male",VLOOKUP(H1705,#REF!,2),VLOOKUP(H1705,#REF!,2))</f>
        <v>#REF!</v>
      </c>
      <c r="J1705" s="13" t="e">
        <f>IF(G1705="Male",VLOOKUP(H1705,#REF!,3),VLOOKUP(H1705,#REF!,3))</f>
        <v>#REF!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4">
        <f t="shared" si="80"/>
        <v>104.3</v>
      </c>
    </row>
    <row r="1706" spans="2:15" x14ac:dyDescent="0.3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36</v>
      </c>
      <c r="G1706" s="7" t="s">
        <v>12</v>
      </c>
      <c r="H1706" s="13">
        <v>8</v>
      </c>
      <c r="I1706" s="13" t="e">
        <f>IF(G1706="Male",VLOOKUP(H1706,#REF!,2),VLOOKUP(H1706,#REF!,2))</f>
        <v>#REF!</v>
      </c>
      <c r="J1706" s="13" t="e">
        <f>IF(G1706="Male",VLOOKUP(H1706,#REF!,3),VLOOKUP(H1706,#REF!,3))</f>
        <v>#REF!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4">
        <f t="shared" si="80"/>
        <v>116.10000000000001</v>
      </c>
    </row>
    <row r="1707" spans="2:15" x14ac:dyDescent="0.3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20</v>
      </c>
      <c r="G1707" s="7" t="s">
        <v>12</v>
      </c>
      <c r="H1707" s="13">
        <v>10.5</v>
      </c>
      <c r="I1707" s="13" t="e">
        <f>IF(G1707="Male",VLOOKUP(H1707,#REF!,2),VLOOKUP(H1707,#REF!,2))</f>
        <v>#REF!</v>
      </c>
      <c r="J1707" s="13" t="e">
        <f>IF(G1707="Male",VLOOKUP(H1707,#REF!,3),VLOOKUP(H1707,#REF!,3))</f>
        <v>#REF!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4">
        <f t="shared" si="80"/>
        <v>169</v>
      </c>
    </row>
    <row r="1708" spans="2:15" x14ac:dyDescent="0.3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34</v>
      </c>
      <c r="G1708" s="7" t="s">
        <v>11</v>
      </c>
      <c r="H1708" s="13">
        <v>9</v>
      </c>
      <c r="I1708" s="13" t="e">
        <f>IF(G1708="Male",VLOOKUP(H1708,#REF!,2),VLOOKUP(H1708,#REF!,2))</f>
        <v>#REF!</v>
      </c>
      <c r="J1708" s="13" t="e">
        <f>IF(G1708="Male",VLOOKUP(H1708,#REF!,3),VLOOKUP(H1708,#REF!,3))</f>
        <v>#REF!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4">
        <f t="shared" si="80"/>
        <v>149</v>
      </c>
    </row>
    <row r="1709" spans="2:15" x14ac:dyDescent="0.3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20</v>
      </c>
      <c r="G1709" s="7" t="s">
        <v>11</v>
      </c>
      <c r="H1709" s="13">
        <v>7</v>
      </c>
      <c r="I1709" s="13" t="e">
        <f>IF(G1709="Male",VLOOKUP(H1709,#REF!,2),VLOOKUP(H1709,#REF!,2))</f>
        <v>#REF!</v>
      </c>
      <c r="J1709" s="13" t="e">
        <f>IF(G1709="Male",VLOOKUP(H1709,#REF!,3),VLOOKUP(H1709,#REF!,3))</f>
        <v>#REF!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4">
        <f t="shared" si="80"/>
        <v>129</v>
      </c>
    </row>
    <row r="1710" spans="2:15" x14ac:dyDescent="0.3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20</v>
      </c>
      <c r="G1710" s="7" t="s">
        <v>12</v>
      </c>
      <c r="H1710" s="13">
        <v>7</v>
      </c>
      <c r="I1710" s="13" t="e">
        <f>IF(G1710="Male",VLOOKUP(H1710,#REF!,2),VLOOKUP(H1710,#REF!,2))</f>
        <v>#REF!</v>
      </c>
      <c r="J1710" s="13" t="e">
        <f>IF(G1710="Male",VLOOKUP(H1710,#REF!,3),VLOOKUP(H1710,#REF!,3))</f>
        <v>#REF!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4">
        <f t="shared" si="80"/>
        <v>179</v>
      </c>
    </row>
    <row r="1711" spans="2:15" x14ac:dyDescent="0.3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19</v>
      </c>
      <c r="G1711" s="7" t="s">
        <v>12</v>
      </c>
      <c r="H1711" s="13">
        <v>9.5</v>
      </c>
      <c r="I1711" s="13" t="e">
        <f>IF(G1711="Male",VLOOKUP(H1711,#REF!,2),VLOOKUP(H1711,#REF!,2))</f>
        <v>#REF!</v>
      </c>
      <c r="J1711" s="13" t="e">
        <f>IF(G1711="Male",VLOOKUP(H1711,#REF!,3),VLOOKUP(H1711,#REF!,3))</f>
        <v>#REF!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4">
        <f t="shared" si="80"/>
        <v>189</v>
      </c>
    </row>
    <row r="1712" spans="2:15" x14ac:dyDescent="0.3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47</v>
      </c>
      <c r="G1712" s="7" t="s">
        <v>11</v>
      </c>
      <c r="H1712" s="13">
        <v>9</v>
      </c>
      <c r="I1712" s="13" t="e">
        <f>IF(G1712="Male",VLOOKUP(H1712,#REF!,2),VLOOKUP(H1712,#REF!,2))</f>
        <v>#REF!</v>
      </c>
      <c r="J1712" s="13" t="e">
        <f>IF(G1712="Male",VLOOKUP(H1712,#REF!,3),VLOOKUP(H1712,#REF!,3))</f>
        <v>#REF!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4">
        <f t="shared" si="80"/>
        <v>139</v>
      </c>
    </row>
    <row r="1713" spans="2:15" x14ac:dyDescent="0.3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34</v>
      </c>
      <c r="G1713" s="7" t="s">
        <v>12</v>
      </c>
      <c r="H1713" s="13">
        <v>8</v>
      </c>
      <c r="I1713" s="13" t="e">
        <f>IF(G1713="Male",VLOOKUP(H1713,#REF!,2),VLOOKUP(H1713,#REF!,2))</f>
        <v>#REF!</v>
      </c>
      <c r="J1713" s="13" t="e">
        <f>IF(G1713="Male",VLOOKUP(H1713,#REF!,3),VLOOKUP(H1713,#REF!,3))</f>
        <v>#REF!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4">
        <f t="shared" si="80"/>
        <v>132.29999999999998</v>
      </c>
    </row>
    <row r="1714" spans="2:15" x14ac:dyDescent="0.3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36</v>
      </c>
      <c r="G1714" s="7" t="s">
        <v>12</v>
      </c>
      <c r="H1714" s="13">
        <v>8</v>
      </c>
      <c r="I1714" s="13" t="e">
        <f>IF(G1714="Male",VLOOKUP(H1714,#REF!,2),VLOOKUP(H1714,#REF!,2))</f>
        <v>#REF!</v>
      </c>
      <c r="J1714" s="13" t="e">
        <f>IF(G1714="Male",VLOOKUP(H1714,#REF!,3),VLOOKUP(H1714,#REF!,3))</f>
        <v>#REF!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4">
        <f t="shared" si="80"/>
        <v>129</v>
      </c>
    </row>
    <row r="1715" spans="2:15" x14ac:dyDescent="0.3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36</v>
      </c>
      <c r="G1715" s="7" t="s">
        <v>11</v>
      </c>
      <c r="H1715" s="13">
        <v>10</v>
      </c>
      <c r="I1715" s="13" t="e">
        <f>IF(G1715="Male",VLOOKUP(H1715,#REF!,2),VLOOKUP(H1715,#REF!,2))</f>
        <v>#REF!</v>
      </c>
      <c r="J1715" s="13" t="e">
        <f>IF(G1715="Male",VLOOKUP(H1715,#REF!,3),VLOOKUP(H1715,#REF!,3))</f>
        <v>#REF!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4">
        <f t="shared" si="80"/>
        <v>159</v>
      </c>
    </row>
    <row r="1716" spans="2:15" x14ac:dyDescent="0.3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19</v>
      </c>
      <c r="G1716" s="7" t="s">
        <v>11</v>
      </c>
      <c r="H1716" s="13">
        <v>10</v>
      </c>
      <c r="I1716" s="13" t="e">
        <f>IF(G1716="Male",VLOOKUP(H1716,#REF!,2),VLOOKUP(H1716,#REF!,2))</f>
        <v>#REF!</v>
      </c>
      <c r="J1716" s="13" t="e">
        <f>IF(G1716="Male",VLOOKUP(H1716,#REF!,3),VLOOKUP(H1716,#REF!,3))</f>
        <v>#REF!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4">
        <f t="shared" si="80"/>
        <v>129</v>
      </c>
    </row>
    <row r="1717" spans="2:15" x14ac:dyDescent="0.3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20</v>
      </c>
      <c r="G1717" s="7" t="s">
        <v>12</v>
      </c>
      <c r="H1717" s="13">
        <v>8</v>
      </c>
      <c r="I1717" s="13" t="e">
        <f>IF(G1717="Male",VLOOKUP(H1717,#REF!,2),VLOOKUP(H1717,#REF!,2))</f>
        <v>#REF!</v>
      </c>
      <c r="J1717" s="13" t="e">
        <f>IF(G1717="Male",VLOOKUP(H1717,#REF!,3),VLOOKUP(H1717,#REF!,3))</f>
        <v>#REF!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4">
        <f t="shared" si="80"/>
        <v>189</v>
      </c>
    </row>
    <row r="1718" spans="2:15" x14ac:dyDescent="0.3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21</v>
      </c>
      <c r="G1718" s="7" t="s">
        <v>12</v>
      </c>
      <c r="H1718" s="13">
        <v>8.5</v>
      </c>
      <c r="I1718" s="13" t="e">
        <f>IF(G1718="Male",VLOOKUP(H1718,#REF!,2),VLOOKUP(H1718,#REF!,2))</f>
        <v>#REF!</v>
      </c>
      <c r="J1718" s="13" t="e">
        <f>IF(G1718="Male",VLOOKUP(H1718,#REF!,3),VLOOKUP(H1718,#REF!,3))</f>
        <v>#REF!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4">
        <f t="shared" si="80"/>
        <v>169</v>
      </c>
    </row>
    <row r="1719" spans="2:15" x14ac:dyDescent="0.3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19</v>
      </c>
      <c r="G1719" s="7" t="s">
        <v>12</v>
      </c>
      <c r="H1719" s="13">
        <v>10.5</v>
      </c>
      <c r="I1719" s="13" t="e">
        <f>IF(G1719="Male",VLOOKUP(H1719,#REF!,2),VLOOKUP(H1719,#REF!,2))</f>
        <v>#REF!</v>
      </c>
      <c r="J1719" s="13" t="e">
        <f>IF(G1719="Male",VLOOKUP(H1719,#REF!,3),VLOOKUP(H1719,#REF!,3))</f>
        <v>#REF!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4">
        <f t="shared" si="80"/>
        <v>143.20000000000002</v>
      </c>
    </row>
    <row r="1720" spans="2:15" x14ac:dyDescent="0.3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25</v>
      </c>
      <c r="G1720" s="7" t="s">
        <v>11</v>
      </c>
      <c r="H1720" s="13">
        <v>10.5</v>
      </c>
      <c r="I1720" s="13" t="e">
        <f>IF(G1720="Male",VLOOKUP(H1720,#REF!,2),VLOOKUP(H1720,#REF!,2))</f>
        <v>#REF!</v>
      </c>
      <c r="J1720" s="13" t="e">
        <f>IF(G1720="Male",VLOOKUP(H1720,#REF!,3),VLOOKUP(H1720,#REF!,3))</f>
        <v>#REF!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4">
        <f t="shared" si="80"/>
        <v>139</v>
      </c>
    </row>
    <row r="1721" spans="2:15" x14ac:dyDescent="0.3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44</v>
      </c>
      <c r="G1721" s="7" t="s">
        <v>11</v>
      </c>
      <c r="H1721" s="13">
        <v>6.5</v>
      </c>
      <c r="I1721" s="13" t="e">
        <f>IF(G1721="Male",VLOOKUP(H1721,#REF!,2),VLOOKUP(H1721,#REF!,2))</f>
        <v>#REF!</v>
      </c>
      <c r="J1721" s="13" t="e">
        <f>IF(G1721="Male",VLOOKUP(H1721,#REF!,3),VLOOKUP(H1721,#REF!,3))</f>
        <v>#REF!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4">
        <f t="shared" si="80"/>
        <v>199</v>
      </c>
    </row>
    <row r="1722" spans="2:15" x14ac:dyDescent="0.3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43</v>
      </c>
      <c r="G1722" s="7" t="s">
        <v>11</v>
      </c>
      <c r="H1722" s="13">
        <v>11</v>
      </c>
      <c r="I1722" s="13" t="e">
        <f>IF(G1722="Male",VLOOKUP(H1722,#REF!,2),VLOOKUP(H1722,#REF!,2))</f>
        <v>#REF!</v>
      </c>
      <c r="J1722" s="13" t="e">
        <f>IF(G1722="Male",VLOOKUP(H1722,#REF!,3),VLOOKUP(H1722,#REF!,3))</f>
        <v>#REF!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4">
        <f t="shared" si="80"/>
        <v>179</v>
      </c>
    </row>
    <row r="1723" spans="2:15" x14ac:dyDescent="0.3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36</v>
      </c>
      <c r="G1723" s="7" t="s">
        <v>12</v>
      </c>
      <c r="H1723" s="13">
        <v>8</v>
      </c>
      <c r="I1723" s="13" t="e">
        <f>IF(G1723="Male",VLOOKUP(H1723,#REF!,2),VLOOKUP(H1723,#REF!,2))</f>
        <v>#REF!</v>
      </c>
      <c r="J1723" s="13" t="e">
        <f>IF(G1723="Male",VLOOKUP(H1723,#REF!,3),VLOOKUP(H1723,#REF!,3))</f>
        <v>#REF!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4">
        <f t="shared" si="80"/>
        <v>149</v>
      </c>
    </row>
    <row r="1724" spans="2:15" x14ac:dyDescent="0.3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36</v>
      </c>
      <c r="G1724" s="7" t="s">
        <v>11</v>
      </c>
      <c r="H1724" s="13">
        <v>10</v>
      </c>
      <c r="I1724" s="13" t="e">
        <f>IF(G1724="Male",VLOOKUP(H1724,#REF!,2),VLOOKUP(H1724,#REF!,2))</f>
        <v>#REF!</v>
      </c>
      <c r="J1724" s="13" t="e">
        <f>IF(G1724="Male",VLOOKUP(H1724,#REF!,3),VLOOKUP(H1724,#REF!,3))</f>
        <v>#REF!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4">
        <f t="shared" si="80"/>
        <v>99.5</v>
      </c>
    </row>
    <row r="1725" spans="2:15" x14ac:dyDescent="0.3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20</v>
      </c>
      <c r="G1725" s="7" t="s">
        <v>11</v>
      </c>
      <c r="H1725" s="13">
        <v>10</v>
      </c>
      <c r="I1725" s="13" t="e">
        <f>IF(G1725="Male",VLOOKUP(H1725,#REF!,2),VLOOKUP(H1725,#REF!,2))</f>
        <v>#REF!</v>
      </c>
      <c r="J1725" s="13" t="e">
        <f>IF(G1725="Male",VLOOKUP(H1725,#REF!,3),VLOOKUP(H1725,#REF!,3))</f>
        <v>#REF!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4">
        <f t="shared" si="80"/>
        <v>159</v>
      </c>
    </row>
    <row r="1726" spans="2:15" x14ac:dyDescent="0.3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20</v>
      </c>
      <c r="G1726" s="7" t="s">
        <v>12</v>
      </c>
      <c r="H1726" s="13">
        <v>8</v>
      </c>
      <c r="I1726" s="13" t="e">
        <f>IF(G1726="Male",VLOOKUP(H1726,#REF!,2),VLOOKUP(H1726,#REF!,2))</f>
        <v>#REF!</v>
      </c>
      <c r="J1726" s="13" t="e">
        <f>IF(G1726="Male",VLOOKUP(H1726,#REF!,3),VLOOKUP(H1726,#REF!,3))</f>
        <v>#REF!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4">
        <f t="shared" si="80"/>
        <v>169</v>
      </c>
    </row>
    <row r="1727" spans="2:15" x14ac:dyDescent="0.3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20</v>
      </c>
      <c r="G1727" s="7" t="s">
        <v>12</v>
      </c>
      <c r="H1727" s="13">
        <v>8.5</v>
      </c>
      <c r="I1727" s="13" t="e">
        <f>IF(G1727="Male",VLOOKUP(H1727,#REF!,2),VLOOKUP(H1727,#REF!,2))</f>
        <v>#REF!</v>
      </c>
      <c r="J1727" s="13" t="e">
        <f>IF(G1727="Male",VLOOKUP(H1727,#REF!,3),VLOOKUP(H1727,#REF!,3))</f>
        <v>#REF!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4">
        <f t="shared" si="80"/>
        <v>159</v>
      </c>
    </row>
    <row r="1728" spans="2:15" x14ac:dyDescent="0.3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20</v>
      </c>
      <c r="G1728" s="7" t="s">
        <v>12</v>
      </c>
      <c r="H1728" s="13">
        <v>10.5</v>
      </c>
      <c r="I1728" s="13" t="e">
        <f>IF(G1728="Male",VLOOKUP(H1728,#REF!,2),VLOOKUP(H1728,#REF!,2))</f>
        <v>#REF!</v>
      </c>
      <c r="J1728" s="13" t="e">
        <f>IF(G1728="Male",VLOOKUP(H1728,#REF!,3),VLOOKUP(H1728,#REF!,3))</f>
        <v>#REF!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4">
        <f t="shared" si="80"/>
        <v>199</v>
      </c>
    </row>
    <row r="1729" spans="2:15" x14ac:dyDescent="0.3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23</v>
      </c>
      <c r="G1729" s="7" t="s">
        <v>11</v>
      </c>
      <c r="H1729" s="13">
        <v>10.5</v>
      </c>
      <c r="I1729" s="13" t="e">
        <f>IF(G1729="Male",VLOOKUP(H1729,#REF!,2),VLOOKUP(H1729,#REF!,2))</f>
        <v>#REF!</v>
      </c>
      <c r="J1729" s="13" t="e">
        <f>IF(G1729="Male",VLOOKUP(H1729,#REF!,3),VLOOKUP(H1729,#REF!,3))</f>
        <v>#REF!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4">
        <f t="shared" si="80"/>
        <v>116.10000000000001</v>
      </c>
    </row>
    <row r="1730" spans="2:15" x14ac:dyDescent="0.3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19</v>
      </c>
      <c r="G1730" s="7" t="s">
        <v>12</v>
      </c>
      <c r="H1730" s="13">
        <v>9</v>
      </c>
      <c r="I1730" s="13" t="e">
        <f>IF(G1730="Male",VLOOKUP(H1730,#REF!,2),VLOOKUP(H1730,#REF!,2))</f>
        <v>#REF!</v>
      </c>
      <c r="J1730" s="13" t="e">
        <f>IF(G1730="Male",VLOOKUP(H1730,#REF!,3),VLOOKUP(H1730,#REF!,3))</f>
        <v>#REF!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4">
        <f t="shared" si="80"/>
        <v>179</v>
      </c>
    </row>
    <row r="1731" spans="2:15" x14ac:dyDescent="0.3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21</v>
      </c>
      <c r="G1731" s="7" t="s">
        <v>12</v>
      </c>
      <c r="H1731" s="13">
        <v>9</v>
      </c>
      <c r="I1731" s="13" t="e">
        <f>IF(G1731="Male",VLOOKUP(H1731,#REF!,2),VLOOKUP(H1731,#REF!,2))</f>
        <v>#REF!</v>
      </c>
      <c r="J1731" s="13" t="e">
        <f>IF(G1731="Male",VLOOKUP(H1731,#REF!,3),VLOOKUP(H1731,#REF!,3))</f>
        <v>#REF!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4">
        <f t="shared" si="80"/>
        <v>159</v>
      </c>
    </row>
    <row r="1732" spans="2:15" x14ac:dyDescent="0.3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44</v>
      </c>
      <c r="G1732" s="7" t="s">
        <v>11</v>
      </c>
      <c r="H1732" s="13">
        <v>9.5</v>
      </c>
      <c r="I1732" s="13" t="e">
        <f>IF(G1732="Male",VLOOKUP(H1732,#REF!,2),VLOOKUP(H1732,#REF!,2))</f>
        <v>#REF!</v>
      </c>
      <c r="J1732" s="13" t="e">
        <f>IF(G1732="Male",VLOOKUP(H1732,#REF!,3),VLOOKUP(H1732,#REF!,3))</f>
        <v>#REF!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4">
        <f t="shared" si="80"/>
        <v>189</v>
      </c>
    </row>
    <row r="1733" spans="2:15" x14ac:dyDescent="0.3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36</v>
      </c>
      <c r="G1733" s="7" t="s">
        <v>11</v>
      </c>
      <c r="H1733" s="13">
        <v>11.5</v>
      </c>
      <c r="I1733" s="13" t="e">
        <f>IF(G1733="Male",VLOOKUP(H1733,#REF!,2),VLOOKUP(H1733,#REF!,2))</f>
        <v>#REF!</v>
      </c>
      <c r="J1733" s="13" t="e">
        <f>IF(G1733="Male",VLOOKUP(H1733,#REF!,3),VLOOKUP(H1733,#REF!,3))</f>
        <v>#REF!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4">
        <f t="shared" si="80"/>
        <v>199</v>
      </c>
    </row>
    <row r="1734" spans="2:15" x14ac:dyDescent="0.3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27</v>
      </c>
      <c r="G1734" s="7" t="s">
        <v>12</v>
      </c>
      <c r="H1734" s="13">
        <v>8</v>
      </c>
      <c r="I1734" s="13" t="e">
        <f>IF(G1734="Male",VLOOKUP(H1734,#REF!,2),VLOOKUP(H1734,#REF!,2))</f>
        <v>#REF!</v>
      </c>
      <c r="J1734" s="13" t="e">
        <f>IF(G1734="Male",VLOOKUP(H1734,#REF!,3),VLOOKUP(H1734,#REF!,3))</f>
        <v>#REF!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4">
        <f t="shared" ref="O1734:O1797" si="83">K1734*(1-L1734)</f>
        <v>139</v>
      </c>
    </row>
    <row r="1735" spans="2:15" x14ac:dyDescent="0.3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19</v>
      </c>
      <c r="G1735" s="7" t="s">
        <v>12</v>
      </c>
      <c r="H1735" s="13">
        <v>7</v>
      </c>
      <c r="I1735" s="13" t="e">
        <f>IF(G1735="Male",VLOOKUP(H1735,#REF!,2),VLOOKUP(H1735,#REF!,2))</f>
        <v>#REF!</v>
      </c>
      <c r="J1735" s="13" t="e">
        <f>IF(G1735="Male",VLOOKUP(H1735,#REF!,3),VLOOKUP(H1735,#REF!,3))</f>
        <v>#REF!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4">
        <f t="shared" si="83"/>
        <v>159</v>
      </c>
    </row>
    <row r="1736" spans="2:15" x14ac:dyDescent="0.3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19</v>
      </c>
      <c r="G1736" s="7" t="s">
        <v>12</v>
      </c>
      <c r="H1736" s="13">
        <v>9</v>
      </c>
      <c r="I1736" s="13" t="e">
        <f>IF(G1736="Male",VLOOKUP(H1736,#REF!,2),VLOOKUP(H1736,#REF!,2))</f>
        <v>#REF!</v>
      </c>
      <c r="J1736" s="13" t="e">
        <f>IF(G1736="Male",VLOOKUP(H1736,#REF!,3),VLOOKUP(H1736,#REF!,3))</f>
        <v>#REF!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4">
        <f t="shared" si="83"/>
        <v>179</v>
      </c>
    </row>
    <row r="1737" spans="2:15" x14ac:dyDescent="0.3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43</v>
      </c>
      <c r="G1737" s="7" t="s">
        <v>11</v>
      </c>
      <c r="H1737" s="13">
        <v>11</v>
      </c>
      <c r="I1737" s="13" t="e">
        <f>IF(G1737="Male",VLOOKUP(H1737,#REF!,2),VLOOKUP(H1737,#REF!,2))</f>
        <v>#REF!</v>
      </c>
      <c r="J1737" s="13" t="e">
        <f>IF(G1737="Male",VLOOKUP(H1737,#REF!,3),VLOOKUP(H1737,#REF!,3))</f>
        <v>#REF!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4">
        <f t="shared" si="83"/>
        <v>179</v>
      </c>
    </row>
    <row r="1738" spans="2:15" x14ac:dyDescent="0.3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22</v>
      </c>
      <c r="G1738" s="7" t="s">
        <v>12</v>
      </c>
      <c r="H1738" s="13">
        <v>6.5</v>
      </c>
      <c r="I1738" s="13" t="e">
        <f>IF(G1738="Male",VLOOKUP(H1738,#REF!,2),VLOOKUP(H1738,#REF!,2))</f>
        <v>#REF!</v>
      </c>
      <c r="J1738" s="13" t="e">
        <f>IF(G1738="Male",VLOOKUP(H1738,#REF!,3),VLOOKUP(H1738,#REF!,3))</f>
        <v>#REF!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4">
        <f t="shared" si="83"/>
        <v>179</v>
      </c>
    </row>
    <row r="1739" spans="2:15" x14ac:dyDescent="0.3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47</v>
      </c>
      <c r="G1739" s="7" t="s">
        <v>11</v>
      </c>
      <c r="H1739" s="13">
        <v>9</v>
      </c>
      <c r="I1739" s="13" t="e">
        <f>IF(G1739="Male",VLOOKUP(H1739,#REF!,2),VLOOKUP(H1739,#REF!,2))</f>
        <v>#REF!</v>
      </c>
      <c r="J1739" s="13" t="e">
        <f>IF(G1739="Male",VLOOKUP(H1739,#REF!,3),VLOOKUP(H1739,#REF!,3))</f>
        <v>#REF!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4">
        <f t="shared" si="83"/>
        <v>139</v>
      </c>
    </row>
    <row r="1740" spans="2:15" x14ac:dyDescent="0.3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24</v>
      </c>
      <c r="G1740" s="7" t="s">
        <v>12</v>
      </c>
      <c r="H1740" s="13">
        <v>8.5</v>
      </c>
      <c r="I1740" s="13" t="e">
        <f>IF(G1740="Male",VLOOKUP(H1740,#REF!,2),VLOOKUP(H1740,#REF!,2))</f>
        <v>#REF!</v>
      </c>
      <c r="J1740" s="13" t="e">
        <f>IF(G1740="Male",VLOOKUP(H1740,#REF!,3),VLOOKUP(H1740,#REF!,3))</f>
        <v>#REF!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4">
        <f t="shared" si="83"/>
        <v>104.3</v>
      </c>
    </row>
    <row r="1741" spans="2:15" x14ac:dyDescent="0.3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42</v>
      </c>
      <c r="G1741" s="7" t="s">
        <v>11</v>
      </c>
      <c r="H1741" s="13">
        <v>9.5</v>
      </c>
      <c r="I1741" s="13" t="e">
        <f>IF(G1741="Male",VLOOKUP(H1741,#REF!,2),VLOOKUP(H1741,#REF!,2))</f>
        <v>#REF!</v>
      </c>
      <c r="J1741" s="13" t="e">
        <f>IF(G1741="Male",VLOOKUP(H1741,#REF!,3),VLOOKUP(H1741,#REF!,3))</f>
        <v>#REF!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4">
        <f t="shared" si="83"/>
        <v>159.20000000000002</v>
      </c>
    </row>
    <row r="1742" spans="2:15" x14ac:dyDescent="0.3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26</v>
      </c>
      <c r="G1742" s="7" t="s">
        <v>11</v>
      </c>
      <c r="H1742" s="13">
        <v>9.5</v>
      </c>
      <c r="I1742" s="13" t="e">
        <f>IF(G1742="Male",VLOOKUP(H1742,#REF!,2),VLOOKUP(H1742,#REF!,2))</f>
        <v>#REF!</v>
      </c>
      <c r="J1742" s="13" t="e">
        <f>IF(G1742="Male",VLOOKUP(H1742,#REF!,3),VLOOKUP(H1742,#REF!,3))</f>
        <v>#REF!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4">
        <f t="shared" si="83"/>
        <v>189</v>
      </c>
    </row>
    <row r="1743" spans="2:15" x14ac:dyDescent="0.3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44</v>
      </c>
      <c r="G1743" s="7" t="s">
        <v>11</v>
      </c>
      <c r="H1743" s="13">
        <v>9.5</v>
      </c>
      <c r="I1743" s="13" t="e">
        <f>IF(G1743="Male",VLOOKUP(H1743,#REF!,2),VLOOKUP(H1743,#REF!,2))</f>
        <v>#REF!</v>
      </c>
      <c r="J1743" s="13" t="e">
        <f>IF(G1743="Male",VLOOKUP(H1743,#REF!,3),VLOOKUP(H1743,#REF!,3))</f>
        <v>#REF!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4">
        <f t="shared" si="83"/>
        <v>189</v>
      </c>
    </row>
    <row r="1744" spans="2:15" x14ac:dyDescent="0.3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43</v>
      </c>
      <c r="G1744" s="7" t="s">
        <v>11</v>
      </c>
      <c r="H1744" s="13">
        <v>11</v>
      </c>
      <c r="I1744" s="13" t="e">
        <f>IF(G1744="Male",VLOOKUP(H1744,#REF!,2),VLOOKUP(H1744,#REF!,2))</f>
        <v>#REF!</v>
      </c>
      <c r="J1744" s="13" t="e">
        <f>IF(G1744="Male",VLOOKUP(H1744,#REF!,3),VLOOKUP(H1744,#REF!,3))</f>
        <v>#REF!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4">
        <f t="shared" si="83"/>
        <v>179</v>
      </c>
    </row>
    <row r="1745" spans="2:15" x14ac:dyDescent="0.3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23</v>
      </c>
      <c r="G1745" s="7" t="s">
        <v>12</v>
      </c>
      <c r="H1745" s="13">
        <v>6.5</v>
      </c>
      <c r="I1745" s="13" t="e">
        <f>IF(G1745="Male",VLOOKUP(H1745,#REF!,2),VLOOKUP(H1745,#REF!,2))</f>
        <v>#REF!</v>
      </c>
      <c r="J1745" s="13" t="e">
        <f>IF(G1745="Male",VLOOKUP(H1745,#REF!,3),VLOOKUP(H1745,#REF!,3))</f>
        <v>#REF!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4">
        <f t="shared" si="83"/>
        <v>170.1</v>
      </c>
    </row>
    <row r="1746" spans="2:15" x14ac:dyDescent="0.3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36</v>
      </c>
      <c r="G1746" s="7" t="s">
        <v>11</v>
      </c>
      <c r="H1746" s="13">
        <v>10</v>
      </c>
      <c r="I1746" s="13" t="e">
        <f>IF(G1746="Male",VLOOKUP(H1746,#REF!,2),VLOOKUP(H1746,#REF!,2))</f>
        <v>#REF!</v>
      </c>
      <c r="J1746" s="13" t="e">
        <f>IF(G1746="Male",VLOOKUP(H1746,#REF!,3),VLOOKUP(H1746,#REF!,3))</f>
        <v>#REF!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4">
        <f t="shared" si="83"/>
        <v>159</v>
      </c>
    </row>
    <row r="1747" spans="2:15" x14ac:dyDescent="0.3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45</v>
      </c>
      <c r="G1747" s="7" t="s">
        <v>11</v>
      </c>
      <c r="H1747" s="13">
        <v>10</v>
      </c>
      <c r="I1747" s="13" t="e">
        <f>IF(G1747="Male",VLOOKUP(H1747,#REF!,2),VLOOKUP(H1747,#REF!,2))</f>
        <v>#REF!</v>
      </c>
      <c r="J1747" s="13" t="e">
        <f>IF(G1747="Male",VLOOKUP(H1747,#REF!,3),VLOOKUP(H1747,#REF!,3))</f>
        <v>#REF!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4">
        <f t="shared" si="83"/>
        <v>116.10000000000001</v>
      </c>
    </row>
    <row r="1748" spans="2:15" x14ac:dyDescent="0.3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32</v>
      </c>
      <c r="G1748" s="7" t="s">
        <v>11</v>
      </c>
      <c r="H1748" s="13">
        <v>10.5</v>
      </c>
      <c r="I1748" s="13" t="e">
        <f>IF(G1748="Male",VLOOKUP(H1748,#REF!,2),VLOOKUP(H1748,#REF!,2))</f>
        <v>#REF!</v>
      </c>
      <c r="J1748" s="13" t="e">
        <f>IF(G1748="Male",VLOOKUP(H1748,#REF!,3),VLOOKUP(H1748,#REF!,3))</f>
        <v>#REF!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4">
        <f t="shared" si="83"/>
        <v>79.5</v>
      </c>
    </row>
    <row r="1749" spans="2:15" x14ac:dyDescent="0.3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32</v>
      </c>
      <c r="G1749" s="7" t="s">
        <v>11</v>
      </c>
      <c r="H1749" s="13">
        <v>10</v>
      </c>
      <c r="I1749" s="13" t="e">
        <f>IF(G1749="Male",VLOOKUP(H1749,#REF!,2),VLOOKUP(H1749,#REF!,2))</f>
        <v>#REF!</v>
      </c>
      <c r="J1749" s="13" t="e">
        <f>IF(G1749="Male",VLOOKUP(H1749,#REF!,3),VLOOKUP(H1749,#REF!,3))</f>
        <v>#REF!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4">
        <f t="shared" si="83"/>
        <v>189</v>
      </c>
    </row>
    <row r="1750" spans="2:15" x14ac:dyDescent="0.3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26</v>
      </c>
      <c r="G1750" s="7" t="s">
        <v>12</v>
      </c>
      <c r="H1750" s="13">
        <v>8</v>
      </c>
      <c r="I1750" s="13" t="e">
        <f>IF(G1750="Male",VLOOKUP(H1750,#REF!,2),VLOOKUP(H1750,#REF!,2))</f>
        <v>#REF!</v>
      </c>
      <c r="J1750" s="13" t="e">
        <f>IF(G1750="Male",VLOOKUP(H1750,#REF!,3),VLOOKUP(H1750,#REF!,3))</f>
        <v>#REF!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4">
        <f t="shared" si="83"/>
        <v>132.29999999999998</v>
      </c>
    </row>
    <row r="1751" spans="2:15" x14ac:dyDescent="0.3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47</v>
      </c>
      <c r="G1751" s="7" t="s">
        <v>12</v>
      </c>
      <c r="H1751" s="13">
        <v>8</v>
      </c>
      <c r="I1751" s="13" t="e">
        <f>IF(G1751="Male",VLOOKUP(H1751,#REF!,2),VLOOKUP(H1751,#REF!,2))</f>
        <v>#REF!</v>
      </c>
      <c r="J1751" s="13" t="e">
        <f>IF(G1751="Male",VLOOKUP(H1751,#REF!,3),VLOOKUP(H1751,#REF!,3))</f>
        <v>#REF!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4">
        <f t="shared" si="83"/>
        <v>84.5</v>
      </c>
    </row>
    <row r="1752" spans="2:15" x14ac:dyDescent="0.3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21</v>
      </c>
      <c r="G1752" s="7" t="s">
        <v>11</v>
      </c>
      <c r="H1752" s="13">
        <v>9.5</v>
      </c>
      <c r="I1752" s="13" t="e">
        <f>IF(G1752="Male",VLOOKUP(H1752,#REF!,2),VLOOKUP(H1752,#REF!,2))</f>
        <v>#REF!</v>
      </c>
      <c r="J1752" s="13" t="e">
        <f>IF(G1752="Male",VLOOKUP(H1752,#REF!,3),VLOOKUP(H1752,#REF!,3))</f>
        <v>#REF!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4">
        <f t="shared" si="83"/>
        <v>125.10000000000001</v>
      </c>
    </row>
    <row r="1753" spans="2:15" x14ac:dyDescent="0.3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27</v>
      </c>
      <c r="G1753" s="7" t="s">
        <v>12</v>
      </c>
      <c r="H1753" s="13">
        <v>6.5</v>
      </c>
      <c r="I1753" s="13" t="e">
        <f>IF(G1753="Male",VLOOKUP(H1753,#REF!,2),VLOOKUP(H1753,#REF!,2))</f>
        <v>#REF!</v>
      </c>
      <c r="J1753" s="13" t="e">
        <f>IF(G1753="Male",VLOOKUP(H1753,#REF!,3),VLOOKUP(H1753,#REF!,3))</f>
        <v>#REF!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4">
        <f t="shared" si="83"/>
        <v>159</v>
      </c>
    </row>
    <row r="1754" spans="2:15" x14ac:dyDescent="0.3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20</v>
      </c>
      <c r="G1754" s="7" t="s">
        <v>12</v>
      </c>
      <c r="H1754" s="13">
        <v>9</v>
      </c>
      <c r="I1754" s="13" t="e">
        <f>IF(G1754="Male",VLOOKUP(H1754,#REF!,2),VLOOKUP(H1754,#REF!,2))</f>
        <v>#REF!</v>
      </c>
      <c r="J1754" s="13" t="e">
        <f>IF(G1754="Male",VLOOKUP(H1754,#REF!,3),VLOOKUP(H1754,#REF!,3))</f>
        <v>#REF!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4">
        <f t="shared" si="83"/>
        <v>84.5</v>
      </c>
    </row>
    <row r="1755" spans="2:15" x14ac:dyDescent="0.3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44</v>
      </c>
      <c r="G1755" s="7" t="s">
        <v>12</v>
      </c>
      <c r="H1755" s="13">
        <v>9.5</v>
      </c>
      <c r="I1755" s="13" t="e">
        <f>IF(G1755="Male",VLOOKUP(H1755,#REF!,2),VLOOKUP(H1755,#REF!,2))</f>
        <v>#REF!</v>
      </c>
      <c r="J1755" s="13" t="e">
        <f>IF(G1755="Male",VLOOKUP(H1755,#REF!,3),VLOOKUP(H1755,#REF!,3))</f>
        <v>#REF!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4">
        <f t="shared" si="83"/>
        <v>64.5</v>
      </c>
    </row>
    <row r="1756" spans="2:15" x14ac:dyDescent="0.3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23</v>
      </c>
      <c r="G1756" s="7" t="s">
        <v>11</v>
      </c>
      <c r="H1756" s="13">
        <v>8.5</v>
      </c>
      <c r="I1756" s="13" t="e">
        <f>IF(G1756="Male",VLOOKUP(H1756,#REF!,2),VLOOKUP(H1756,#REF!,2))</f>
        <v>#REF!</v>
      </c>
      <c r="J1756" s="13" t="e">
        <f>IF(G1756="Male",VLOOKUP(H1756,#REF!,3),VLOOKUP(H1756,#REF!,3))</f>
        <v>#REF!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4">
        <f t="shared" si="83"/>
        <v>169</v>
      </c>
    </row>
    <row r="1757" spans="2:15" x14ac:dyDescent="0.3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20</v>
      </c>
      <c r="G1757" s="7" t="s">
        <v>12</v>
      </c>
      <c r="H1757" s="13">
        <v>10</v>
      </c>
      <c r="I1757" s="13" t="e">
        <f>IF(G1757="Male",VLOOKUP(H1757,#REF!,2),VLOOKUP(H1757,#REF!,2))</f>
        <v>#REF!</v>
      </c>
      <c r="J1757" s="13" t="e">
        <f>IF(G1757="Male",VLOOKUP(H1757,#REF!,3),VLOOKUP(H1757,#REF!,3))</f>
        <v>#REF!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4">
        <f t="shared" si="83"/>
        <v>159</v>
      </c>
    </row>
    <row r="1758" spans="2:15" x14ac:dyDescent="0.3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19</v>
      </c>
      <c r="G1758" s="7" t="s">
        <v>11</v>
      </c>
      <c r="H1758" s="13">
        <v>7</v>
      </c>
      <c r="I1758" s="13" t="e">
        <f>IF(G1758="Male",VLOOKUP(H1758,#REF!,2),VLOOKUP(H1758,#REF!,2))</f>
        <v>#REF!</v>
      </c>
      <c r="J1758" s="13" t="e">
        <f>IF(G1758="Male",VLOOKUP(H1758,#REF!,3),VLOOKUP(H1758,#REF!,3))</f>
        <v>#REF!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4">
        <f t="shared" si="83"/>
        <v>125.3</v>
      </c>
    </row>
    <row r="1759" spans="2:15" x14ac:dyDescent="0.3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44</v>
      </c>
      <c r="G1759" s="7" t="s">
        <v>11</v>
      </c>
      <c r="H1759" s="13">
        <v>10</v>
      </c>
      <c r="I1759" s="13" t="e">
        <f>IF(G1759="Male",VLOOKUP(H1759,#REF!,2),VLOOKUP(H1759,#REF!,2))</f>
        <v>#REF!</v>
      </c>
      <c r="J1759" s="13" t="e">
        <f>IF(G1759="Male",VLOOKUP(H1759,#REF!,3),VLOOKUP(H1759,#REF!,3))</f>
        <v>#REF!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4">
        <f t="shared" si="83"/>
        <v>139</v>
      </c>
    </row>
    <row r="1760" spans="2:15" x14ac:dyDescent="0.3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46</v>
      </c>
      <c r="G1760" s="7" t="s">
        <v>11</v>
      </c>
      <c r="H1760" s="13">
        <v>11</v>
      </c>
      <c r="I1760" s="13" t="e">
        <f>IF(G1760="Male",VLOOKUP(H1760,#REF!,2),VLOOKUP(H1760,#REF!,2))</f>
        <v>#REF!</v>
      </c>
      <c r="J1760" s="13" t="e">
        <f>IF(G1760="Male",VLOOKUP(H1760,#REF!,3),VLOOKUP(H1760,#REF!,3))</f>
        <v>#REF!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4">
        <f t="shared" si="83"/>
        <v>149</v>
      </c>
    </row>
    <row r="1761" spans="2:15" x14ac:dyDescent="0.3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20</v>
      </c>
      <c r="G1761" s="7" t="s">
        <v>11</v>
      </c>
      <c r="H1761" s="13">
        <v>10.5</v>
      </c>
      <c r="I1761" s="13" t="e">
        <f>IF(G1761="Male",VLOOKUP(H1761,#REF!,2),VLOOKUP(H1761,#REF!,2))</f>
        <v>#REF!</v>
      </c>
      <c r="J1761" s="13" t="e">
        <f>IF(G1761="Male",VLOOKUP(H1761,#REF!,3),VLOOKUP(H1761,#REF!,3))</f>
        <v>#REF!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4">
        <f t="shared" si="83"/>
        <v>135.20000000000002</v>
      </c>
    </row>
    <row r="1762" spans="2:15" x14ac:dyDescent="0.3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26</v>
      </c>
      <c r="G1762" s="7" t="s">
        <v>12</v>
      </c>
      <c r="H1762" s="13">
        <v>8</v>
      </c>
      <c r="I1762" s="13" t="e">
        <f>IF(G1762="Male",VLOOKUP(H1762,#REF!,2),VLOOKUP(H1762,#REF!,2))</f>
        <v>#REF!</v>
      </c>
      <c r="J1762" s="13" t="e">
        <f>IF(G1762="Male",VLOOKUP(H1762,#REF!,3),VLOOKUP(H1762,#REF!,3))</f>
        <v>#REF!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4">
        <f t="shared" si="83"/>
        <v>132.29999999999998</v>
      </c>
    </row>
    <row r="1763" spans="2:15" x14ac:dyDescent="0.3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34</v>
      </c>
      <c r="G1763" s="7" t="s">
        <v>12</v>
      </c>
      <c r="H1763" s="13">
        <v>11</v>
      </c>
      <c r="I1763" s="13" t="e">
        <f>IF(G1763="Male",VLOOKUP(H1763,#REF!,2),VLOOKUP(H1763,#REF!,2))</f>
        <v>#REF!</v>
      </c>
      <c r="J1763" s="13" t="e">
        <f>IF(G1763="Male",VLOOKUP(H1763,#REF!,3),VLOOKUP(H1763,#REF!,3))</f>
        <v>#REF!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4">
        <f t="shared" si="83"/>
        <v>90.3</v>
      </c>
    </row>
    <row r="1764" spans="2:15" x14ac:dyDescent="0.3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20</v>
      </c>
      <c r="G1764" s="7" t="s">
        <v>12</v>
      </c>
      <c r="H1764" s="13">
        <v>9</v>
      </c>
      <c r="I1764" s="13" t="e">
        <f>IF(G1764="Male",VLOOKUP(H1764,#REF!,2),VLOOKUP(H1764,#REF!,2))</f>
        <v>#REF!</v>
      </c>
      <c r="J1764" s="13" t="e">
        <f>IF(G1764="Male",VLOOKUP(H1764,#REF!,3),VLOOKUP(H1764,#REF!,3))</f>
        <v>#REF!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4">
        <f t="shared" si="83"/>
        <v>159</v>
      </c>
    </row>
    <row r="1765" spans="2:15" x14ac:dyDescent="0.3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23</v>
      </c>
      <c r="G1765" s="7" t="s">
        <v>12</v>
      </c>
      <c r="H1765" s="13">
        <v>8.5</v>
      </c>
      <c r="I1765" s="13" t="e">
        <f>IF(G1765="Male",VLOOKUP(H1765,#REF!,2),VLOOKUP(H1765,#REF!,2))</f>
        <v>#REF!</v>
      </c>
      <c r="J1765" s="13" t="e">
        <f>IF(G1765="Male",VLOOKUP(H1765,#REF!,3),VLOOKUP(H1765,#REF!,3))</f>
        <v>#REF!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4">
        <f t="shared" si="83"/>
        <v>179</v>
      </c>
    </row>
    <row r="1766" spans="2:15" x14ac:dyDescent="0.3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20</v>
      </c>
      <c r="G1766" s="7" t="s">
        <v>12</v>
      </c>
      <c r="H1766" s="13">
        <v>7</v>
      </c>
      <c r="I1766" s="13" t="e">
        <f>IF(G1766="Male",VLOOKUP(H1766,#REF!,2),VLOOKUP(H1766,#REF!,2))</f>
        <v>#REF!</v>
      </c>
      <c r="J1766" s="13" t="e">
        <f>IF(G1766="Male",VLOOKUP(H1766,#REF!,3),VLOOKUP(H1766,#REF!,3))</f>
        <v>#REF!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4">
        <f t="shared" si="83"/>
        <v>94.5</v>
      </c>
    </row>
    <row r="1767" spans="2:15" x14ac:dyDescent="0.3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28</v>
      </c>
      <c r="G1767" s="7" t="s">
        <v>11</v>
      </c>
      <c r="H1767" s="13">
        <v>10</v>
      </c>
      <c r="I1767" s="13" t="e">
        <f>IF(G1767="Male",VLOOKUP(H1767,#REF!,2),VLOOKUP(H1767,#REF!,2))</f>
        <v>#REF!</v>
      </c>
      <c r="J1767" s="13" t="e">
        <f>IF(G1767="Male",VLOOKUP(H1767,#REF!,3),VLOOKUP(H1767,#REF!,3))</f>
        <v>#REF!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4">
        <f t="shared" si="83"/>
        <v>199</v>
      </c>
    </row>
    <row r="1768" spans="2:15" x14ac:dyDescent="0.3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21</v>
      </c>
      <c r="G1768" s="7" t="s">
        <v>11</v>
      </c>
      <c r="H1768" s="13">
        <v>10.5</v>
      </c>
      <c r="I1768" s="13" t="e">
        <f>IF(G1768="Male",VLOOKUP(H1768,#REF!,2),VLOOKUP(H1768,#REF!,2))</f>
        <v>#REF!</v>
      </c>
      <c r="J1768" s="13" t="e">
        <f>IF(G1768="Male",VLOOKUP(H1768,#REF!,3),VLOOKUP(H1768,#REF!,3))</f>
        <v>#REF!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4">
        <f t="shared" si="83"/>
        <v>134.1</v>
      </c>
    </row>
    <row r="1769" spans="2:15" x14ac:dyDescent="0.3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21</v>
      </c>
      <c r="G1769" s="7" t="s">
        <v>11</v>
      </c>
      <c r="H1769" s="13">
        <v>9</v>
      </c>
      <c r="I1769" s="13" t="e">
        <f>IF(G1769="Male",VLOOKUP(H1769,#REF!,2),VLOOKUP(H1769,#REF!,2))</f>
        <v>#REF!</v>
      </c>
      <c r="J1769" s="13" t="e">
        <f>IF(G1769="Male",VLOOKUP(H1769,#REF!,3),VLOOKUP(H1769,#REF!,3))</f>
        <v>#REF!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4">
        <f t="shared" si="83"/>
        <v>149</v>
      </c>
    </row>
    <row r="1770" spans="2:15" x14ac:dyDescent="0.3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47</v>
      </c>
      <c r="G1770" s="7" t="s">
        <v>11</v>
      </c>
      <c r="H1770" s="13">
        <v>10</v>
      </c>
      <c r="I1770" s="13" t="e">
        <f>IF(G1770="Male",VLOOKUP(H1770,#REF!,2),VLOOKUP(H1770,#REF!,2))</f>
        <v>#REF!</v>
      </c>
      <c r="J1770" s="13" t="e">
        <f>IF(G1770="Male",VLOOKUP(H1770,#REF!,3),VLOOKUP(H1770,#REF!,3))</f>
        <v>#REF!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4">
        <f t="shared" si="83"/>
        <v>169</v>
      </c>
    </row>
    <row r="1771" spans="2:15" x14ac:dyDescent="0.3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44</v>
      </c>
      <c r="G1771" s="7" t="s">
        <v>11</v>
      </c>
      <c r="H1771" s="13">
        <v>10</v>
      </c>
      <c r="I1771" s="13" t="e">
        <f>IF(G1771="Male",VLOOKUP(H1771,#REF!,2),VLOOKUP(H1771,#REF!,2))</f>
        <v>#REF!</v>
      </c>
      <c r="J1771" s="13" t="e">
        <f>IF(G1771="Male",VLOOKUP(H1771,#REF!,3),VLOOKUP(H1771,#REF!,3))</f>
        <v>#REF!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4">
        <f t="shared" si="83"/>
        <v>139</v>
      </c>
    </row>
    <row r="1772" spans="2:15" x14ac:dyDescent="0.3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45</v>
      </c>
      <c r="G1772" s="7" t="s">
        <v>12</v>
      </c>
      <c r="H1772" s="13">
        <v>8</v>
      </c>
      <c r="I1772" s="13" t="e">
        <f>IF(G1772="Male",VLOOKUP(H1772,#REF!,2),VLOOKUP(H1772,#REF!,2))</f>
        <v>#REF!</v>
      </c>
      <c r="J1772" s="13" t="e">
        <f>IF(G1772="Male",VLOOKUP(H1772,#REF!,3),VLOOKUP(H1772,#REF!,3))</f>
        <v>#REF!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4">
        <f t="shared" si="83"/>
        <v>169</v>
      </c>
    </row>
    <row r="1773" spans="2:15" x14ac:dyDescent="0.3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19</v>
      </c>
      <c r="G1773" s="7" t="s">
        <v>11</v>
      </c>
      <c r="H1773" s="13">
        <v>7</v>
      </c>
      <c r="I1773" s="13" t="e">
        <f>IF(G1773="Male",VLOOKUP(H1773,#REF!,2),VLOOKUP(H1773,#REF!,2))</f>
        <v>#REF!</v>
      </c>
      <c r="J1773" s="13" t="e">
        <f>IF(G1773="Male",VLOOKUP(H1773,#REF!,3),VLOOKUP(H1773,#REF!,3))</f>
        <v>#REF!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4">
        <f t="shared" si="83"/>
        <v>125.3</v>
      </c>
    </row>
    <row r="1774" spans="2:15" x14ac:dyDescent="0.3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30</v>
      </c>
      <c r="G1774" s="7" t="s">
        <v>11</v>
      </c>
      <c r="H1774" s="13">
        <v>14</v>
      </c>
      <c r="I1774" s="13" t="e">
        <f>IF(G1774="Male",VLOOKUP(H1774,#REF!,2),VLOOKUP(H1774,#REF!,2))</f>
        <v>#REF!</v>
      </c>
      <c r="J1774" s="13" t="e">
        <f>IF(G1774="Male",VLOOKUP(H1774,#REF!,3),VLOOKUP(H1774,#REF!,3))</f>
        <v>#REF!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4">
        <f t="shared" si="83"/>
        <v>118.3</v>
      </c>
    </row>
    <row r="1775" spans="2:15" x14ac:dyDescent="0.3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26</v>
      </c>
      <c r="G1775" s="7" t="s">
        <v>12</v>
      </c>
      <c r="H1775" s="13">
        <v>8.5</v>
      </c>
      <c r="I1775" s="13" t="e">
        <f>IF(G1775="Male",VLOOKUP(H1775,#REF!,2),VLOOKUP(H1775,#REF!,2))</f>
        <v>#REF!</v>
      </c>
      <c r="J1775" s="13" t="e">
        <f>IF(G1775="Male",VLOOKUP(H1775,#REF!,3),VLOOKUP(H1775,#REF!,3))</f>
        <v>#REF!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4">
        <f t="shared" si="83"/>
        <v>64.5</v>
      </c>
    </row>
    <row r="1776" spans="2:15" x14ac:dyDescent="0.3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23</v>
      </c>
      <c r="G1776" s="7" t="s">
        <v>11</v>
      </c>
      <c r="H1776" s="13">
        <v>10.5</v>
      </c>
      <c r="I1776" s="13" t="e">
        <f>IF(G1776="Male",VLOOKUP(H1776,#REF!,2),VLOOKUP(H1776,#REF!,2))</f>
        <v>#REF!</v>
      </c>
      <c r="J1776" s="13" t="e">
        <f>IF(G1776="Male",VLOOKUP(H1776,#REF!,3),VLOOKUP(H1776,#REF!,3))</f>
        <v>#REF!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4">
        <f t="shared" si="83"/>
        <v>116.10000000000001</v>
      </c>
    </row>
    <row r="1777" spans="2:15" x14ac:dyDescent="0.3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39</v>
      </c>
      <c r="G1777" s="7" t="s">
        <v>12</v>
      </c>
      <c r="H1777" s="13">
        <v>8</v>
      </c>
      <c r="I1777" s="13" t="e">
        <f>IF(G1777="Male",VLOOKUP(H1777,#REF!,2),VLOOKUP(H1777,#REF!,2))</f>
        <v>#REF!</v>
      </c>
      <c r="J1777" s="13" t="e">
        <f>IF(G1777="Male",VLOOKUP(H1777,#REF!,3),VLOOKUP(H1777,#REF!,3))</f>
        <v>#REF!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4">
        <f t="shared" si="83"/>
        <v>161.1</v>
      </c>
    </row>
    <row r="1778" spans="2:15" x14ac:dyDescent="0.3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36</v>
      </c>
      <c r="G1778" s="7" t="s">
        <v>12</v>
      </c>
      <c r="H1778" s="13">
        <v>7.5</v>
      </c>
      <c r="I1778" s="13" t="e">
        <f>IF(G1778="Male",VLOOKUP(H1778,#REF!,2),VLOOKUP(H1778,#REF!,2))</f>
        <v>#REF!</v>
      </c>
      <c r="J1778" s="13" t="e">
        <f>IF(G1778="Male",VLOOKUP(H1778,#REF!,3),VLOOKUP(H1778,#REF!,3))</f>
        <v>#REF!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4">
        <f t="shared" si="83"/>
        <v>159</v>
      </c>
    </row>
    <row r="1779" spans="2:15" x14ac:dyDescent="0.3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45</v>
      </c>
      <c r="G1779" s="7" t="s">
        <v>11</v>
      </c>
      <c r="H1779" s="13">
        <v>9</v>
      </c>
      <c r="I1779" s="13" t="e">
        <f>IF(G1779="Male",VLOOKUP(H1779,#REF!,2),VLOOKUP(H1779,#REF!,2))</f>
        <v>#REF!</v>
      </c>
      <c r="J1779" s="13" t="e">
        <f>IF(G1779="Male",VLOOKUP(H1779,#REF!,3),VLOOKUP(H1779,#REF!,3))</f>
        <v>#REF!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4">
        <f t="shared" si="83"/>
        <v>104.3</v>
      </c>
    </row>
    <row r="1780" spans="2:15" x14ac:dyDescent="0.3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47</v>
      </c>
      <c r="G1780" s="7" t="s">
        <v>11</v>
      </c>
      <c r="H1780" s="13">
        <v>10</v>
      </c>
      <c r="I1780" s="13" t="e">
        <f>IF(G1780="Male",VLOOKUP(H1780,#REF!,2),VLOOKUP(H1780,#REF!,2))</f>
        <v>#REF!</v>
      </c>
      <c r="J1780" s="13" t="e">
        <f>IF(G1780="Male",VLOOKUP(H1780,#REF!,3),VLOOKUP(H1780,#REF!,3))</f>
        <v>#REF!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4">
        <f t="shared" si="83"/>
        <v>169</v>
      </c>
    </row>
    <row r="1781" spans="2:15" x14ac:dyDescent="0.3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20</v>
      </c>
      <c r="G1781" s="7" t="s">
        <v>12</v>
      </c>
      <c r="H1781" s="13">
        <v>11</v>
      </c>
      <c r="I1781" s="13" t="e">
        <f>IF(G1781="Male",VLOOKUP(H1781,#REF!,2),VLOOKUP(H1781,#REF!,2))</f>
        <v>#REF!</v>
      </c>
      <c r="J1781" s="13" t="e">
        <f>IF(G1781="Male",VLOOKUP(H1781,#REF!,3),VLOOKUP(H1781,#REF!,3))</f>
        <v>#REF!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4">
        <f t="shared" si="83"/>
        <v>179</v>
      </c>
    </row>
    <row r="1782" spans="2:15" x14ac:dyDescent="0.3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26</v>
      </c>
      <c r="G1782" s="7" t="s">
        <v>12</v>
      </c>
      <c r="H1782" s="13">
        <v>8.5</v>
      </c>
      <c r="I1782" s="13" t="e">
        <f>IF(G1782="Male",VLOOKUP(H1782,#REF!,2),VLOOKUP(H1782,#REF!,2))</f>
        <v>#REF!</v>
      </c>
      <c r="J1782" s="13" t="e">
        <f>IF(G1782="Male",VLOOKUP(H1782,#REF!,3),VLOOKUP(H1782,#REF!,3))</f>
        <v>#REF!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4">
        <f t="shared" si="83"/>
        <v>161.1</v>
      </c>
    </row>
    <row r="1783" spans="2:15" x14ac:dyDescent="0.3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21</v>
      </c>
      <c r="G1783" s="7" t="s">
        <v>11</v>
      </c>
      <c r="H1783" s="13">
        <v>6</v>
      </c>
      <c r="I1783" s="13" t="e">
        <f>IF(G1783="Male",VLOOKUP(H1783,#REF!,2),VLOOKUP(H1783,#REF!,2))</f>
        <v>#REF!</v>
      </c>
      <c r="J1783" s="13" t="e">
        <f>IF(G1783="Male",VLOOKUP(H1783,#REF!,3),VLOOKUP(H1783,#REF!,3))</f>
        <v>#REF!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4">
        <f t="shared" si="83"/>
        <v>152.1</v>
      </c>
    </row>
    <row r="1784" spans="2:15" x14ac:dyDescent="0.3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19</v>
      </c>
      <c r="G1784" s="7" t="s">
        <v>11</v>
      </c>
      <c r="H1784" s="13">
        <v>10</v>
      </c>
      <c r="I1784" s="13" t="e">
        <f>IF(G1784="Male",VLOOKUP(H1784,#REF!,2),VLOOKUP(H1784,#REF!,2))</f>
        <v>#REF!</v>
      </c>
      <c r="J1784" s="13" t="e">
        <f>IF(G1784="Male",VLOOKUP(H1784,#REF!,3),VLOOKUP(H1784,#REF!,3))</f>
        <v>#REF!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4">
        <f t="shared" si="83"/>
        <v>64.5</v>
      </c>
    </row>
    <row r="1785" spans="2:15" x14ac:dyDescent="0.3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36</v>
      </c>
      <c r="G1785" s="7" t="s">
        <v>12</v>
      </c>
      <c r="H1785" s="13">
        <v>7.5</v>
      </c>
      <c r="I1785" s="13" t="e">
        <f>IF(G1785="Male",VLOOKUP(H1785,#REF!,2),VLOOKUP(H1785,#REF!,2))</f>
        <v>#REF!</v>
      </c>
      <c r="J1785" s="13" t="e">
        <f>IF(G1785="Male",VLOOKUP(H1785,#REF!,3),VLOOKUP(H1785,#REF!,3))</f>
        <v>#REF!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4">
        <f t="shared" si="83"/>
        <v>161.1</v>
      </c>
    </row>
    <row r="1786" spans="2:15" x14ac:dyDescent="0.3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25</v>
      </c>
      <c r="G1786" s="7" t="s">
        <v>11</v>
      </c>
      <c r="H1786" s="13">
        <v>12</v>
      </c>
      <c r="I1786" s="13" t="e">
        <f>IF(G1786="Male",VLOOKUP(H1786,#REF!,2),VLOOKUP(H1786,#REF!,2))</f>
        <v>#REF!</v>
      </c>
      <c r="J1786" s="13" t="e">
        <f>IF(G1786="Male",VLOOKUP(H1786,#REF!,3),VLOOKUP(H1786,#REF!,3))</f>
        <v>#REF!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4">
        <f t="shared" si="83"/>
        <v>127.2</v>
      </c>
    </row>
    <row r="1787" spans="2:15" x14ac:dyDescent="0.3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20</v>
      </c>
      <c r="G1787" s="7" t="s">
        <v>11</v>
      </c>
      <c r="H1787" s="13">
        <v>8</v>
      </c>
      <c r="I1787" s="13" t="e">
        <f>IF(G1787="Male",VLOOKUP(H1787,#REF!,2),VLOOKUP(H1787,#REF!,2))</f>
        <v>#REF!</v>
      </c>
      <c r="J1787" s="13" t="e">
        <f>IF(G1787="Male",VLOOKUP(H1787,#REF!,3),VLOOKUP(H1787,#REF!,3))</f>
        <v>#REF!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4">
        <f t="shared" si="83"/>
        <v>132.29999999999998</v>
      </c>
    </row>
    <row r="1788" spans="2:15" x14ac:dyDescent="0.3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20</v>
      </c>
      <c r="G1788" s="7" t="s">
        <v>11</v>
      </c>
      <c r="H1788" s="13">
        <v>8</v>
      </c>
      <c r="I1788" s="13" t="e">
        <f>IF(G1788="Male",VLOOKUP(H1788,#REF!,2),VLOOKUP(H1788,#REF!,2))</f>
        <v>#REF!</v>
      </c>
      <c r="J1788" s="13" t="e">
        <f>IF(G1788="Male",VLOOKUP(H1788,#REF!,3),VLOOKUP(H1788,#REF!,3))</f>
        <v>#REF!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4">
        <f t="shared" si="83"/>
        <v>139.29999999999998</v>
      </c>
    </row>
    <row r="1789" spans="2:15" x14ac:dyDescent="0.3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41</v>
      </c>
      <c r="G1789" s="7" t="s">
        <v>12</v>
      </c>
      <c r="H1789" s="13">
        <v>8</v>
      </c>
      <c r="I1789" s="13" t="e">
        <f>IF(G1789="Male",VLOOKUP(H1789,#REF!,2),VLOOKUP(H1789,#REF!,2))</f>
        <v>#REF!</v>
      </c>
      <c r="J1789" s="13" t="e">
        <f>IF(G1789="Male",VLOOKUP(H1789,#REF!,3),VLOOKUP(H1789,#REF!,3))</f>
        <v>#REF!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4">
        <f t="shared" si="83"/>
        <v>159</v>
      </c>
    </row>
    <row r="1790" spans="2:15" x14ac:dyDescent="0.3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25</v>
      </c>
      <c r="G1790" s="7" t="s">
        <v>11</v>
      </c>
      <c r="H1790" s="13">
        <v>9</v>
      </c>
      <c r="I1790" s="13" t="e">
        <f>IF(G1790="Male",VLOOKUP(H1790,#REF!,2),VLOOKUP(H1790,#REF!,2))</f>
        <v>#REF!</v>
      </c>
      <c r="J1790" s="13" t="e">
        <f>IF(G1790="Male",VLOOKUP(H1790,#REF!,3),VLOOKUP(H1790,#REF!,3))</f>
        <v>#REF!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4">
        <f t="shared" si="83"/>
        <v>199</v>
      </c>
    </row>
    <row r="1791" spans="2:15" x14ac:dyDescent="0.3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44</v>
      </c>
      <c r="G1791" s="7" t="s">
        <v>11</v>
      </c>
      <c r="H1791" s="13">
        <v>9</v>
      </c>
      <c r="I1791" s="13" t="e">
        <f>IF(G1791="Male",VLOOKUP(H1791,#REF!,2),VLOOKUP(H1791,#REF!,2))</f>
        <v>#REF!</v>
      </c>
      <c r="J1791" s="13" t="e">
        <f>IF(G1791="Male",VLOOKUP(H1791,#REF!,3),VLOOKUP(H1791,#REF!,3))</f>
        <v>#REF!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4">
        <f t="shared" si="83"/>
        <v>104.3</v>
      </c>
    </row>
    <row r="1792" spans="2:15" x14ac:dyDescent="0.3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20</v>
      </c>
      <c r="G1792" s="7" t="s">
        <v>12</v>
      </c>
      <c r="H1792" s="13">
        <v>9</v>
      </c>
      <c r="I1792" s="13" t="e">
        <f>IF(G1792="Male",VLOOKUP(H1792,#REF!,2),VLOOKUP(H1792,#REF!,2))</f>
        <v>#REF!</v>
      </c>
      <c r="J1792" s="13" t="e">
        <f>IF(G1792="Male",VLOOKUP(H1792,#REF!,3),VLOOKUP(H1792,#REF!,3))</f>
        <v>#REF!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4">
        <f t="shared" si="83"/>
        <v>139</v>
      </c>
    </row>
    <row r="1793" spans="2:15" x14ac:dyDescent="0.3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21</v>
      </c>
      <c r="G1793" s="7" t="s">
        <v>11</v>
      </c>
      <c r="H1793" s="13">
        <v>9.5</v>
      </c>
      <c r="I1793" s="13" t="e">
        <f>IF(G1793="Male",VLOOKUP(H1793,#REF!,2),VLOOKUP(H1793,#REF!,2))</f>
        <v>#REF!</v>
      </c>
      <c r="J1793" s="13" t="e">
        <f>IF(G1793="Male",VLOOKUP(H1793,#REF!,3),VLOOKUP(H1793,#REF!,3))</f>
        <v>#REF!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4">
        <f t="shared" si="83"/>
        <v>125.10000000000001</v>
      </c>
    </row>
    <row r="1794" spans="2:15" x14ac:dyDescent="0.3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21</v>
      </c>
      <c r="G1794" s="7" t="s">
        <v>11</v>
      </c>
      <c r="H1794" s="13">
        <v>6</v>
      </c>
      <c r="I1794" s="13" t="e">
        <f>IF(G1794="Male",VLOOKUP(H1794,#REF!,2),VLOOKUP(H1794,#REF!,2))</f>
        <v>#REF!</v>
      </c>
      <c r="J1794" s="13" t="e">
        <f>IF(G1794="Male",VLOOKUP(H1794,#REF!,3),VLOOKUP(H1794,#REF!,3))</f>
        <v>#REF!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4">
        <f t="shared" si="83"/>
        <v>152.1</v>
      </c>
    </row>
    <row r="1795" spans="2:15" x14ac:dyDescent="0.3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47</v>
      </c>
      <c r="G1795" s="7" t="s">
        <v>11</v>
      </c>
      <c r="H1795" s="13">
        <v>11</v>
      </c>
      <c r="I1795" s="13" t="e">
        <f>IF(G1795="Male",VLOOKUP(H1795,#REF!,2),VLOOKUP(H1795,#REF!,2))</f>
        <v>#REF!</v>
      </c>
      <c r="J1795" s="13" t="e">
        <f>IF(G1795="Male",VLOOKUP(H1795,#REF!,3),VLOOKUP(H1795,#REF!,3))</f>
        <v>#REF!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4">
        <f t="shared" si="83"/>
        <v>199</v>
      </c>
    </row>
    <row r="1796" spans="2:15" x14ac:dyDescent="0.3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36</v>
      </c>
      <c r="G1796" s="7" t="s">
        <v>11</v>
      </c>
      <c r="H1796" s="13">
        <v>11.5</v>
      </c>
      <c r="I1796" s="13" t="e">
        <f>IF(G1796="Male",VLOOKUP(H1796,#REF!,2),VLOOKUP(H1796,#REF!,2))</f>
        <v>#REF!</v>
      </c>
      <c r="J1796" s="13" t="e">
        <f>IF(G1796="Male",VLOOKUP(H1796,#REF!,3),VLOOKUP(H1796,#REF!,3))</f>
        <v>#REF!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4">
        <f t="shared" si="83"/>
        <v>159</v>
      </c>
    </row>
    <row r="1797" spans="2:15" x14ac:dyDescent="0.3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23</v>
      </c>
      <c r="G1797" s="7" t="s">
        <v>12</v>
      </c>
      <c r="H1797" s="13">
        <v>8.5</v>
      </c>
      <c r="I1797" s="13" t="e">
        <f>IF(G1797="Male",VLOOKUP(H1797,#REF!,2),VLOOKUP(H1797,#REF!,2))</f>
        <v>#REF!</v>
      </c>
      <c r="J1797" s="13" t="e">
        <f>IF(G1797="Male",VLOOKUP(H1797,#REF!,3),VLOOKUP(H1797,#REF!,3))</f>
        <v>#REF!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4">
        <f t="shared" si="83"/>
        <v>161.1</v>
      </c>
    </row>
    <row r="1798" spans="2:15" x14ac:dyDescent="0.3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23</v>
      </c>
      <c r="G1798" s="7" t="s">
        <v>11</v>
      </c>
      <c r="H1798" s="13">
        <v>8.5</v>
      </c>
      <c r="I1798" s="13" t="e">
        <f>IF(G1798="Male",VLOOKUP(H1798,#REF!,2),VLOOKUP(H1798,#REF!,2))</f>
        <v>#REF!</v>
      </c>
      <c r="J1798" s="13" t="e">
        <f>IF(G1798="Male",VLOOKUP(H1798,#REF!,3),VLOOKUP(H1798,#REF!,3))</f>
        <v>#REF!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4">
        <f t="shared" ref="O1798:O1861" si="86">K1798*(1-L1798)</f>
        <v>169</v>
      </c>
    </row>
    <row r="1799" spans="2:15" x14ac:dyDescent="0.3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20</v>
      </c>
      <c r="G1799" s="7" t="s">
        <v>12</v>
      </c>
      <c r="H1799" s="13">
        <v>9</v>
      </c>
      <c r="I1799" s="13" t="e">
        <f>IF(G1799="Male",VLOOKUP(H1799,#REF!,2),VLOOKUP(H1799,#REF!,2))</f>
        <v>#REF!</v>
      </c>
      <c r="J1799" s="13" t="e">
        <f>IF(G1799="Male",VLOOKUP(H1799,#REF!,3),VLOOKUP(H1799,#REF!,3))</f>
        <v>#REF!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4">
        <f t="shared" si="86"/>
        <v>139</v>
      </c>
    </row>
    <row r="1800" spans="2:15" x14ac:dyDescent="0.3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46</v>
      </c>
      <c r="G1800" s="7" t="s">
        <v>11</v>
      </c>
      <c r="H1800" s="13">
        <v>11</v>
      </c>
      <c r="I1800" s="13" t="e">
        <f>IF(G1800="Male",VLOOKUP(H1800,#REF!,2),VLOOKUP(H1800,#REF!,2))</f>
        <v>#REF!</v>
      </c>
      <c r="J1800" s="13" t="e">
        <f>IF(G1800="Male",VLOOKUP(H1800,#REF!,3),VLOOKUP(H1800,#REF!,3))</f>
        <v>#REF!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4">
        <f t="shared" si="86"/>
        <v>149</v>
      </c>
    </row>
    <row r="1801" spans="2:15" x14ac:dyDescent="0.3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19</v>
      </c>
      <c r="G1801" s="7" t="s">
        <v>12</v>
      </c>
      <c r="H1801" s="13">
        <v>10</v>
      </c>
      <c r="I1801" s="13" t="e">
        <f>IF(G1801="Male",VLOOKUP(H1801,#REF!,2),VLOOKUP(H1801,#REF!,2))</f>
        <v>#REF!</v>
      </c>
      <c r="J1801" s="13" t="e">
        <f>IF(G1801="Male",VLOOKUP(H1801,#REF!,3),VLOOKUP(H1801,#REF!,3))</f>
        <v>#REF!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4">
        <f t="shared" si="86"/>
        <v>79.5</v>
      </c>
    </row>
    <row r="1802" spans="2:15" x14ac:dyDescent="0.3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22</v>
      </c>
      <c r="G1802" s="7" t="s">
        <v>12</v>
      </c>
      <c r="H1802" s="13">
        <v>8</v>
      </c>
      <c r="I1802" s="13" t="e">
        <f>IF(G1802="Male",VLOOKUP(H1802,#REF!,2),VLOOKUP(H1802,#REF!,2))</f>
        <v>#REF!</v>
      </c>
      <c r="J1802" s="13" t="e">
        <f>IF(G1802="Male",VLOOKUP(H1802,#REF!,3),VLOOKUP(H1802,#REF!,3))</f>
        <v>#REF!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4">
        <f t="shared" si="86"/>
        <v>159</v>
      </c>
    </row>
    <row r="1803" spans="2:15" x14ac:dyDescent="0.3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20</v>
      </c>
      <c r="G1803" s="7" t="s">
        <v>11</v>
      </c>
      <c r="H1803" s="13">
        <v>8</v>
      </c>
      <c r="I1803" s="13" t="e">
        <f>IF(G1803="Male",VLOOKUP(H1803,#REF!,2),VLOOKUP(H1803,#REF!,2))</f>
        <v>#REF!</v>
      </c>
      <c r="J1803" s="13" t="e">
        <f>IF(G1803="Male",VLOOKUP(H1803,#REF!,3),VLOOKUP(H1803,#REF!,3))</f>
        <v>#REF!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4">
        <f t="shared" si="86"/>
        <v>132.29999999999998</v>
      </c>
    </row>
    <row r="1804" spans="2:15" x14ac:dyDescent="0.3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47</v>
      </c>
      <c r="G1804" s="7" t="s">
        <v>11</v>
      </c>
      <c r="H1804" s="13">
        <v>9.5</v>
      </c>
      <c r="I1804" s="13" t="e">
        <f>IF(G1804="Male",VLOOKUP(H1804,#REF!,2),VLOOKUP(H1804,#REF!,2))</f>
        <v>#REF!</v>
      </c>
      <c r="J1804" s="13" t="e">
        <f>IF(G1804="Male",VLOOKUP(H1804,#REF!,3),VLOOKUP(H1804,#REF!,3))</f>
        <v>#REF!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4">
        <f t="shared" si="86"/>
        <v>149</v>
      </c>
    </row>
    <row r="1805" spans="2:15" x14ac:dyDescent="0.3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23</v>
      </c>
      <c r="G1805" s="7" t="s">
        <v>12</v>
      </c>
      <c r="H1805" s="13">
        <v>8.5</v>
      </c>
      <c r="I1805" s="13" t="e">
        <f>IF(G1805="Male",VLOOKUP(H1805,#REF!,2),VLOOKUP(H1805,#REF!,2))</f>
        <v>#REF!</v>
      </c>
      <c r="J1805" s="13" t="e">
        <f>IF(G1805="Male",VLOOKUP(H1805,#REF!,3),VLOOKUP(H1805,#REF!,3))</f>
        <v>#REF!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4">
        <f t="shared" si="86"/>
        <v>161.1</v>
      </c>
    </row>
    <row r="1806" spans="2:15" x14ac:dyDescent="0.3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36</v>
      </c>
      <c r="G1806" s="7" t="s">
        <v>11</v>
      </c>
      <c r="H1806" s="13">
        <v>10.5</v>
      </c>
      <c r="I1806" s="13" t="e">
        <f>IF(G1806="Male",VLOOKUP(H1806,#REF!,2),VLOOKUP(H1806,#REF!,2))</f>
        <v>#REF!</v>
      </c>
      <c r="J1806" s="13" t="e">
        <f>IF(G1806="Male",VLOOKUP(H1806,#REF!,3),VLOOKUP(H1806,#REF!,3))</f>
        <v>#REF!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4">
        <f t="shared" si="86"/>
        <v>139</v>
      </c>
    </row>
    <row r="1807" spans="2:15" x14ac:dyDescent="0.3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44</v>
      </c>
      <c r="G1807" s="7" t="s">
        <v>11</v>
      </c>
      <c r="H1807" s="13">
        <v>10</v>
      </c>
      <c r="I1807" s="13" t="e">
        <f>IF(G1807="Male",VLOOKUP(H1807,#REF!,2),VLOOKUP(H1807,#REF!,2))</f>
        <v>#REF!</v>
      </c>
      <c r="J1807" s="13" t="e">
        <f>IF(G1807="Male",VLOOKUP(H1807,#REF!,3),VLOOKUP(H1807,#REF!,3))</f>
        <v>#REF!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4">
        <f t="shared" si="86"/>
        <v>139</v>
      </c>
    </row>
    <row r="1808" spans="2:15" x14ac:dyDescent="0.3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46</v>
      </c>
      <c r="G1808" s="7" t="s">
        <v>11</v>
      </c>
      <c r="H1808" s="13">
        <v>11</v>
      </c>
      <c r="I1808" s="13" t="e">
        <f>IF(G1808="Male",VLOOKUP(H1808,#REF!,2),VLOOKUP(H1808,#REF!,2))</f>
        <v>#REF!</v>
      </c>
      <c r="J1808" s="13" t="e">
        <f>IF(G1808="Male",VLOOKUP(H1808,#REF!,3),VLOOKUP(H1808,#REF!,3))</f>
        <v>#REF!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4">
        <f t="shared" si="86"/>
        <v>149</v>
      </c>
    </row>
    <row r="1809" spans="2:15" x14ac:dyDescent="0.3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23</v>
      </c>
      <c r="G1809" s="7" t="s">
        <v>11</v>
      </c>
      <c r="H1809" s="13">
        <v>8.5</v>
      </c>
      <c r="I1809" s="13" t="e">
        <f>IF(G1809="Male",VLOOKUP(H1809,#REF!,2),VLOOKUP(H1809,#REF!,2))</f>
        <v>#REF!</v>
      </c>
      <c r="J1809" s="13" t="e">
        <f>IF(G1809="Male",VLOOKUP(H1809,#REF!,3),VLOOKUP(H1809,#REF!,3))</f>
        <v>#REF!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4">
        <f t="shared" si="86"/>
        <v>139</v>
      </c>
    </row>
    <row r="1810" spans="2:15" x14ac:dyDescent="0.3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29</v>
      </c>
      <c r="G1810" s="7" t="s">
        <v>11</v>
      </c>
      <c r="H1810" s="13">
        <v>10.5</v>
      </c>
      <c r="I1810" s="13" t="e">
        <f>IF(G1810="Male",VLOOKUP(H1810,#REF!,2),VLOOKUP(H1810,#REF!,2))</f>
        <v>#REF!</v>
      </c>
      <c r="J1810" s="13" t="e">
        <f>IF(G1810="Male",VLOOKUP(H1810,#REF!,3),VLOOKUP(H1810,#REF!,3))</f>
        <v>#REF!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4">
        <f t="shared" si="86"/>
        <v>111.2</v>
      </c>
    </row>
    <row r="1811" spans="2:15" x14ac:dyDescent="0.3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20</v>
      </c>
      <c r="G1811" s="7" t="s">
        <v>11</v>
      </c>
      <c r="H1811" s="13">
        <v>8</v>
      </c>
      <c r="I1811" s="13" t="e">
        <f>IF(G1811="Male",VLOOKUP(H1811,#REF!,2),VLOOKUP(H1811,#REF!,2))</f>
        <v>#REF!</v>
      </c>
      <c r="J1811" s="13" t="e">
        <f>IF(G1811="Male",VLOOKUP(H1811,#REF!,3),VLOOKUP(H1811,#REF!,3))</f>
        <v>#REF!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4">
        <f t="shared" si="86"/>
        <v>139.29999999999998</v>
      </c>
    </row>
    <row r="1812" spans="2:15" x14ac:dyDescent="0.3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36</v>
      </c>
      <c r="G1812" s="7" t="s">
        <v>11</v>
      </c>
      <c r="H1812" s="13">
        <v>11.5</v>
      </c>
      <c r="I1812" s="13" t="e">
        <f>IF(G1812="Male",VLOOKUP(H1812,#REF!,2),VLOOKUP(H1812,#REF!,2))</f>
        <v>#REF!</v>
      </c>
      <c r="J1812" s="13" t="e">
        <f>IF(G1812="Male",VLOOKUP(H1812,#REF!,3),VLOOKUP(H1812,#REF!,3))</f>
        <v>#REF!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4">
        <f t="shared" si="86"/>
        <v>199</v>
      </c>
    </row>
    <row r="1813" spans="2:15" x14ac:dyDescent="0.3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36</v>
      </c>
      <c r="G1813" s="7" t="s">
        <v>11</v>
      </c>
      <c r="H1813" s="13">
        <v>10.5</v>
      </c>
      <c r="I1813" s="13" t="e">
        <f>IF(G1813="Male",VLOOKUP(H1813,#REF!,2),VLOOKUP(H1813,#REF!,2))</f>
        <v>#REF!</v>
      </c>
      <c r="J1813" s="13" t="e">
        <f>IF(G1813="Male",VLOOKUP(H1813,#REF!,3),VLOOKUP(H1813,#REF!,3))</f>
        <v>#REF!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4">
        <f t="shared" si="86"/>
        <v>139</v>
      </c>
    </row>
    <row r="1814" spans="2:15" x14ac:dyDescent="0.3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36</v>
      </c>
      <c r="G1814" s="7" t="s">
        <v>12</v>
      </c>
      <c r="H1814" s="13">
        <v>9</v>
      </c>
      <c r="I1814" s="13" t="e">
        <f>IF(G1814="Male",VLOOKUP(H1814,#REF!,2),VLOOKUP(H1814,#REF!,2))</f>
        <v>#REF!</v>
      </c>
      <c r="J1814" s="13" t="e">
        <f>IF(G1814="Male",VLOOKUP(H1814,#REF!,3),VLOOKUP(H1814,#REF!,3))</f>
        <v>#REF!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4">
        <f t="shared" si="86"/>
        <v>139</v>
      </c>
    </row>
    <row r="1815" spans="2:15" x14ac:dyDescent="0.3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40</v>
      </c>
      <c r="G1815" s="7" t="s">
        <v>11</v>
      </c>
      <c r="H1815" s="13">
        <v>9.5</v>
      </c>
      <c r="I1815" s="13" t="e">
        <f>IF(G1815="Male",VLOOKUP(H1815,#REF!,2),VLOOKUP(H1815,#REF!,2))</f>
        <v>#REF!</v>
      </c>
      <c r="J1815" s="13" t="e">
        <f>IF(G1815="Male",VLOOKUP(H1815,#REF!,3),VLOOKUP(H1815,#REF!,3))</f>
        <v>#REF!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4">
        <f t="shared" si="86"/>
        <v>132.29999999999998</v>
      </c>
    </row>
    <row r="1816" spans="2:15" x14ac:dyDescent="0.3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20</v>
      </c>
      <c r="G1816" s="7" t="s">
        <v>12</v>
      </c>
      <c r="H1816" s="13">
        <v>10</v>
      </c>
      <c r="I1816" s="13" t="e">
        <f>IF(G1816="Male",VLOOKUP(H1816,#REF!,2),VLOOKUP(H1816,#REF!,2))</f>
        <v>#REF!</v>
      </c>
      <c r="J1816" s="13" t="e">
        <f>IF(G1816="Male",VLOOKUP(H1816,#REF!,3),VLOOKUP(H1816,#REF!,3))</f>
        <v>#REF!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4">
        <f t="shared" si="86"/>
        <v>139</v>
      </c>
    </row>
    <row r="1817" spans="2:15" x14ac:dyDescent="0.3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32</v>
      </c>
      <c r="G1817" s="7" t="s">
        <v>12</v>
      </c>
      <c r="H1817" s="13">
        <v>8.5</v>
      </c>
      <c r="I1817" s="13" t="e">
        <f>IF(G1817="Male",VLOOKUP(H1817,#REF!,2),VLOOKUP(H1817,#REF!,2))</f>
        <v>#REF!</v>
      </c>
      <c r="J1817" s="13" t="e">
        <f>IF(G1817="Male",VLOOKUP(H1817,#REF!,3),VLOOKUP(H1817,#REF!,3))</f>
        <v>#REF!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4">
        <f t="shared" si="86"/>
        <v>64.5</v>
      </c>
    </row>
    <row r="1818" spans="2:15" x14ac:dyDescent="0.3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33</v>
      </c>
      <c r="G1818" s="7" t="s">
        <v>11</v>
      </c>
      <c r="H1818" s="13">
        <v>10</v>
      </c>
      <c r="I1818" s="13" t="e">
        <f>IF(G1818="Male",VLOOKUP(H1818,#REF!,2),VLOOKUP(H1818,#REF!,2))</f>
        <v>#REF!</v>
      </c>
      <c r="J1818" s="13" t="e">
        <f>IF(G1818="Male",VLOOKUP(H1818,#REF!,3),VLOOKUP(H1818,#REF!,3))</f>
        <v>#REF!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4">
        <f t="shared" si="86"/>
        <v>125.3</v>
      </c>
    </row>
    <row r="1819" spans="2:15" x14ac:dyDescent="0.3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25</v>
      </c>
      <c r="G1819" s="7" t="s">
        <v>11</v>
      </c>
      <c r="H1819" s="13">
        <v>12</v>
      </c>
      <c r="I1819" s="13" t="e">
        <f>IF(G1819="Male",VLOOKUP(H1819,#REF!,2),VLOOKUP(H1819,#REF!,2))</f>
        <v>#REF!</v>
      </c>
      <c r="J1819" s="13" t="e">
        <f>IF(G1819="Male",VLOOKUP(H1819,#REF!,3),VLOOKUP(H1819,#REF!,3))</f>
        <v>#REF!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4">
        <f t="shared" si="86"/>
        <v>127.2</v>
      </c>
    </row>
    <row r="1820" spans="2:15" x14ac:dyDescent="0.3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32</v>
      </c>
      <c r="G1820" s="7" t="s">
        <v>11</v>
      </c>
      <c r="H1820" s="13">
        <v>10</v>
      </c>
      <c r="I1820" s="13" t="e">
        <f>IF(G1820="Male",VLOOKUP(H1820,#REF!,2),VLOOKUP(H1820,#REF!,2))</f>
        <v>#REF!</v>
      </c>
      <c r="J1820" s="13" t="e">
        <f>IF(G1820="Male",VLOOKUP(H1820,#REF!,3),VLOOKUP(H1820,#REF!,3))</f>
        <v>#REF!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4">
        <f t="shared" si="86"/>
        <v>189</v>
      </c>
    </row>
    <row r="1821" spans="2:15" x14ac:dyDescent="0.3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21</v>
      </c>
      <c r="G1821" s="7" t="s">
        <v>11</v>
      </c>
      <c r="H1821" s="13">
        <v>6</v>
      </c>
      <c r="I1821" s="13" t="e">
        <f>IF(G1821="Male",VLOOKUP(H1821,#REF!,2),VLOOKUP(H1821,#REF!,2))</f>
        <v>#REF!</v>
      </c>
      <c r="J1821" s="13" t="e">
        <f>IF(G1821="Male",VLOOKUP(H1821,#REF!,3),VLOOKUP(H1821,#REF!,3))</f>
        <v>#REF!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4">
        <f t="shared" si="86"/>
        <v>152.1</v>
      </c>
    </row>
    <row r="1822" spans="2:15" x14ac:dyDescent="0.3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47</v>
      </c>
      <c r="G1822" s="7" t="s">
        <v>12</v>
      </c>
      <c r="H1822" s="13">
        <v>9.5</v>
      </c>
      <c r="I1822" s="13" t="e">
        <f>IF(G1822="Male",VLOOKUP(H1822,#REF!,2),VLOOKUP(H1822,#REF!,2))</f>
        <v>#REF!</v>
      </c>
      <c r="J1822" s="13" t="e">
        <f>IF(G1822="Male",VLOOKUP(H1822,#REF!,3),VLOOKUP(H1822,#REF!,3))</f>
        <v>#REF!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4">
        <f t="shared" si="86"/>
        <v>179.1</v>
      </c>
    </row>
    <row r="1823" spans="2:15" x14ac:dyDescent="0.3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35</v>
      </c>
      <c r="G1823" s="7" t="s">
        <v>11</v>
      </c>
      <c r="H1823" s="13">
        <v>10.5</v>
      </c>
      <c r="I1823" s="13" t="e">
        <f>IF(G1823="Male",VLOOKUP(H1823,#REF!,2),VLOOKUP(H1823,#REF!,2))</f>
        <v>#REF!</v>
      </c>
      <c r="J1823" s="13" t="e">
        <f>IF(G1823="Male",VLOOKUP(H1823,#REF!,3),VLOOKUP(H1823,#REF!,3))</f>
        <v>#REF!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4">
        <f t="shared" si="86"/>
        <v>111.2</v>
      </c>
    </row>
    <row r="1824" spans="2:15" x14ac:dyDescent="0.3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19</v>
      </c>
      <c r="G1824" s="7" t="s">
        <v>12</v>
      </c>
      <c r="H1824" s="13">
        <v>10</v>
      </c>
      <c r="I1824" s="13" t="e">
        <f>IF(G1824="Male",VLOOKUP(H1824,#REF!,2),VLOOKUP(H1824,#REF!,2))</f>
        <v>#REF!</v>
      </c>
      <c r="J1824" s="13" t="e">
        <f>IF(G1824="Male",VLOOKUP(H1824,#REF!,3),VLOOKUP(H1824,#REF!,3))</f>
        <v>#REF!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4">
        <f t="shared" si="86"/>
        <v>79.5</v>
      </c>
    </row>
    <row r="1825" spans="2:15" x14ac:dyDescent="0.3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31</v>
      </c>
      <c r="G1825" s="7" t="s">
        <v>12</v>
      </c>
      <c r="H1825" s="13">
        <v>8.5</v>
      </c>
      <c r="I1825" s="13" t="e">
        <f>IF(G1825="Male",VLOOKUP(H1825,#REF!,2),VLOOKUP(H1825,#REF!,2))</f>
        <v>#REF!</v>
      </c>
      <c r="J1825" s="13" t="e">
        <f>IF(G1825="Male",VLOOKUP(H1825,#REF!,3),VLOOKUP(H1825,#REF!,3))</f>
        <v>#REF!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4">
        <f t="shared" si="86"/>
        <v>159</v>
      </c>
    </row>
    <row r="1826" spans="2:15" x14ac:dyDescent="0.3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32</v>
      </c>
      <c r="G1826" s="7" t="s">
        <v>12</v>
      </c>
      <c r="H1826" s="13">
        <v>8.5</v>
      </c>
      <c r="I1826" s="13" t="e">
        <f>IF(G1826="Male",VLOOKUP(H1826,#REF!,2),VLOOKUP(H1826,#REF!,2))</f>
        <v>#REF!</v>
      </c>
      <c r="J1826" s="13" t="e">
        <f>IF(G1826="Male",VLOOKUP(H1826,#REF!,3),VLOOKUP(H1826,#REF!,3))</f>
        <v>#REF!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4">
        <f t="shared" si="86"/>
        <v>64.5</v>
      </c>
    </row>
    <row r="1827" spans="2:15" x14ac:dyDescent="0.3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25</v>
      </c>
      <c r="G1827" s="7" t="s">
        <v>11</v>
      </c>
      <c r="H1827" s="13">
        <v>9</v>
      </c>
      <c r="I1827" s="13" t="e">
        <f>IF(G1827="Male",VLOOKUP(H1827,#REF!,2),VLOOKUP(H1827,#REF!,2))</f>
        <v>#REF!</v>
      </c>
      <c r="J1827" s="13" t="e">
        <f>IF(G1827="Male",VLOOKUP(H1827,#REF!,3),VLOOKUP(H1827,#REF!,3))</f>
        <v>#REF!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4">
        <f t="shared" si="86"/>
        <v>199</v>
      </c>
    </row>
    <row r="1828" spans="2:15" x14ac:dyDescent="0.3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36</v>
      </c>
      <c r="G1828" s="7" t="s">
        <v>11</v>
      </c>
      <c r="H1828" s="13">
        <v>10.5</v>
      </c>
      <c r="I1828" s="13" t="e">
        <f>IF(G1828="Male",VLOOKUP(H1828,#REF!,2),VLOOKUP(H1828,#REF!,2))</f>
        <v>#REF!</v>
      </c>
      <c r="J1828" s="13" t="e">
        <f>IF(G1828="Male",VLOOKUP(H1828,#REF!,3),VLOOKUP(H1828,#REF!,3))</f>
        <v>#REF!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4">
        <f t="shared" si="86"/>
        <v>159.20000000000002</v>
      </c>
    </row>
    <row r="1829" spans="2:15" x14ac:dyDescent="0.3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43</v>
      </c>
      <c r="G1829" s="7" t="s">
        <v>12</v>
      </c>
      <c r="H1829" s="13">
        <v>9.5</v>
      </c>
      <c r="I1829" s="13" t="e">
        <f>IF(G1829="Male",VLOOKUP(H1829,#REF!,2),VLOOKUP(H1829,#REF!,2))</f>
        <v>#REF!</v>
      </c>
      <c r="J1829" s="13" t="e">
        <f>IF(G1829="Male",VLOOKUP(H1829,#REF!,3),VLOOKUP(H1829,#REF!,3))</f>
        <v>#REF!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4">
        <f t="shared" si="86"/>
        <v>116.10000000000001</v>
      </c>
    </row>
    <row r="1830" spans="2:15" x14ac:dyDescent="0.3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21</v>
      </c>
      <c r="G1830" s="7" t="s">
        <v>12</v>
      </c>
      <c r="H1830" s="13">
        <v>9</v>
      </c>
      <c r="I1830" s="13" t="e">
        <f>IF(G1830="Male",VLOOKUP(H1830,#REF!,2),VLOOKUP(H1830,#REF!,2))</f>
        <v>#REF!</v>
      </c>
      <c r="J1830" s="13" t="e">
        <f>IF(G1830="Male",VLOOKUP(H1830,#REF!,3),VLOOKUP(H1830,#REF!,3))</f>
        <v>#REF!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4">
        <f t="shared" si="86"/>
        <v>149</v>
      </c>
    </row>
    <row r="1831" spans="2:15" x14ac:dyDescent="0.3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31</v>
      </c>
      <c r="G1831" s="7" t="s">
        <v>12</v>
      </c>
      <c r="H1831" s="13">
        <v>8.5</v>
      </c>
      <c r="I1831" s="13" t="e">
        <f>IF(G1831="Male",VLOOKUP(H1831,#REF!,2),VLOOKUP(H1831,#REF!,2))</f>
        <v>#REF!</v>
      </c>
      <c r="J1831" s="13" t="e">
        <f>IF(G1831="Male",VLOOKUP(H1831,#REF!,3),VLOOKUP(H1831,#REF!,3))</f>
        <v>#REF!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4">
        <f t="shared" si="86"/>
        <v>199</v>
      </c>
    </row>
    <row r="1832" spans="2:15" x14ac:dyDescent="0.3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31</v>
      </c>
      <c r="G1832" s="7" t="s">
        <v>12</v>
      </c>
      <c r="H1832" s="13">
        <v>8.5</v>
      </c>
      <c r="I1832" s="13" t="e">
        <f>IF(G1832="Male",VLOOKUP(H1832,#REF!,2),VLOOKUP(H1832,#REF!,2))</f>
        <v>#REF!</v>
      </c>
      <c r="J1832" s="13" t="e">
        <f>IF(G1832="Male",VLOOKUP(H1832,#REF!,3),VLOOKUP(H1832,#REF!,3))</f>
        <v>#REF!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4">
        <f t="shared" si="86"/>
        <v>159</v>
      </c>
    </row>
    <row r="1833" spans="2:15" x14ac:dyDescent="0.3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29</v>
      </c>
      <c r="G1833" s="7" t="s">
        <v>11</v>
      </c>
      <c r="H1833" s="13">
        <v>10.5</v>
      </c>
      <c r="I1833" s="13" t="e">
        <f>IF(G1833="Male",VLOOKUP(H1833,#REF!,2),VLOOKUP(H1833,#REF!,2))</f>
        <v>#REF!</v>
      </c>
      <c r="J1833" s="13" t="e">
        <f>IF(G1833="Male",VLOOKUP(H1833,#REF!,3),VLOOKUP(H1833,#REF!,3))</f>
        <v>#REF!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4">
        <f t="shared" si="86"/>
        <v>111.2</v>
      </c>
    </row>
    <row r="1834" spans="2:15" x14ac:dyDescent="0.3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41</v>
      </c>
      <c r="G1834" s="7" t="s">
        <v>11</v>
      </c>
      <c r="H1834" s="13">
        <v>9</v>
      </c>
      <c r="I1834" s="13" t="e">
        <f>IF(G1834="Male",VLOOKUP(H1834,#REF!,2),VLOOKUP(H1834,#REF!,2))</f>
        <v>#REF!</v>
      </c>
      <c r="J1834" s="13" t="e">
        <f>IF(G1834="Male",VLOOKUP(H1834,#REF!,3),VLOOKUP(H1834,#REF!,3))</f>
        <v>#REF!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4">
        <f t="shared" si="86"/>
        <v>129</v>
      </c>
    </row>
    <row r="1835" spans="2:15" x14ac:dyDescent="0.3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36</v>
      </c>
      <c r="G1835" s="7" t="s">
        <v>11</v>
      </c>
      <c r="H1835" s="13">
        <v>13</v>
      </c>
      <c r="I1835" s="13" t="e">
        <f>IF(G1835="Male",VLOOKUP(H1835,#REF!,2),VLOOKUP(H1835,#REF!,2))</f>
        <v>#REF!</v>
      </c>
      <c r="J1835" s="13" t="e">
        <f>IF(G1835="Male",VLOOKUP(H1835,#REF!,3),VLOOKUP(H1835,#REF!,3))</f>
        <v>#REF!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4">
        <f t="shared" si="86"/>
        <v>161.1</v>
      </c>
    </row>
    <row r="1836" spans="2:15" x14ac:dyDescent="0.3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36</v>
      </c>
      <c r="G1836" s="7" t="s">
        <v>11</v>
      </c>
      <c r="H1836" s="13">
        <v>13</v>
      </c>
      <c r="I1836" s="13" t="e">
        <f>IF(G1836="Male",VLOOKUP(H1836,#REF!,2),VLOOKUP(H1836,#REF!,2))</f>
        <v>#REF!</v>
      </c>
      <c r="J1836" s="13" t="e">
        <f>IF(G1836="Male",VLOOKUP(H1836,#REF!,3),VLOOKUP(H1836,#REF!,3))</f>
        <v>#REF!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4">
        <f t="shared" si="86"/>
        <v>169</v>
      </c>
    </row>
    <row r="1837" spans="2:15" x14ac:dyDescent="0.3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22</v>
      </c>
      <c r="G1837" s="7" t="s">
        <v>11</v>
      </c>
      <c r="H1837" s="13">
        <v>9</v>
      </c>
      <c r="I1837" s="13" t="e">
        <f>IF(G1837="Male",VLOOKUP(H1837,#REF!,2),VLOOKUP(H1837,#REF!,2))</f>
        <v>#REF!</v>
      </c>
      <c r="J1837" s="13" t="e">
        <f>IF(G1837="Male",VLOOKUP(H1837,#REF!,3),VLOOKUP(H1837,#REF!,3))</f>
        <v>#REF!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4">
        <f t="shared" si="86"/>
        <v>161.1</v>
      </c>
    </row>
    <row r="1838" spans="2:15" x14ac:dyDescent="0.3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43</v>
      </c>
      <c r="G1838" s="7" t="s">
        <v>12</v>
      </c>
      <c r="H1838" s="13">
        <v>9.5</v>
      </c>
      <c r="I1838" s="13" t="e">
        <f>IF(G1838="Male",VLOOKUP(H1838,#REF!,2),VLOOKUP(H1838,#REF!,2))</f>
        <v>#REF!</v>
      </c>
      <c r="J1838" s="13" t="e">
        <f>IF(G1838="Male",VLOOKUP(H1838,#REF!,3),VLOOKUP(H1838,#REF!,3))</f>
        <v>#REF!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4">
        <f t="shared" si="86"/>
        <v>111.3</v>
      </c>
    </row>
    <row r="1839" spans="2:15" x14ac:dyDescent="0.3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20</v>
      </c>
      <c r="G1839" s="7" t="s">
        <v>12</v>
      </c>
      <c r="H1839" s="13">
        <v>9</v>
      </c>
      <c r="I1839" s="13" t="e">
        <f>IF(G1839="Male",VLOOKUP(H1839,#REF!,2),VLOOKUP(H1839,#REF!,2))</f>
        <v>#REF!</v>
      </c>
      <c r="J1839" s="13" t="e">
        <f>IF(G1839="Male",VLOOKUP(H1839,#REF!,3),VLOOKUP(H1839,#REF!,3))</f>
        <v>#REF!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4">
        <f t="shared" si="86"/>
        <v>125.3</v>
      </c>
    </row>
    <row r="1840" spans="2:15" x14ac:dyDescent="0.3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36</v>
      </c>
      <c r="G1840" s="7" t="s">
        <v>11</v>
      </c>
      <c r="H1840" s="13">
        <v>11.5</v>
      </c>
      <c r="I1840" s="13" t="e">
        <f>IF(G1840="Male",VLOOKUP(H1840,#REF!,2),VLOOKUP(H1840,#REF!,2))</f>
        <v>#REF!</v>
      </c>
      <c r="J1840" s="13" t="e">
        <f>IF(G1840="Male",VLOOKUP(H1840,#REF!,3),VLOOKUP(H1840,#REF!,3))</f>
        <v>#REF!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4">
        <f t="shared" si="86"/>
        <v>159</v>
      </c>
    </row>
    <row r="1841" spans="2:15" x14ac:dyDescent="0.3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44</v>
      </c>
      <c r="G1841" s="7" t="s">
        <v>12</v>
      </c>
      <c r="H1841" s="13">
        <v>8</v>
      </c>
      <c r="I1841" s="13" t="e">
        <f>IF(G1841="Male",VLOOKUP(H1841,#REF!,2),VLOOKUP(H1841,#REF!,2))</f>
        <v>#REF!</v>
      </c>
      <c r="J1841" s="13" t="e">
        <f>IF(G1841="Male",VLOOKUP(H1841,#REF!,3),VLOOKUP(H1841,#REF!,3))</f>
        <v>#REF!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4">
        <f t="shared" si="86"/>
        <v>189</v>
      </c>
    </row>
    <row r="1842" spans="2:15" x14ac:dyDescent="0.3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26</v>
      </c>
      <c r="G1842" s="7" t="s">
        <v>12</v>
      </c>
      <c r="H1842" s="13">
        <v>8</v>
      </c>
      <c r="I1842" s="13" t="e">
        <f>IF(G1842="Male",VLOOKUP(H1842,#REF!,2),VLOOKUP(H1842,#REF!,2))</f>
        <v>#REF!</v>
      </c>
      <c r="J1842" s="13" t="e">
        <f>IF(G1842="Male",VLOOKUP(H1842,#REF!,3),VLOOKUP(H1842,#REF!,3))</f>
        <v>#REF!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4">
        <f t="shared" si="86"/>
        <v>84.5</v>
      </c>
    </row>
    <row r="1843" spans="2:15" x14ac:dyDescent="0.3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40</v>
      </c>
      <c r="G1843" s="7" t="s">
        <v>11</v>
      </c>
      <c r="H1843" s="13">
        <v>9.5</v>
      </c>
      <c r="I1843" s="13" t="e">
        <f>IF(G1843="Male",VLOOKUP(H1843,#REF!,2),VLOOKUP(H1843,#REF!,2))</f>
        <v>#REF!</v>
      </c>
      <c r="J1843" s="13" t="e">
        <f>IF(G1843="Male",VLOOKUP(H1843,#REF!,3),VLOOKUP(H1843,#REF!,3))</f>
        <v>#REF!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4">
        <f t="shared" si="86"/>
        <v>132.29999999999998</v>
      </c>
    </row>
    <row r="1844" spans="2:15" x14ac:dyDescent="0.3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23</v>
      </c>
      <c r="G1844" s="7" t="s">
        <v>11</v>
      </c>
      <c r="H1844" s="13">
        <v>8.5</v>
      </c>
      <c r="I1844" s="13" t="e">
        <f>IF(G1844="Male",VLOOKUP(H1844,#REF!,2),VLOOKUP(H1844,#REF!,2))</f>
        <v>#REF!</v>
      </c>
      <c r="J1844" s="13" t="e">
        <f>IF(G1844="Male",VLOOKUP(H1844,#REF!,3),VLOOKUP(H1844,#REF!,3))</f>
        <v>#REF!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4">
        <f t="shared" si="86"/>
        <v>139</v>
      </c>
    </row>
    <row r="1845" spans="2:15" x14ac:dyDescent="0.3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44</v>
      </c>
      <c r="G1845" s="7" t="s">
        <v>11</v>
      </c>
      <c r="H1845" s="13">
        <v>9</v>
      </c>
      <c r="I1845" s="13" t="e">
        <f>IF(G1845="Male",VLOOKUP(H1845,#REF!,2),VLOOKUP(H1845,#REF!,2))</f>
        <v>#REF!</v>
      </c>
      <c r="J1845" s="13" t="e">
        <f>IF(G1845="Male",VLOOKUP(H1845,#REF!,3),VLOOKUP(H1845,#REF!,3))</f>
        <v>#REF!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4">
        <f t="shared" si="86"/>
        <v>104.3</v>
      </c>
    </row>
    <row r="1846" spans="2:15" x14ac:dyDescent="0.3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36</v>
      </c>
      <c r="G1846" s="7" t="s">
        <v>11</v>
      </c>
      <c r="H1846" s="13">
        <v>6.5</v>
      </c>
      <c r="I1846" s="13" t="e">
        <f>IF(G1846="Male",VLOOKUP(H1846,#REF!,2),VLOOKUP(H1846,#REF!,2))</f>
        <v>#REF!</v>
      </c>
      <c r="J1846" s="13" t="e">
        <f>IF(G1846="Male",VLOOKUP(H1846,#REF!,3),VLOOKUP(H1846,#REF!,3))</f>
        <v>#REF!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4">
        <f t="shared" si="86"/>
        <v>143.1</v>
      </c>
    </row>
    <row r="1847" spans="2:15" x14ac:dyDescent="0.3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43</v>
      </c>
      <c r="G1847" s="7" t="s">
        <v>12</v>
      </c>
      <c r="H1847" s="13">
        <v>8</v>
      </c>
      <c r="I1847" s="13" t="e">
        <f>IF(G1847="Male",VLOOKUP(H1847,#REF!,2),VLOOKUP(H1847,#REF!,2))</f>
        <v>#REF!</v>
      </c>
      <c r="J1847" s="13" t="e">
        <f>IF(G1847="Male",VLOOKUP(H1847,#REF!,3),VLOOKUP(H1847,#REF!,3))</f>
        <v>#REF!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4">
        <f t="shared" si="86"/>
        <v>125.3</v>
      </c>
    </row>
    <row r="1848" spans="2:15" x14ac:dyDescent="0.3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20</v>
      </c>
      <c r="G1848" s="7" t="s">
        <v>11</v>
      </c>
      <c r="H1848" s="13">
        <v>10</v>
      </c>
      <c r="I1848" s="13" t="e">
        <f>IF(G1848="Male",VLOOKUP(H1848,#REF!,2),VLOOKUP(H1848,#REF!,2))</f>
        <v>#REF!</v>
      </c>
      <c r="J1848" s="13" t="e">
        <f>IF(G1848="Male",VLOOKUP(H1848,#REF!,3),VLOOKUP(H1848,#REF!,3))</f>
        <v>#REF!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4">
        <f t="shared" si="86"/>
        <v>84.5</v>
      </c>
    </row>
    <row r="1849" spans="2:15" x14ac:dyDescent="0.3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22</v>
      </c>
      <c r="G1849" s="7" t="s">
        <v>12</v>
      </c>
      <c r="H1849" s="13">
        <v>8</v>
      </c>
      <c r="I1849" s="13" t="e">
        <f>IF(G1849="Male",VLOOKUP(H1849,#REF!,2),VLOOKUP(H1849,#REF!,2))</f>
        <v>#REF!</v>
      </c>
      <c r="J1849" s="13" t="e">
        <f>IF(G1849="Male",VLOOKUP(H1849,#REF!,3),VLOOKUP(H1849,#REF!,3))</f>
        <v>#REF!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4">
        <f t="shared" si="86"/>
        <v>159</v>
      </c>
    </row>
    <row r="1850" spans="2:15" x14ac:dyDescent="0.3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35</v>
      </c>
      <c r="G1850" s="7" t="s">
        <v>11</v>
      </c>
      <c r="H1850" s="13">
        <v>10.5</v>
      </c>
      <c r="I1850" s="13" t="e">
        <f>IF(G1850="Male",VLOOKUP(H1850,#REF!,2),VLOOKUP(H1850,#REF!,2))</f>
        <v>#REF!</v>
      </c>
      <c r="J1850" s="13" t="e">
        <f>IF(G1850="Male",VLOOKUP(H1850,#REF!,3),VLOOKUP(H1850,#REF!,3))</f>
        <v>#REF!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4">
        <f t="shared" si="86"/>
        <v>111.2</v>
      </c>
    </row>
    <row r="1851" spans="2:15" x14ac:dyDescent="0.3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26</v>
      </c>
      <c r="G1851" s="7" t="s">
        <v>11</v>
      </c>
      <c r="H1851" s="13">
        <v>10.5</v>
      </c>
      <c r="I1851" s="13" t="e">
        <f>IF(G1851="Male",VLOOKUP(H1851,#REF!,2),VLOOKUP(H1851,#REF!,2))</f>
        <v>#REF!</v>
      </c>
      <c r="J1851" s="13" t="e">
        <f>IF(G1851="Male",VLOOKUP(H1851,#REF!,3),VLOOKUP(H1851,#REF!,3))</f>
        <v>#REF!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4">
        <f t="shared" si="86"/>
        <v>89.5</v>
      </c>
    </row>
    <row r="1852" spans="2:15" x14ac:dyDescent="0.3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25</v>
      </c>
      <c r="G1852" s="7" t="s">
        <v>11</v>
      </c>
      <c r="H1852" s="13">
        <v>12</v>
      </c>
      <c r="I1852" s="13" t="e">
        <f>IF(G1852="Male",VLOOKUP(H1852,#REF!,2),VLOOKUP(H1852,#REF!,2))</f>
        <v>#REF!</v>
      </c>
      <c r="J1852" s="13" t="e">
        <f>IF(G1852="Male",VLOOKUP(H1852,#REF!,3),VLOOKUP(H1852,#REF!,3))</f>
        <v>#REF!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4">
        <f t="shared" si="86"/>
        <v>127.2</v>
      </c>
    </row>
    <row r="1853" spans="2:15" x14ac:dyDescent="0.3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36</v>
      </c>
      <c r="G1853" s="7" t="s">
        <v>11</v>
      </c>
      <c r="H1853" s="13">
        <v>8</v>
      </c>
      <c r="I1853" s="13" t="e">
        <f>IF(G1853="Male",VLOOKUP(H1853,#REF!,2),VLOOKUP(H1853,#REF!,2))</f>
        <v>#REF!</v>
      </c>
      <c r="J1853" s="13" t="e">
        <f>IF(G1853="Male",VLOOKUP(H1853,#REF!,3),VLOOKUP(H1853,#REF!,3))</f>
        <v>#REF!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4">
        <f t="shared" si="86"/>
        <v>169</v>
      </c>
    </row>
    <row r="1854" spans="2:15" x14ac:dyDescent="0.3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34</v>
      </c>
      <c r="G1854" s="7" t="s">
        <v>11</v>
      </c>
      <c r="H1854" s="13">
        <v>10</v>
      </c>
      <c r="I1854" s="13" t="e">
        <f>IF(G1854="Male",VLOOKUP(H1854,#REF!,2),VLOOKUP(H1854,#REF!,2))</f>
        <v>#REF!</v>
      </c>
      <c r="J1854" s="13" t="e">
        <f>IF(G1854="Male",VLOOKUP(H1854,#REF!,3),VLOOKUP(H1854,#REF!,3))</f>
        <v>#REF!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4">
        <f t="shared" si="86"/>
        <v>189</v>
      </c>
    </row>
    <row r="1855" spans="2:15" x14ac:dyDescent="0.3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31</v>
      </c>
      <c r="G1855" s="7" t="s">
        <v>11</v>
      </c>
      <c r="H1855" s="13">
        <v>10.5</v>
      </c>
      <c r="I1855" s="13" t="e">
        <f>IF(G1855="Male",VLOOKUP(H1855,#REF!,2),VLOOKUP(H1855,#REF!,2))</f>
        <v>#REF!</v>
      </c>
      <c r="J1855" s="13" t="e">
        <f>IF(G1855="Male",VLOOKUP(H1855,#REF!,3),VLOOKUP(H1855,#REF!,3))</f>
        <v>#REF!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4">
        <f t="shared" si="86"/>
        <v>149</v>
      </c>
    </row>
    <row r="1856" spans="2:15" x14ac:dyDescent="0.3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36</v>
      </c>
      <c r="G1856" s="7" t="s">
        <v>11</v>
      </c>
      <c r="H1856" s="13">
        <v>10.5</v>
      </c>
      <c r="I1856" s="13" t="e">
        <f>IF(G1856="Male",VLOOKUP(H1856,#REF!,2),VLOOKUP(H1856,#REF!,2))</f>
        <v>#REF!</v>
      </c>
      <c r="J1856" s="13" t="e">
        <f>IF(G1856="Male",VLOOKUP(H1856,#REF!,3),VLOOKUP(H1856,#REF!,3))</f>
        <v>#REF!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4">
        <f t="shared" si="86"/>
        <v>159.20000000000002</v>
      </c>
    </row>
    <row r="1857" spans="2:15" x14ac:dyDescent="0.3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43</v>
      </c>
      <c r="G1857" s="7" t="s">
        <v>11</v>
      </c>
      <c r="H1857" s="13">
        <v>9</v>
      </c>
      <c r="I1857" s="13" t="e">
        <f>IF(G1857="Male",VLOOKUP(H1857,#REF!,2),VLOOKUP(H1857,#REF!,2))</f>
        <v>#REF!</v>
      </c>
      <c r="J1857" s="13" t="e">
        <f>IF(G1857="Male",VLOOKUP(H1857,#REF!,3),VLOOKUP(H1857,#REF!,3))</f>
        <v>#REF!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4">
        <f t="shared" si="86"/>
        <v>169</v>
      </c>
    </row>
    <row r="1858" spans="2:15" x14ac:dyDescent="0.3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20</v>
      </c>
      <c r="G1858" s="7" t="s">
        <v>11</v>
      </c>
      <c r="H1858" s="13">
        <v>9.5</v>
      </c>
      <c r="I1858" s="13" t="e">
        <f>IF(G1858="Male",VLOOKUP(H1858,#REF!,2),VLOOKUP(H1858,#REF!,2))</f>
        <v>#REF!</v>
      </c>
      <c r="J1858" s="13" t="e">
        <f>IF(G1858="Male",VLOOKUP(H1858,#REF!,3),VLOOKUP(H1858,#REF!,3))</f>
        <v>#REF!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4">
        <f t="shared" si="86"/>
        <v>199</v>
      </c>
    </row>
    <row r="1859" spans="2:15" x14ac:dyDescent="0.3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47</v>
      </c>
      <c r="G1859" s="7" t="s">
        <v>12</v>
      </c>
      <c r="H1859" s="13">
        <v>8</v>
      </c>
      <c r="I1859" s="13" t="e">
        <f>IF(G1859="Male",VLOOKUP(H1859,#REF!,2),VLOOKUP(H1859,#REF!,2))</f>
        <v>#REF!</v>
      </c>
      <c r="J1859" s="13" t="e">
        <f>IF(G1859="Male",VLOOKUP(H1859,#REF!,3),VLOOKUP(H1859,#REF!,3))</f>
        <v>#REF!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4">
        <f t="shared" si="86"/>
        <v>84.5</v>
      </c>
    </row>
    <row r="1860" spans="2:15" x14ac:dyDescent="0.3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20</v>
      </c>
      <c r="G1860" s="7" t="s">
        <v>11</v>
      </c>
      <c r="H1860" s="13">
        <v>8</v>
      </c>
      <c r="I1860" s="13" t="e">
        <f>IF(G1860="Male",VLOOKUP(H1860,#REF!,2),VLOOKUP(H1860,#REF!,2))</f>
        <v>#REF!</v>
      </c>
      <c r="J1860" s="13" t="e">
        <f>IF(G1860="Male",VLOOKUP(H1860,#REF!,3),VLOOKUP(H1860,#REF!,3))</f>
        <v>#REF!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4">
        <f t="shared" si="86"/>
        <v>139.29999999999998</v>
      </c>
    </row>
    <row r="1861" spans="2:15" x14ac:dyDescent="0.3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22</v>
      </c>
      <c r="G1861" s="7" t="s">
        <v>11</v>
      </c>
      <c r="H1861" s="13">
        <v>9</v>
      </c>
      <c r="I1861" s="13" t="e">
        <f>IF(G1861="Male",VLOOKUP(H1861,#REF!,2),VLOOKUP(H1861,#REF!,2))</f>
        <v>#REF!</v>
      </c>
      <c r="J1861" s="13" t="e">
        <f>IF(G1861="Male",VLOOKUP(H1861,#REF!,3),VLOOKUP(H1861,#REF!,3))</f>
        <v>#REF!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4">
        <f t="shared" si="86"/>
        <v>161.1</v>
      </c>
    </row>
    <row r="1862" spans="2:15" x14ac:dyDescent="0.3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36</v>
      </c>
      <c r="G1862" s="7" t="s">
        <v>11</v>
      </c>
      <c r="H1862" s="13">
        <v>6.5</v>
      </c>
      <c r="I1862" s="13" t="e">
        <f>IF(G1862="Male",VLOOKUP(H1862,#REF!,2),VLOOKUP(H1862,#REF!,2))</f>
        <v>#REF!</v>
      </c>
      <c r="J1862" s="13" t="e">
        <f>IF(G1862="Male",VLOOKUP(H1862,#REF!,3),VLOOKUP(H1862,#REF!,3))</f>
        <v>#REF!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4">
        <f t="shared" ref="O1862:O1925" si="89">K1862*(1-L1862)</f>
        <v>143.1</v>
      </c>
    </row>
    <row r="1863" spans="2:15" x14ac:dyDescent="0.3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36</v>
      </c>
      <c r="G1863" s="7" t="s">
        <v>11</v>
      </c>
      <c r="H1863" s="13">
        <v>13</v>
      </c>
      <c r="I1863" s="13" t="e">
        <f>IF(G1863="Male",VLOOKUP(H1863,#REF!,2),VLOOKUP(H1863,#REF!,2))</f>
        <v>#REF!</v>
      </c>
      <c r="J1863" s="13" t="e">
        <f>IF(G1863="Male",VLOOKUP(H1863,#REF!,3),VLOOKUP(H1863,#REF!,3))</f>
        <v>#REF!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4">
        <f t="shared" si="89"/>
        <v>169</v>
      </c>
    </row>
    <row r="1864" spans="2:15" x14ac:dyDescent="0.3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34</v>
      </c>
      <c r="G1864" s="7" t="s">
        <v>11</v>
      </c>
      <c r="H1864" s="13">
        <v>10</v>
      </c>
      <c r="I1864" s="13" t="e">
        <f>IF(G1864="Male",VLOOKUP(H1864,#REF!,2),VLOOKUP(H1864,#REF!,2))</f>
        <v>#REF!</v>
      </c>
      <c r="J1864" s="13" t="e">
        <f>IF(G1864="Male",VLOOKUP(H1864,#REF!,3),VLOOKUP(H1864,#REF!,3))</f>
        <v>#REF!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4">
        <f t="shared" si="89"/>
        <v>189</v>
      </c>
    </row>
    <row r="1865" spans="2:15" x14ac:dyDescent="0.3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36</v>
      </c>
      <c r="G1865" s="7" t="s">
        <v>11</v>
      </c>
      <c r="H1865" s="13">
        <v>13</v>
      </c>
      <c r="I1865" s="13" t="e">
        <f>IF(G1865="Male",VLOOKUP(H1865,#REF!,2),VLOOKUP(H1865,#REF!,2))</f>
        <v>#REF!</v>
      </c>
      <c r="J1865" s="13" t="e">
        <f>IF(G1865="Male",VLOOKUP(H1865,#REF!,3),VLOOKUP(H1865,#REF!,3))</f>
        <v>#REF!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4">
        <f t="shared" si="89"/>
        <v>161.1</v>
      </c>
    </row>
    <row r="1866" spans="2:15" x14ac:dyDescent="0.3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23</v>
      </c>
      <c r="G1866" s="7" t="s">
        <v>12</v>
      </c>
      <c r="H1866" s="13">
        <v>8.5</v>
      </c>
      <c r="I1866" s="13" t="e">
        <f>IF(G1866="Male",VLOOKUP(H1866,#REF!,2),VLOOKUP(H1866,#REF!,2))</f>
        <v>#REF!</v>
      </c>
      <c r="J1866" s="13" t="e">
        <f>IF(G1866="Male",VLOOKUP(H1866,#REF!,3),VLOOKUP(H1866,#REF!,3))</f>
        <v>#REF!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4">
        <f t="shared" si="89"/>
        <v>199</v>
      </c>
    </row>
    <row r="1867" spans="2:15" x14ac:dyDescent="0.3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36</v>
      </c>
      <c r="G1867" s="7" t="s">
        <v>11</v>
      </c>
      <c r="H1867" s="13">
        <v>10.5</v>
      </c>
      <c r="I1867" s="13" t="e">
        <f>IF(G1867="Male",VLOOKUP(H1867,#REF!,2),VLOOKUP(H1867,#REF!,2))</f>
        <v>#REF!</v>
      </c>
      <c r="J1867" s="13" t="e">
        <f>IF(G1867="Male",VLOOKUP(H1867,#REF!,3),VLOOKUP(H1867,#REF!,3))</f>
        <v>#REF!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4">
        <f t="shared" si="89"/>
        <v>125.3</v>
      </c>
    </row>
    <row r="1868" spans="2:15" x14ac:dyDescent="0.3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45</v>
      </c>
      <c r="G1868" s="7" t="s">
        <v>11</v>
      </c>
      <c r="H1868" s="13">
        <v>10</v>
      </c>
      <c r="I1868" s="13" t="e">
        <f>IF(G1868="Male",VLOOKUP(H1868,#REF!,2),VLOOKUP(H1868,#REF!,2))</f>
        <v>#REF!</v>
      </c>
      <c r="J1868" s="13" t="e">
        <f>IF(G1868="Male",VLOOKUP(H1868,#REF!,3),VLOOKUP(H1868,#REF!,3))</f>
        <v>#REF!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4">
        <f t="shared" si="89"/>
        <v>116.10000000000001</v>
      </c>
    </row>
    <row r="1869" spans="2:15" x14ac:dyDescent="0.3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44</v>
      </c>
      <c r="G1869" s="7" t="s">
        <v>12</v>
      </c>
      <c r="H1869" s="13">
        <v>8</v>
      </c>
      <c r="I1869" s="13" t="e">
        <f>IF(G1869="Male",VLOOKUP(H1869,#REF!,2),VLOOKUP(H1869,#REF!,2))</f>
        <v>#REF!</v>
      </c>
      <c r="J1869" s="13" t="e">
        <f>IF(G1869="Male",VLOOKUP(H1869,#REF!,3),VLOOKUP(H1869,#REF!,3))</f>
        <v>#REF!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4">
        <f t="shared" si="89"/>
        <v>189</v>
      </c>
    </row>
    <row r="1870" spans="2:15" x14ac:dyDescent="0.3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23</v>
      </c>
      <c r="G1870" s="7" t="s">
        <v>11</v>
      </c>
      <c r="H1870" s="13">
        <v>8.5</v>
      </c>
      <c r="I1870" s="13" t="e">
        <f>IF(G1870="Male",VLOOKUP(H1870,#REF!,2),VLOOKUP(H1870,#REF!,2))</f>
        <v>#REF!</v>
      </c>
      <c r="J1870" s="13" t="e">
        <f>IF(G1870="Male",VLOOKUP(H1870,#REF!,3),VLOOKUP(H1870,#REF!,3))</f>
        <v>#REF!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4">
        <f t="shared" si="89"/>
        <v>139</v>
      </c>
    </row>
    <row r="1871" spans="2:15" x14ac:dyDescent="0.3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36</v>
      </c>
      <c r="G1871" s="7" t="s">
        <v>11</v>
      </c>
      <c r="H1871" s="13">
        <v>10.5</v>
      </c>
      <c r="I1871" s="13" t="e">
        <f>IF(G1871="Male",VLOOKUP(H1871,#REF!,2),VLOOKUP(H1871,#REF!,2))</f>
        <v>#REF!</v>
      </c>
      <c r="J1871" s="13" t="e">
        <f>IF(G1871="Male",VLOOKUP(H1871,#REF!,3),VLOOKUP(H1871,#REF!,3))</f>
        <v>#REF!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4">
        <f t="shared" si="89"/>
        <v>159.20000000000002</v>
      </c>
    </row>
    <row r="1872" spans="2:15" x14ac:dyDescent="0.3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23</v>
      </c>
      <c r="G1872" s="7" t="s">
        <v>11</v>
      </c>
      <c r="H1872" s="13">
        <v>10</v>
      </c>
      <c r="I1872" s="13" t="e">
        <f>IF(G1872="Male",VLOOKUP(H1872,#REF!,2),VLOOKUP(H1872,#REF!,2))</f>
        <v>#REF!</v>
      </c>
      <c r="J1872" s="13" t="e">
        <f>IF(G1872="Male",VLOOKUP(H1872,#REF!,3),VLOOKUP(H1872,#REF!,3))</f>
        <v>#REF!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4">
        <f t="shared" si="89"/>
        <v>179</v>
      </c>
    </row>
    <row r="1873" spans="2:15" x14ac:dyDescent="0.3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22</v>
      </c>
      <c r="G1873" s="7" t="s">
        <v>11</v>
      </c>
      <c r="H1873" s="13">
        <v>9.5</v>
      </c>
      <c r="I1873" s="13" t="e">
        <f>IF(G1873="Male",VLOOKUP(H1873,#REF!,2),VLOOKUP(H1873,#REF!,2))</f>
        <v>#REF!</v>
      </c>
      <c r="J1873" s="13" t="e">
        <f>IF(G1873="Male",VLOOKUP(H1873,#REF!,3),VLOOKUP(H1873,#REF!,3))</f>
        <v>#REF!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4">
        <f t="shared" si="89"/>
        <v>159</v>
      </c>
    </row>
    <row r="1874" spans="2:15" x14ac:dyDescent="0.3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40</v>
      </c>
      <c r="G1874" s="7" t="s">
        <v>11</v>
      </c>
      <c r="H1874" s="13">
        <v>9.5</v>
      </c>
      <c r="I1874" s="13" t="e">
        <f>IF(G1874="Male",VLOOKUP(H1874,#REF!,2),VLOOKUP(H1874,#REF!,2))</f>
        <v>#REF!</v>
      </c>
      <c r="J1874" s="13" t="e">
        <f>IF(G1874="Male",VLOOKUP(H1874,#REF!,3),VLOOKUP(H1874,#REF!,3))</f>
        <v>#REF!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4">
        <f t="shared" si="89"/>
        <v>132.29999999999998</v>
      </c>
    </row>
    <row r="1875" spans="2:15" x14ac:dyDescent="0.3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36</v>
      </c>
      <c r="G1875" s="7" t="s">
        <v>11</v>
      </c>
      <c r="H1875" s="13">
        <v>13</v>
      </c>
      <c r="I1875" s="13" t="e">
        <f>IF(G1875="Male",VLOOKUP(H1875,#REF!,2),VLOOKUP(H1875,#REF!,2))</f>
        <v>#REF!</v>
      </c>
      <c r="J1875" s="13" t="e">
        <f>IF(G1875="Male",VLOOKUP(H1875,#REF!,3),VLOOKUP(H1875,#REF!,3))</f>
        <v>#REF!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4">
        <f t="shared" si="89"/>
        <v>169</v>
      </c>
    </row>
    <row r="1876" spans="2:15" x14ac:dyDescent="0.3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36</v>
      </c>
      <c r="G1876" s="7" t="s">
        <v>11</v>
      </c>
      <c r="H1876" s="13">
        <v>8</v>
      </c>
      <c r="I1876" s="13" t="e">
        <f>IF(G1876="Male",VLOOKUP(H1876,#REF!,2),VLOOKUP(H1876,#REF!,2))</f>
        <v>#REF!</v>
      </c>
      <c r="J1876" s="13" t="e">
        <f>IF(G1876="Male",VLOOKUP(H1876,#REF!,3),VLOOKUP(H1876,#REF!,3))</f>
        <v>#REF!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4">
        <f t="shared" si="89"/>
        <v>169</v>
      </c>
    </row>
    <row r="1877" spans="2:15" x14ac:dyDescent="0.3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36</v>
      </c>
      <c r="G1877" s="7" t="s">
        <v>11</v>
      </c>
      <c r="H1877" s="13">
        <v>10.5</v>
      </c>
      <c r="I1877" s="13" t="e">
        <f>IF(G1877="Male",VLOOKUP(H1877,#REF!,2),VLOOKUP(H1877,#REF!,2))</f>
        <v>#REF!</v>
      </c>
      <c r="J1877" s="13" t="e">
        <f>IF(G1877="Male",VLOOKUP(H1877,#REF!,3),VLOOKUP(H1877,#REF!,3))</f>
        <v>#REF!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4">
        <f t="shared" si="89"/>
        <v>125.3</v>
      </c>
    </row>
    <row r="1878" spans="2:15" x14ac:dyDescent="0.3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20</v>
      </c>
      <c r="G1878" s="7" t="s">
        <v>12</v>
      </c>
      <c r="H1878" s="13">
        <v>9</v>
      </c>
      <c r="I1878" s="13" t="e">
        <f>IF(G1878="Male",VLOOKUP(H1878,#REF!,2),VLOOKUP(H1878,#REF!,2))</f>
        <v>#REF!</v>
      </c>
      <c r="J1878" s="13" t="e">
        <f>IF(G1878="Male",VLOOKUP(H1878,#REF!,3),VLOOKUP(H1878,#REF!,3))</f>
        <v>#REF!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4">
        <f t="shared" si="89"/>
        <v>84.5</v>
      </c>
    </row>
    <row r="1879" spans="2:15" x14ac:dyDescent="0.3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20</v>
      </c>
      <c r="G1879" s="7" t="s">
        <v>12</v>
      </c>
      <c r="H1879" s="13">
        <v>9</v>
      </c>
      <c r="I1879" s="13" t="e">
        <f>IF(G1879="Male",VLOOKUP(H1879,#REF!,2),VLOOKUP(H1879,#REF!,2))</f>
        <v>#REF!</v>
      </c>
      <c r="J1879" s="13" t="e">
        <f>IF(G1879="Male",VLOOKUP(H1879,#REF!,3),VLOOKUP(H1879,#REF!,3))</f>
        <v>#REF!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4">
        <f t="shared" si="89"/>
        <v>74.5</v>
      </c>
    </row>
    <row r="1880" spans="2:15" x14ac:dyDescent="0.3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41</v>
      </c>
      <c r="G1880" s="7" t="s">
        <v>11</v>
      </c>
      <c r="H1880" s="13">
        <v>10</v>
      </c>
      <c r="I1880" s="13" t="e">
        <f>IF(G1880="Male",VLOOKUP(H1880,#REF!,2),VLOOKUP(H1880,#REF!,2))</f>
        <v>#REF!</v>
      </c>
      <c r="J1880" s="13" t="e">
        <f>IF(G1880="Male",VLOOKUP(H1880,#REF!,3),VLOOKUP(H1880,#REF!,3))</f>
        <v>#REF!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4">
        <f t="shared" si="89"/>
        <v>159</v>
      </c>
    </row>
    <row r="1881" spans="2:15" x14ac:dyDescent="0.3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26</v>
      </c>
      <c r="G1881" s="7" t="s">
        <v>11</v>
      </c>
      <c r="H1881" s="13">
        <v>10.5</v>
      </c>
      <c r="I1881" s="13" t="e">
        <f>IF(G1881="Male",VLOOKUP(H1881,#REF!,2),VLOOKUP(H1881,#REF!,2))</f>
        <v>#REF!</v>
      </c>
      <c r="J1881" s="13" t="e">
        <f>IF(G1881="Male",VLOOKUP(H1881,#REF!,3),VLOOKUP(H1881,#REF!,3))</f>
        <v>#REF!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4">
        <f t="shared" si="89"/>
        <v>89.5</v>
      </c>
    </row>
    <row r="1882" spans="2:15" x14ac:dyDescent="0.3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23</v>
      </c>
      <c r="G1882" s="7" t="s">
        <v>11</v>
      </c>
      <c r="H1882" s="13">
        <v>10</v>
      </c>
      <c r="I1882" s="13" t="e">
        <f>IF(G1882="Male",VLOOKUP(H1882,#REF!,2),VLOOKUP(H1882,#REF!,2))</f>
        <v>#REF!</v>
      </c>
      <c r="J1882" s="13" t="e">
        <f>IF(G1882="Male",VLOOKUP(H1882,#REF!,3),VLOOKUP(H1882,#REF!,3))</f>
        <v>#REF!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4">
        <f t="shared" si="89"/>
        <v>179</v>
      </c>
    </row>
    <row r="1883" spans="2:15" x14ac:dyDescent="0.3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27</v>
      </c>
      <c r="G1883" s="7" t="s">
        <v>11</v>
      </c>
      <c r="H1883" s="13">
        <v>9</v>
      </c>
      <c r="I1883" s="13" t="e">
        <f>IF(G1883="Male",VLOOKUP(H1883,#REF!,2),VLOOKUP(H1883,#REF!,2))</f>
        <v>#REF!</v>
      </c>
      <c r="J1883" s="13" t="e">
        <f>IF(G1883="Male",VLOOKUP(H1883,#REF!,3),VLOOKUP(H1883,#REF!,3))</f>
        <v>#REF!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4">
        <f t="shared" si="89"/>
        <v>139</v>
      </c>
    </row>
    <row r="1884" spans="2:15" x14ac:dyDescent="0.3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22</v>
      </c>
      <c r="G1884" s="7" t="s">
        <v>12</v>
      </c>
      <c r="H1884" s="13">
        <v>8.5</v>
      </c>
      <c r="I1884" s="13" t="e">
        <f>IF(G1884="Male",VLOOKUP(H1884,#REF!,2),VLOOKUP(H1884,#REF!,2))</f>
        <v>#REF!</v>
      </c>
      <c r="J1884" s="13" t="e">
        <f>IF(G1884="Male",VLOOKUP(H1884,#REF!,3),VLOOKUP(H1884,#REF!,3))</f>
        <v>#REF!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4">
        <f t="shared" si="89"/>
        <v>84.5</v>
      </c>
    </row>
    <row r="1885" spans="2:15" x14ac:dyDescent="0.3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31</v>
      </c>
      <c r="G1885" s="7" t="s">
        <v>11</v>
      </c>
      <c r="H1885" s="13">
        <v>9.5</v>
      </c>
      <c r="I1885" s="13" t="e">
        <f>IF(G1885="Male",VLOOKUP(H1885,#REF!,2),VLOOKUP(H1885,#REF!,2))</f>
        <v>#REF!</v>
      </c>
      <c r="J1885" s="13" t="e">
        <f>IF(G1885="Male",VLOOKUP(H1885,#REF!,3),VLOOKUP(H1885,#REF!,3))</f>
        <v>#REF!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4">
        <f t="shared" si="89"/>
        <v>179</v>
      </c>
    </row>
    <row r="1886" spans="2:15" x14ac:dyDescent="0.3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36</v>
      </c>
      <c r="G1886" s="7" t="s">
        <v>11</v>
      </c>
      <c r="H1886" s="13">
        <v>6.5</v>
      </c>
      <c r="I1886" s="13" t="e">
        <f>IF(G1886="Male",VLOOKUP(H1886,#REF!,2),VLOOKUP(H1886,#REF!,2))</f>
        <v>#REF!</v>
      </c>
      <c r="J1886" s="13" t="e">
        <f>IF(G1886="Male",VLOOKUP(H1886,#REF!,3),VLOOKUP(H1886,#REF!,3))</f>
        <v>#REF!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4">
        <f t="shared" si="89"/>
        <v>143.1</v>
      </c>
    </row>
    <row r="1887" spans="2:15" x14ac:dyDescent="0.3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36</v>
      </c>
      <c r="G1887" s="7" t="s">
        <v>11</v>
      </c>
      <c r="H1887" s="13">
        <v>8</v>
      </c>
      <c r="I1887" s="13" t="e">
        <f>IF(G1887="Male",VLOOKUP(H1887,#REF!,2),VLOOKUP(H1887,#REF!,2))</f>
        <v>#REF!</v>
      </c>
      <c r="J1887" s="13" t="e">
        <f>IF(G1887="Male",VLOOKUP(H1887,#REF!,3),VLOOKUP(H1887,#REF!,3))</f>
        <v>#REF!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4">
        <f t="shared" si="89"/>
        <v>169</v>
      </c>
    </row>
    <row r="1888" spans="2:15" x14ac:dyDescent="0.3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20</v>
      </c>
      <c r="G1888" s="7" t="s">
        <v>12</v>
      </c>
      <c r="H1888" s="13">
        <v>7</v>
      </c>
      <c r="I1888" s="13" t="e">
        <f>IF(G1888="Male",VLOOKUP(H1888,#REF!,2),VLOOKUP(H1888,#REF!,2))</f>
        <v>#REF!</v>
      </c>
      <c r="J1888" s="13" t="e">
        <f>IF(G1888="Male",VLOOKUP(H1888,#REF!,3),VLOOKUP(H1888,#REF!,3))</f>
        <v>#REF!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4">
        <f t="shared" si="89"/>
        <v>159</v>
      </c>
    </row>
    <row r="1889" spans="2:15" x14ac:dyDescent="0.3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19</v>
      </c>
      <c r="G1889" s="7" t="s">
        <v>12</v>
      </c>
      <c r="H1889" s="13">
        <v>10</v>
      </c>
      <c r="I1889" s="13" t="e">
        <f>IF(G1889="Male",VLOOKUP(H1889,#REF!,2),VLOOKUP(H1889,#REF!,2))</f>
        <v>#REF!</v>
      </c>
      <c r="J1889" s="13" t="e">
        <f>IF(G1889="Male",VLOOKUP(H1889,#REF!,3),VLOOKUP(H1889,#REF!,3))</f>
        <v>#REF!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4">
        <f t="shared" si="89"/>
        <v>199</v>
      </c>
    </row>
    <row r="1890" spans="2:15" x14ac:dyDescent="0.3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44</v>
      </c>
      <c r="G1890" s="7" t="s">
        <v>11</v>
      </c>
      <c r="H1890" s="13">
        <v>9.5</v>
      </c>
      <c r="I1890" s="13" t="e">
        <f>IF(G1890="Male",VLOOKUP(H1890,#REF!,2),VLOOKUP(H1890,#REF!,2))</f>
        <v>#REF!</v>
      </c>
      <c r="J1890" s="13" t="e">
        <f>IF(G1890="Male",VLOOKUP(H1890,#REF!,3),VLOOKUP(H1890,#REF!,3))</f>
        <v>#REF!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4">
        <f t="shared" si="89"/>
        <v>169</v>
      </c>
    </row>
    <row r="1891" spans="2:15" x14ac:dyDescent="0.3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31</v>
      </c>
      <c r="G1891" s="7" t="s">
        <v>11</v>
      </c>
      <c r="H1891" s="13">
        <v>10.5</v>
      </c>
      <c r="I1891" s="13" t="e">
        <f>IF(G1891="Male",VLOOKUP(H1891,#REF!,2),VLOOKUP(H1891,#REF!,2))</f>
        <v>#REF!</v>
      </c>
      <c r="J1891" s="13" t="e">
        <f>IF(G1891="Male",VLOOKUP(H1891,#REF!,3),VLOOKUP(H1891,#REF!,3))</f>
        <v>#REF!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4">
        <f t="shared" si="89"/>
        <v>149</v>
      </c>
    </row>
    <row r="1892" spans="2:15" x14ac:dyDescent="0.3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22</v>
      </c>
      <c r="G1892" s="7" t="s">
        <v>11</v>
      </c>
      <c r="H1892" s="13">
        <v>9</v>
      </c>
      <c r="I1892" s="13" t="e">
        <f>IF(G1892="Male",VLOOKUP(H1892,#REF!,2),VLOOKUP(H1892,#REF!,2))</f>
        <v>#REF!</v>
      </c>
      <c r="J1892" s="13" t="e">
        <f>IF(G1892="Male",VLOOKUP(H1892,#REF!,3),VLOOKUP(H1892,#REF!,3))</f>
        <v>#REF!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4">
        <f t="shared" si="89"/>
        <v>161.1</v>
      </c>
    </row>
    <row r="1893" spans="2:15" x14ac:dyDescent="0.3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26</v>
      </c>
      <c r="G1893" s="7" t="s">
        <v>11</v>
      </c>
      <c r="H1893" s="13">
        <v>10.5</v>
      </c>
      <c r="I1893" s="13" t="e">
        <f>IF(G1893="Male",VLOOKUP(H1893,#REF!,2),VLOOKUP(H1893,#REF!,2))</f>
        <v>#REF!</v>
      </c>
      <c r="J1893" s="13" t="e">
        <f>IF(G1893="Male",VLOOKUP(H1893,#REF!,3),VLOOKUP(H1893,#REF!,3))</f>
        <v>#REF!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4">
        <f t="shared" si="89"/>
        <v>89.5</v>
      </c>
    </row>
    <row r="1894" spans="2:15" x14ac:dyDescent="0.3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20</v>
      </c>
      <c r="G1894" s="7" t="s">
        <v>12</v>
      </c>
      <c r="H1894" s="13">
        <v>7</v>
      </c>
      <c r="I1894" s="13" t="e">
        <f>IF(G1894="Male",VLOOKUP(H1894,#REF!,2),VLOOKUP(H1894,#REF!,2))</f>
        <v>#REF!</v>
      </c>
      <c r="J1894" s="13" t="e">
        <f>IF(G1894="Male",VLOOKUP(H1894,#REF!,3),VLOOKUP(H1894,#REF!,3))</f>
        <v>#REF!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4">
        <f t="shared" si="89"/>
        <v>139</v>
      </c>
    </row>
    <row r="1895" spans="2:15" x14ac:dyDescent="0.3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23</v>
      </c>
      <c r="G1895" s="7" t="s">
        <v>12</v>
      </c>
      <c r="H1895" s="13">
        <v>8.5</v>
      </c>
      <c r="I1895" s="13" t="e">
        <f>IF(G1895="Male",VLOOKUP(H1895,#REF!,2),VLOOKUP(H1895,#REF!,2))</f>
        <v>#REF!</v>
      </c>
      <c r="J1895" s="13" t="e">
        <f>IF(G1895="Male",VLOOKUP(H1895,#REF!,3),VLOOKUP(H1895,#REF!,3))</f>
        <v>#REF!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4">
        <f t="shared" si="89"/>
        <v>199</v>
      </c>
    </row>
    <row r="1896" spans="2:15" x14ac:dyDescent="0.3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36</v>
      </c>
      <c r="G1896" s="7" t="s">
        <v>12</v>
      </c>
      <c r="H1896" s="13">
        <v>5.5</v>
      </c>
      <c r="I1896" s="13" t="e">
        <f>IF(G1896="Male",VLOOKUP(H1896,#REF!,2),VLOOKUP(H1896,#REF!,2))</f>
        <v>#REF!</v>
      </c>
      <c r="J1896" s="13" t="e">
        <f>IF(G1896="Male",VLOOKUP(H1896,#REF!,3),VLOOKUP(H1896,#REF!,3))</f>
        <v>#REF!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4">
        <f t="shared" si="89"/>
        <v>84.5</v>
      </c>
    </row>
    <row r="1897" spans="2:15" x14ac:dyDescent="0.3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41</v>
      </c>
      <c r="G1897" s="7" t="s">
        <v>11</v>
      </c>
      <c r="H1897" s="13">
        <v>10</v>
      </c>
      <c r="I1897" s="13" t="e">
        <f>IF(G1897="Male",VLOOKUP(H1897,#REF!,2),VLOOKUP(H1897,#REF!,2))</f>
        <v>#REF!</v>
      </c>
      <c r="J1897" s="13" t="e">
        <f>IF(G1897="Male",VLOOKUP(H1897,#REF!,3),VLOOKUP(H1897,#REF!,3))</f>
        <v>#REF!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4">
        <f t="shared" si="89"/>
        <v>159</v>
      </c>
    </row>
    <row r="1898" spans="2:15" x14ac:dyDescent="0.3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22</v>
      </c>
      <c r="G1898" s="7" t="s">
        <v>11</v>
      </c>
      <c r="H1898" s="13">
        <v>9.5</v>
      </c>
      <c r="I1898" s="13" t="e">
        <f>IF(G1898="Male",VLOOKUP(H1898,#REF!,2),VLOOKUP(H1898,#REF!,2))</f>
        <v>#REF!</v>
      </c>
      <c r="J1898" s="13" t="e">
        <f>IF(G1898="Male",VLOOKUP(H1898,#REF!,3),VLOOKUP(H1898,#REF!,3))</f>
        <v>#REF!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4">
        <f t="shared" si="89"/>
        <v>159</v>
      </c>
    </row>
    <row r="1899" spans="2:15" x14ac:dyDescent="0.3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31</v>
      </c>
      <c r="G1899" s="7" t="s">
        <v>11</v>
      </c>
      <c r="H1899" s="13">
        <v>9.5</v>
      </c>
      <c r="I1899" s="13" t="e">
        <f>IF(G1899="Male",VLOOKUP(H1899,#REF!,2),VLOOKUP(H1899,#REF!,2))</f>
        <v>#REF!</v>
      </c>
      <c r="J1899" s="13" t="e">
        <f>IF(G1899="Male",VLOOKUP(H1899,#REF!,3),VLOOKUP(H1899,#REF!,3))</f>
        <v>#REF!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4">
        <f t="shared" si="89"/>
        <v>179</v>
      </c>
    </row>
    <row r="1900" spans="2:15" x14ac:dyDescent="0.3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44</v>
      </c>
      <c r="G1900" s="7" t="s">
        <v>11</v>
      </c>
      <c r="H1900" s="13">
        <v>11</v>
      </c>
      <c r="I1900" s="13" t="e">
        <f>IF(G1900="Male",VLOOKUP(H1900,#REF!,2),VLOOKUP(H1900,#REF!,2))</f>
        <v>#REF!</v>
      </c>
      <c r="J1900" s="13" t="e">
        <f>IF(G1900="Male",VLOOKUP(H1900,#REF!,3),VLOOKUP(H1900,#REF!,3))</f>
        <v>#REF!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4">
        <f t="shared" si="89"/>
        <v>118.3</v>
      </c>
    </row>
    <row r="1901" spans="2:15" x14ac:dyDescent="0.3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44</v>
      </c>
      <c r="G1901" s="7" t="s">
        <v>11</v>
      </c>
      <c r="H1901" s="13">
        <v>9</v>
      </c>
      <c r="I1901" s="13" t="e">
        <f>IF(G1901="Male",VLOOKUP(H1901,#REF!,2),VLOOKUP(H1901,#REF!,2))</f>
        <v>#REF!</v>
      </c>
      <c r="J1901" s="13" t="e">
        <f>IF(G1901="Male",VLOOKUP(H1901,#REF!,3),VLOOKUP(H1901,#REF!,3))</f>
        <v>#REF!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4">
        <f t="shared" si="89"/>
        <v>139.29999999999998</v>
      </c>
    </row>
    <row r="1902" spans="2:15" x14ac:dyDescent="0.3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34</v>
      </c>
      <c r="G1902" s="7" t="s">
        <v>11</v>
      </c>
      <c r="H1902" s="13">
        <v>10</v>
      </c>
      <c r="I1902" s="13" t="e">
        <f>IF(G1902="Male",VLOOKUP(H1902,#REF!,2),VLOOKUP(H1902,#REF!,2))</f>
        <v>#REF!</v>
      </c>
      <c r="J1902" s="13" t="e">
        <f>IF(G1902="Male",VLOOKUP(H1902,#REF!,3),VLOOKUP(H1902,#REF!,3))</f>
        <v>#REF!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4">
        <f t="shared" si="89"/>
        <v>189</v>
      </c>
    </row>
    <row r="1903" spans="2:15" x14ac:dyDescent="0.3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20</v>
      </c>
      <c r="G1903" s="7" t="s">
        <v>12</v>
      </c>
      <c r="H1903" s="13">
        <v>7</v>
      </c>
      <c r="I1903" s="13" t="e">
        <f>IF(G1903="Male",VLOOKUP(H1903,#REF!,2),VLOOKUP(H1903,#REF!,2))</f>
        <v>#REF!</v>
      </c>
      <c r="J1903" s="13" t="e">
        <f>IF(G1903="Male",VLOOKUP(H1903,#REF!,3),VLOOKUP(H1903,#REF!,3))</f>
        <v>#REF!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4">
        <f t="shared" si="89"/>
        <v>159</v>
      </c>
    </row>
    <row r="1904" spans="2:15" x14ac:dyDescent="0.3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36</v>
      </c>
      <c r="G1904" s="7" t="s">
        <v>12</v>
      </c>
      <c r="H1904" s="13">
        <v>5.5</v>
      </c>
      <c r="I1904" s="13" t="e">
        <f>IF(G1904="Male",VLOOKUP(H1904,#REF!,2),VLOOKUP(H1904,#REF!,2))</f>
        <v>#REF!</v>
      </c>
      <c r="J1904" s="13" t="e">
        <f>IF(G1904="Male",VLOOKUP(H1904,#REF!,3),VLOOKUP(H1904,#REF!,3))</f>
        <v>#REF!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4">
        <f t="shared" si="89"/>
        <v>159</v>
      </c>
    </row>
    <row r="1905" spans="2:15" x14ac:dyDescent="0.3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36</v>
      </c>
      <c r="G1905" s="7" t="s">
        <v>11</v>
      </c>
      <c r="H1905" s="13">
        <v>10.5</v>
      </c>
      <c r="I1905" s="13" t="e">
        <f>IF(G1905="Male",VLOOKUP(H1905,#REF!,2),VLOOKUP(H1905,#REF!,2))</f>
        <v>#REF!</v>
      </c>
      <c r="J1905" s="13" t="e">
        <f>IF(G1905="Male",VLOOKUP(H1905,#REF!,3),VLOOKUP(H1905,#REF!,3))</f>
        <v>#REF!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4">
        <f t="shared" si="89"/>
        <v>125.3</v>
      </c>
    </row>
    <row r="1906" spans="2:15" x14ac:dyDescent="0.3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31</v>
      </c>
      <c r="G1906" s="7" t="s">
        <v>11</v>
      </c>
      <c r="H1906" s="13">
        <v>10.5</v>
      </c>
      <c r="I1906" s="13" t="e">
        <f>IF(G1906="Male",VLOOKUP(H1906,#REF!,2),VLOOKUP(H1906,#REF!,2))</f>
        <v>#REF!</v>
      </c>
      <c r="J1906" s="13" t="e">
        <f>IF(G1906="Male",VLOOKUP(H1906,#REF!,3),VLOOKUP(H1906,#REF!,3))</f>
        <v>#REF!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4">
        <f t="shared" si="89"/>
        <v>149</v>
      </c>
    </row>
    <row r="1907" spans="2:15" x14ac:dyDescent="0.3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23</v>
      </c>
      <c r="G1907" s="7" t="s">
        <v>11</v>
      </c>
      <c r="H1907" s="13">
        <v>10</v>
      </c>
      <c r="I1907" s="13" t="e">
        <f>IF(G1907="Male",VLOOKUP(H1907,#REF!,2),VLOOKUP(H1907,#REF!,2))</f>
        <v>#REF!</v>
      </c>
      <c r="J1907" s="13" t="e">
        <f>IF(G1907="Male",VLOOKUP(H1907,#REF!,3),VLOOKUP(H1907,#REF!,3))</f>
        <v>#REF!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4">
        <f t="shared" si="89"/>
        <v>179</v>
      </c>
    </row>
    <row r="1908" spans="2:15" x14ac:dyDescent="0.3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41</v>
      </c>
      <c r="G1908" s="7" t="s">
        <v>11</v>
      </c>
      <c r="H1908" s="13">
        <v>10</v>
      </c>
      <c r="I1908" s="13" t="e">
        <f>IF(G1908="Male",VLOOKUP(H1908,#REF!,2),VLOOKUP(H1908,#REF!,2))</f>
        <v>#REF!</v>
      </c>
      <c r="J1908" s="13" t="e">
        <f>IF(G1908="Male",VLOOKUP(H1908,#REF!,3),VLOOKUP(H1908,#REF!,3))</f>
        <v>#REF!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4">
        <f t="shared" si="89"/>
        <v>159</v>
      </c>
    </row>
    <row r="1909" spans="2:15" x14ac:dyDescent="0.3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20</v>
      </c>
      <c r="G1909" s="7" t="s">
        <v>12</v>
      </c>
      <c r="H1909" s="13">
        <v>10</v>
      </c>
      <c r="I1909" s="13" t="e">
        <f>IF(G1909="Male",VLOOKUP(H1909,#REF!,2),VLOOKUP(H1909,#REF!,2))</f>
        <v>#REF!</v>
      </c>
      <c r="J1909" s="13" t="e">
        <f>IF(G1909="Male",VLOOKUP(H1909,#REF!,3),VLOOKUP(H1909,#REF!,3))</f>
        <v>#REF!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4">
        <f t="shared" si="89"/>
        <v>179</v>
      </c>
    </row>
    <row r="1910" spans="2:15" x14ac:dyDescent="0.3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21</v>
      </c>
      <c r="G1910" s="7" t="s">
        <v>11</v>
      </c>
      <c r="H1910" s="13">
        <v>10</v>
      </c>
      <c r="I1910" s="13" t="e">
        <f>IF(G1910="Male",VLOOKUP(H1910,#REF!,2),VLOOKUP(H1910,#REF!,2))</f>
        <v>#REF!</v>
      </c>
      <c r="J1910" s="13" t="e">
        <f>IF(G1910="Male",VLOOKUP(H1910,#REF!,3),VLOOKUP(H1910,#REF!,3))</f>
        <v>#REF!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4">
        <f t="shared" si="89"/>
        <v>169</v>
      </c>
    </row>
    <row r="1911" spans="2:15" x14ac:dyDescent="0.3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20</v>
      </c>
      <c r="G1911" s="7" t="s">
        <v>12</v>
      </c>
      <c r="H1911" s="13">
        <v>9</v>
      </c>
      <c r="I1911" s="13" t="e">
        <f>IF(G1911="Male",VLOOKUP(H1911,#REF!,2),VLOOKUP(H1911,#REF!,2))</f>
        <v>#REF!</v>
      </c>
      <c r="J1911" s="13" t="e">
        <f>IF(G1911="Male",VLOOKUP(H1911,#REF!,3),VLOOKUP(H1911,#REF!,3))</f>
        <v>#REF!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4">
        <f t="shared" si="89"/>
        <v>74.5</v>
      </c>
    </row>
    <row r="1912" spans="2:15" x14ac:dyDescent="0.3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22</v>
      </c>
      <c r="G1912" s="7" t="s">
        <v>11</v>
      </c>
      <c r="H1912" s="13">
        <v>9.5</v>
      </c>
      <c r="I1912" s="13" t="e">
        <f>IF(G1912="Male",VLOOKUP(H1912,#REF!,2),VLOOKUP(H1912,#REF!,2))</f>
        <v>#REF!</v>
      </c>
      <c r="J1912" s="13" t="e">
        <f>IF(G1912="Male",VLOOKUP(H1912,#REF!,3),VLOOKUP(H1912,#REF!,3))</f>
        <v>#REF!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4">
        <f t="shared" si="89"/>
        <v>159</v>
      </c>
    </row>
    <row r="1913" spans="2:15" x14ac:dyDescent="0.3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19</v>
      </c>
      <c r="G1913" s="7" t="s">
        <v>11</v>
      </c>
      <c r="H1913" s="13">
        <v>8</v>
      </c>
      <c r="I1913" s="13" t="e">
        <f>IF(G1913="Male",VLOOKUP(H1913,#REF!,2),VLOOKUP(H1913,#REF!,2))</f>
        <v>#REF!</v>
      </c>
      <c r="J1913" s="13" t="e">
        <f>IF(G1913="Male",VLOOKUP(H1913,#REF!,3),VLOOKUP(H1913,#REF!,3))</f>
        <v>#REF!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4">
        <f t="shared" si="89"/>
        <v>79.5</v>
      </c>
    </row>
    <row r="1914" spans="2:15" x14ac:dyDescent="0.3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19</v>
      </c>
      <c r="G1914" s="7" t="s">
        <v>12</v>
      </c>
      <c r="H1914" s="13">
        <v>10</v>
      </c>
      <c r="I1914" s="13" t="e">
        <f>IF(G1914="Male",VLOOKUP(H1914,#REF!,2),VLOOKUP(H1914,#REF!,2))</f>
        <v>#REF!</v>
      </c>
      <c r="J1914" s="13" t="e">
        <f>IF(G1914="Male",VLOOKUP(H1914,#REF!,3),VLOOKUP(H1914,#REF!,3))</f>
        <v>#REF!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4">
        <f t="shared" si="89"/>
        <v>199</v>
      </c>
    </row>
    <row r="1915" spans="2:15" x14ac:dyDescent="0.3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20</v>
      </c>
      <c r="G1915" s="7" t="s">
        <v>11</v>
      </c>
      <c r="H1915" s="13">
        <v>9</v>
      </c>
      <c r="I1915" s="13" t="e">
        <f>IF(G1915="Male",VLOOKUP(H1915,#REF!,2),VLOOKUP(H1915,#REF!,2))</f>
        <v>#REF!</v>
      </c>
      <c r="J1915" s="13" t="e">
        <f>IF(G1915="Male",VLOOKUP(H1915,#REF!,3),VLOOKUP(H1915,#REF!,3))</f>
        <v>#REF!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4">
        <f t="shared" si="89"/>
        <v>159.20000000000002</v>
      </c>
    </row>
    <row r="1916" spans="2:15" x14ac:dyDescent="0.3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44</v>
      </c>
      <c r="G1916" s="7" t="s">
        <v>11</v>
      </c>
      <c r="H1916" s="13">
        <v>9.5</v>
      </c>
      <c r="I1916" s="13" t="e">
        <f>IF(G1916="Male",VLOOKUP(H1916,#REF!,2),VLOOKUP(H1916,#REF!,2))</f>
        <v>#REF!</v>
      </c>
      <c r="J1916" s="13" t="e">
        <f>IF(G1916="Male",VLOOKUP(H1916,#REF!,3),VLOOKUP(H1916,#REF!,3))</f>
        <v>#REF!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4">
        <f t="shared" si="89"/>
        <v>169</v>
      </c>
    </row>
    <row r="1917" spans="2:15" x14ac:dyDescent="0.3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34</v>
      </c>
      <c r="G1917" s="7" t="s">
        <v>11</v>
      </c>
      <c r="H1917" s="13">
        <v>14</v>
      </c>
      <c r="I1917" s="13" t="e">
        <f>IF(G1917="Male",VLOOKUP(H1917,#REF!,2),VLOOKUP(H1917,#REF!,2))</f>
        <v>#REF!</v>
      </c>
      <c r="J1917" s="13" t="e">
        <f>IF(G1917="Male",VLOOKUP(H1917,#REF!,3),VLOOKUP(H1917,#REF!,3))</f>
        <v>#REF!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4">
        <f t="shared" si="89"/>
        <v>139</v>
      </c>
    </row>
    <row r="1918" spans="2:15" x14ac:dyDescent="0.3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26</v>
      </c>
      <c r="G1918" s="7" t="s">
        <v>12</v>
      </c>
      <c r="H1918" s="13">
        <v>6.5</v>
      </c>
      <c r="I1918" s="13" t="e">
        <f>IF(G1918="Male",VLOOKUP(H1918,#REF!,2),VLOOKUP(H1918,#REF!,2))</f>
        <v>#REF!</v>
      </c>
      <c r="J1918" s="13" t="e">
        <f>IF(G1918="Male",VLOOKUP(H1918,#REF!,3),VLOOKUP(H1918,#REF!,3))</f>
        <v>#REF!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4">
        <f t="shared" si="89"/>
        <v>169</v>
      </c>
    </row>
    <row r="1919" spans="2:15" x14ac:dyDescent="0.3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44</v>
      </c>
      <c r="G1919" s="7" t="s">
        <v>12</v>
      </c>
      <c r="H1919" s="13">
        <v>8</v>
      </c>
      <c r="I1919" s="13" t="e">
        <f>IF(G1919="Male",VLOOKUP(H1919,#REF!,2),VLOOKUP(H1919,#REF!,2))</f>
        <v>#REF!</v>
      </c>
      <c r="J1919" s="13" t="e">
        <f>IF(G1919="Male",VLOOKUP(H1919,#REF!,3),VLOOKUP(H1919,#REF!,3))</f>
        <v>#REF!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4">
        <f t="shared" si="89"/>
        <v>129</v>
      </c>
    </row>
    <row r="1920" spans="2:15" x14ac:dyDescent="0.3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41</v>
      </c>
      <c r="G1920" s="7" t="s">
        <v>11</v>
      </c>
      <c r="H1920" s="13">
        <v>11</v>
      </c>
      <c r="I1920" s="13" t="e">
        <f>IF(G1920="Male",VLOOKUP(H1920,#REF!,2),VLOOKUP(H1920,#REF!,2))</f>
        <v>#REF!</v>
      </c>
      <c r="J1920" s="13" t="e">
        <f>IF(G1920="Male",VLOOKUP(H1920,#REF!,3),VLOOKUP(H1920,#REF!,3))</f>
        <v>#REF!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4">
        <f t="shared" si="89"/>
        <v>189</v>
      </c>
    </row>
    <row r="1921" spans="2:15" x14ac:dyDescent="0.3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35</v>
      </c>
      <c r="G1921" s="7" t="s">
        <v>12</v>
      </c>
      <c r="H1921" s="13">
        <v>7.5</v>
      </c>
      <c r="I1921" s="13" t="e">
        <f>IF(G1921="Male",VLOOKUP(H1921,#REF!,2),VLOOKUP(H1921,#REF!,2))</f>
        <v>#REF!</v>
      </c>
      <c r="J1921" s="13" t="e">
        <f>IF(G1921="Male",VLOOKUP(H1921,#REF!,3),VLOOKUP(H1921,#REF!,3))</f>
        <v>#REF!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4">
        <f t="shared" si="89"/>
        <v>159</v>
      </c>
    </row>
    <row r="1922" spans="2:15" x14ac:dyDescent="0.3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31</v>
      </c>
      <c r="G1922" s="7" t="s">
        <v>11</v>
      </c>
      <c r="H1922" s="13">
        <v>9.5</v>
      </c>
      <c r="I1922" s="13" t="e">
        <f>IF(G1922="Male",VLOOKUP(H1922,#REF!,2),VLOOKUP(H1922,#REF!,2))</f>
        <v>#REF!</v>
      </c>
      <c r="J1922" s="13" t="e">
        <f>IF(G1922="Male",VLOOKUP(H1922,#REF!,3),VLOOKUP(H1922,#REF!,3))</f>
        <v>#REF!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4">
        <f t="shared" si="89"/>
        <v>179</v>
      </c>
    </row>
    <row r="1923" spans="2:15" x14ac:dyDescent="0.3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34</v>
      </c>
      <c r="G1923" s="7" t="s">
        <v>11</v>
      </c>
      <c r="H1923" s="13">
        <v>9</v>
      </c>
      <c r="I1923" s="13" t="e">
        <f>IF(G1923="Male",VLOOKUP(H1923,#REF!,2),VLOOKUP(H1923,#REF!,2))</f>
        <v>#REF!</v>
      </c>
      <c r="J1923" s="13" t="e">
        <f>IF(G1923="Male",VLOOKUP(H1923,#REF!,3),VLOOKUP(H1923,#REF!,3))</f>
        <v>#REF!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4">
        <f t="shared" si="89"/>
        <v>149</v>
      </c>
    </row>
    <row r="1924" spans="2:15" x14ac:dyDescent="0.3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20</v>
      </c>
      <c r="G1924" s="7" t="s">
        <v>12</v>
      </c>
      <c r="H1924" s="13">
        <v>9</v>
      </c>
      <c r="I1924" s="13" t="e">
        <f>IF(G1924="Male",VLOOKUP(H1924,#REF!,2),VLOOKUP(H1924,#REF!,2))</f>
        <v>#REF!</v>
      </c>
      <c r="J1924" s="13" t="e">
        <f>IF(G1924="Male",VLOOKUP(H1924,#REF!,3),VLOOKUP(H1924,#REF!,3))</f>
        <v>#REF!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4">
        <f t="shared" si="89"/>
        <v>104.3</v>
      </c>
    </row>
    <row r="1925" spans="2:15" x14ac:dyDescent="0.3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43</v>
      </c>
      <c r="G1925" s="7" t="s">
        <v>11</v>
      </c>
      <c r="H1925" s="13">
        <v>9.5</v>
      </c>
      <c r="I1925" s="13" t="e">
        <f>IF(G1925="Male",VLOOKUP(H1925,#REF!,2),VLOOKUP(H1925,#REF!,2))</f>
        <v>#REF!</v>
      </c>
      <c r="J1925" s="13" t="e">
        <f>IF(G1925="Male",VLOOKUP(H1925,#REF!,3),VLOOKUP(H1925,#REF!,3))</f>
        <v>#REF!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4">
        <f t="shared" si="89"/>
        <v>132.29999999999998</v>
      </c>
    </row>
    <row r="1926" spans="2:15" x14ac:dyDescent="0.3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22</v>
      </c>
      <c r="G1926" s="7" t="s">
        <v>12</v>
      </c>
      <c r="H1926" s="13">
        <v>6.5</v>
      </c>
      <c r="I1926" s="13" t="e">
        <f>IF(G1926="Male",VLOOKUP(H1926,#REF!,2),VLOOKUP(H1926,#REF!,2))</f>
        <v>#REF!</v>
      </c>
      <c r="J1926" s="13" t="e">
        <f>IF(G1926="Male",VLOOKUP(H1926,#REF!,3),VLOOKUP(H1926,#REF!,3))</f>
        <v>#REF!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4">
        <f t="shared" ref="O1926:O1989" si="92">K1926*(1-L1926)</f>
        <v>179</v>
      </c>
    </row>
    <row r="1927" spans="2:15" x14ac:dyDescent="0.3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43</v>
      </c>
      <c r="G1927" s="7" t="s">
        <v>12</v>
      </c>
      <c r="H1927" s="13">
        <v>8</v>
      </c>
      <c r="I1927" s="13" t="e">
        <f>IF(G1927="Male",VLOOKUP(H1927,#REF!,2),VLOOKUP(H1927,#REF!,2))</f>
        <v>#REF!</v>
      </c>
      <c r="J1927" s="13" t="e">
        <f>IF(G1927="Male",VLOOKUP(H1927,#REF!,3),VLOOKUP(H1927,#REF!,3))</f>
        <v>#REF!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4">
        <f t="shared" si="92"/>
        <v>125.3</v>
      </c>
    </row>
    <row r="1928" spans="2:15" x14ac:dyDescent="0.3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40</v>
      </c>
      <c r="G1928" s="7" t="s">
        <v>12</v>
      </c>
      <c r="H1928" s="13">
        <v>10</v>
      </c>
      <c r="I1928" s="13" t="e">
        <f>IF(G1928="Male",VLOOKUP(H1928,#REF!,2),VLOOKUP(H1928,#REF!,2))</f>
        <v>#REF!</v>
      </c>
      <c r="J1928" s="13" t="e">
        <f>IF(G1928="Male",VLOOKUP(H1928,#REF!,3),VLOOKUP(H1928,#REF!,3))</f>
        <v>#REF!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4">
        <f t="shared" si="92"/>
        <v>84.5</v>
      </c>
    </row>
    <row r="1929" spans="2:15" x14ac:dyDescent="0.3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29</v>
      </c>
      <c r="G1929" s="7" t="s">
        <v>12</v>
      </c>
      <c r="H1929" s="13">
        <v>8</v>
      </c>
      <c r="I1929" s="13" t="e">
        <f>IF(G1929="Male",VLOOKUP(H1929,#REF!,2),VLOOKUP(H1929,#REF!,2))</f>
        <v>#REF!</v>
      </c>
      <c r="J1929" s="13" t="e">
        <f>IF(G1929="Male",VLOOKUP(H1929,#REF!,3),VLOOKUP(H1929,#REF!,3))</f>
        <v>#REF!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4">
        <f t="shared" si="92"/>
        <v>161.1</v>
      </c>
    </row>
    <row r="1930" spans="2:15" x14ac:dyDescent="0.3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31</v>
      </c>
      <c r="G1930" s="7" t="s">
        <v>11</v>
      </c>
      <c r="H1930" s="13">
        <v>9</v>
      </c>
      <c r="I1930" s="13" t="e">
        <f>IF(G1930="Male",VLOOKUP(H1930,#REF!,2),VLOOKUP(H1930,#REF!,2))</f>
        <v>#REF!</v>
      </c>
      <c r="J1930" s="13" t="e">
        <f>IF(G1930="Male",VLOOKUP(H1930,#REF!,3),VLOOKUP(H1930,#REF!,3))</f>
        <v>#REF!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4">
        <f t="shared" si="92"/>
        <v>111.2</v>
      </c>
    </row>
    <row r="1931" spans="2:15" x14ac:dyDescent="0.3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21</v>
      </c>
      <c r="G1931" s="7" t="s">
        <v>12</v>
      </c>
      <c r="H1931" s="13">
        <v>8.5</v>
      </c>
      <c r="I1931" s="13" t="e">
        <f>IF(G1931="Male",VLOOKUP(H1931,#REF!,2),VLOOKUP(H1931,#REF!,2))</f>
        <v>#REF!</v>
      </c>
      <c r="J1931" s="13" t="e">
        <f>IF(G1931="Male",VLOOKUP(H1931,#REF!,3),VLOOKUP(H1931,#REF!,3))</f>
        <v>#REF!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4">
        <f t="shared" si="92"/>
        <v>169</v>
      </c>
    </row>
    <row r="1932" spans="2:15" x14ac:dyDescent="0.3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43</v>
      </c>
      <c r="G1932" s="7" t="s">
        <v>11</v>
      </c>
      <c r="H1932" s="13">
        <v>10.5</v>
      </c>
      <c r="I1932" s="13" t="e">
        <f>IF(G1932="Male",VLOOKUP(H1932,#REF!,2),VLOOKUP(H1932,#REF!,2))</f>
        <v>#REF!</v>
      </c>
      <c r="J1932" s="13" t="e">
        <f>IF(G1932="Male",VLOOKUP(H1932,#REF!,3),VLOOKUP(H1932,#REF!,3))</f>
        <v>#REF!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4">
        <f t="shared" si="92"/>
        <v>116.10000000000001</v>
      </c>
    </row>
    <row r="1933" spans="2:15" x14ac:dyDescent="0.3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43</v>
      </c>
      <c r="G1933" s="7" t="s">
        <v>11</v>
      </c>
      <c r="H1933" s="13">
        <v>9.5</v>
      </c>
      <c r="I1933" s="13" t="e">
        <f>IF(G1933="Male",VLOOKUP(H1933,#REF!,2),VLOOKUP(H1933,#REF!,2))</f>
        <v>#REF!</v>
      </c>
      <c r="J1933" s="13" t="e">
        <f>IF(G1933="Male",VLOOKUP(H1933,#REF!,3),VLOOKUP(H1933,#REF!,3))</f>
        <v>#REF!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4">
        <f t="shared" si="92"/>
        <v>132.29999999999998</v>
      </c>
    </row>
    <row r="1934" spans="2:15" x14ac:dyDescent="0.3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23</v>
      </c>
      <c r="G1934" s="7" t="s">
        <v>12</v>
      </c>
      <c r="H1934" s="13">
        <v>6.5</v>
      </c>
      <c r="I1934" s="13" t="e">
        <f>IF(G1934="Male",VLOOKUP(H1934,#REF!,2),VLOOKUP(H1934,#REF!,2))</f>
        <v>#REF!</v>
      </c>
      <c r="J1934" s="13" t="e">
        <f>IF(G1934="Male",VLOOKUP(H1934,#REF!,3),VLOOKUP(H1934,#REF!,3))</f>
        <v>#REF!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4">
        <f t="shared" si="92"/>
        <v>170.1</v>
      </c>
    </row>
    <row r="1935" spans="2:15" x14ac:dyDescent="0.3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37</v>
      </c>
      <c r="G1935" s="7" t="s">
        <v>11</v>
      </c>
      <c r="H1935" s="13">
        <v>7.5</v>
      </c>
      <c r="I1935" s="13" t="e">
        <f>IF(G1935="Male",VLOOKUP(H1935,#REF!,2),VLOOKUP(H1935,#REF!,2))</f>
        <v>#REF!</v>
      </c>
      <c r="J1935" s="13" t="e">
        <f>IF(G1935="Male",VLOOKUP(H1935,#REF!,3),VLOOKUP(H1935,#REF!,3))</f>
        <v>#REF!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4">
        <f t="shared" si="92"/>
        <v>189</v>
      </c>
    </row>
    <row r="1936" spans="2:15" x14ac:dyDescent="0.3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28</v>
      </c>
      <c r="G1936" s="7" t="s">
        <v>12</v>
      </c>
      <c r="H1936" s="13">
        <v>10</v>
      </c>
      <c r="I1936" s="13" t="e">
        <f>IF(G1936="Male",VLOOKUP(H1936,#REF!,2),VLOOKUP(H1936,#REF!,2))</f>
        <v>#REF!</v>
      </c>
      <c r="J1936" s="13" t="e">
        <f>IF(G1936="Male",VLOOKUP(H1936,#REF!,3),VLOOKUP(H1936,#REF!,3))</f>
        <v>#REF!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4">
        <f t="shared" si="92"/>
        <v>111.3</v>
      </c>
    </row>
    <row r="1937" spans="2:15" x14ac:dyDescent="0.3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29</v>
      </c>
      <c r="G1937" s="7" t="s">
        <v>11</v>
      </c>
      <c r="H1937" s="13">
        <v>9</v>
      </c>
      <c r="I1937" s="13" t="e">
        <f>IF(G1937="Male",VLOOKUP(H1937,#REF!,2),VLOOKUP(H1937,#REF!,2))</f>
        <v>#REF!</v>
      </c>
      <c r="J1937" s="13" t="e">
        <f>IF(G1937="Male",VLOOKUP(H1937,#REF!,3),VLOOKUP(H1937,#REF!,3))</f>
        <v>#REF!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4">
        <f t="shared" si="92"/>
        <v>189</v>
      </c>
    </row>
    <row r="1938" spans="2:15" x14ac:dyDescent="0.3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19</v>
      </c>
      <c r="G1938" s="7" t="s">
        <v>11</v>
      </c>
      <c r="H1938" s="13">
        <v>8.5</v>
      </c>
      <c r="I1938" s="13" t="e">
        <f>IF(G1938="Male",VLOOKUP(H1938,#REF!,2),VLOOKUP(H1938,#REF!,2))</f>
        <v>#REF!</v>
      </c>
      <c r="J1938" s="13" t="e">
        <f>IF(G1938="Male",VLOOKUP(H1938,#REF!,3),VLOOKUP(H1938,#REF!,3))</f>
        <v>#REF!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4">
        <f t="shared" si="92"/>
        <v>139</v>
      </c>
    </row>
    <row r="1939" spans="2:15" x14ac:dyDescent="0.3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19</v>
      </c>
      <c r="G1939" s="7" t="s">
        <v>12</v>
      </c>
      <c r="H1939" s="13">
        <v>10</v>
      </c>
      <c r="I1939" s="13" t="e">
        <f>IF(G1939="Male",VLOOKUP(H1939,#REF!,2),VLOOKUP(H1939,#REF!,2))</f>
        <v>#REF!</v>
      </c>
      <c r="J1939" s="13" t="e">
        <f>IF(G1939="Male",VLOOKUP(H1939,#REF!,3),VLOOKUP(H1939,#REF!,3))</f>
        <v>#REF!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4">
        <f t="shared" si="92"/>
        <v>129</v>
      </c>
    </row>
    <row r="1940" spans="2:15" x14ac:dyDescent="0.3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35</v>
      </c>
      <c r="G1940" s="7" t="s">
        <v>11</v>
      </c>
      <c r="H1940" s="13">
        <v>9</v>
      </c>
      <c r="I1940" s="13" t="e">
        <f>IF(G1940="Male",VLOOKUP(H1940,#REF!,2),VLOOKUP(H1940,#REF!,2))</f>
        <v>#REF!</v>
      </c>
      <c r="J1940" s="13" t="e">
        <f>IF(G1940="Male",VLOOKUP(H1940,#REF!,3),VLOOKUP(H1940,#REF!,3))</f>
        <v>#REF!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4">
        <f t="shared" si="92"/>
        <v>125.3</v>
      </c>
    </row>
    <row r="1941" spans="2:15" x14ac:dyDescent="0.3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44</v>
      </c>
      <c r="G1941" s="7" t="s">
        <v>11</v>
      </c>
      <c r="H1941" s="13">
        <v>11</v>
      </c>
      <c r="I1941" s="13" t="e">
        <f>IF(G1941="Male",VLOOKUP(H1941,#REF!,2),VLOOKUP(H1941,#REF!,2))</f>
        <v>#REF!</v>
      </c>
      <c r="J1941" s="13" t="e">
        <f>IF(G1941="Male",VLOOKUP(H1941,#REF!,3),VLOOKUP(H1941,#REF!,3))</f>
        <v>#REF!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4">
        <f t="shared" si="92"/>
        <v>118.3</v>
      </c>
    </row>
    <row r="1942" spans="2:15" x14ac:dyDescent="0.3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43</v>
      </c>
      <c r="G1942" s="7" t="s">
        <v>11</v>
      </c>
      <c r="H1942" s="13">
        <v>10.5</v>
      </c>
      <c r="I1942" s="13" t="e">
        <f>IF(G1942="Male",VLOOKUP(H1942,#REF!,2),VLOOKUP(H1942,#REF!,2))</f>
        <v>#REF!</v>
      </c>
      <c r="J1942" s="13" t="e">
        <f>IF(G1942="Male",VLOOKUP(H1942,#REF!,3),VLOOKUP(H1942,#REF!,3))</f>
        <v>#REF!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4">
        <f t="shared" si="92"/>
        <v>116.10000000000001</v>
      </c>
    </row>
    <row r="1943" spans="2:15" x14ac:dyDescent="0.3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35</v>
      </c>
      <c r="G1943" s="7" t="s">
        <v>11</v>
      </c>
      <c r="H1943" s="13">
        <v>10</v>
      </c>
      <c r="I1943" s="13" t="e">
        <f>IF(G1943="Male",VLOOKUP(H1943,#REF!,2),VLOOKUP(H1943,#REF!,2))</f>
        <v>#REF!</v>
      </c>
      <c r="J1943" s="13" t="e">
        <f>IF(G1943="Male",VLOOKUP(H1943,#REF!,3),VLOOKUP(H1943,#REF!,3))</f>
        <v>#REF!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4">
        <f t="shared" si="92"/>
        <v>169</v>
      </c>
    </row>
    <row r="1944" spans="2:15" x14ac:dyDescent="0.3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39</v>
      </c>
      <c r="G1944" s="7" t="s">
        <v>12</v>
      </c>
      <c r="H1944" s="13">
        <v>8</v>
      </c>
      <c r="I1944" s="13" t="e">
        <f>IF(G1944="Male",VLOOKUP(H1944,#REF!,2),VLOOKUP(H1944,#REF!,2))</f>
        <v>#REF!</v>
      </c>
      <c r="J1944" s="13" t="e">
        <f>IF(G1944="Male",VLOOKUP(H1944,#REF!,3),VLOOKUP(H1944,#REF!,3))</f>
        <v>#REF!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4">
        <f t="shared" si="92"/>
        <v>161.1</v>
      </c>
    </row>
    <row r="1945" spans="2:15" x14ac:dyDescent="0.3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33</v>
      </c>
      <c r="G1945" s="7" t="s">
        <v>11</v>
      </c>
      <c r="H1945" s="13">
        <v>11</v>
      </c>
      <c r="I1945" s="13" t="e">
        <f>IF(G1945="Male",VLOOKUP(H1945,#REF!,2),VLOOKUP(H1945,#REF!,2))</f>
        <v>#REF!</v>
      </c>
      <c r="J1945" s="13" t="e">
        <f>IF(G1945="Male",VLOOKUP(H1945,#REF!,3),VLOOKUP(H1945,#REF!,3))</f>
        <v>#REF!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4">
        <f t="shared" si="92"/>
        <v>139</v>
      </c>
    </row>
    <row r="1946" spans="2:15" x14ac:dyDescent="0.3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20</v>
      </c>
      <c r="G1946" s="7" t="s">
        <v>12</v>
      </c>
      <c r="H1946" s="13">
        <v>9</v>
      </c>
      <c r="I1946" s="13" t="e">
        <f>IF(G1946="Male",VLOOKUP(H1946,#REF!,2),VLOOKUP(H1946,#REF!,2))</f>
        <v>#REF!</v>
      </c>
      <c r="J1946" s="13" t="e">
        <f>IF(G1946="Male",VLOOKUP(H1946,#REF!,3),VLOOKUP(H1946,#REF!,3))</f>
        <v>#REF!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4">
        <f t="shared" si="92"/>
        <v>143.1</v>
      </c>
    </row>
    <row r="1947" spans="2:15" x14ac:dyDescent="0.3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21</v>
      </c>
      <c r="G1947" s="7" t="s">
        <v>12</v>
      </c>
      <c r="H1947" s="13">
        <v>9</v>
      </c>
      <c r="I1947" s="13" t="e">
        <f>IF(G1947="Male",VLOOKUP(H1947,#REF!,2),VLOOKUP(H1947,#REF!,2))</f>
        <v>#REF!</v>
      </c>
      <c r="J1947" s="13" t="e">
        <f>IF(G1947="Male",VLOOKUP(H1947,#REF!,3),VLOOKUP(H1947,#REF!,3))</f>
        <v>#REF!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4">
        <f t="shared" si="92"/>
        <v>119.2</v>
      </c>
    </row>
    <row r="1948" spans="2:15" x14ac:dyDescent="0.3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31</v>
      </c>
      <c r="G1948" s="7" t="s">
        <v>11</v>
      </c>
      <c r="H1948" s="13">
        <v>9</v>
      </c>
      <c r="I1948" s="13" t="e">
        <f>IF(G1948="Male",VLOOKUP(H1948,#REF!,2),VLOOKUP(H1948,#REF!,2))</f>
        <v>#REF!</v>
      </c>
      <c r="J1948" s="13" t="e">
        <f>IF(G1948="Male",VLOOKUP(H1948,#REF!,3),VLOOKUP(H1948,#REF!,3))</f>
        <v>#REF!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4">
        <f t="shared" si="92"/>
        <v>111.2</v>
      </c>
    </row>
    <row r="1949" spans="2:15" x14ac:dyDescent="0.3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35</v>
      </c>
      <c r="G1949" s="7" t="s">
        <v>11</v>
      </c>
      <c r="H1949" s="13">
        <v>9</v>
      </c>
      <c r="I1949" s="13" t="e">
        <f>IF(G1949="Male",VLOOKUP(H1949,#REF!,2),VLOOKUP(H1949,#REF!,2))</f>
        <v>#REF!</v>
      </c>
      <c r="J1949" s="13" t="e">
        <f>IF(G1949="Male",VLOOKUP(H1949,#REF!,3),VLOOKUP(H1949,#REF!,3))</f>
        <v>#REF!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4">
        <f t="shared" si="92"/>
        <v>125.3</v>
      </c>
    </row>
    <row r="1950" spans="2:15" x14ac:dyDescent="0.3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22</v>
      </c>
      <c r="G1950" s="7" t="s">
        <v>12</v>
      </c>
      <c r="H1950" s="13">
        <v>12</v>
      </c>
      <c r="I1950" s="13" t="e">
        <f>IF(G1950="Male",VLOOKUP(H1950,#REF!,2),VLOOKUP(H1950,#REF!,2))</f>
        <v>#REF!</v>
      </c>
      <c r="J1950" s="13" t="e">
        <f>IF(G1950="Male",VLOOKUP(H1950,#REF!,3),VLOOKUP(H1950,#REF!,3))</f>
        <v>#REF!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4">
        <f t="shared" si="92"/>
        <v>159</v>
      </c>
    </row>
    <row r="1951" spans="2:15" x14ac:dyDescent="0.3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45</v>
      </c>
      <c r="G1951" s="7" t="s">
        <v>11</v>
      </c>
      <c r="H1951" s="13">
        <v>10</v>
      </c>
      <c r="I1951" s="13" t="e">
        <f>IF(G1951="Male",VLOOKUP(H1951,#REF!,2),VLOOKUP(H1951,#REF!,2))</f>
        <v>#REF!</v>
      </c>
      <c r="J1951" s="13" t="e">
        <f>IF(G1951="Male",VLOOKUP(H1951,#REF!,3),VLOOKUP(H1951,#REF!,3))</f>
        <v>#REF!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4">
        <f t="shared" si="92"/>
        <v>132.29999999999998</v>
      </c>
    </row>
    <row r="1952" spans="2:15" x14ac:dyDescent="0.3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20</v>
      </c>
      <c r="G1952" s="7" t="s">
        <v>12</v>
      </c>
      <c r="H1952" s="13">
        <v>9</v>
      </c>
      <c r="I1952" s="13" t="e">
        <f>IF(G1952="Male",VLOOKUP(H1952,#REF!,2),VLOOKUP(H1952,#REF!,2))</f>
        <v>#REF!</v>
      </c>
      <c r="J1952" s="13" t="e">
        <f>IF(G1952="Male",VLOOKUP(H1952,#REF!,3),VLOOKUP(H1952,#REF!,3))</f>
        <v>#REF!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4">
        <f t="shared" si="92"/>
        <v>104.3</v>
      </c>
    </row>
    <row r="1953" spans="2:15" x14ac:dyDescent="0.3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20</v>
      </c>
      <c r="G1953" s="7" t="s">
        <v>12</v>
      </c>
      <c r="H1953" s="13">
        <v>9</v>
      </c>
      <c r="I1953" s="13" t="e">
        <f>IF(G1953="Male",VLOOKUP(H1953,#REF!,2),VLOOKUP(H1953,#REF!,2))</f>
        <v>#REF!</v>
      </c>
      <c r="J1953" s="13" t="e">
        <f>IF(G1953="Male",VLOOKUP(H1953,#REF!,3),VLOOKUP(H1953,#REF!,3))</f>
        <v>#REF!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4">
        <f t="shared" si="92"/>
        <v>189</v>
      </c>
    </row>
    <row r="1954" spans="2:15" x14ac:dyDescent="0.3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29</v>
      </c>
      <c r="G1954" s="7" t="s">
        <v>11</v>
      </c>
      <c r="H1954" s="13">
        <v>9</v>
      </c>
      <c r="I1954" s="13" t="e">
        <f>IF(G1954="Male",VLOOKUP(H1954,#REF!,2),VLOOKUP(H1954,#REF!,2))</f>
        <v>#REF!</v>
      </c>
      <c r="J1954" s="13" t="e">
        <f>IF(G1954="Male",VLOOKUP(H1954,#REF!,3),VLOOKUP(H1954,#REF!,3))</f>
        <v>#REF!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4">
        <f t="shared" si="92"/>
        <v>189</v>
      </c>
    </row>
    <row r="1955" spans="2:15" x14ac:dyDescent="0.3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31</v>
      </c>
      <c r="G1955" s="7" t="s">
        <v>11</v>
      </c>
      <c r="H1955" s="13">
        <v>9</v>
      </c>
      <c r="I1955" s="13" t="e">
        <f>IF(G1955="Male",VLOOKUP(H1955,#REF!,2),VLOOKUP(H1955,#REF!,2))</f>
        <v>#REF!</v>
      </c>
      <c r="J1955" s="13" t="e">
        <f>IF(G1955="Male",VLOOKUP(H1955,#REF!,3),VLOOKUP(H1955,#REF!,3))</f>
        <v>#REF!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4">
        <f t="shared" si="92"/>
        <v>111.2</v>
      </c>
    </row>
    <row r="1956" spans="2:15" x14ac:dyDescent="0.3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36</v>
      </c>
      <c r="G1956" s="7" t="s">
        <v>11</v>
      </c>
      <c r="H1956" s="13">
        <v>8.5</v>
      </c>
      <c r="I1956" s="13" t="e">
        <f>IF(G1956="Male",VLOOKUP(H1956,#REF!,2),VLOOKUP(H1956,#REF!,2))</f>
        <v>#REF!</v>
      </c>
      <c r="J1956" s="13" t="e">
        <f>IF(G1956="Male",VLOOKUP(H1956,#REF!,3),VLOOKUP(H1956,#REF!,3))</f>
        <v>#REF!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4">
        <f t="shared" si="92"/>
        <v>169</v>
      </c>
    </row>
    <row r="1957" spans="2:15" x14ac:dyDescent="0.3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43</v>
      </c>
      <c r="G1957" s="7" t="s">
        <v>11</v>
      </c>
      <c r="H1957" s="13">
        <v>8</v>
      </c>
      <c r="I1957" s="13" t="e">
        <f>IF(G1957="Male",VLOOKUP(H1957,#REF!,2),VLOOKUP(H1957,#REF!,2))</f>
        <v>#REF!</v>
      </c>
      <c r="J1957" s="13" t="e">
        <f>IF(G1957="Male",VLOOKUP(H1957,#REF!,3),VLOOKUP(H1957,#REF!,3))</f>
        <v>#REF!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4">
        <f t="shared" si="92"/>
        <v>79.5</v>
      </c>
    </row>
    <row r="1958" spans="2:15" x14ac:dyDescent="0.3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43</v>
      </c>
      <c r="G1958" s="7" t="s">
        <v>11</v>
      </c>
      <c r="H1958" s="13">
        <v>9.5</v>
      </c>
      <c r="I1958" s="13" t="e">
        <f>IF(G1958="Male",VLOOKUP(H1958,#REF!,2),VLOOKUP(H1958,#REF!,2))</f>
        <v>#REF!</v>
      </c>
      <c r="J1958" s="13" t="e">
        <f>IF(G1958="Male",VLOOKUP(H1958,#REF!,3),VLOOKUP(H1958,#REF!,3))</f>
        <v>#REF!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4">
        <f t="shared" si="92"/>
        <v>132.29999999999998</v>
      </c>
    </row>
    <row r="1959" spans="2:15" x14ac:dyDescent="0.3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19</v>
      </c>
      <c r="G1959" s="7" t="s">
        <v>12</v>
      </c>
      <c r="H1959" s="13">
        <v>9</v>
      </c>
      <c r="I1959" s="13" t="e">
        <f>IF(G1959="Male",VLOOKUP(H1959,#REF!,2),VLOOKUP(H1959,#REF!,2))</f>
        <v>#REF!</v>
      </c>
      <c r="J1959" s="13" t="e">
        <f>IF(G1959="Male",VLOOKUP(H1959,#REF!,3),VLOOKUP(H1959,#REF!,3))</f>
        <v>#REF!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4">
        <f t="shared" si="92"/>
        <v>159</v>
      </c>
    </row>
    <row r="1960" spans="2:15" x14ac:dyDescent="0.3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45</v>
      </c>
      <c r="G1960" s="7" t="s">
        <v>11</v>
      </c>
      <c r="H1960" s="13">
        <v>10.5</v>
      </c>
      <c r="I1960" s="13" t="e">
        <f>IF(G1960="Male",VLOOKUP(H1960,#REF!,2),VLOOKUP(H1960,#REF!,2))</f>
        <v>#REF!</v>
      </c>
      <c r="J1960" s="13" t="e">
        <f>IF(G1960="Male",VLOOKUP(H1960,#REF!,3),VLOOKUP(H1960,#REF!,3))</f>
        <v>#REF!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4">
        <f t="shared" si="92"/>
        <v>159</v>
      </c>
    </row>
    <row r="1961" spans="2:15" x14ac:dyDescent="0.3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19</v>
      </c>
      <c r="G1961" s="7" t="s">
        <v>12</v>
      </c>
      <c r="H1961" s="13">
        <v>10</v>
      </c>
      <c r="I1961" s="13" t="e">
        <f>IF(G1961="Male",VLOOKUP(H1961,#REF!,2),VLOOKUP(H1961,#REF!,2))</f>
        <v>#REF!</v>
      </c>
      <c r="J1961" s="13" t="e">
        <f>IF(G1961="Male",VLOOKUP(H1961,#REF!,3),VLOOKUP(H1961,#REF!,3))</f>
        <v>#REF!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4">
        <f t="shared" si="92"/>
        <v>129</v>
      </c>
    </row>
    <row r="1962" spans="2:15" x14ac:dyDescent="0.3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43</v>
      </c>
      <c r="G1962" s="7" t="s">
        <v>12</v>
      </c>
      <c r="H1962" s="13">
        <v>9</v>
      </c>
      <c r="I1962" s="13" t="e">
        <f>IF(G1962="Male",VLOOKUP(H1962,#REF!,2),VLOOKUP(H1962,#REF!,2))</f>
        <v>#REF!</v>
      </c>
      <c r="J1962" s="13" t="e">
        <f>IF(G1962="Male",VLOOKUP(H1962,#REF!,3),VLOOKUP(H1962,#REF!,3))</f>
        <v>#REF!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4">
        <f t="shared" si="92"/>
        <v>125.10000000000001</v>
      </c>
    </row>
    <row r="1963" spans="2:15" x14ac:dyDescent="0.3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23</v>
      </c>
      <c r="G1963" s="7" t="s">
        <v>11</v>
      </c>
      <c r="H1963" s="13">
        <v>8.5</v>
      </c>
      <c r="I1963" s="13" t="e">
        <f>IF(G1963="Male",VLOOKUP(H1963,#REF!,2),VLOOKUP(H1963,#REF!,2))</f>
        <v>#REF!</v>
      </c>
      <c r="J1963" s="13" t="e">
        <f>IF(G1963="Male",VLOOKUP(H1963,#REF!,3),VLOOKUP(H1963,#REF!,3))</f>
        <v>#REF!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4">
        <f t="shared" si="92"/>
        <v>89.5</v>
      </c>
    </row>
    <row r="1964" spans="2:15" x14ac:dyDescent="0.3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43</v>
      </c>
      <c r="G1964" s="7" t="s">
        <v>11</v>
      </c>
      <c r="H1964" s="13">
        <v>10.5</v>
      </c>
      <c r="I1964" s="13" t="e">
        <f>IF(G1964="Male",VLOOKUP(H1964,#REF!,2),VLOOKUP(H1964,#REF!,2))</f>
        <v>#REF!</v>
      </c>
      <c r="J1964" s="13" t="e">
        <f>IF(G1964="Male",VLOOKUP(H1964,#REF!,3),VLOOKUP(H1964,#REF!,3))</f>
        <v>#REF!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4">
        <f t="shared" si="92"/>
        <v>161.1</v>
      </c>
    </row>
    <row r="1965" spans="2:15" x14ac:dyDescent="0.3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35</v>
      </c>
      <c r="G1965" s="7" t="s">
        <v>11</v>
      </c>
      <c r="H1965" s="13">
        <v>9</v>
      </c>
      <c r="I1965" s="13" t="e">
        <f>IF(G1965="Male",VLOOKUP(H1965,#REF!,2),VLOOKUP(H1965,#REF!,2))</f>
        <v>#REF!</v>
      </c>
      <c r="J1965" s="13" t="e">
        <f>IF(G1965="Male",VLOOKUP(H1965,#REF!,3),VLOOKUP(H1965,#REF!,3))</f>
        <v>#REF!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4">
        <f t="shared" si="92"/>
        <v>125.3</v>
      </c>
    </row>
    <row r="1966" spans="2:15" x14ac:dyDescent="0.3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33</v>
      </c>
      <c r="G1966" s="7" t="s">
        <v>12</v>
      </c>
      <c r="H1966" s="13">
        <v>11.5</v>
      </c>
      <c r="I1966" s="13" t="e">
        <f>IF(G1966="Male",VLOOKUP(H1966,#REF!,2),VLOOKUP(H1966,#REF!,2))</f>
        <v>#REF!</v>
      </c>
      <c r="J1966" s="13" t="e">
        <f>IF(G1966="Male",VLOOKUP(H1966,#REF!,3),VLOOKUP(H1966,#REF!,3))</f>
        <v>#REF!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4">
        <f t="shared" si="92"/>
        <v>152.1</v>
      </c>
    </row>
    <row r="1967" spans="2:15" x14ac:dyDescent="0.3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21</v>
      </c>
      <c r="G1967" s="7" t="s">
        <v>11</v>
      </c>
      <c r="H1967" s="13">
        <v>10.5</v>
      </c>
      <c r="I1967" s="13" t="e">
        <f>IF(G1967="Male",VLOOKUP(H1967,#REF!,2),VLOOKUP(H1967,#REF!,2))</f>
        <v>#REF!</v>
      </c>
      <c r="J1967" s="13" t="e">
        <f>IF(G1967="Male",VLOOKUP(H1967,#REF!,3),VLOOKUP(H1967,#REF!,3))</f>
        <v>#REF!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4">
        <f t="shared" si="92"/>
        <v>149</v>
      </c>
    </row>
    <row r="1968" spans="2:15" x14ac:dyDescent="0.3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20</v>
      </c>
      <c r="G1968" s="7" t="s">
        <v>12</v>
      </c>
      <c r="H1968" s="13">
        <v>7.5</v>
      </c>
      <c r="I1968" s="13" t="e">
        <f>IF(G1968="Male",VLOOKUP(H1968,#REF!,2),VLOOKUP(H1968,#REF!,2))</f>
        <v>#REF!</v>
      </c>
      <c r="J1968" s="13" t="e">
        <f>IF(G1968="Male",VLOOKUP(H1968,#REF!,3),VLOOKUP(H1968,#REF!,3))</f>
        <v>#REF!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4">
        <f t="shared" si="92"/>
        <v>132.29999999999998</v>
      </c>
    </row>
    <row r="1969" spans="2:15" x14ac:dyDescent="0.3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42</v>
      </c>
      <c r="G1969" s="7" t="s">
        <v>12</v>
      </c>
      <c r="H1969" s="13">
        <v>7</v>
      </c>
      <c r="I1969" s="13" t="e">
        <f>IF(G1969="Male",VLOOKUP(H1969,#REF!,2),VLOOKUP(H1969,#REF!,2))</f>
        <v>#REF!</v>
      </c>
      <c r="J1969" s="13" t="e">
        <f>IF(G1969="Male",VLOOKUP(H1969,#REF!,3),VLOOKUP(H1969,#REF!,3))</f>
        <v>#REF!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4">
        <f t="shared" si="92"/>
        <v>179.1</v>
      </c>
    </row>
    <row r="1970" spans="2:15" x14ac:dyDescent="0.3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36</v>
      </c>
      <c r="G1970" s="7" t="s">
        <v>12</v>
      </c>
      <c r="H1970" s="13">
        <v>9</v>
      </c>
      <c r="I1970" s="13" t="e">
        <f>IF(G1970="Male",VLOOKUP(H1970,#REF!,2),VLOOKUP(H1970,#REF!,2))</f>
        <v>#REF!</v>
      </c>
      <c r="J1970" s="13" t="e">
        <f>IF(G1970="Male",VLOOKUP(H1970,#REF!,3),VLOOKUP(H1970,#REF!,3))</f>
        <v>#REF!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4">
        <f t="shared" si="92"/>
        <v>139</v>
      </c>
    </row>
    <row r="1971" spans="2:15" x14ac:dyDescent="0.3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42</v>
      </c>
      <c r="G1971" s="7" t="s">
        <v>11</v>
      </c>
      <c r="H1971" s="13">
        <v>10.5</v>
      </c>
      <c r="I1971" s="13" t="e">
        <f>IF(G1971="Male",VLOOKUP(H1971,#REF!,2),VLOOKUP(H1971,#REF!,2))</f>
        <v>#REF!</v>
      </c>
      <c r="J1971" s="13" t="e">
        <f>IF(G1971="Male",VLOOKUP(H1971,#REF!,3),VLOOKUP(H1971,#REF!,3))</f>
        <v>#REF!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4">
        <f t="shared" si="92"/>
        <v>151.20000000000002</v>
      </c>
    </row>
    <row r="1972" spans="2:15" x14ac:dyDescent="0.3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26</v>
      </c>
      <c r="G1972" s="7" t="s">
        <v>12</v>
      </c>
      <c r="H1972" s="13">
        <v>8.5</v>
      </c>
      <c r="I1972" s="13" t="e">
        <f>IF(G1972="Male",VLOOKUP(H1972,#REF!,2),VLOOKUP(H1972,#REF!,2))</f>
        <v>#REF!</v>
      </c>
      <c r="J1972" s="13" t="e">
        <f>IF(G1972="Male",VLOOKUP(H1972,#REF!,3),VLOOKUP(H1972,#REF!,3))</f>
        <v>#REF!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4">
        <f t="shared" si="92"/>
        <v>169</v>
      </c>
    </row>
    <row r="1973" spans="2:15" x14ac:dyDescent="0.3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36</v>
      </c>
      <c r="G1973" s="7" t="s">
        <v>12</v>
      </c>
      <c r="H1973" s="13">
        <v>11.5</v>
      </c>
      <c r="I1973" s="13" t="e">
        <f>IF(G1973="Male",VLOOKUP(H1973,#REF!,2),VLOOKUP(H1973,#REF!,2))</f>
        <v>#REF!</v>
      </c>
      <c r="J1973" s="13" t="e">
        <f>IF(G1973="Male",VLOOKUP(H1973,#REF!,3),VLOOKUP(H1973,#REF!,3))</f>
        <v>#REF!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4">
        <f t="shared" si="92"/>
        <v>104.3</v>
      </c>
    </row>
    <row r="1974" spans="2:15" x14ac:dyDescent="0.3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21</v>
      </c>
      <c r="G1974" s="7" t="s">
        <v>11</v>
      </c>
      <c r="H1974" s="13">
        <v>10.5</v>
      </c>
      <c r="I1974" s="13" t="e">
        <f>IF(G1974="Male",VLOOKUP(H1974,#REF!,2),VLOOKUP(H1974,#REF!,2))</f>
        <v>#REF!</v>
      </c>
      <c r="J1974" s="13" t="e">
        <f>IF(G1974="Male",VLOOKUP(H1974,#REF!,3),VLOOKUP(H1974,#REF!,3))</f>
        <v>#REF!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4">
        <f t="shared" si="92"/>
        <v>134.1</v>
      </c>
    </row>
    <row r="1975" spans="2:15" x14ac:dyDescent="0.3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20</v>
      </c>
      <c r="G1975" s="7" t="s">
        <v>11</v>
      </c>
      <c r="H1975" s="13">
        <v>7</v>
      </c>
      <c r="I1975" s="13" t="e">
        <f>IF(G1975="Male",VLOOKUP(H1975,#REF!,2),VLOOKUP(H1975,#REF!,2))</f>
        <v>#REF!</v>
      </c>
      <c r="J1975" s="13" t="e">
        <f>IF(G1975="Male",VLOOKUP(H1975,#REF!,3),VLOOKUP(H1975,#REF!,3))</f>
        <v>#REF!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4">
        <f t="shared" si="92"/>
        <v>159.20000000000002</v>
      </c>
    </row>
    <row r="1976" spans="2:15" x14ac:dyDescent="0.3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35</v>
      </c>
      <c r="G1976" s="7" t="s">
        <v>12</v>
      </c>
      <c r="H1976" s="13">
        <v>7</v>
      </c>
      <c r="I1976" s="13" t="e">
        <f>IF(G1976="Male",VLOOKUP(H1976,#REF!,2),VLOOKUP(H1976,#REF!,2))</f>
        <v>#REF!</v>
      </c>
      <c r="J1976" s="13" t="e">
        <f>IF(G1976="Male",VLOOKUP(H1976,#REF!,3),VLOOKUP(H1976,#REF!,3))</f>
        <v>#REF!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4">
        <f t="shared" si="92"/>
        <v>159.20000000000002</v>
      </c>
    </row>
    <row r="1977" spans="2:15" x14ac:dyDescent="0.3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19</v>
      </c>
      <c r="G1977" s="7" t="s">
        <v>12</v>
      </c>
      <c r="H1977" s="13">
        <v>10</v>
      </c>
      <c r="I1977" s="13" t="e">
        <f>IF(G1977="Male",VLOOKUP(H1977,#REF!,2),VLOOKUP(H1977,#REF!,2))</f>
        <v>#REF!</v>
      </c>
      <c r="J1977" s="13" t="e">
        <f>IF(G1977="Male",VLOOKUP(H1977,#REF!,3),VLOOKUP(H1977,#REF!,3))</f>
        <v>#REF!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4">
        <f t="shared" si="92"/>
        <v>199</v>
      </c>
    </row>
    <row r="1978" spans="2:15" x14ac:dyDescent="0.3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34</v>
      </c>
      <c r="G1978" s="7" t="s">
        <v>11</v>
      </c>
      <c r="H1978" s="13">
        <v>10.5</v>
      </c>
      <c r="I1978" s="13" t="e">
        <f>IF(G1978="Male",VLOOKUP(H1978,#REF!,2),VLOOKUP(H1978,#REF!,2))</f>
        <v>#REF!</v>
      </c>
      <c r="J1978" s="13" t="e">
        <f>IF(G1978="Male",VLOOKUP(H1978,#REF!,3),VLOOKUP(H1978,#REF!,3))</f>
        <v>#REF!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4">
        <f t="shared" si="92"/>
        <v>134.1</v>
      </c>
    </row>
    <row r="1979" spans="2:15" x14ac:dyDescent="0.3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36</v>
      </c>
      <c r="G1979" s="7" t="s">
        <v>11</v>
      </c>
      <c r="H1979" s="13">
        <v>8.5</v>
      </c>
      <c r="I1979" s="13" t="e">
        <f>IF(G1979="Male",VLOOKUP(H1979,#REF!,2),VLOOKUP(H1979,#REF!,2))</f>
        <v>#REF!</v>
      </c>
      <c r="J1979" s="13" t="e">
        <f>IF(G1979="Male",VLOOKUP(H1979,#REF!,3),VLOOKUP(H1979,#REF!,3))</f>
        <v>#REF!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4">
        <f t="shared" si="92"/>
        <v>94.5</v>
      </c>
    </row>
    <row r="1980" spans="2:15" x14ac:dyDescent="0.3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36</v>
      </c>
      <c r="G1980" s="7" t="s">
        <v>12</v>
      </c>
      <c r="H1980" s="13">
        <v>7.5</v>
      </c>
      <c r="I1980" s="13" t="e">
        <f>IF(G1980="Male",VLOOKUP(H1980,#REF!,2),VLOOKUP(H1980,#REF!,2))</f>
        <v>#REF!</v>
      </c>
      <c r="J1980" s="13" t="e">
        <f>IF(G1980="Male",VLOOKUP(H1980,#REF!,3),VLOOKUP(H1980,#REF!,3))</f>
        <v>#REF!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4">
        <f t="shared" si="92"/>
        <v>159</v>
      </c>
    </row>
    <row r="1981" spans="2:15" x14ac:dyDescent="0.3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36</v>
      </c>
      <c r="G1981" s="7" t="s">
        <v>12</v>
      </c>
      <c r="H1981" s="13">
        <v>11.5</v>
      </c>
      <c r="I1981" s="13" t="e">
        <f>IF(G1981="Male",VLOOKUP(H1981,#REF!,2),VLOOKUP(H1981,#REF!,2))</f>
        <v>#REF!</v>
      </c>
      <c r="J1981" s="13" t="e">
        <f>IF(G1981="Male",VLOOKUP(H1981,#REF!,3),VLOOKUP(H1981,#REF!,3))</f>
        <v>#REF!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4">
        <f t="shared" si="92"/>
        <v>189</v>
      </c>
    </row>
    <row r="1982" spans="2:15" x14ac:dyDescent="0.3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21</v>
      </c>
      <c r="G1982" s="7" t="s">
        <v>12</v>
      </c>
      <c r="H1982" s="13">
        <v>7.5</v>
      </c>
      <c r="I1982" s="13" t="e">
        <f>IF(G1982="Male",VLOOKUP(H1982,#REF!,2),VLOOKUP(H1982,#REF!,2))</f>
        <v>#REF!</v>
      </c>
      <c r="J1982" s="13" t="e">
        <f>IF(G1982="Male",VLOOKUP(H1982,#REF!,3),VLOOKUP(H1982,#REF!,3))</f>
        <v>#REF!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4">
        <f t="shared" si="92"/>
        <v>79.5</v>
      </c>
    </row>
    <row r="1983" spans="2:15" x14ac:dyDescent="0.3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28</v>
      </c>
      <c r="G1983" s="7" t="s">
        <v>11</v>
      </c>
      <c r="H1983" s="13">
        <v>8.5</v>
      </c>
      <c r="I1983" s="13" t="e">
        <f>IF(G1983="Male",VLOOKUP(H1983,#REF!,2),VLOOKUP(H1983,#REF!,2))</f>
        <v>#REF!</v>
      </c>
      <c r="J1983" s="13" t="e">
        <f>IF(G1983="Male",VLOOKUP(H1983,#REF!,3),VLOOKUP(H1983,#REF!,3))</f>
        <v>#REF!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4">
        <f t="shared" si="92"/>
        <v>116.10000000000001</v>
      </c>
    </row>
    <row r="1984" spans="2:15" x14ac:dyDescent="0.3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21</v>
      </c>
      <c r="G1984" s="7" t="s">
        <v>11</v>
      </c>
      <c r="H1984" s="13">
        <v>10</v>
      </c>
      <c r="I1984" s="13" t="e">
        <f>IF(G1984="Male",VLOOKUP(H1984,#REF!,2),VLOOKUP(H1984,#REF!,2))</f>
        <v>#REF!</v>
      </c>
      <c r="J1984" s="13" t="e">
        <f>IF(G1984="Male",VLOOKUP(H1984,#REF!,3),VLOOKUP(H1984,#REF!,3))</f>
        <v>#REF!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4">
        <f t="shared" si="92"/>
        <v>159</v>
      </c>
    </row>
    <row r="1985" spans="2:15" x14ac:dyDescent="0.3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42</v>
      </c>
      <c r="G1985" s="7" t="s">
        <v>11</v>
      </c>
      <c r="H1985" s="13">
        <v>10.5</v>
      </c>
      <c r="I1985" s="13" t="e">
        <f>IF(G1985="Male",VLOOKUP(H1985,#REF!,2),VLOOKUP(H1985,#REF!,2))</f>
        <v>#REF!</v>
      </c>
      <c r="J1985" s="13" t="e">
        <f>IF(G1985="Male",VLOOKUP(H1985,#REF!,3),VLOOKUP(H1985,#REF!,3))</f>
        <v>#REF!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4">
        <f t="shared" si="92"/>
        <v>151.20000000000002</v>
      </c>
    </row>
    <row r="1986" spans="2:15" x14ac:dyDescent="0.3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19</v>
      </c>
      <c r="G1986" s="7" t="s">
        <v>12</v>
      </c>
      <c r="H1986" s="13">
        <v>7</v>
      </c>
      <c r="I1986" s="13" t="e">
        <f>IF(G1986="Male",VLOOKUP(H1986,#REF!,2),VLOOKUP(H1986,#REF!,2))</f>
        <v>#REF!</v>
      </c>
      <c r="J1986" s="13" t="e">
        <f>IF(G1986="Male",VLOOKUP(H1986,#REF!,3),VLOOKUP(H1986,#REF!,3))</f>
        <v>#REF!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4">
        <f t="shared" si="92"/>
        <v>97.3</v>
      </c>
    </row>
    <row r="1987" spans="2:15" x14ac:dyDescent="0.3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27</v>
      </c>
      <c r="G1987" s="7" t="s">
        <v>11</v>
      </c>
      <c r="H1987" s="13">
        <v>9.5</v>
      </c>
      <c r="I1987" s="13" t="e">
        <f>IF(G1987="Male",VLOOKUP(H1987,#REF!,2),VLOOKUP(H1987,#REF!,2))</f>
        <v>#REF!</v>
      </c>
      <c r="J1987" s="13" t="e">
        <f>IF(G1987="Male",VLOOKUP(H1987,#REF!,3),VLOOKUP(H1987,#REF!,3))</f>
        <v>#REF!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4">
        <f t="shared" si="92"/>
        <v>149</v>
      </c>
    </row>
    <row r="1988" spans="2:15" x14ac:dyDescent="0.3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35</v>
      </c>
      <c r="G1988" s="7" t="s">
        <v>11</v>
      </c>
      <c r="H1988" s="13">
        <v>10.5</v>
      </c>
      <c r="I1988" s="13" t="e">
        <f>IF(G1988="Male",VLOOKUP(H1988,#REF!,2),VLOOKUP(H1988,#REF!,2))</f>
        <v>#REF!</v>
      </c>
      <c r="J1988" s="13" t="e">
        <f>IF(G1988="Male",VLOOKUP(H1988,#REF!,3),VLOOKUP(H1988,#REF!,3))</f>
        <v>#REF!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4">
        <f t="shared" si="92"/>
        <v>89.5</v>
      </c>
    </row>
    <row r="1989" spans="2:15" x14ac:dyDescent="0.3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36</v>
      </c>
      <c r="G1989" s="7" t="s">
        <v>11</v>
      </c>
      <c r="H1989" s="13">
        <v>8.5</v>
      </c>
      <c r="I1989" s="13" t="e">
        <f>IF(G1989="Male",VLOOKUP(H1989,#REF!,2),VLOOKUP(H1989,#REF!,2))</f>
        <v>#REF!</v>
      </c>
      <c r="J1989" s="13" t="e">
        <f>IF(G1989="Male",VLOOKUP(H1989,#REF!,3),VLOOKUP(H1989,#REF!,3))</f>
        <v>#REF!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4">
        <f t="shared" si="92"/>
        <v>169</v>
      </c>
    </row>
    <row r="1990" spans="2:15" x14ac:dyDescent="0.3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36</v>
      </c>
      <c r="G1990" s="7" t="s">
        <v>11</v>
      </c>
      <c r="H1990" s="13">
        <v>14</v>
      </c>
      <c r="I1990" s="13" t="e">
        <f>IF(G1990="Male",VLOOKUP(H1990,#REF!,2),VLOOKUP(H1990,#REF!,2))</f>
        <v>#REF!</v>
      </c>
      <c r="J1990" s="13" t="e">
        <f>IF(G1990="Male",VLOOKUP(H1990,#REF!,3),VLOOKUP(H1990,#REF!,3))</f>
        <v>#REF!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4">
        <f t="shared" ref="O1990:O2053" si="95">K1990*(1-L1990)</f>
        <v>143.1</v>
      </c>
    </row>
    <row r="1991" spans="2:15" x14ac:dyDescent="0.3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21</v>
      </c>
      <c r="G1991" s="7" t="s">
        <v>11</v>
      </c>
      <c r="H1991" s="13">
        <v>9.5</v>
      </c>
      <c r="I1991" s="13" t="e">
        <f>IF(G1991="Male",VLOOKUP(H1991,#REF!,2),VLOOKUP(H1991,#REF!,2))</f>
        <v>#REF!</v>
      </c>
      <c r="J1991" s="13" t="e">
        <f>IF(G1991="Male",VLOOKUP(H1991,#REF!,3),VLOOKUP(H1991,#REF!,3))</f>
        <v>#REF!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4">
        <f t="shared" si="95"/>
        <v>189</v>
      </c>
    </row>
    <row r="1992" spans="2:15" x14ac:dyDescent="0.3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20</v>
      </c>
      <c r="G1992" s="7" t="s">
        <v>12</v>
      </c>
      <c r="H1992" s="13">
        <v>10.5</v>
      </c>
      <c r="I1992" s="13" t="e">
        <f>IF(G1992="Male",VLOOKUP(H1992,#REF!,2),VLOOKUP(H1992,#REF!,2))</f>
        <v>#REF!</v>
      </c>
      <c r="J1992" s="13" t="e">
        <f>IF(G1992="Male",VLOOKUP(H1992,#REF!,3),VLOOKUP(H1992,#REF!,3))</f>
        <v>#REF!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4">
        <f t="shared" si="95"/>
        <v>169</v>
      </c>
    </row>
    <row r="1993" spans="2:15" x14ac:dyDescent="0.3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43</v>
      </c>
      <c r="G1993" s="7" t="s">
        <v>11</v>
      </c>
      <c r="H1993" s="13">
        <v>11</v>
      </c>
      <c r="I1993" s="13" t="e">
        <f>IF(G1993="Male",VLOOKUP(H1993,#REF!,2),VLOOKUP(H1993,#REF!,2))</f>
        <v>#REF!</v>
      </c>
      <c r="J1993" s="13" t="e">
        <f>IF(G1993="Male",VLOOKUP(H1993,#REF!,3),VLOOKUP(H1993,#REF!,3))</f>
        <v>#REF!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4">
        <f t="shared" si="95"/>
        <v>139.29999999999998</v>
      </c>
    </row>
    <row r="1994" spans="2:15" x14ac:dyDescent="0.3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34</v>
      </c>
      <c r="G1994" s="7" t="s">
        <v>11</v>
      </c>
      <c r="H1994" s="13">
        <v>10.5</v>
      </c>
      <c r="I1994" s="13" t="e">
        <f>IF(G1994="Male",VLOOKUP(H1994,#REF!,2),VLOOKUP(H1994,#REF!,2))</f>
        <v>#REF!</v>
      </c>
      <c r="J1994" s="13" t="e">
        <f>IF(G1994="Male",VLOOKUP(H1994,#REF!,3),VLOOKUP(H1994,#REF!,3))</f>
        <v>#REF!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4">
        <f t="shared" si="95"/>
        <v>134.1</v>
      </c>
    </row>
    <row r="1995" spans="2:15" x14ac:dyDescent="0.3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31</v>
      </c>
      <c r="G1995" s="7" t="s">
        <v>12</v>
      </c>
      <c r="H1995" s="13">
        <v>11.5</v>
      </c>
      <c r="I1995" s="13" t="e">
        <f>IF(G1995="Male",VLOOKUP(H1995,#REF!,2),VLOOKUP(H1995,#REF!,2))</f>
        <v>#REF!</v>
      </c>
      <c r="J1995" s="13" t="e">
        <f>IF(G1995="Male",VLOOKUP(H1995,#REF!,3),VLOOKUP(H1995,#REF!,3))</f>
        <v>#REF!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4">
        <f t="shared" si="95"/>
        <v>125.10000000000001</v>
      </c>
    </row>
    <row r="1996" spans="2:15" x14ac:dyDescent="0.3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23</v>
      </c>
      <c r="G1996" s="7" t="s">
        <v>11</v>
      </c>
      <c r="H1996" s="13">
        <v>11</v>
      </c>
      <c r="I1996" s="13" t="e">
        <f>IF(G1996="Male",VLOOKUP(H1996,#REF!,2),VLOOKUP(H1996,#REF!,2))</f>
        <v>#REF!</v>
      </c>
      <c r="J1996" s="13" t="e">
        <f>IF(G1996="Male",VLOOKUP(H1996,#REF!,3),VLOOKUP(H1996,#REF!,3))</f>
        <v>#REF!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4">
        <f t="shared" si="95"/>
        <v>129</v>
      </c>
    </row>
    <row r="1997" spans="2:15" x14ac:dyDescent="0.3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27</v>
      </c>
      <c r="G1997" s="7" t="s">
        <v>11</v>
      </c>
      <c r="H1997" s="13">
        <v>9.5</v>
      </c>
      <c r="I1997" s="13" t="e">
        <f>IF(G1997="Male",VLOOKUP(H1997,#REF!,2),VLOOKUP(H1997,#REF!,2))</f>
        <v>#REF!</v>
      </c>
      <c r="J1997" s="13" t="e">
        <f>IF(G1997="Male",VLOOKUP(H1997,#REF!,3),VLOOKUP(H1997,#REF!,3))</f>
        <v>#REF!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4">
        <f t="shared" si="95"/>
        <v>149</v>
      </c>
    </row>
    <row r="1998" spans="2:15" x14ac:dyDescent="0.3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19</v>
      </c>
      <c r="G1998" s="7" t="s">
        <v>12</v>
      </c>
      <c r="H1998" s="13">
        <v>10</v>
      </c>
      <c r="I1998" s="13" t="e">
        <f>IF(G1998="Male",VLOOKUP(H1998,#REF!,2),VLOOKUP(H1998,#REF!,2))</f>
        <v>#REF!</v>
      </c>
      <c r="J1998" s="13" t="e">
        <f>IF(G1998="Male",VLOOKUP(H1998,#REF!,3),VLOOKUP(H1998,#REF!,3))</f>
        <v>#REF!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4">
        <f t="shared" si="95"/>
        <v>199</v>
      </c>
    </row>
    <row r="1999" spans="2:15" x14ac:dyDescent="0.3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20</v>
      </c>
      <c r="G1999" s="7" t="s">
        <v>12</v>
      </c>
      <c r="H1999" s="13">
        <v>9</v>
      </c>
      <c r="I1999" s="13" t="e">
        <f>IF(G1999="Male",VLOOKUP(H1999,#REF!,2),VLOOKUP(H1999,#REF!,2))</f>
        <v>#REF!</v>
      </c>
      <c r="J1999" s="13" t="e">
        <f>IF(G1999="Male",VLOOKUP(H1999,#REF!,3),VLOOKUP(H1999,#REF!,3))</f>
        <v>#REF!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4">
        <f t="shared" si="95"/>
        <v>119.2</v>
      </c>
    </row>
    <row r="2000" spans="2:15" x14ac:dyDescent="0.3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33</v>
      </c>
      <c r="G2000" s="7" t="s">
        <v>11</v>
      </c>
      <c r="H2000" s="13">
        <v>10.5</v>
      </c>
      <c r="I2000" s="13" t="e">
        <f>IF(G2000="Male",VLOOKUP(H2000,#REF!,2),VLOOKUP(H2000,#REF!,2))</f>
        <v>#REF!</v>
      </c>
      <c r="J2000" s="13" t="e">
        <f>IF(G2000="Male",VLOOKUP(H2000,#REF!,3),VLOOKUP(H2000,#REF!,3))</f>
        <v>#REF!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4">
        <f t="shared" si="95"/>
        <v>152.1</v>
      </c>
    </row>
    <row r="2001" spans="2:15" x14ac:dyDescent="0.3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36</v>
      </c>
      <c r="G2001" s="7" t="s">
        <v>11</v>
      </c>
      <c r="H2001" s="13">
        <v>12</v>
      </c>
      <c r="I2001" s="13" t="e">
        <f>IF(G2001="Male",VLOOKUP(H2001,#REF!,2),VLOOKUP(H2001,#REF!,2))</f>
        <v>#REF!</v>
      </c>
      <c r="J2001" s="13" t="e">
        <f>IF(G2001="Male",VLOOKUP(H2001,#REF!,3),VLOOKUP(H2001,#REF!,3))</f>
        <v>#REF!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4">
        <f t="shared" si="95"/>
        <v>169</v>
      </c>
    </row>
    <row r="2002" spans="2:15" x14ac:dyDescent="0.3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20</v>
      </c>
      <c r="G2002" s="7" t="s">
        <v>11</v>
      </c>
      <c r="H2002" s="13">
        <v>15</v>
      </c>
      <c r="I2002" s="13" t="e">
        <f>IF(G2002="Male",VLOOKUP(H2002,#REF!,2),VLOOKUP(H2002,#REF!,2))</f>
        <v>#REF!</v>
      </c>
      <c r="J2002" s="13" t="e">
        <f>IF(G2002="Male",VLOOKUP(H2002,#REF!,3),VLOOKUP(H2002,#REF!,3))</f>
        <v>#REF!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4">
        <f t="shared" si="95"/>
        <v>139.29999999999998</v>
      </c>
    </row>
    <row r="2003" spans="2:15" x14ac:dyDescent="0.3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27</v>
      </c>
      <c r="G2003" s="7" t="s">
        <v>12</v>
      </c>
      <c r="H2003" s="13">
        <v>8</v>
      </c>
      <c r="I2003" s="13" t="e">
        <f>IF(G2003="Male",VLOOKUP(H2003,#REF!,2),VLOOKUP(H2003,#REF!,2))</f>
        <v>#REF!</v>
      </c>
      <c r="J2003" s="13" t="e">
        <f>IF(G2003="Male",VLOOKUP(H2003,#REF!,3),VLOOKUP(H2003,#REF!,3))</f>
        <v>#REF!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4">
        <f t="shared" si="95"/>
        <v>149</v>
      </c>
    </row>
    <row r="2004" spans="2:15" x14ac:dyDescent="0.3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20</v>
      </c>
      <c r="G2004" s="7" t="s">
        <v>11</v>
      </c>
      <c r="H2004" s="13">
        <v>10.5</v>
      </c>
      <c r="I2004" s="13" t="e">
        <f>IF(G2004="Male",VLOOKUP(H2004,#REF!,2),VLOOKUP(H2004,#REF!,2))</f>
        <v>#REF!</v>
      </c>
      <c r="J2004" s="13" t="e">
        <f>IF(G2004="Male",VLOOKUP(H2004,#REF!,3),VLOOKUP(H2004,#REF!,3))</f>
        <v>#REF!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4">
        <f t="shared" si="95"/>
        <v>149</v>
      </c>
    </row>
    <row r="2005" spans="2:15" x14ac:dyDescent="0.3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19</v>
      </c>
      <c r="G2005" s="7" t="s">
        <v>12</v>
      </c>
      <c r="H2005" s="13">
        <v>10.5</v>
      </c>
      <c r="I2005" s="13" t="e">
        <f>IF(G2005="Male",VLOOKUP(H2005,#REF!,2),VLOOKUP(H2005,#REF!,2))</f>
        <v>#REF!</v>
      </c>
      <c r="J2005" s="13" t="e">
        <f>IF(G2005="Male",VLOOKUP(H2005,#REF!,3),VLOOKUP(H2005,#REF!,3))</f>
        <v>#REF!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4">
        <f t="shared" si="95"/>
        <v>143.20000000000002</v>
      </c>
    </row>
    <row r="2006" spans="2:15" x14ac:dyDescent="0.3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46</v>
      </c>
      <c r="G2006" s="7" t="s">
        <v>12</v>
      </c>
      <c r="H2006" s="13">
        <v>9</v>
      </c>
      <c r="I2006" s="13" t="e">
        <f>IF(G2006="Male",VLOOKUP(H2006,#REF!,2),VLOOKUP(H2006,#REF!,2))</f>
        <v>#REF!</v>
      </c>
      <c r="J2006" s="13" t="e">
        <f>IF(G2006="Male",VLOOKUP(H2006,#REF!,3),VLOOKUP(H2006,#REF!,3))</f>
        <v>#REF!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4">
        <f t="shared" si="95"/>
        <v>170.1</v>
      </c>
    </row>
    <row r="2007" spans="2:15" x14ac:dyDescent="0.3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35</v>
      </c>
      <c r="G2007" s="7" t="s">
        <v>12</v>
      </c>
      <c r="H2007" s="13">
        <v>11.5</v>
      </c>
      <c r="I2007" s="13" t="e">
        <f>IF(G2007="Male",VLOOKUP(H2007,#REF!,2),VLOOKUP(H2007,#REF!,2))</f>
        <v>#REF!</v>
      </c>
      <c r="J2007" s="13" t="e">
        <f>IF(G2007="Male",VLOOKUP(H2007,#REF!,3),VLOOKUP(H2007,#REF!,3))</f>
        <v>#REF!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4">
        <f t="shared" si="95"/>
        <v>90.3</v>
      </c>
    </row>
    <row r="2008" spans="2:15" x14ac:dyDescent="0.3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27</v>
      </c>
      <c r="G2008" s="7" t="s">
        <v>11</v>
      </c>
      <c r="H2008" s="13">
        <v>15</v>
      </c>
      <c r="I2008" s="13" t="e">
        <f>IF(G2008="Male",VLOOKUP(H2008,#REF!,2),VLOOKUP(H2008,#REF!,2))</f>
        <v>#REF!</v>
      </c>
      <c r="J2008" s="13" t="e">
        <f>IF(G2008="Male",VLOOKUP(H2008,#REF!,3),VLOOKUP(H2008,#REF!,3))</f>
        <v>#REF!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4">
        <f t="shared" si="95"/>
        <v>111.3</v>
      </c>
    </row>
    <row r="2009" spans="2:15" x14ac:dyDescent="0.3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23</v>
      </c>
      <c r="G2009" s="7" t="s">
        <v>11</v>
      </c>
      <c r="H2009" s="13">
        <v>11</v>
      </c>
      <c r="I2009" s="13" t="e">
        <f>IF(G2009="Male",VLOOKUP(H2009,#REF!,2),VLOOKUP(H2009,#REF!,2))</f>
        <v>#REF!</v>
      </c>
      <c r="J2009" s="13" t="e">
        <f>IF(G2009="Male",VLOOKUP(H2009,#REF!,3),VLOOKUP(H2009,#REF!,3))</f>
        <v>#REF!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4">
        <f t="shared" si="95"/>
        <v>129</v>
      </c>
    </row>
    <row r="2010" spans="2:15" x14ac:dyDescent="0.3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42</v>
      </c>
      <c r="G2010" s="7" t="s">
        <v>11</v>
      </c>
      <c r="H2010" s="13">
        <v>10.5</v>
      </c>
      <c r="I2010" s="13" t="e">
        <f>IF(G2010="Male",VLOOKUP(H2010,#REF!,2),VLOOKUP(H2010,#REF!,2))</f>
        <v>#REF!</v>
      </c>
      <c r="J2010" s="13" t="e">
        <f>IF(G2010="Male",VLOOKUP(H2010,#REF!,3),VLOOKUP(H2010,#REF!,3))</f>
        <v>#REF!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4">
        <f t="shared" si="95"/>
        <v>151.20000000000002</v>
      </c>
    </row>
    <row r="2011" spans="2:15" x14ac:dyDescent="0.3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19</v>
      </c>
      <c r="G2011" s="7" t="s">
        <v>12</v>
      </c>
      <c r="H2011" s="13">
        <v>9</v>
      </c>
      <c r="I2011" s="13" t="e">
        <f>IF(G2011="Male",VLOOKUP(H2011,#REF!,2),VLOOKUP(H2011,#REF!,2))</f>
        <v>#REF!</v>
      </c>
      <c r="J2011" s="13" t="e">
        <f>IF(G2011="Male",VLOOKUP(H2011,#REF!,3),VLOOKUP(H2011,#REF!,3))</f>
        <v>#REF!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4">
        <f t="shared" si="95"/>
        <v>149</v>
      </c>
    </row>
    <row r="2012" spans="2:15" x14ac:dyDescent="0.3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45</v>
      </c>
      <c r="G2012" s="7" t="s">
        <v>12</v>
      </c>
      <c r="H2012" s="13">
        <v>8.5</v>
      </c>
      <c r="I2012" s="13" t="e">
        <f>IF(G2012="Male",VLOOKUP(H2012,#REF!,2),VLOOKUP(H2012,#REF!,2))</f>
        <v>#REF!</v>
      </c>
      <c r="J2012" s="13" t="e">
        <f>IF(G2012="Male",VLOOKUP(H2012,#REF!,3),VLOOKUP(H2012,#REF!,3))</f>
        <v>#REF!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4">
        <f t="shared" si="95"/>
        <v>129</v>
      </c>
    </row>
    <row r="2013" spans="2:15" x14ac:dyDescent="0.3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26</v>
      </c>
      <c r="G2013" s="7" t="s">
        <v>12</v>
      </c>
      <c r="H2013" s="13">
        <v>8.5</v>
      </c>
      <c r="I2013" s="13" t="e">
        <f>IF(G2013="Male",VLOOKUP(H2013,#REF!,2),VLOOKUP(H2013,#REF!,2))</f>
        <v>#REF!</v>
      </c>
      <c r="J2013" s="13" t="e">
        <f>IF(G2013="Male",VLOOKUP(H2013,#REF!,3),VLOOKUP(H2013,#REF!,3))</f>
        <v>#REF!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4">
        <f t="shared" si="95"/>
        <v>169</v>
      </c>
    </row>
    <row r="2014" spans="2:15" x14ac:dyDescent="0.3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23</v>
      </c>
      <c r="G2014" s="7" t="s">
        <v>11</v>
      </c>
      <c r="H2014" s="13">
        <v>10</v>
      </c>
      <c r="I2014" s="13" t="e">
        <f>IF(G2014="Male",VLOOKUP(H2014,#REF!,2),VLOOKUP(H2014,#REF!,2))</f>
        <v>#REF!</v>
      </c>
      <c r="J2014" s="13" t="e">
        <f>IF(G2014="Male",VLOOKUP(H2014,#REF!,3),VLOOKUP(H2014,#REF!,3))</f>
        <v>#REF!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4">
        <f t="shared" si="95"/>
        <v>74.5</v>
      </c>
    </row>
    <row r="2015" spans="2:15" x14ac:dyDescent="0.3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27</v>
      </c>
      <c r="G2015" s="7" t="s">
        <v>12</v>
      </c>
      <c r="H2015" s="13">
        <v>8</v>
      </c>
      <c r="I2015" s="13" t="e">
        <f>IF(G2015="Male",VLOOKUP(H2015,#REF!,2),VLOOKUP(H2015,#REF!,2))</f>
        <v>#REF!</v>
      </c>
      <c r="J2015" s="13" t="e">
        <f>IF(G2015="Male",VLOOKUP(H2015,#REF!,3),VLOOKUP(H2015,#REF!,3))</f>
        <v>#REF!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4">
        <f t="shared" si="95"/>
        <v>149</v>
      </c>
    </row>
    <row r="2016" spans="2:15" x14ac:dyDescent="0.3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21</v>
      </c>
      <c r="G2016" s="7" t="s">
        <v>11</v>
      </c>
      <c r="H2016" s="13">
        <v>10</v>
      </c>
      <c r="I2016" s="13" t="e">
        <f>IF(G2016="Male",VLOOKUP(H2016,#REF!,2),VLOOKUP(H2016,#REF!,2))</f>
        <v>#REF!</v>
      </c>
      <c r="J2016" s="13" t="e">
        <f>IF(G2016="Male",VLOOKUP(H2016,#REF!,3),VLOOKUP(H2016,#REF!,3))</f>
        <v>#REF!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4">
        <f t="shared" si="95"/>
        <v>159</v>
      </c>
    </row>
    <row r="2017" spans="2:15" x14ac:dyDescent="0.3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44</v>
      </c>
      <c r="G2017" s="7" t="s">
        <v>12</v>
      </c>
      <c r="H2017" s="13">
        <v>9</v>
      </c>
      <c r="I2017" s="13" t="e">
        <f>IF(G2017="Male",VLOOKUP(H2017,#REF!,2),VLOOKUP(H2017,#REF!,2))</f>
        <v>#REF!</v>
      </c>
      <c r="J2017" s="13" t="e">
        <f>IF(G2017="Male",VLOOKUP(H2017,#REF!,3),VLOOKUP(H2017,#REF!,3))</f>
        <v>#REF!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4">
        <f t="shared" si="95"/>
        <v>179</v>
      </c>
    </row>
    <row r="2018" spans="2:15" x14ac:dyDescent="0.3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33</v>
      </c>
      <c r="G2018" s="7" t="s">
        <v>12</v>
      </c>
      <c r="H2018" s="13">
        <v>11.5</v>
      </c>
      <c r="I2018" s="13" t="e">
        <f>IF(G2018="Male",VLOOKUP(H2018,#REF!,2),VLOOKUP(H2018,#REF!,2))</f>
        <v>#REF!</v>
      </c>
      <c r="J2018" s="13" t="e">
        <f>IF(G2018="Male",VLOOKUP(H2018,#REF!,3),VLOOKUP(H2018,#REF!,3))</f>
        <v>#REF!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4">
        <f t="shared" si="95"/>
        <v>74.5</v>
      </c>
    </row>
    <row r="2019" spans="2:15" x14ac:dyDescent="0.3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36</v>
      </c>
      <c r="G2019" s="7" t="s">
        <v>12</v>
      </c>
      <c r="H2019" s="13">
        <v>9</v>
      </c>
      <c r="I2019" s="13" t="e">
        <f>IF(G2019="Male",VLOOKUP(H2019,#REF!,2),VLOOKUP(H2019,#REF!,2))</f>
        <v>#REF!</v>
      </c>
      <c r="J2019" s="13" t="e">
        <f>IF(G2019="Male",VLOOKUP(H2019,#REF!,3),VLOOKUP(H2019,#REF!,3))</f>
        <v>#REF!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4">
        <f t="shared" si="95"/>
        <v>143.1</v>
      </c>
    </row>
    <row r="2020" spans="2:15" x14ac:dyDescent="0.3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44</v>
      </c>
      <c r="G2020" s="7" t="s">
        <v>12</v>
      </c>
      <c r="H2020" s="13">
        <v>8.5</v>
      </c>
      <c r="I2020" s="13" t="e">
        <f>IF(G2020="Male",VLOOKUP(H2020,#REF!,2),VLOOKUP(H2020,#REF!,2))</f>
        <v>#REF!</v>
      </c>
      <c r="J2020" s="13" t="e">
        <f>IF(G2020="Male",VLOOKUP(H2020,#REF!,3),VLOOKUP(H2020,#REF!,3))</f>
        <v>#REF!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4">
        <f t="shared" si="95"/>
        <v>139</v>
      </c>
    </row>
    <row r="2021" spans="2:15" x14ac:dyDescent="0.3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45</v>
      </c>
      <c r="G2021" s="7" t="s">
        <v>11</v>
      </c>
      <c r="H2021" s="13">
        <v>10</v>
      </c>
      <c r="I2021" s="13" t="e">
        <f>IF(G2021="Male",VLOOKUP(H2021,#REF!,2),VLOOKUP(H2021,#REF!,2))</f>
        <v>#REF!</v>
      </c>
      <c r="J2021" s="13" t="e">
        <f>IF(G2021="Male",VLOOKUP(H2021,#REF!,3),VLOOKUP(H2021,#REF!,3))</f>
        <v>#REF!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4">
        <f t="shared" si="95"/>
        <v>159</v>
      </c>
    </row>
    <row r="2022" spans="2:15" x14ac:dyDescent="0.3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20</v>
      </c>
      <c r="G2022" s="7" t="s">
        <v>11</v>
      </c>
      <c r="H2022" s="13">
        <v>15</v>
      </c>
      <c r="I2022" s="13" t="e">
        <f>IF(G2022="Male",VLOOKUP(H2022,#REF!,2),VLOOKUP(H2022,#REF!,2))</f>
        <v>#REF!</v>
      </c>
      <c r="J2022" s="13" t="e">
        <f>IF(G2022="Male",VLOOKUP(H2022,#REF!,3),VLOOKUP(H2022,#REF!,3))</f>
        <v>#REF!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4">
        <f t="shared" si="95"/>
        <v>94.5</v>
      </c>
    </row>
    <row r="2023" spans="2:15" x14ac:dyDescent="0.3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36</v>
      </c>
      <c r="G2023" s="7" t="s">
        <v>11</v>
      </c>
      <c r="H2023" s="13">
        <v>8.5</v>
      </c>
      <c r="I2023" s="13" t="e">
        <f>IF(G2023="Male",VLOOKUP(H2023,#REF!,2),VLOOKUP(H2023,#REF!,2))</f>
        <v>#REF!</v>
      </c>
      <c r="J2023" s="13" t="e">
        <f>IF(G2023="Male",VLOOKUP(H2023,#REF!,3),VLOOKUP(H2023,#REF!,3))</f>
        <v>#REF!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4">
        <f t="shared" si="95"/>
        <v>94.5</v>
      </c>
    </row>
    <row r="2024" spans="2:15" x14ac:dyDescent="0.3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19</v>
      </c>
      <c r="G2024" s="7" t="s">
        <v>12</v>
      </c>
      <c r="H2024" s="13">
        <v>7</v>
      </c>
      <c r="I2024" s="13" t="e">
        <f>IF(G2024="Male",VLOOKUP(H2024,#REF!,2),VLOOKUP(H2024,#REF!,2))</f>
        <v>#REF!</v>
      </c>
      <c r="J2024" s="13" t="e">
        <f>IF(G2024="Male",VLOOKUP(H2024,#REF!,3),VLOOKUP(H2024,#REF!,3))</f>
        <v>#REF!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4">
        <f t="shared" si="95"/>
        <v>97.3</v>
      </c>
    </row>
    <row r="2025" spans="2:15" x14ac:dyDescent="0.3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21</v>
      </c>
      <c r="G2025" s="7" t="s">
        <v>11</v>
      </c>
      <c r="H2025" s="13">
        <v>9.5</v>
      </c>
      <c r="I2025" s="13" t="e">
        <f>IF(G2025="Male",VLOOKUP(H2025,#REF!,2),VLOOKUP(H2025,#REF!,2))</f>
        <v>#REF!</v>
      </c>
      <c r="J2025" s="13" t="e">
        <f>IF(G2025="Male",VLOOKUP(H2025,#REF!,3),VLOOKUP(H2025,#REF!,3))</f>
        <v>#REF!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4">
        <f t="shared" si="95"/>
        <v>189</v>
      </c>
    </row>
    <row r="2026" spans="2:15" x14ac:dyDescent="0.3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21</v>
      </c>
      <c r="G2026" s="7" t="s">
        <v>11</v>
      </c>
      <c r="H2026" s="13">
        <v>10</v>
      </c>
      <c r="I2026" s="13" t="e">
        <f>IF(G2026="Male",VLOOKUP(H2026,#REF!,2),VLOOKUP(H2026,#REF!,2))</f>
        <v>#REF!</v>
      </c>
      <c r="J2026" s="13" t="e">
        <f>IF(G2026="Male",VLOOKUP(H2026,#REF!,3),VLOOKUP(H2026,#REF!,3))</f>
        <v>#REF!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4">
        <f t="shared" si="95"/>
        <v>159</v>
      </c>
    </row>
    <row r="2027" spans="2:15" x14ac:dyDescent="0.3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21</v>
      </c>
      <c r="G2027" s="7" t="s">
        <v>12</v>
      </c>
      <c r="H2027" s="13">
        <v>7</v>
      </c>
      <c r="I2027" s="13" t="e">
        <f>IF(G2027="Male",VLOOKUP(H2027,#REF!,2),VLOOKUP(H2027,#REF!,2))</f>
        <v>#REF!</v>
      </c>
      <c r="J2027" s="13" t="e">
        <f>IF(G2027="Male",VLOOKUP(H2027,#REF!,3),VLOOKUP(H2027,#REF!,3))</f>
        <v>#REF!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4">
        <f t="shared" si="95"/>
        <v>179</v>
      </c>
    </row>
    <row r="2028" spans="2:15" x14ac:dyDescent="0.3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44</v>
      </c>
      <c r="G2028" s="7" t="s">
        <v>11</v>
      </c>
      <c r="H2028" s="13">
        <v>8.5</v>
      </c>
      <c r="I2028" s="13" t="e">
        <f>IF(G2028="Male",VLOOKUP(H2028,#REF!,2),VLOOKUP(H2028,#REF!,2))</f>
        <v>#REF!</v>
      </c>
      <c r="J2028" s="13" t="e">
        <f>IF(G2028="Male",VLOOKUP(H2028,#REF!,3),VLOOKUP(H2028,#REF!,3))</f>
        <v>#REF!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4">
        <f t="shared" si="95"/>
        <v>179</v>
      </c>
    </row>
    <row r="2029" spans="2:15" x14ac:dyDescent="0.3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19</v>
      </c>
      <c r="G2029" s="7" t="s">
        <v>11</v>
      </c>
      <c r="H2029" s="13">
        <v>8</v>
      </c>
      <c r="I2029" s="13" t="e">
        <f>IF(G2029="Male",VLOOKUP(H2029,#REF!,2),VLOOKUP(H2029,#REF!,2))</f>
        <v>#REF!</v>
      </c>
      <c r="J2029" s="13" t="e">
        <f>IF(G2029="Male",VLOOKUP(H2029,#REF!,3),VLOOKUP(H2029,#REF!,3))</f>
        <v>#REF!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4">
        <f t="shared" si="95"/>
        <v>79.5</v>
      </c>
    </row>
    <row r="2030" spans="2:15" x14ac:dyDescent="0.3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27</v>
      </c>
      <c r="G2030" s="7" t="s">
        <v>11</v>
      </c>
      <c r="H2030" s="13">
        <v>9.5</v>
      </c>
      <c r="I2030" s="13" t="e">
        <f>IF(G2030="Male",VLOOKUP(H2030,#REF!,2),VLOOKUP(H2030,#REF!,2))</f>
        <v>#REF!</v>
      </c>
      <c r="J2030" s="13" t="e">
        <f>IF(G2030="Male",VLOOKUP(H2030,#REF!,3),VLOOKUP(H2030,#REF!,3))</f>
        <v>#REF!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4">
        <f t="shared" si="95"/>
        <v>149</v>
      </c>
    </row>
    <row r="2031" spans="2:15" x14ac:dyDescent="0.3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21</v>
      </c>
      <c r="G2031" s="7" t="s">
        <v>11</v>
      </c>
      <c r="H2031" s="13">
        <v>9</v>
      </c>
      <c r="I2031" s="13" t="e">
        <f>IF(G2031="Male",VLOOKUP(H2031,#REF!,2),VLOOKUP(H2031,#REF!,2))</f>
        <v>#REF!</v>
      </c>
      <c r="J2031" s="13" t="e">
        <f>IF(G2031="Male",VLOOKUP(H2031,#REF!,3),VLOOKUP(H2031,#REF!,3))</f>
        <v>#REF!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4">
        <f t="shared" si="95"/>
        <v>179</v>
      </c>
    </row>
    <row r="2032" spans="2:15" x14ac:dyDescent="0.3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19</v>
      </c>
      <c r="G2032" s="7" t="s">
        <v>12</v>
      </c>
      <c r="H2032" s="13">
        <v>10</v>
      </c>
      <c r="I2032" s="13" t="e">
        <f>IF(G2032="Male",VLOOKUP(H2032,#REF!,2),VLOOKUP(H2032,#REF!,2))</f>
        <v>#REF!</v>
      </c>
      <c r="J2032" s="13" t="e">
        <f>IF(G2032="Male",VLOOKUP(H2032,#REF!,3),VLOOKUP(H2032,#REF!,3))</f>
        <v>#REF!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4">
        <f t="shared" si="95"/>
        <v>151.20000000000002</v>
      </c>
    </row>
    <row r="2033" spans="2:15" x14ac:dyDescent="0.3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29</v>
      </c>
      <c r="G2033" s="7" t="s">
        <v>11</v>
      </c>
      <c r="H2033" s="13">
        <v>9.5</v>
      </c>
      <c r="I2033" s="13" t="e">
        <f>IF(G2033="Male",VLOOKUP(H2033,#REF!,2),VLOOKUP(H2033,#REF!,2))</f>
        <v>#REF!</v>
      </c>
      <c r="J2033" s="13" t="e">
        <f>IF(G2033="Male",VLOOKUP(H2033,#REF!,3),VLOOKUP(H2033,#REF!,3))</f>
        <v>#REF!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4">
        <f t="shared" si="95"/>
        <v>90.3</v>
      </c>
    </row>
    <row r="2034" spans="2:15" x14ac:dyDescent="0.3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21</v>
      </c>
      <c r="G2034" s="7" t="s">
        <v>12</v>
      </c>
      <c r="H2034" s="13">
        <v>7</v>
      </c>
      <c r="I2034" s="13" t="e">
        <f>IF(G2034="Male",VLOOKUP(H2034,#REF!,2),VLOOKUP(H2034,#REF!,2))</f>
        <v>#REF!</v>
      </c>
      <c r="J2034" s="13" t="e">
        <f>IF(G2034="Male",VLOOKUP(H2034,#REF!,3),VLOOKUP(H2034,#REF!,3))</f>
        <v>#REF!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4">
        <f t="shared" si="95"/>
        <v>104.3</v>
      </c>
    </row>
    <row r="2035" spans="2:15" x14ac:dyDescent="0.3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36</v>
      </c>
      <c r="G2035" s="7" t="s">
        <v>12</v>
      </c>
      <c r="H2035" s="13">
        <v>9</v>
      </c>
      <c r="I2035" s="13" t="e">
        <f>IF(G2035="Male",VLOOKUP(H2035,#REF!,2),VLOOKUP(H2035,#REF!,2))</f>
        <v>#REF!</v>
      </c>
      <c r="J2035" s="13" t="e">
        <f>IF(G2035="Male",VLOOKUP(H2035,#REF!,3),VLOOKUP(H2035,#REF!,3))</f>
        <v>#REF!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4">
        <f t="shared" si="95"/>
        <v>111.3</v>
      </c>
    </row>
    <row r="2036" spans="2:15" x14ac:dyDescent="0.3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44</v>
      </c>
      <c r="G2036" s="7" t="s">
        <v>12</v>
      </c>
      <c r="H2036" s="13">
        <v>8</v>
      </c>
      <c r="I2036" s="13" t="e">
        <f>IF(G2036="Male",VLOOKUP(H2036,#REF!,2),VLOOKUP(H2036,#REF!,2))</f>
        <v>#REF!</v>
      </c>
      <c r="J2036" s="13" t="e">
        <f>IF(G2036="Male",VLOOKUP(H2036,#REF!,3),VLOOKUP(H2036,#REF!,3))</f>
        <v>#REF!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4">
        <f t="shared" si="95"/>
        <v>129</v>
      </c>
    </row>
    <row r="2037" spans="2:15" x14ac:dyDescent="0.3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24</v>
      </c>
      <c r="G2037" s="7" t="s">
        <v>12</v>
      </c>
      <c r="H2037" s="13">
        <v>7.5</v>
      </c>
      <c r="I2037" s="13" t="e">
        <f>IF(G2037="Male",VLOOKUP(H2037,#REF!,2),VLOOKUP(H2037,#REF!,2))</f>
        <v>#REF!</v>
      </c>
      <c r="J2037" s="13" t="e">
        <f>IF(G2037="Male",VLOOKUP(H2037,#REF!,3),VLOOKUP(H2037,#REF!,3))</f>
        <v>#REF!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4">
        <f t="shared" si="95"/>
        <v>90.3</v>
      </c>
    </row>
    <row r="2038" spans="2:15" x14ac:dyDescent="0.3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19</v>
      </c>
      <c r="G2038" s="7" t="s">
        <v>11</v>
      </c>
      <c r="H2038" s="13">
        <v>10</v>
      </c>
      <c r="I2038" s="13" t="e">
        <f>IF(G2038="Male",VLOOKUP(H2038,#REF!,2),VLOOKUP(H2038,#REF!,2))</f>
        <v>#REF!</v>
      </c>
      <c r="J2038" s="13" t="e">
        <f>IF(G2038="Male",VLOOKUP(H2038,#REF!,3),VLOOKUP(H2038,#REF!,3))</f>
        <v>#REF!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4">
        <f t="shared" si="95"/>
        <v>94.5</v>
      </c>
    </row>
    <row r="2039" spans="2:15" x14ac:dyDescent="0.3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19</v>
      </c>
      <c r="G2039" s="7" t="s">
        <v>11</v>
      </c>
      <c r="H2039" s="13">
        <v>9.5</v>
      </c>
      <c r="I2039" s="13" t="e">
        <f>IF(G2039="Male",VLOOKUP(H2039,#REF!,2),VLOOKUP(H2039,#REF!,2))</f>
        <v>#REF!</v>
      </c>
      <c r="J2039" s="13" t="e">
        <f>IF(G2039="Male",VLOOKUP(H2039,#REF!,3),VLOOKUP(H2039,#REF!,3))</f>
        <v>#REF!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4">
        <f t="shared" si="95"/>
        <v>139.29999999999998</v>
      </c>
    </row>
    <row r="2040" spans="2:15" x14ac:dyDescent="0.3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19</v>
      </c>
      <c r="G2040" s="7" t="s">
        <v>12</v>
      </c>
      <c r="H2040" s="13">
        <v>7</v>
      </c>
      <c r="I2040" s="13" t="e">
        <f>IF(G2040="Male",VLOOKUP(H2040,#REF!,2),VLOOKUP(H2040,#REF!,2))</f>
        <v>#REF!</v>
      </c>
      <c r="J2040" s="13" t="e">
        <f>IF(G2040="Male",VLOOKUP(H2040,#REF!,3),VLOOKUP(H2040,#REF!,3))</f>
        <v>#REF!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4">
        <f t="shared" si="95"/>
        <v>104.3</v>
      </c>
    </row>
    <row r="2041" spans="2:15" x14ac:dyDescent="0.3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26</v>
      </c>
      <c r="G2041" s="7" t="s">
        <v>12</v>
      </c>
      <c r="H2041" s="13">
        <v>8.5</v>
      </c>
      <c r="I2041" s="13" t="e">
        <f>IF(G2041="Male",VLOOKUP(H2041,#REF!,2),VLOOKUP(H2041,#REF!,2))</f>
        <v>#REF!</v>
      </c>
      <c r="J2041" s="13" t="e">
        <f>IF(G2041="Male",VLOOKUP(H2041,#REF!,3),VLOOKUP(H2041,#REF!,3))</f>
        <v>#REF!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4">
        <f t="shared" si="95"/>
        <v>99.5</v>
      </c>
    </row>
    <row r="2042" spans="2:15" x14ac:dyDescent="0.3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23</v>
      </c>
      <c r="G2042" s="7" t="s">
        <v>11</v>
      </c>
      <c r="H2042" s="13">
        <v>10.5</v>
      </c>
      <c r="I2042" s="13" t="e">
        <f>IF(G2042="Male",VLOOKUP(H2042,#REF!,2),VLOOKUP(H2042,#REF!,2))</f>
        <v>#REF!</v>
      </c>
      <c r="J2042" s="13" t="e">
        <f>IF(G2042="Male",VLOOKUP(H2042,#REF!,3),VLOOKUP(H2042,#REF!,3))</f>
        <v>#REF!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4">
        <f t="shared" si="95"/>
        <v>118.3</v>
      </c>
    </row>
    <row r="2043" spans="2:15" x14ac:dyDescent="0.3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32</v>
      </c>
      <c r="G2043" s="7" t="s">
        <v>11</v>
      </c>
      <c r="H2043" s="13">
        <v>9</v>
      </c>
      <c r="I2043" s="13" t="e">
        <f>IF(G2043="Male",VLOOKUP(H2043,#REF!,2),VLOOKUP(H2043,#REF!,2))</f>
        <v>#REF!</v>
      </c>
      <c r="J2043" s="13" t="e">
        <f>IF(G2043="Male",VLOOKUP(H2043,#REF!,3),VLOOKUP(H2043,#REF!,3))</f>
        <v>#REF!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4">
        <f t="shared" si="95"/>
        <v>139</v>
      </c>
    </row>
    <row r="2044" spans="2:15" x14ac:dyDescent="0.3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29</v>
      </c>
      <c r="G2044" s="7" t="s">
        <v>11</v>
      </c>
      <c r="H2044" s="13">
        <v>9.5</v>
      </c>
      <c r="I2044" s="13" t="e">
        <f>IF(G2044="Male",VLOOKUP(H2044,#REF!,2),VLOOKUP(H2044,#REF!,2))</f>
        <v>#REF!</v>
      </c>
      <c r="J2044" s="13" t="e">
        <f>IF(G2044="Male",VLOOKUP(H2044,#REF!,3),VLOOKUP(H2044,#REF!,3))</f>
        <v>#REF!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4">
        <f t="shared" si="95"/>
        <v>90.3</v>
      </c>
    </row>
    <row r="2045" spans="2:15" x14ac:dyDescent="0.3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20</v>
      </c>
      <c r="G2045" s="7" t="s">
        <v>12</v>
      </c>
      <c r="H2045" s="13">
        <v>7</v>
      </c>
      <c r="I2045" s="13" t="e">
        <f>IF(G2045="Male",VLOOKUP(H2045,#REF!,2),VLOOKUP(H2045,#REF!,2))</f>
        <v>#REF!</v>
      </c>
      <c r="J2045" s="13" t="e">
        <f>IF(G2045="Male",VLOOKUP(H2045,#REF!,3),VLOOKUP(H2045,#REF!,3))</f>
        <v>#REF!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4">
        <f t="shared" si="95"/>
        <v>69.5</v>
      </c>
    </row>
    <row r="2046" spans="2:15" x14ac:dyDescent="0.3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39</v>
      </c>
      <c r="G2046" s="7" t="s">
        <v>11</v>
      </c>
      <c r="H2046" s="13">
        <v>11</v>
      </c>
      <c r="I2046" s="13" t="e">
        <f>IF(G2046="Male",VLOOKUP(H2046,#REF!,2),VLOOKUP(H2046,#REF!,2))</f>
        <v>#REF!</v>
      </c>
      <c r="J2046" s="13" t="e">
        <f>IF(G2046="Male",VLOOKUP(H2046,#REF!,3),VLOOKUP(H2046,#REF!,3))</f>
        <v>#REF!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4">
        <f t="shared" si="95"/>
        <v>152.1</v>
      </c>
    </row>
    <row r="2047" spans="2:15" x14ac:dyDescent="0.3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43</v>
      </c>
      <c r="G2047" s="7" t="s">
        <v>11</v>
      </c>
      <c r="H2047" s="13">
        <v>9.5</v>
      </c>
      <c r="I2047" s="13" t="e">
        <f>IF(G2047="Male",VLOOKUP(H2047,#REF!,2),VLOOKUP(H2047,#REF!,2))</f>
        <v>#REF!</v>
      </c>
      <c r="J2047" s="13" t="e">
        <f>IF(G2047="Male",VLOOKUP(H2047,#REF!,3),VLOOKUP(H2047,#REF!,3))</f>
        <v>#REF!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4">
        <f t="shared" si="95"/>
        <v>143.20000000000002</v>
      </c>
    </row>
    <row r="2048" spans="2:15" x14ac:dyDescent="0.3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36</v>
      </c>
      <c r="G2048" s="7" t="s">
        <v>12</v>
      </c>
      <c r="H2048" s="13">
        <v>8</v>
      </c>
      <c r="I2048" s="13" t="e">
        <f>IF(G2048="Male",VLOOKUP(H2048,#REF!,2),VLOOKUP(H2048,#REF!,2))</f>
        <v>#REF!</v>
      </c>
      <c r="J2048" s="13" t="e">
        <f>IF(G2048="Male",VLOOKUP(H2048,#REF!,3),VLOOKUP(H2048,#REF!,3))</f>
        <v>#REF!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4">
        <f t="shared" si="95"/>
        <v>129</v>
      </c>
    </row>
    <row r="2049" spans="2:15" x14ac:dyDescent="0.3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36</v>
      </c>
      <c r="G2049" s="7" t="s">
        <v>11</v>
      </c>
      <c r="H2049" s="13">
        <v>8.5</v>
      </c>
      <c r="I2049" s="13" t="e">
        <f>IF(G2049="Male",VLOOKUP(H2049,#REF!,2),VLOOKUP(H2049,#REF!,2))</f>
        <v>#REF!</v>
      </c>
      <c r="J2049" s="13" t="e">
        <f>IF(G2049="Male",VLOOKUP(H2049,#REF!,3),VLOOKUP(H2049,#REF!,3))</f>
        <v>#REF!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4">
        <f t="shared" si="95"/>
        <v>143.20000000000002</v>
      </c>
    </row>
    <row r="2050" spans="2:15" x14ac:dyDescent="0.3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22</v>
      </c>
      <c r="G2050" s="7" t="s">
        <v>11</v>
      </c>
      <c r="H2050" s="13">
        <v>9</v>
      </c>
      <c r="I2050" s="13" t="e">
        <f>IF(G2050="Male",VLOOKUP(H2050,#REF!,2),VLOOKUP(H2050,#REF!,2))</f>
        <v>#REF!</v>
      </c>
      <c r="J2050" s="13" t="e">
        <f>IF(G2050="Male",VLOOKUP(H2050,#REF!,3),VLOOKUP(H2050,#REF!,3))</f>
        <v>#REF!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4">
        <f t="shared" si="95"/>
        <v>139</v>
      </c>
    </row>
    <row r="2051" spans="2:15" x14ac:dyDescent="0.3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45</v>
      </c>
      <c r="G2051" s="7" t="s">
        <v>12</v>
      </c>
      <c r="H2051" s="13">
        <v>7.5</v>
      </c>
      <c r="I2051" s="13" t="e">
        <f>IF(G2051="Male",VLOOKUP(H2051,#REF!,2),VLOOKUP(H2051,#REF!,2))</f>
        <v>#REF!</v>
      </c>
      <c r="J2051" s="13" t="e">
        <f>IF(G2051="Male",VLOOKUP(H2051,#REF!,3),VLOOKUP(H2051,#REF!,3))</f>
        <v>#REF!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4">
        <f t="shared" si="95"/>
        <v>199</v>
      </c>
    </row>
    <row r="2052" spans="2:15" x14ac:dyDescent="0.3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19</v>
      </c>
      <c r="G2052" s="7" t="s">
        <v>11</v>
      </c>
      <c r="H2052" s="13">
        <v>10.5</v>
      </c>
      <c r="I2052" s="13" t="e">
        <f>IF(G2052="Male",VLOOKUP(H2052,#REF!,2),VLOOKUP(H2052,#REF!,2))</f>
        <v>#REF!</v>
      </c>
      <c r="J2052" s="13" t="e">
        <f>IF(G2052="Male",VLOOKUP(H2052,#REF!,3),VLOOKUP(H2052,#REF!,3))</f>
        <v>#REF!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4">
        <f t="shared" si="95"/>
        <v>199</v>
      </c>
    </row>
    <row r="2053" spans="2:15" x14ac:dyDescent="0.3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23</v>
      </c>
      <c r="G2053" s="7" t="s">
        <v>11</v>
      </c>
      <c r="H2053" s="13">
        <v>9.5</v>
      </c>
      <c r="I2053" s="13" t="e">
        <f>IF(G2053="Male",VLOOKUP(H2053,#REF!,2),VLOOKUP(H2053,#REF!,2))</f>
        <v>#REF!</v>
      </c>
      <c r="J2053" s="13" t="e">
        <f>IF(G2053="Male",VLOOKUP(H2053,#REF!,3),VLOOKUP(H2053,#REF!,3))</f>
        <v>#REF!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4">
        <f t="shared" si="95"/>
        <v>139</v>
      </c>
    </row>
    <row r="2054" spans="2:15" x14ac:dyDescent="0.3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22</v>
      </c>
      <c r="G2054" s="7" t="s">
        <v>12</v>
      </c>
      <c r="H2054" s="13">
        <v>8.5</v>
      </c>
      <c r="I2054" s="13" t="e">
        <f>IF(G2054="Male",VLOOKUP(H2054,#REF!,2),VLOOKUP(H2054,#REF!,2))</f>
        <v>#REF!</v>
      </c>
      <c r="J2054" s="13" t="e">
        <f>IF(G2054="Male",VLOOKUP(H2054,#REF!,3),VLOOKUP(H2054,#REF!,3))</f>
        <v>#REF!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4">
        <f t="shared" ref="O2054:O2117" si="98">K2054*(1-L2054)</f>
        <v>189</v>
      </c>
    </row>
    <row r="2055" spans="2:15" x14ac:dyDescent="0.3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19</v>
      </c>
      <c r="G2055" s="7" t="s">
        <v>12</v>
      </c>
      <c r="H2055" s="13">
        <v>7</v>
      </c>
      <c r="I2055" s="13" t="e">
        <f>IF(G2055="Male",VLOOKUP(H2055,#REF!,2),VLOOKUP(H2055,#REF!,2))</f>
        <v>#REF!</v>
      </c>
      <c r="J2055" s="13" t="e">
        <f>IF(G2055="Male",VLOOKUP(H2055,#REF!,3),VLOOKUP(H2055,#REF!,3))</f>
        <v>#REF!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4">
        <f t="shared" si="98"/>
        <v>104.3</v>
      </c>
    </row>
    <row r="2056" spans="2:15" x14ac:dyDescent="0.3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35</v>
      </c>
      <c r="G2056" s="7" t="s">
        <v>11</v>
      </c>
      <c r="H2056" s="13">
        <v>10.5</v>
      </c>
      <c r="I2056" s="13" t="e">
        <f>IF(G2056="Male",VLOOKUP(H2056,#REF!,2),VLOOKUP(H2056,#REF!,2))</f>
        <v>#REF!</v>
      </c>
      <c r="J2056" s="13" t="e">
        <f>IF(G2056="Male",VLOOKUP(H2056,#REF!,3),VLOOKUP(H2056,#REF!,3))</f>
        <v>#REF!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4">
        <f t="shared" si="98"/>
        <v>89.5</v>
      </c>
    </row>
    <row r="2057" spans="2:15" x14ac:dyDescent="0.3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32</v>
      </c>
      <c r="G2057" s="7" t="s">
        <v>11</v>
      </c>
      <c r="H2057" s="13">
        <v>9</v>
      </c>
      <c r="I2057" s="13" t="e">
        <f>IF(G2057="Male",VLOOKUP(H2057,#REF!,2),VLOOKUP(H2057,#REF!,2))</f>
        <v>#REF!</v>
      </c>
      <c r="J2057" s="13" t="e">
        <f>IF(G2057="Male",VLOOKUP(H2057,#REF!,3),VLOOKUP(H2057,#REF!,3))</f>
        <v>#REF!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4">
        <f t="shared" si="98"/>
        <v>139</v>
      </c>
    </row>
    <row r="2058" spans="2:15" x14ac:dyDescent="0.3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19</v>
      </c>
      <c r="G2058" s="7" t="s">
        <v>11</v>
      </c>
      <c r="H2058" s="13">
        <v>11.5</v>
      </c>
      <c r="I2058" s="13" t="e">
        <f>IF(G2058="Male",VLOOKUP(H2058,#REF!,2),VLOOKUP(H2058,#REF!,2))</f>
        <v>#REF!</v>
      </c>
      <c r="J2058" s="13" t="e">
        <f>IF(G2058="Male",VLOOKUP(H2058,#REF!,3),VLOOKUP(H2058,#REF!,3))</f>
        <v>#REF!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4">
        <f t="shared" si="98"/>
        <v>132.29999999999998</v>
      </c>
    </row>
    <row r="2059" spans="2:15" x14ac:dyDescent="0.3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36</v>
      </c>
      <c r="G2059" s="7" t="s">
        <v>12</v>
      </c>
      <c r="H2059" s="13">
        <v>9</v>
      </c>
      <c r="I2059" s="13" t="e">
        <f>IF(G2059="Male",VLOOKUP(H2059,#REF!,2),VLOOKUP(H2059,#REF!,2))</f>
        <v>#REF!</v>
      </c>
      <c r="J2059" s="13" t="e">
        <f>IF(G2059="Male",VLOOKUP(H2059,#REF!,3),VLOOKUP(H2059,#REF!,3))</f>
        <v>#REF!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4">
        <f t="shared" si="98"/>
        <v>149</v>
      </c>
    </row>
    <row r="2060" spans="2:15" x14ac:dyDescent="0.3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36</v>
      </c>
      <c r="G2060" s="7" t="s">
        <v>12</v>
      </c>
      <c r="H2060" s="13">
        <v>10</v>
      </c>
      <c r="I2060" s="13" t="e">
        <f>IF(G2060="Male",VLOOKUP(H2060,#REF!,2),VLOOKUP(H2060,#REF!,2))</f>
        <v>#REF!</v>
      </c>
      <c r="J2060" s="13" t="e">
        <f>IF(G2060="Male",VLOOKUP(H2060,#REF!,3),VLOOKUP(H2060,#REF!,3))</f>
        <v>#REF!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4">
        <f t="shared" si="98"/>
        <v>129</v>
      </c>
    </row>
    <row r="2061" spans="2:15" x14ac:dyDescent="0.3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27</v>
      </c>
      <c r="G2061" s="7" t="s">
        <v>12</v>
      </c>
      <c r="H2061" s="13">
        <v>8.5</v>
      </c>
      <c r="I2061" s="13" t="e">
        <f>IF(G2061="Male",VLOOKUP(H2061,#REF!,2),VLOOKUP(H2061,#REF!,2))</f>
        <v>#REF!</v>
      </c>
      <c r="J2061" s="13" t="e">
        <f>IF(G2061="Male",VLOOKUP(H2061,#REF!,3),VLOOKUP(H2061,#REF!,3))</f>
        <v>#REF!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4">
        <f t="shared" si="98"/>
        <v>199</v>
      </c>
    </row>
    <row r="2062" spans="2:15" x14ac:dyDescent="0.3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36</v>
      </c>
      <c r="G2062" s="7" t="s">
        <v>12</v>
      </c>
      <c r="H2062" s="13">
        <v>8</v>
      </c>
      <c r="I2062" s="13" t="e">
        <f>IF(G2062="Male",VLOOKUP(H2062,#REF!,2),VLOOKUP(H2062,#REF!,2))</f>
        <v>#REF!</v>
      </c>
      <c r="J2062" s="13" t="e">
        <f>IF(G2062="Male",VLOOKUP(H2062,#REF!,3),VLOOKUP(H2062,#REF!,3))</f>
        <v>#REF!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4">
        <f t="shared" si="98"/>
        <v>116.10000000000001</v>
      </c>
    </row>
    <row r="2063" spans="2:15" x14ac:dyDescent="0.3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23</v>
      </c>
      <c r="G2063" s="7" t="s">
        <v>12</v>
      </c>
      <c r="H2063" s="13">
        <v>7.5</v>
      </c>
      <c r="I2063" s="13" t="e">
        <f>IF(G2063="Male",VLOOKUP(H2063,#REF!,2),VLOOKUP(H2063,#REF!,2))</f>
        <v>#REF!</v>
      </c>
      <c r="J2063" s="13" t="e">
        <f>IF(G2063="Male",VLOOKUP(H2063,#REF!,3),VLOOKUP(H2063,#REF!,3))</f>
        <v>#REF!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4">
        <f t="shared" si="98"/>
        <v>132.29999999999998</v>
      </c>
    </row>
    <row r="2064" spans="2:15" x14ac:dyDescent="0.3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20</v>
      </c>
      <c r="G2064" s="7" t="s">
        <v>11</v>
      </c>
      <c r="H2064" s="13">
        <v>15</v>
      </c>
      <c r="I2064" s="13" t="e">
        <f>IF(G2064="Male",VLOOKUP(H2064,#REF!,2),VLOOKUP(H2064,#REF!,2))</f>
        <v>#REF!</v>
      </c>
      <c r="J2064" s="13" t="e">
        <f>IF(G2064="Male",VLOOKUP(H2064,#REF!,3),VLOOKUP(H2064,#REF!,3))</f>
        <v>#REF!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4">
        <f t="shared" si="98"/>
        <v>139.29999999999998</v>
      </c>
    </row>
    <row r="2065" spans="2:15" x14ac:dyDescent="0.3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37</v>
      </c>
      <c r="G2065" s="7" t="s">
        <v>11</v>
      </c>
      <c r="H2065" s="13">
        <v>10</v>
      </c>
      <c r="I2065" s="13" t="e">
        <f>IF(G2065="Male",VLOOKUP(H2065,#REF!,2),VLOOKUP(H2065,#REF!,2))</f>
        <v>#REF!</v>
      </c>
      <c r="J2065" s="13" t="e">
        <f>IF(G2065="Male",VLOOKUP(H2065,#REF!,3),VLOOKUP(H2065,#REF!,3))</f>
        <v>#REF!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4">
        <f t="shared" si="98"/>
        <v>161.1</v>
      </c>
    </row>
    <row r="2066" spans="2:15" x14ac:dyDescent="0.3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23</v>
      </c>
      <c r="G2066" s="7" t="s">
        <v>11</v>
      </c>
      <c r="H2066" s="13">
        <v>10</v>
      </c>
      <c r="I2066" s="13" t="e">
        <f>IF(G2066="Male",VLOOKUP(H2066,#REF!,2),VLOOKUP(H2066,#REF!,2))</f>
        <v>#REF!</v>
      </c>
      <c r="J2066" s="13" t="e">
        <f>IF(G2066="Male",VLOOKUP(H2066,#REF!,3),VLOOKUP(H2066,#REF!,3))</f>
        <v>#REF!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4">
        <f t="shared" si="98"/>
        <v>74.5</v>
      </c>
    </row>
    <row r="2067" spans="2:15" x14ac:dyDescent="0.3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36</v>
      </c>
      <c r="G2067" s="7" t="s">
        <v>11</v>
      </c>
      <c r="H2067" s="13">
        <v>12</v>
      </c>
      <c r="I2067" s="13" t="e">
        <f>IF(G2067="Male",VLOOKUP(H2067,#REF!,2),VLOOKUP(H2067,#REF!,2))</f>
        <v>#REF!</v>
      </c>
      <c r="J2067" s="13" t="e">
        <f>IF(G2067="Male",VLOOKUP(H2067,#REF!,3),VLOOKUP(H2067,#REF!,3))</f>
        <v>#REF!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4">
        <f t="shared" si="98"/>
        <v>169</v>
      </c>
    </row>
    <row r="2068" spans="2:15" x14ac:dyDescent="0.3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23</v>
      </c>
      <c r="G2068" s="7" t="s">
        <v>11</v>
      </c>
      <c r="H2068" s="13">
        <v>9.5</v>
      </c>
      <c r="I2068" s="13" t="e">
        <f>IF(G2068="Male",VLOOKUP(H2068,#REF!,2),VLOOKUP(H2068,#REF!,2))</f>
        <v>#REF!</v>
      </c>
      <c r="J2068" s="13" t="e">
        <f>IF(G2068="Male",VLOOKUP(H2068,#REF!,3),VLOOKUP(H2068,#REF!,3))</f>
        <v>#REF!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4">
        <f t="shared" si="98"/>
        <v>139</v>
      </c>
    </row>
    <row r="2069" spans="2:15" x14ac:dyDescent="0.3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19</v>
      </c>
      <c r="G2069" s="7" t="s">
        <v>11</v>
      </c>
      <c r="H2069" s="13">
        <v>9.5</v>
      </c>
      <c r="I2069" s="13" t="e">
        <f>IF(G2069="Male",VLOOKUP(H2069,#REF!,2),VLOOKUP(H2069,#REF!,2))</f>
        <v>#REF!</v>
      </c>
      <c r="J2069" s="13" t="e">
        <f>IF(G2069="Male",VLOOKUP(H2069,#REF!,3),VLOOKUP(H2069,#REF!,3))</f>
        <v>#REF!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4">
        <f t="shared" si="98"/>
        <v>139.29999999999998</v>
      </c>
    </row>
    <row r="2070" spans="2:15" x14ac:dyDescent="0.3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36</v>
      </c>
      <c r="G2070" s="7" t="s">
        <v>12</v>
      </c>
      <c r="H2070" s="13">
        <v>8</v>
      </c>
      <c r="I2070" s="13" t="e">
        <f>IF(G2070="Male",VLOOKUP(H2070,#REF!,2),VLOOKUP(H2070,#REF!,2))</f>
        <v>#REF!</v>
      </c>
      <c r="J2070" s="13" t="e">
        <f>IF(G2070="Male",VLOOKUP(H2070,#REF!,3),VLOOKUP(H2070,#REF!,3))</f>
        <v>#REF!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4">
        <f t="shared" si="98"/>
        <v>129</v>
      </c>
    </row>
    <row r="2071" spans="2:15" x14ac:dyDescent="0.3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36</v>
      </c>
      <c r="G2071" s="7" t="s">
        <v>11</v>
      </c>
      <c r="H2071" s="13">
        <v>8</v>
      </c>
      <c r="I2071" s="13" t="e">
        <f>IF(G2071="Male",VLOOKUP(H2071,#REF!,2),VLOOKUP(H2071,#REF!,2))</f>
        <v>#REF!</v>
      </c>
      <c r="J2071" s="13" t="e">
        <f>IF(G2071="Male",VLOOKUP(H2071,#REF!,3),VLOOKUP(H2071,#REF!,3))</f>
        <v>#REF!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4">
        <f t="shared" si="98"/>
        <v>97.3</v>
      </c>
    </row>
    <row r="2072" spans="2:15" x14ac:dyDescent="0.3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36</v>
      </c>
      <c r="G2072" s="7" t="s">
        <v>12</v>
      </c>
      <c r="H2072" s="13">
        <v>9</v>
      </c>
      <c r="I2072" s="13" t="e">
        <f>IF(G2072="Male",VLOOKUP(H2072,#REF!,2),VLOOKUP(H2072,#REF!,2))</f>
        <v>#REF!</v>
      </c>
      <c r="J2072" s="13" t="e">
        <f>IF(G2072="Male",VLOOKUP(H2072,#REF!,3),VLOOKUP(H2072,#REF!,3))</f>
        <v>#REF!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4">
        <f t="shared" si="98"/>
        <v>143.1</v>
      </c>
    </row>
    <row r="2073" spans="2:15" x14ac:dyDescent="0.3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36</v>
      </c>
      <c r="G2073" s="7" t="s">
        <v>12</v>
      </c>
      <c r="H2073" s="13">
        <v>10</v>
      </c>
      <c r="I2073" s="13" t="e">
        <f>IF(G2073="Male",VLOOKUP(H2073,#REF!,2),VLOOKUP(H2073,#REF!,2))</f>
        <v>#REF!</v>
      </c>
      <c r="J2073" s="13" t="e">
        <f>IF(G2073="Male",VLOOKUP(H2073,#REF!,3),VLOOKUP(H2073,#REF!,3))</f>
        <v>#REF!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4">
        <f t="shared" si="98"/>
        <v>199</v>
      </c>
    </row>
    <row r="2074" spans="2:15" x14ac:dyDescent="0.3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36</v>
      </c>
      <c r="G2074" s="7" t="s">
        <v>12</v>
      </c>
      <c r="H2074" s="13">
        <v>7.5</v>
      </c>
      <c r="I2074" s="13" t="e">
        <f>IF(G2074="Male",VLOOKUP(H2074,#REF!,2),VLOOKUP(H2074,#REF!,2))</f>
        <v>#REF!</v>
      </c>
      <c r="J2074" s="13" t="e">
        <f>IF(G2074="Male",VLOOKUP(H2074,#REF!,3),VLOOKUP(H2074,#REF!,3))</f>
        <v>#REF!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4">
        <f t="shared" si="98"/>
        <v>179</v>
      </c>
    </row>
    <row r="2075" spans="2:15" x14ac:dyDescent="0.3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39</v>
      </c>
      <c r="G2075" s="7" t="s">
        <v>11</v>
      </c>
      <c r="H2075" s="13">
        <v>9.5</v>
      </c>
      <c r="I2075" s="13" t="e">
        <f>IF(G2075="Male",VLOOKUP(H2075,#REF!,2),VLOOKUP(H2075,#REF!,2))</f>
        <v>#REF!</v>
      </c>
      <c r="J2075" s="13" t="e">
        <f>IF(G2075="Male",VLOOKUP(H2075,#REF!,3),VLOOKUP(H2075,#REF!,3))</f>
        <v>#REF!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4">
        <f t="shared" si="98"/>
        <v>149</v>
      </c>
    </row>
    <row r="2076" spans="2:15" x14ac:dyDescent="0.3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19</v>
      </c>
      <c r="G2076" s="7" t="s">
        <v>12</v>
      </c>
      <c r="H2076" s="13">
        <v>10</v>
      </c>
      <c r="I2076" s="13" t="e">
        <f>IF(G2076="Male",VLOOKUP(H2076,#REF!,2),VLOOKUP(H2076,#REF!,2))</f>
        <v>#REF!</v>
      </c>
      <c r="J2076" s="13" t="e">
        <f>IF(G2076="Male",VLOOKUP(H2076,#REF!,3),VLOOKUP(H2076,#REF!,3))</f>
        <v>#REF!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4">
        <f t="shared" si="98"/>
        <v>151.20000000000002</v>
      </c>
    </row>
    <row r="2077" spans="2:15" x14ac:dyDescent="0.3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19</v>
      </c>
      <c r="G2077" s="7" t="s">
        <v>11</v>
      </c>
      <c r="H2077" s="13">
        <v>10.5</v>
      </c>
      <c r="I2077" s="13" t="e">
        <f>IF(G2077="Male",VLOOKUP(H2077,#REF!,2),VLOOKUP(H2077,#REF!,2))</f>
        <v>#REF!</v>
      </c>
      <c r="J2077" s="13" t="e">
        <f>IF(G2077="Male",VLOOKUP(H2077,#REF!,3),VLOOKUP(H2077,#REF!,3))</f>
        <v>#REF!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4">
        <f t="shared" si="98"/>
        <v>199</v>
      </c>
    </row>
    <row r="2078" spans="2:15" x14ac:dyDescent="0.3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26</v>
      </c>
      <c r="G2078" s="7" t="s">
        <v>12</v>
      </c>
      <c r="H2078" s="13">
        <v>8.5</v>
      </c>
      <c r="I2078" s="13" t="e">
        <f>IF(G2078="Male",VLOOKUP(H2078,#REF!,2),VLOOKUP(H2078,#REF!,2))</f>
        <v>#REF!</v>
      </c>
      <c r="J2078" s="13" t="e">
        <f>IF(G2078="Male",VLOOKUP(H2078,#REF!,3),VLOOKUP(H2078,#REF!,3))</f>
        <v>#REF!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4">
        <f t="shared" si="98"/>
        <v>161.1</v>
      </c>
    </row>
    <row r="2079" spans="2:15" x14ac:dyDescent="0.3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36</v>
      </c>
      <c r="G2079" s="7" t="s">
        <v>12</v>
      </c>
      <c r="H2079" s="13">
        <v>7.5</v>
      </c>
      <c r="I2079" s="13" t="e">
        <f>IF(G2079="Male",VLOOKUP(H2079,#REF!,2),VLOOKUP(H2079,#REF!,2))</f>
        <v>#REF!</v>
      </c>
      <c r="J2079" s="13" t="e">
        <f>IF(G2079="Male",VLOOKUP(H2079,#REF!,3),VLOOKUP(H2079,#REF!,3))</f>
        <v>#REF!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4">
        <f t="shared" si="98"/>
        <v>143.1</v>
      </c>
    </row>
    <row r="2080" spans="2:15" x14ac:dyDescent="0.3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36</v>
      </c>
      <c r="G2080" s="7" t="s">
        <v>11</v>
      </c>
      <c r="H2080" s="13">
        <v>9.5</v>
      </c>
      <c r="I2080" s="13" t="e">
        <f>IF(G2080="Male",VLOOKUP(H2080,#REF!,2),VLOOKUP(H2080,#REF!,2))</f>
        <v>#REF!</v>
      </c>
      <c r="J2080" s="13" t="e">
        <f>IF(G2080="Male",VLOOKUP(H2080,#REF!,3),VLOOKUP(H2080,#REF!,3))</f>
        <v>#REF!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4">
        <f t="shared" si="98"/>
        <v>135.20000000000002</v>
      </c>
    </row>
    <row r="2081" spans="2:15" x14ac:dyDescent="0.3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29</v>
      </c>
      <c r="G2081" s="7" t="s">
        <v>11</v>
      </c>
      <c r="H2081" s="13">
        <v>9.5</v>
      </c>
      <c r="I2081" s="13" t="e">
        <f>IF(G2081="Male",VLOOKUP(H2081,#REF!,2),VLOOKUP(H2081,#REF!,2))</f>
        <v>#REF!</v>
      </c>
      <c r="J2081" s="13" t="e">
        <f>IF(G2081="Male",VLOOKUP(H2081,#REF!,3),VLOOKUP(H2081,#REF!,3))</f>
        <v>#REF!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4">
        <f t="shared" si="98"/>
        <v>90.3</v>
      </c>
    </row>
    <row r="2082" spans="2:15" x14ac:dyDescent="0.3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23</v>
      </c>
      <c r="G2082" s="7" t="s">
        <v>12</v>
      </c>
      <c r="H2082" s="13">
        <v>8</v>
      </c>
      <c r="I2082" s="13" t="e">
        <f>IF(G2082="Male",VLOOKUP(H2082,#REF!,2),VLOOKUP(H2082,#REF!,2))</f>
        <v>#REF!</v>
      </c>
      <c r="J2082" s="13" t="e">
        <f>IF(G2082="Male",VLOOKUP(H2082,#REF!,3),VLOOKUP(H2082,#REF!,3))</f>
        <v>#REF!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4">
        <f t="shared" si="98"/>
        <v>139.29999999999998</v>
      </c>
    </row>
    <row r="2083" spans="2:15" x14ac:dyDescent="0.3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23</v>
      </c>
      <c r="G2083" s="7" t="s">
        <v>12</v>
      </c>
      <c r="H2083" s="13">
        <v>8</v>
      </c>
      <c r="I2083" s="13" t="e">
        <f>IF(G2083="Male",VLOOKUP(H2083,#REF!,2),VLOOKUP(H2083,#REF!,2))</f>
        <v>#REF!</v>
      </c>
      <c r="J2083" s="13" t="e">
        <f>IF(G2083="Male",VLOOKUP(H2083,#REF!,3),VLOOKUP(H2083,#REF!,3))</f>
        <v>#REF!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4">
        <f t="shared" si="98"/>
        <v>189</v>
      </c>
    </row>
    <row r="2084" spans="2:15" x14ac:dyDescent="0.3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20</v>
      </c>
      <c r="G2084" s="7" t="s">
        <v>11</v>
      </c>
      <c r="H2084" s="13">
        <v>9.5</v>
      </c>
      <c r="I2084" s="13" t="e">
        <f>IF(G2084="Male",VLOOKUP(H2084,#REF!,2),VLOOKUP(H2084,#REF!,2))</f>
        <v>#REF!</v>
      </c>
      <c r="J2084" s="13" t="e">
        <f>IF(G2084="Male",VLOOKUP(H2084,#REF!,3),VLOOKUP(H2084,#REF!,3))</f>
        <v>#REF!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4">
        <f t="shared" si="98"/>
        <v>149</v>
      </c>
    </row>
    <row r="2085" spans="2:15" x14ac:dyDescent="0.3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21</v>
      </c>
      <c r="G2085" s="7" t="s">
        <v>11</v>
      </c>
      <c r="H2085" s="13">
        <v>9.5</v>
      </c>
      <c r="I2085" s="13" t="e">
        <f>IF(G2085="Male",VLOOKUP(H2085,#REF!,2),VLOOKUP(H2085,#REF!,2))</f>
        <v>#REF!</v>
      </c>
      <c r="J2085" s="13" t="e">
        <f>IF(G2085="Male",VLOOKUP(H2085,#REF!,3),VLOOKUP(H2085,#REF!,3))</f>
        <v>#REF!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4">
        <f t="shared" si="98"/>
        <v>127.2</v>
      </c>
    </row>
    <row r="2086" spans="2:15" x14ac:dyDescent="0.3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23</v>
      </c>
      <c r="G2086" s="7" t="s">
        <v>12</v>
      </c>
      <c r="H2086" s="13">
        <v>8.5</v>
      </c>
      <c r="I2086" s="13" t="e">
        <f>IF(G2086="Male",VLOOKUP(H2086,#REF!,2),VLOOKUP(H2086,#REF!,2))</f>
        <v>#REF!</v>
      </c>
      <c r="J2086" s="13" t="e">
        <f>IF(G2086="Male",VLOOKUP(H2086,#REF!,3),VLOOKUP(H2086,#REF!,3))</f>
        <v>#REF!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4">
        <f t="shared" si="98"/>
        <v>135.20000000000002</v>
      </c>
    </row>
    <row r="2087" spans="2:15" x14ac:dyDescent="0.3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36</v>
      </c>
      <c r="G2087" s="7" t="s">
        <v>12</v>
      </c>
      <c r="H2087" s="13">
        <v>7.5</v>
      </c>
      <c r="I2087" s="13" t="e">
        <f>IF(G2087="Male",VLOOKUP(H2087,#REF!,2),VLOOKUP(H2087,#REF!,2))</f>
        <v>#REF!</v>
      </c>
      <c r="J2087" s="13" t="e">
        <f>IF(G2087="Male",VLOOKUP(H2087,#REF!,3),VLOOKUP(H2087,#REF!,3))</f>
        <v>#REF!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4">
        <f t="shared" si="98"/>
        <v>199</v>
      </c>
    </row>
    <row r="2088" spans="2:15" x14ac:dyDescent="0.3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45</v>
      </c>
      <c r="G2088" s="7" t="s">
        <v>12</v>
      </c>
      <c r="H2088" s="13">
        <v>10</v>
      </c>
      <c r="I2088" s="13" t="e">
        <f>IF(G2088="Male",VLOOKUP(H2088,#REF!,2),VLOOKUP(H2088,#REF!,2))</f>
        <v>#REF!</v>
      </c>
      <c r="J2088" s="13" t="e">
        <f>IF(G2088="Male",VLOOKUP(H2088,#REF!,3),VLOOKUP(H2088,#REF!,3))</f>
        <v>#REF!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4">
        <f t="shared" si="98"/>
        <v>139</v>
      </c>
    </row>
    <row r="2089" spans="2:15" x14ac:dyDescent="0.3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26</v>
      </c>
      <c r="G2089" s="7" t="s">
        <v>12</v>
      </c>
      <c r="H2089" s="13">
        <v>7</v>
      </c>
      <c r="I2089" s="13" t="e">
        <f>IF(G2089="Male",VLOOKUP(H2089,#REF!,2),VLOOKUP(H2089,#REF!,2))</f>
        <v>#REF!</v>
      </c>
      <c r="J2089" s="13" t="e">
        <f>IF(G2089="Male",VLOOKUP(H2089,#REF!,3),VLOOKUP(H2089,#REF!,3))</f>
        <v>#REF!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4">
        <f t="shared" si="98"/>
        <v>149</v>
      </c>
    </row>
    <row r="2090" spans="2:15" x14ac:dyDescent="0.3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23</v>
      </c>
      <c r="G2090" s="7" t="s">
        <v>11</v>
      </c>
      <c r="H2090" s="13">
        <v>8.5</v>
      </c>
      <c r="I2090" s="13" t="e">
        <f>IF(G2090="Male",VLOOKUP(H2090,#REF!,2),VLOOKUP(H2090,#REF!,2))</f>
        <v>#REF!</v>
      </c>
      <c r="J2090" s="13" t="e">
        <f>IF(G2090="Male",VLOOKUP(H2090,#REF!,3),VLOOKUP(H2090,#REF!,3))</f>
        <v>#REF!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4">
        <f t="shared" si="98"/>
        <v>129</v>
      </c>
    </row>
    <row r="2091" spans="2:15" x14ac:dyDescent="0.3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23</v>
      </c>
      <c r="G2091" s="7" t="s">
        <v>12</v>
      </c>
      <c r="H2091" s="13">
        <v>8</v>
      </c>
      <c r="I2091" s="13" t="e">
        <f>IF(G2091="Male",VLOOKUP(H2091,#REF!,2),VLOOKUP(H2091,#REF!,2))</f>
        <v>#REF!</v>
      </c>
      <c r="J2091" s="13" t="e">
        <f>IF(G2091="Male",VLOOKUP(H2091,#REF!,3),VLOOKUP(H2091,#REF!,3))</f>
        <v>#REF!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4">
        <f t="shared" si="98"/>
        <v>139.29999999999998</v>
      </c>
    </row>
    <row r="2092" spans="2:15" x14ac:dyDescent="0.3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19</v>
      </c>
      <c r="G2092" s="7" t="s">
        <v>11</v>
      </c>
      <c r="H2092" s="13">
        <v>11.5</v>
      </c>
      <c r="I2092" s="13" t="e">
        <f>IF(G2092="Male",VLOOKUP(H2092,#REF!,2),VLOOKUP(H2092,#REF!,2))</f>
        <v>#REF!</v>
      </c>
      <c r="J2092" s="13" t="e">
        <f>IF(G2092="Male",VLOOKUP(H2092,#REF!,3),VLOOKUP(H2092,#REF!,3))</f>
        <v>#REF!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4">
        <f t="shared" si="98"/>
        <v>132.29999999999998</v>
      </c>
    </row>
    <row r="2093" spans="2:15" x14ac:dyDescent="0.3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20</v>
      </c>
      <c r="G2093" s="7" t="s">
        <v>11</v>
      </c>
      <c r="H2093" s="13">
        <v>9.5</v>
      </c>
      <c r="I2093" s="13" t="e">
        <f>IF(G2093="Male",VLOOKUP(H2093,#REF!,2),VLOOKUP(H2093,#REF!,2))</f>
        <v>#REF!</v>
      </c>
      <c r="J2093" s="13" t="e">
        <f>IF(G2093="Male",VLOOKUP(H2093,#REF!,3),VLOOKUP(H2093,#REF!,3))</f>
        <v>#REF!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4">
        <f t="shared" si="98"/>
        <v>149</v>
      </c>
    </row>
    <row r="2094" spans="2:15" x14ac:dyDescent="0.3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21</v>
      </c>
      <c r="G2094" s="7" t="s">
        <v>11</v>
      </c>
      <c r="H2094" s="13">
        <v>9.5</v>
      </c>
      <c r="I2094" s="13" t="e">
        <f>IF(G2094="Male",VLOOKUP(H2094,#REF!,2),VLOOKUP(H2094,#REF!,2))</f>
        <v>#REF!</v>
      </c>
      <c r="J2094" s="13" t="e">
        <f>IF(G2094="Male",VLOOKUP(H2094,#REF!,3),VLOOKUP(H2094,#REF!,3))</f>
        <v>#REF!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4">
        <f t="shared" si="98"/>
        <v>127.2</v>
      </c>
    </row>
    <row r="2095" spans="2:15" x14ac:dyDescent="0.3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36</v>
      </c>
      <c r="G2095" s="7" t="s">
        <v>11</v>
      </c>
      <c r="H2095" s="13">
        <v>8.5</v>
      </c>
      <c r="I2095" s="13" t="e">
        <f>IF(G2095="Male",VLOOKUP(H2095,#REF!,2),VLOOKUP(H2095,#REF!,2))</f>
        <v>#REF!</v>
      </c>
      <c r="J2095" s="13" t="e">
        <f>IF(G2095="Male",VLOOKUP(H2095,#REF!,3),VLOOKUP(H2095,#REF!,3))</f>
        <v>#REF!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4">
        <f t="shared" si="98"/>
        <v>143.20000000000002</v>
      </c>
    </row>
    <row r="2096" spans="2:15" x14ac:dyDescent="0.3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19</v>
      </c>
      <c r="G2096" s="7" t="s">
        <v>12</v>
      </c>
      <c r="H2096" s="13">
        <v>9</v>
      </c>
      <c r="I2096" s="13" t="e">
        <f>IF(G2096="Male",VLOOKUP(H2096,#REF!,2),VLOOKUP(H2096,#REF!,2))</f>
        <v>#REF!</v>
      </c>
      <c r="J2096" s="13" t="e">
        <f>IF(G2096="Male",VLOOKUP(H2096,#REF!,3),VLOOKUP(H2096,#REF!,3))</f>
        <v>#REF!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4">
        <f t="shared" si="98"/>
        <v>104.3</v>
      </c>
    </row>
    <row r="2097" spans="2:15" x14ac:dyDescent="0.3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26</v>
      </c>
      <c r="G2097" s="7" t="s">
        <v>12</v>
      </c>
      <c r="H2097" s="13">
        <v>7</v>
      </c>
      <c r="I2097" s="13" t="e">
        <f>IF(G2097="Male",VLOOKUP(H2097,#REF!,2),VLOOKUP(H2097,#REF!,2))</f>
        <v>#REF!</v>
      </c>
      <c r="J2097" s="13" t="e">
        <f>IF(G2097="Male",VLOOKUP(H2097,#REF!,3),VLOOKUP(H2097,#REF!,3))</f>
        <v>#REF!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4">
        <f t="shared" si="98"/>
        <v>149</v>
      </c>
    </row>
    <row r="2098" spans="2:15" x14ac:dyDescent="0.3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22</v>
      </c>
      <c r="G2098" s="7" t="s">
        <v>11</v>
      </c>
      <c r="H2098" s="13">
        <v>6</v>
      </c>
      <c r="I2098" s="13" t="e">
        <f>IF(G2098="Male",VLOOKUP(H2098,#REF!,2),VLOOKUP(H2098,#REF!,2))</f>
        <v>#REF!</v>
      </c>
      <c r="J2098" s="13" t="e">
        <f>IF(G2098="Male",VLOOKUP(H2098,#REF!,3),VLOOKUP(H2098,#REF!,3))</f>
        <v>#REF!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4">
        <f t="shared" si="98"/>
        <v>111.2</v>
      </c>
    </row>
    <row r="2099" spans="2:15" x14ac:dyDescent="0.3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19</v>
      </c>
      <c r="G2099" s="7" t="s">
        <v>11</v>
      </c>
      <c r="H2099" s="13">
        <v>10.5</v>
      </c>
      <c r="I2099" s="13" t="e">
        <f>IF(G2099="Male",VLOOKUP(H2099,#REF!,2),VLOOKUP(H2099,#REF!,2))</f>
        <v>#REF!</v>
      </c>
      <c r="J2099" s="13" t="e">
        <f>IF(G2099="Male",VLOOKUP(H2099,#REF!,3),VLOOKUP(H2099,#REF!,3))</f>
        <v>#REF!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4">
        <f t="shared" si="98"/>
        <v>199</v>
      </c>
    </row>
    <row r="2100" spans="2:15" x14ac:dyDescent="0.3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19</v>
      </c>
      <c r="G2100" s="7" t="s">
        <v>11</v>
      </c>
      <c r="H2100" s="13">
        <v>9.5</v>
      </c>
      <c r="I2100" s="13" t="e">
        <f>IF(G2100="Male",VLOOKUP(H2100,#REF!,2),VLOOKUP(H2100,#REF!,2))</f>
        <v>#REF!</v>
      </c>
      <c r="J2100" s="13" t="e">
        <f>IF(G2100="Male",VLOOKUP(H2100,#REF!,3),VLOOKUP(H2100,#REF!,3))</f>
        <v>#REF!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4">
        <f t="shared" si="98"/>
        <v>139.29999999999998</v>
      </c>
    </row>
    <row r="2101" spans="2:15" x14ac:dyDescent="0.3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19</v>
      </c>
      <c r="G2101" s="7" t="s">
        <v>11</v>
      </c>
      <c r="H2101" s="13">
        <v>11.5</v>
      </c>
      <c r="I2101" s="13" t="e">
        <f>IF(G2101="Male",VLOOKUP(H2101,#REF!,2),VLOOKUP(H2101,#REF!,2))</f>
        <v>#REF!</v>
      </c>
      <c r="J2101" s="13" t="e">
        <f>IF(G2101="Male",VLOOKUP(H2101,#REF!,3),VLOOKUP(H2101,#REF!,3))</f>
        <v>#REF!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4">
        <f t="shared" si="98"/>
        <v>132.29999999999998</v>
      </c>
    </row>
    <row r="2102" spans="2:15" x14ac:dyDescent="0.3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20</v>
      </c>
      <c r="G2102" s="7" t="s">
        <v>11</v>
      </c>
      <c r="H2102" s="13">
        <v>9.5</v>
      </c>
      <c r="I2102" s="13" t="e">
        <f>IF(G2102="Male",VLOOKUP(H2102,#REF!,2),VLOOKUP(H2102,#REF!,2))</f>
        <v>#REF!</v>
      </c>
      <c r="J2102" s="13" t="e">
        <f>IF(G2102="Male",VLOOKUP(H2102,#REF!,3),VLOOKUP(H2102,#REF!,3))</f>
        <v>#REF!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4">
        <f t="shared" si="98"/>
        <v>149</v>
      </c>
    </row>
    <row r="2103" spans="2:15" x14ac:dyDescent="0.3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21</v>
      </c>
      <c r="G2103" s="7" t="s">
        <v>11</v>
      </c>
      <c r="H2103" s="13">
        <v>9.5</v>
      </c>
      <c r="I2103" s="13" t="e">
        <f>IF(G2103="Male",VLOOKUP(H2103,#REF!,2),VLOOKUP(H2103,#REF!,2))</f>
        <v>#REF!</v>
      </c>
      <c r="J2103" s="13" t="e">
        <f>IF(G2103="Male",VLOOKUP(H2103,#REF!,3),VLOOKUP(H2103,#REF!,3))</f>
        <v>#REF!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4">
        <f t="shared" si="98"/>
        <v>127.2</v>
      </c>
    </row>
    <row r="2104" spans="2:15" x14ac:dyDescent="0.3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21</v>
      </c>
      <c r="G2104" s="7" t="s">
        <v>12</v>
      </c>
      <c r="H2104" s="13">
        <v>9</v>
      </c>
      <c r="I2104" s="13" t="e">
        <f>IF(G2104="Male",VLOOKUP(H2104,#REF!,2),VLOOKUP(H2104,#REF!,2))</f>
        <v>#REF!</v>
      </c>
      <c r="J2104" s="13" t="e">
        <f>IF(G2104="Male",VLOOKUP(H2104,#REF!,3),VLOOKUP(H2104,#REF!,3))</f>
        <v>#REF!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4">
        <f t="shared" si="98"/>
        <v>119.2</v>
      </c>
    </row>
    <row r="2105" spans="2:15" x14ac:dyDescent="0.3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47</v>
      </c>
      <c r="G2105" s="7" t="s">
        <v>11</v>
      </c>
      <c r="H2105" s="13">
        <v>9</v>
      </c>
      <c r="I2105" s="13" t="e">
        <f>IF(G2105="Male",VLOOKUP(H2105,#REF!,2),VLOOKUP(H2105,#REF!,2))</f>
        <v>#REF!</v>
      </c>
      <c r="J2105" s="13" t="e">
        <f>IF(G2105="Male",VLOOKUP(H2105,#REF!,3),VLOOKUP(H2105,#REF!,3))</f>
        <v>#REF!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4">
        <f t="shared" si="98"/>
        <v>127.2</v>
      </c>
    </row>
    <row r="2106" spans="2:15" x14ac:dyDescent="0.3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36</v>
      </c>
      <c r="G2106" s="7" t="s">
        <v>12</v>
      </c>
      <c r="H2106" s="13">
        <v>8</v>
      </c>
      <c r="I2106" s="13" t="e">
        <f>IF(G2106="Male",VLOOKUP(H2106,#REF!,2),VLOOKUP(H2106,#REF!,2))</f>
        <v>#REF!</v>
      </c>
      <c r="J2106" s="13" t="e">
        <f>IF(G2106="Male",VLOOKUP(H2106,#REF!,3),VLOOKUP(H2106,#REF!,3))</f>
        <v>#REF!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4">
        <f t="shared" si="98"/>
        <v>143.20000000000002</v>
      </c>
    </row>
    <row r="2107" spans="2:15" x14ac:dyDescent="0.3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19</v>
      </c>
      <c r="G2107" s="7" t="s">
        <v>11</v>
      </c>
      <c r="H2107" s="13">
        <v>10.5</v>
      </c>
      <c r="I2107" s="13" t="e">
        <f>IF(G2107="Male",VLOOKUP(H2107,#REF!,2),VLOOKUP(H2107,#REF!,2))</f>
        <v>#REF!</v>
      </c>
      <c r="J2107" s="13" t="e">
        <f>IF(G2107="Male",VLOOKUP(H2107,#REF!,3),VLOOKUP(H2107,#REF!,3))</f>
        <v>#REF!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4">
        <f t="shared" si="98"/>
        <v>170.1</v>
      </c>
    </row>
    <row r="2108" spans="2:15" x14ac:dyDescent="0.3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27</v>
      </c>
      <c r="G2108" s="7" t="s">
        <v>12</v>
      </c>
      <c r="H2108" s="13">
        <v>7</v>
      </c>
      <c r="I2108" s="13" t="e">
        <f>IF(G2108="Male",VLOOKUP(H2108,#REF!,2),VLOOKUP(H2108,#REF!,2))</f>
        <v>#REF!</v>
      </c>
      <c r="J2108" s="13" t="e">
        <f>IF(G2108="Male",VLOOKUP(H2108,#REF!,3),VLOOKUP(H2108,#REF!,3))</f>
        <v>#REF!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4">
        <f t="shared" si="98"/>
        <v>134.1</v>
      </c>
    </row>
    <row r="2109" spans="2:15" x14ac:dyDescent="0.3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23</v>
      </c>
      <c r="G2109" s="7" t="s">
        <v>11</v>
      </c>
      <c r="H2109" s="13">
        <v>10.5</v>
      </c>
      <c r="I2109" s="13" t="e">
        <f>IF(G2109="Male",VLOOKUP(H2109,#REF!,2),VLOOKUP(H2109,#REF!,2))</f>
        <v>#REF!</v>
      </c>
      <c r="J2109" s="13" t="e">
        <f>IF(G2109="Male",VLOOKUP(H2109,#REF!,3),VLOOKUP(H2109,#REF!,3))</f>
        <v>#REF!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4">
        <f t="shared" si="98"/>
        <v>118.3</v>
      </c>
    </row>
    <row r="2110" spans="2:15" x14ac:dyDescent="0.3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46</v>
      </c>
      <c r="G2110" s="7" t="s">
        <v>12</v>
      </c>
      <c r="H2110" s="13">
        <v>8</v>
      </c>
      <c r="I2110" s="13" t="e">
        <f>IF(G2110="Male",VLOOKUP(H2110,#REF!,2),VLOOKUP(H2110,#REF!,2))</f>
        <v>#REF!</v>
      </c>
      <c r="J2110" s="13" t="e">
        <f>IF(G2110="Male",VLOOKUP(H2110,#REF!,3),VLOOKUP(H2110,#REF!,3))</f>
        <v>#REF!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4">
        <f t="shared" si="98"/>
        <v>179</v>
      </c>
    </row>
    <row r="2111" spans="2:15" x14ac:dyDescent="0.3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25</v>
      </c>
      <c r="G2111" s="7" t="s">
        <v>11</v>
      </c>
      <c r="H2111" s="13">
        <v>10.5</v>
      </c>
      <c r="I2111" s="13" t="e">
        <f>IF(G2111="Male",VLOOKUP(H2111,#REF!,2),VLOOKUP(H2111,#REF!,2))</f>
        <v>#REF!</v>
      </c>
      <c r="J2111" s="13" t="e">
        <f>IF(G2111="Male",VLOOKUP(H2111,#REF!,3),VLOOKUP(H2111,#REF!,3))</f>
        <v>#REF!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4">
        <f t="shared" si="98"/>
        <v>111.2</v>
      </c>
    </row>
    <row r="2112" spans="2:15" x14ac:dyDescent="0.3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19</v>
      </c>
      <c r="G2112" s="7" t="s">
        <v>12</v>
      </c>
      <c r="H2112" s="13">
        <v>7</v>
      </c>
      <c r="I2112" s="13" t="e">
        <f>IF(G2112="Male",VLOOKUP(H2112,#REF!,2),VLOOKUP(H2112,#REF!,2))</f>
        <v>#REF!</v>
      </c>
      <c r="J2112" s="13" t="e">
        <f>IF(G2112="Male",VLOOKUP(H2112,#REF!,3),VLOOKUP(H2112,#REF!,3))</f>
        <v>#REF!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4">
        <f t="shared" si="98"/>
        <v>149</v>
      </c>
    </row>
    <row r="2113" spans="2:15" x14ac:dyDescent="0.3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20</v>
      </c>
      <c r="G2113" s="7" t="s">
        <v>12</v>
      </c>
      <c r="H2113" s="13">
        <v>9</v>
      </c>
      <c r="I2113" s="13" t="e">
        <f>IF(G2113="Male",VLOOKUP(H2113,#REF!,2),VLOOKUP(H2113,#REF!,2))</f>
        <v>#REF!</v>
      </c>
      <c r="J2113" s="13" t="e">
        <f>IF(G2113="Male",VLOOKUP(H2113,#REF!,3),VLOOKUP(H2113,#REF!,3))</f>
        <v>#REF!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4">
        <f t="shared" si="98"/>
        <v>189</v>
      </c>
    </row>
    <row r="2114" spans="2:15" x14ac:dyDescent="0.3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43</v>
      </c>
      <c r="G2114" s="7" t="s">
        <v>11</v>
      </c>
      <c r="H2114" s="13">
        <v>9.5</v>
      </c>
      <c r="I2114" s="13" t="e">
        <f>IF(G2114="Male",VLOOKUP(H2114,#REF!,2),VLOOKUP(H2114,#REF!,2))</f>
        <v>#REF!</v>
      </c>
      <c r="J2114" s="13" t="e">
        <f>IF(G2114="Male",VLOOKUP(H2114,#REF!,3),VLOOKUP(H2114,#REF!,3))</f>
        <v>#REF!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4">
        <f t="shared" si="98"/>
        <v>143.20000000000002</v>
      </c>
    </row>
    <row r="2115" spans="2:15" x14ac:dyDescent="0.3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36</v>
      </c>
      <c r="G2115" s="7" t="s">
        <v>12</v>
      </c>
      <c r="H2115" s="13">
        <v>7.5</v>
      </c>
      <c r="I2115" s="13" t="e">
        <f>IF(G2115="Male",VLOOKUP(H2115,#REF!,2),VLOOKUP(H2115,#REF!,2))</f>
        <v>#REF!</v>
      </c>
      <c r="J2115" s="13" t="e">
        <f>IF(G2115="Male",VLOOKUP(H2115,#REF!,3),VLOOKUP(H2115,#REF!,3))</f>
        <v>#REF!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4">
        <f t="shared" si="98"/>
        <v>179</v>
      </c>
    </row>
    <row r="2116" spans="2:15" x14ac:dyDescent="0.3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36</v>
      </c>
      <c r="G2116" s="7" t="s">
        <v>12</v>
      </c>
      <c r="H2116" s="13">
        <v>8</v>
      </c>
      <c r="I2116" s="13" t="e">
        <f>IF(G2116="Male",VLOOKUP(H2116,#REF!,2),VLOOKUP(H2116,#REF!,2))</f>
        <v>#REF!</v>
      </c>
      <c r="J2116" s="13" t="e">
        <f>IF(G2116="Male",VLOOKUP(H2116,#REF!,3),VLOOKUP(H2116,#REF!,3))</f>
        <v>#REF!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4">
        <f t="shared" si="98"/>
        <v>129</v>
      </c>
    </row>
    <row r="2117" spans="2:15" x14ac:dyDescent="0.3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46</v>
      </c>
      <c r="G2117" s="7" t="s">
        <v>12</v>
      </c>
      <c r="H2117" s="13">
        <v>8</v>
      </c>
      <c r="I2117" s="13" t="e">
        <f>IF(G2117="Male",VLOOKUP(H2117,#REF!,2),VLOOKUP(H2117,#REF!,2))</f>
        <v>#REF!</v>
      </c>
      <c r="J2117" s="13" t="e">
        <f>IF(G2117="Male",VLOOKUP(H2117,#REF!,3),VLOOKUP(H2117,#REF!,3))</f>
        <v>#REF!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4">
        <f t="shared" si="98"/>
        <v>143.1</v>
      </c>
    </row>
    <row r="2118" spans="2:15" x14ac:dyDescent="0.3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29</v>
      </c>
      <c r="G2118" s="7" t="s">
        <v>11</v>
      </c>
      <c r="H2118" s="13">
        <v>11</v>
      </c>
      <c r="I2118" s="13" t="e">
        <f>IF(G2118="Male",VLOOKUP(H2118,#REF!,2),VLOOKUP(H2118,#REF!,2))</f>
        <v>#REF!</v>
      </c>
      <c r="J2118" s="13" t="e">
        <f>IF(G2118="Male",VLOOKUP(H2118,#REF!,3),VLOOKUP(H2118,#REF!,3))</f>
        <v>#REF!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4">
        <f t="shared" ref="O2118:O2181" si="101">K2118*(1-L2118)</f>
        <v>125.3</v>
      </c>
    </row>
    <row r="2119" spans="2:15" x14ac:dyDescent="0.3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19</v>
      </c>
      <c r="G2119" s="7" t="s">
        <v>12</v>
      </c>
      <c r="H2119" s="13">
        <v>8</v>
      </c>
      <c r="I2119" s="13" t="e">
        <f>IF(G2119="Male",VLOOKUP(H2119,#REF!,2),VLOOKUP(H2119,#REF!,2))</f>
        <v>#REF!</v>
      </c>
      <c r="J2119" s="13" t="e">
        <f>IF(G2119="Male",VLOOKUP(H2119,#REF!,3),VLOOKUP(H2119,#REF!,3))</f>
        <v>#REF!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4">
        <f t="shared" si="101"/>
        <v>159</v>
      </c>
    </row>
    <row r="2120" spans="2:15" x14ac:dyDescent="0.3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46</v>
      </c>
      <c r="G2120" s="7" t="s">
        <v>11</v>
      </c>
      <c r="H2120" s="13">
        <v>9.5</v>
      </c>
      <c r="I2120" s="13" t="e">
        <f>IF(G2120="Male",VLOOKUP(H2120,#REF!,2),VLOOKUP(H2120,#REF!,2))</f>
        <v>#REF!</v>
      </c>
      <c r="J2120" s="13" t="e">
        <f>IF(G2120="Male",VLOOKUP(H2120,#REF!,3),VLOOKUP(H2120,#REF!,3))</f>
        <v>#REF!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4">
        <f t="shared" si="101"/>
        <v>159.20000000000002</v>
      </c>
    </row>
    <row r="2121" spans="2:15" x14ac:dyDescent="0.3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19</v>
      </c>
      <c r="G2121" s="7" t="s">
        <v>12</v>
      </c>
      <c r="H2121" s="13">
        <v>7</v>
      </c>
      <c r="I2121" s="13" t="e">
        <f>IF(G2121="Male",VLOOKUP(H2121,#REF!,2),VLOOKUP(H2121,#REF!,2))</f>
        <v>#REF!</v>
      </c>
      <c r="J2121" s="13" t="e">
        <f>IF(G2121="Male",VLOOKUP(H2121,#REF!,3),VLOOKUP(H2121,#REF!,3))</f>
        <v>#REF!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4">
        <f t="shared" si="101"/>
        <v>149</v>
      </c>
    </row>
    <row r="2122" spans="2:15" x14ac:dyDescent="0.3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23</v>
      </c>
      <c r="G2122" s="7" t="s">
        <v>11</v>
      </c>
      <c r="H2122" s="13">
        <v>8.5</v>
      </c>
      <c r="I2122" s="13" t="e">
        <f>IF(G2122="Male",VLOOKUP(H2122,#REF!,2),VLOOKUP(H2122,#REF!,2))</f>
        <v>#REF!</v>
      </c>
      <c r="J2122" s="13" t="e">
        <f>IF(G2122="Male",VLOOKUP(H2122,#REF!,3),VLOOKUP(H2122,#REF!,3))</f>
        <v>#REF!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4">
        <f t="shared" si="101"/>
        <v>129</v>
      </c>
    </row>
    <row r="2123" spans="2:15" x14ac:dyDescent="0.3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36</v>
      </c>
      <c r="G2123" s="7" t="s">
        <v>12</v>
      </c>
      <c r="H2123" s="13">
        <v>8</v>
      </c>
      <c r="I2123" s="13" t="e">
        <f>IF(G2123="Male",VLOOKUP(H2123,#REF!,2),VLOOKUP(H2123,#REF!,2))</f>
        <v>#REF!</v>
      </c>
      <c r="J2123" s="13" t="e">
        <f>IF(G2123="Male",VLOOKUP(H2123,#REF!,3),VLOOKUP(H2123,#REF!,3))</f>
        <v>#REF!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4">
        <f t="shared" si="101"/>
        <v>99.5</v>
      </c>
    </row>
    <row r="2124" spans="2:15" x14ac:dyDescent="0.3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34</v>
      </c>
      <c r="G2124" s="7" t="s">
        <v>11</v>
      </c>
      <c r="H2124" s="13">
        <v>9.5</v>
      </c>
      <c r="I2124" s="13" t="e">
        <f>IF(G2124="Male",VLOOKUP(H2124,#REF!,2),VLOOKUP(H2124,#REF!,2))</f>
        <v>#REF!</v>
      </c>
      <c r="J2124" s="13" t="e">
        <f>IF(G2124="Male",VLOOKUP(H2124,#REF!,3),VLOOKUP(H2124,#REF!,3))</f>
        <v>#REF!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4">
        <f t="shared" si="101"/>
        <v>159</v>
      </c>
    </row>
    <row r="2125" spans="2:15" x14ac:dyDescent="0.3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22</v>
      </c>
      <c r="G2125" s="7" t="s">
        <v>12</v>
      </c>
      <c r="H2125" s="13">
        <v>10</v>
      </c>
      <c r="I2125" s="13" t="e">
        <f>IF(G2125="Male",VLOOKUP(H2125,#REF!,2),VLOOKUP(H2125,#REF!,2))</f>
        <v>#REF!</v>
      </c>
      <c r="J2125" s="13" t="e">
        <f>IF(G2125="Male",VLOOKUP(H2125,#REF!,3),VLOOKUP(H2125,#REF!,3))</f>
        <v>#REF!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4">
        <f t="shared" si="101"/>
        <v>179.1</v>
      </c>
    </row>
    <row r="2126" spans="2:15" x14ac:dyDescent="0.3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36</v>
      </c>
      <c r="G2126" s="7" t="s">
        <v>12</v>
      </c>
      <c r="H2126" s="13">
        <v>7.5</v>
      </c>
      <c r="I2126" s="13" t="e">
        <f>IF(G2126="Male",VLOOKUP(H2126,#REF!,2),VLOOKUP(H2126,#REF!,2))</f>
        <v>#REF!</v>
      </c>
      <c r="J2126" s="13" t="e">
        <f>IF(G2126="Male",VLOOKUP(H2126,#REF!,3),VLOOKUP(H2126,#REF!,3))</f>
        <v>#REF!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4">
        <f t="shared" si="101"/>
        <v>143.1</v>
      </c>
    </row>
    <row r="2127" spans="2:15" x14ac:dyDescent="0.3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36</v>
      </c>
      <c r="G2127" s="7" t="s">
        <v>12</v>
      </c>
      <c r="H2127" s="13">
        <v>8</v>
      </c>
      <c r="I2127" s="13" t="e">
        <f>IF(G2127="Male",VLOOKUP(H2127,#REF!,2),VLOOKUP(H2127,#REF!,2))</f>
        <v>#REF!</v>
      </c>
      <c r="J2127" s="13" t="e">
        <f>IF(G2127="Male",VLOOKUP(H2127,#REF!,3),VLOOKUP(H2127,#REF!,3))</f>
        <v>#REF!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4">
        <f t="shared" si="101"/>
        <v>116.10000000000001</v>
      </c>
    </row>
    <row r="2128" spans="2:15" x14ac:dyDescent="0.3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36</v>
      </c>
      <c r="G2128" s="7" t="s">
        <v>12</v>
      </c>
      <c r="H2128" s="13">
        <v>9</v>
      </c>
      <c r="I2128" s="13" t="e">
        <f>IF(G2128="Male",VLOOKUP(H2128,#REF!,2),VLOOKUP(H2128,#REF!,2))</f>
        <v>#REF!</v>
      </c>
      <c r="J2128" s="13" t="e">
        <f>IF(G2128="Male",VLOOKUP(H2128,#REF!,3),VLOOKUP(H2128,#REF!,3))</f>
        <v>#REF!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4">
        <f t="shared" si="101"/>
        <v>149</v>
      </c>
    </row>
    <row r="2129" spans="2:15" x14ac:dyDescent="0.3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20</v>
      </c>
      <c r="G2129" s="7" t="s">
        <v>12</v>
      </c>
      <c r="H2129" s="13">
        <v>10</v>
      </c>
      <c r="I2129" s="13" t="e">
        <f>IF(G2129="Male",VLOOKUP(H2129,#REF!,2),VLOOKUP(H2129,#REF!,2))</f>
        <v>#REF!</v>
      </c>
      <c r="J2129" s="13" t="e">
        <f>IF(G2129="Male",VLOOKUP(H2129,#REF!,3),VLOOKUP(H2129,#REF!,3))</f>
        <v>#REF!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4">
        <f t="shared" si="101"/>
        <v>170.1</v>
      </c>
    </row>
    <row r="2130" spans="2:15" x14ac:dyDescent="0.3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27</v>
      </c>
      <c r="G2130" s="7" t="s">
        <v>12</v>
      </c>
      <c r="H2130" s="13">
        <v>8</v>
      </c>
      <c r="I2130" s="13" t="e">
        <f>IF(G2130="Male",VLOOKUP(H2130,#REF!,2),VLOOKUP(H2130,#REF!,2))</f>
        <v>#REF!</v>
      </c>
      <c r="J2130" s="13" t="e">
        <f>IF(G2130="Male",VLOOKUP(H2130,#REF!,3),VLOOKUP(H2130,#REF!,3))</f>
        <v>#REF!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4">
        <f t="shared" si="101"/>
        <v>64.5</v>
      </c>
    </row>
    <row r="2131" spans="2:15" x14ac:dyDescent="0.3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20</v>
      </c>
      <c r="G2131" s="7" t="s">
        <v>11</v>
      </c>
      <c r="H2131" s="13">
        <v>8.5</v>
      </c>
      <c r="I2131" s="13" t="e">
        <f>IF(G2131="Male",VLOOKUP(H2131,#REF!,2),VLOOKUP(H2131,#REF!,2))</f>
        <v>#REF!</v>
      </c>
      <c r="J2131" s="13" t="e">
        <f>IF(G2131="Male",VLOOKUP(H2131,#REF!,3),VLOOKUP(H2131,#REF!,3))</f>
        <v>#REF!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4">
        <f t="shared" si="101"/>
        <v>159.20000000000002</v>
      </c>
    </row>
    <row r="2132" spans="2:15" x14ac:dyDescent="0.3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20</v>
      </c>
      <c r="G2132" s="7" t="s">
        <v>12</v>
      </c>
      <c r="H2132" s="13">
        <v>9</v>
      </c>
      <c r="I2132" s="13" t="e">
        <f>IF(G2132="Male",VLOOKUP(H2132,#REF!,2),VLOOKUP(H2132,#REF!,2))</f>
        <v>#REF!</v>
      </c>
      <c r="J2132" s="13" t="e">
        <f>IF(G2132="Male",VLOOKUP(H2132,#REF!,3),VLOOKUP(H2132,#REF!,3))</f>
        <v>#REF!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4">
        <f t="shared" si="101"/>
        <v>139.29999999999998</v>
      </c>
    </row>
    <row r="2133" spans="2:15" x14ac:dyDescent="0.3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22</v>
      </c>
      <c r="G2133" s="7" t="s">
        <v>11</v>
      </c>
      <c r="H2133" s="13">
        <v>6</v>
      </c>
      <c r="I2133" s="13" t="e">
        <f>IF(G2133="Male",VLOOKUP(H2133,#REF!,2),VLOOKUP(H2133,#REF!,2))</f>
        <v>#REF!</v>
      </c>
      <c r="J2133" s="13" t="e">
        <f>IF(G2133="Male",VLOOKUP(H2133,#REF!,3),VLOOKUP(H2133,#REF!,3))</f>
        <v>#REF!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4">
        <f t="shared" si="101"/>
        <v>111.2</v>
      </c>
    </row>
    <row r="2134" spans="2:15" x14ac:dyDescent="0.3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23</v>
      </c>
      <c r="G2134" s="7" t="s">
        <v>11</v>
      </c>
      <c r="H2134" s="13">
        <v>8.5</v>
      </c>
      <c r="I2134" s="13" t="e">
        <f>IF(G2134="Male",VLOOKUP(H2134,#REF!,2),VLOOKUP(H2134,#REF!,2))</f>
        <v>#REF!</v>
      </c>
      <c r="J2134" s="13" t="e">
        <f>IF(G2134="Male",VLOOKUP(H2134,#REF!,3),VLOOKUP(H2134,#REF!,3))</f>
        <v>#REF!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4">
        <f t="shared" si="101"/>
        <v>129</v>
      </c>
    </row>
    <row r="2135" spans="2:15" x14ac:dyDescent="0.3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36</v>
      </c>
      <c r="G2135" s="7" t="s">
        <v>12</v>
      </c>
      <c r="H2135" s="13">
        <v>8</v>
      </c>
      <c r="I2135" s="13" t="e">
        <f>IF(G2135="Male",VLOOKUP(H2135,#REF!,2),VLOOKUP(H2135,#REF!,2))</f>
        <v>#REF!</v>
      </c>
      <c r="J2135" s="13" t="e">
        <f>IF(G2135="Male",VLOOKUP(H2135,#REF!,3),VLOOKUP(H2135,#REF!,3))</f>
        <v>#REF!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4">
        <f t="shared" si="101"/>
        <v>143.20000000000002</v>
      </c>
    </row>
    <row r="2136" spans="2:15" x14ac:dyDescent="0.3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34</v>
      </c>
      <c r="G2136" s="7" t="s">
        <v>11</v>
      </c>
      <c r="H2136" s="13">
        <v>11.5</v>
      </c>
      <c r="I2136" s="13" t="e">
        <f>IF(G2136="Male",VLOOKUP(H2136,#REF!,2),VLOOKUP(H2136,#REF!,2))</f>
        <v>#REF!</v>
      </c>
      <c r="J2136" s="13" t="e">
        <f>IF(G2136="Male",VLOOKUP(H2136,#REF!,3),VLOOKUP(H2136,#REF!,3))</f>
        <v>#REF!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4">
        <f t="shared" si="101"/>
        <v>111.3</v>
      </c>
    </row>
    <row r="2137" spans="2:15" x14ac:dyDescent="0.3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27</v>
      </c>
      <c r="G2137" s="7" t="s">
        <v>12</v>
      </c>
      <c r="H2137" s="13">
        <v>10</v>
      </c>
      <c r="I2137" s="13" t="e">
        <f>IF(G2137="Male",VLOOKUP(H2137,#REF!,2),VLOOKUP(H2137,#REF!,2))</f>
        <v>#REF!</v>
      </c>
      <c r="J2137" s="13" t="e">
        <f>IF(G2137="Male",VLOOKUP(H2137,#REF!,3),VLOOKUP(H2137,#REF!,3))</f>
        <v>#REF!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4">
        <f t="shared" si="101"/>
        <v>159</v>
      </c>
    </row>
    <row r="2138" spans="2:15" x14ac:dyDescent="0.3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36</v>
      </c>
      <c r="G2138" s="7" t="s">
        <v>12</v>
      </c>
      <c r="H2138" s="13">
        <v>7</v>
      </c>
      <c r="I2138" s="13" t="e">
        <f>IF(G2138="Male",VLOOKUP(H2138,#REF!,2),VLOOKUP(H2138,#REF!,2))</f>
        <v>#REF!</v>
      </c>
      <c r="J2138" s="13" t="e">
        <f>IF(G2138="Male",VLOOKUP(H2138,#REF!,3),VLOOKUP(H2138,#REF!,3))</f>
        <v>#REF!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4">
        <f t="shared" si="101"/>
        <v>79.5</v>
      </c>
    </row>
    <row r="2139" spans="2:15" x14ac:dyDescent="0.3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21</v>
      </c>
      <c r="G2139" s="7" t="s">
        <v>11</v>
      </c>
      <c r="H2139" s="13">
        <v>11.5</v>
      </c>
      <c r="I2139" s="13" t="e">
        <f>IF(G2139="Male",VLOOKUP(H2139,#REF!,2),VLOOKUP(H2139,#REF!,2))</f>
        <v>#REF!</v>
      </c>
      <c r="J2139" s="13" t="e">
        <f>IF(G2139="Male",VLOOKUP(H2139,#REF!,3),VLOOKUP(H2139,#REF!,3))</f>
        <v>#REF!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4">
        <f t="shared" si="101"/>
        <v>143.1</v>
      </c>
    </row>
    <row r="2140" spans="2:15" x14ac:dyDescent="0.3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19</v>
      </c>
      <c r="G2140" s="7" t="s">
        <v>12</v>
      </c>
      <c r="H2140" s="13">
        <v>10</v>
      </c>
      <c r="I2140" s="13" t="e">
        <f>IF(G2140="Male",VLOOKUP(H2140,#REF!,2),VLOOKUP(H2140,#REF!,2))</f>
        <v>#REF!</v>
      </c>
      <c r="J2140" s="13" t="e">
        <f>IF(G2140="Male",VLOOKUP(H2140,#REF!,3),VLOOKUP(H2140,#REF!,3))</f>
        <v>#REF!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4">
        <f t="shared" si="101"/>
        <v>139</v>
      </c>
    </row>
    <row r="2141" spans="2:15" x14ac:dyDescent="0.3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20</v>
      </c>
      <c r="G2141" s="7" t="s">
        <v>11</v>
      </c>
      <c r="H2141" s="13">
        <v>9.5</v>
      </c>
      <c r="I2141" s="13" t="e">
        <f>IF(G2141="Male",VLOOKUP(H2141,#REF!,2),VLOOKUP(H2141,#REF!,2))</f>
        <v>#REF!</v>
      </c>
      <c r="J2141" s="13" t="e">
        <f>IF(G2141="Male",VLOOKUP(H2141,#REF!,3),VLOOKUP(H2141,#REF!,3))</f>
        <v>#REF!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4">
        <f t="shared" si="101"/>
        <v>179</v>
      </c>
    </row>
    <row r="2142" spans="2:15" x14ac:dyDescent="0.3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45</v>
      </c>
      <c r="G2142" s="7" t="s">
        <v>11</v>
      </c>
      <c r="H2142" s="13">
        <v>10.5</v>
      </c>
      <c r="I2142" s="13" t="e">
        <f>IF(G2142="Male",VLOOKUP(H2142,#REF!,2),VLOOKUP(H2142,#REF!,2))</f>
        <v>#REF!</v>
      </c>
      <c r="J2142" s="13" t="e">
        <f>IF(G2142="Male",VLOOKUP(H2142,#REF!,3),VLOOKUP(H2142,#REF!,3))</f>
        <v>#REF!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4">
        <f t="shared" si="101"/>
        <v>170.1</v>
      </c>
    </row>
    <row r="2143" spans="2:15" x14ac:dyDescent="0.3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36</v>
      </c>
      <c r="G2143" s="7" t="s">
        <v>12</v>
      </c>
      <c r="H2143" s="13">
        <v>8</v>
      </c>
      <c r="I2143" s="13" t="e">
        <f>IF(G2143="Male",VLOOKUP(H2143,#REF!,2),VLOOKUP(H2143,#REF!,2))</f>
        <v>#REF!</v>
      </c>
      <c r="J2143" s="13" t="e">
        <f>IF(G2143="Male",VLOOKUP(H2143,#REF!,3),VLOOKUP(H2143,#REF!,3))</f>
        <v>#REF!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4">
        <f t="shared" si="101"/>
        <v>129</v>
      </c>
    </row>
    <row r="2144" spans="2:15" x14ac:dyDescent="0.3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36</v>
      </c>
      <c r="G2144" s="7" t="s">
        <v>12</v>
      </c>
      <c r="H2144" s="13">
        <v>8.5</v>
      </c>
      <c r="I2144" s="13" t="e">
        <f>IF(G2144="Male",VLOOKUP(H2144,#REF!,2),VLOOKUP(H2144,#REF!,2))</f>
        <v>#REF!</v>
      </c>
      <c r="J2144" s="13" t="e">
        <f>IF(G2144="Male",VLOOKUP(H2144,#REF!,3),VLOOKUP(H2144,#REF!,3))</f>
        <v>#REF!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4">
        <f t="shared" si="101"/>
        <v>189</v>
      </c>
    </row>
    <row r="2145" spans="2:15" x14ac:dyDescent="0.3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24</v>
      </c>
      <c r="G2145" s="7" t="s">
        <v>12</v>
      </c>
      <c r="H2145" s="13">
        <v>10</v>
      </c>
      <c r="I2145" s="13" t="e">
        <f>IF(G2145="Male",VLOOKUP(H2145,#REF!,2),VLOOKUP(H2145,#REF!,2))</f>
        <v>#REF!</v>
      </c>
      <c r="J2145" s="13" t="e">
        <f>IF(G2145="Male",VLOOKUP(H2145,#REF!,3),VLOOKUP(H2145,#REF!,3))</f>
        <v>#REF!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4">
        <f t="shared" si="101"/>
        <v>179.1</v>
      </c>
    </row>
    <row r="2146" spans="2:15" x14ac:dyDescent="0.3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35</v>
      </c>
      <c r="G2146" s="7" t="s">
        <v>12</v>
      </c>
      <c r="H2146" s="13">
        <v>9.5</v>
      </c>
      <c r="I2146" s="13" t="e">
        <f>IF(G2146="Male",VLOOKUP(H2146,#REF!,2),VLOOKUP(H2146,#REF!,2))</f>
        <v>#REF!</v>
      </c>
      <c r="J2146" s="13" t="e">
        <f>IF(G2146="Male",VLOOKUP(H2146,#REF!,3),VLOOKUP(H2146,#REF!,3))</f>
        <v>#REF!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4">
        <f t="shared" si="101"/>
        <v>169</v>
      </c>
    </row>
    <row r="2147" spans="2:15" x14ac:dyDescent="0.3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27</v>
      </c>
      <c r="G2147" s="7" t="s">
        <v>11</v>
      </c>
      <c r="H2147" s="13">
        <v>9.5</v>
      </c>
      <c r="I2147" s="13" t="e">
        <f>IF(G2147="Male",VLOOKUP(H2147,#REF!,2),VLOOKUP(H2147,#REF!,2))</f>
        <v>#REF!</v>
      </c>
      <c r="J2147" s="13" t="e">
        <f>IF(G2147="Male",VLOOKUP(H2147,#REF!,3),VLOOKUP(H2147,#REF!,3))</f>
        <v>#REF!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4">
        <f t="shared" si="101"/>
        <v>134.1</v>
      </c>
    </row>
    <row r="2148" spans="2:15" x14ac:dyDescent="0.3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20</v>
      </c>
      <c r="G2148" s="7" t="s">
        <v>12</v>
      </c>
      <c r="H2148" s="13">
        <v>7.5</v>
      </c>
      <c r="I2148" s="13" t="e">
        <f>IF(G2148="Male",VLOOKUP(H2148,#REF!,2),VLOOKUP(H2148,#REF!,2))</f>
        <v>#REF!</v>
      </c>
      <c r="J2148" s="13" t="e">
        <f>IF(G2148="Male",VLOOKUP(H2148,#REF!,3),VLOOKUP(H2148,#REF!,3))</f>
        <v>#REF!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4">
        <f t="shared" si="101"/>
        <v>132.29999999999998</v>
      </c>
    </row>
    <row r="2149" spans="2:15" x14ac:dyDescent="0.3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34</v>
      </c>
      <c r="G2149" s="7" t="s">
        <v>11</v>
      </c>
      <c r="H2149" s="13">
        <v>10</v>
      </c>
      <c r="I2149" s="13" t="e">
        <f>IF(G2149="Male",VLOOKUP(H2149,#REF!,2),VLOOKUP(H2149,#REF!,2))</f>
        <v>#REF!</v>
      </c>
      <c r="J2149" s="13" t="e">
        <f>IF(G2149="Male",VLOOKUP(H2149,#REF!,3),VLOOKUP(H2149,#REF!,3))</f>
        <v>#REF!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4">
        <f t="shared" si="101"/>
        <v>129</v>
      </c>
    </row>
    <row r="2150" spans="2:15" x14ac:dyDescent="0.3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30</v>
      </c>
      <c r="G2150" s="7" t="s">
        <v>11</v>
      </c>
      <c r="H2150" s="13">
        <v>10.5</v>
      </c>
      <c r="I2150" s="13" t="e">
        <f>IF(G2150="Male",VLOOKUP(H2150,#REF!,2),VLOOKUP(H2150,#REF!,2))</f>
        <v>#REF!</v>
      </c>
      <c r="J2150" s="13" t="e">
        <f>IF(G2150="Male",VLOOKUP(H2150,#REF!,3),VLOOKUP(H2150,#REF!,3))</f>
        <v>#REF!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4">
        <f t="shared" si="101"/>
        <v>199</v>
      </c>
    </row>
    <row r="2151" spans="2:15" x14ac:dyDescent="0.3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36</v>
      </c>
      <c r="G2151" s="7" t="s">
        <v>12</v>
      </c>
      <c r="H2151" s="13">
        <v>7</v>
      </c>
      <c r="I2151" s="13" t="e">
        <f>IF(G2151="Male",VLOOKUP(H2151,#REF!,2),VLOOKUP(H2151,#REF!,2))</f>
        <v>#REF!</v>
      </c>
      <c r="J2151" s="13" t="e">
        <f>IF(G2151="Male",VLOOKUP(H2151,#REF!,3),VLOOKUP(H2151,#REF!,3))</f>
        <v>#REF!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4">
        <f t="shared" si="101"/>
        <v>135.20000000000002</v>
      </c>
    </row>
    <row r="2152" spans="2:15" x14ac:dyDescent="0.3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47</v>
      </c>
      <c r="G2152" s="7" t="s">
        <v>11</v>
      </c>
      <c r="H2152" s="13">
        <v>10</v>
      </c>
      <c r="I2152" s="13" t="e">
        <f>IF(G2152="Male",VLOOKUP(H2152,#REF!,2),VLOOKUP(H2152,#REF!,2))</f>
        <v>#REF!</v>
      </c>
      <c r="J2152" s="13" t="e">
        <f>IF(G2152="Male",VLOOKUP(H2152,#REF!,3),VLOOKUP(H2152,#REF!,3))</f>
        <v>#REF!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4">
        <f t="shared" si="101"/>
        <v>129</v>
      </c>
    </row>
    <row r="2153" spans="2:15" x14ac:dyDescent="0.3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23</v>
      </c>
      <c r="G2153" s="7" t="s">
        <v>11</v>
      </c>
      <c r="H2153" s="13">
        <v>8.5</v>
      </c>
      <c r="I2153" s="13" t="e">
        <f>IF(G2153="Male",VLOOKUP(H2153,#REF!,2),VLOOKUP(H2153,#REF!,2))</f>
        <v>#REF!</v>
      </c>
      <c r="J2153" s="13" t="e">
        <f>IF(G2153="Male",VLOOKUP(H2153,#REF!,3),VLOOKUP(H2153,#REF!,3))</f>
        <v>#REF!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4">
        <f t="shared" si="101"/>
        <v>139</v>
      </c>
    </row>
    <row r="2154" spans="2:15" x14ac:dyDescent="0.3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23</v>
      </c>
      <c r="G2154" s="7" t="s">
        <v>11</v>
      </c>
      <c r="H2154" s="13">
        <v>10</v>
      </c>
      <c r="I2154" s="13" t="e">
        <f>IF(G2154="Male",VLOOKUP(H2154,#REF!,2),VLOOKUP(H2154,#REF!,2))</f>
        <v>#REF!</v>
      </c>
      <c r="J2154" s="13" t="e">
        <f>IF(G2154="Male",VLOOKUP(H2154,#REF!,3),VLOOKUP(H2154,#REF!,3))</f>
        <v>#REF!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4">
        <f t="shared" si="101"/>
        <v>64.5</v>
      </c>
    </row>
    <row r="2155" spans="2:15" x14ac:dyDescent="0.3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21</v>
      </c>
      <c r="G2155" s="7" t="s">
        <v>12</v>
      </c>
      <c r="H2155" s="13">
        <v>8.5</v>
      </c>
      <c r="I2155" s="13" t="e">
        <f>IF(G2155="Male",VLOOKUP(H2155,#REF!,2),VLOOKUP(H2155,#REF!,2))</f>
        <v>#REF!</v>
      </c>
      <c r="J2155" s="13" t="e">
        <f>IF(G2155="Male",VLOOKUP(H2155,#REF!,3),VLOOKUP(H2155,#REF!,3))</f>
        <v>#REF!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4">
        <f t="shared" si="101"/>
        <v>179</v>
      </c>
    </row>
    <row r="2156" spans="2:15" x14ac:dyDescent="0.3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31</v>
      </c>
      <c r="G2156" s="7" t="s">
        <v>12</v>
      </c>
      <c r="H2156" s="13">
        <v>9.5</v>
      </c>
      <c r="I2156" s="13" t="e">
        <f>IF(G2156="Male",VLOOKUP(H2156,#REF!,2),VLOOKUP(H2156,#REF!,2))</f>
        <v>#REF!</v>
      </c>
      <c r="J2156" s="13" t="e">
        <f>IF(G2156="Male",VLOOKUP(H2156,#REF!,3),VLOOKUP(H2156,#REF!,3))</f>
        <v>#REF!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4">
        <f t="shared" si="101"/>
        <v>139</v>
      </c>
    </row>
    <row r="2157" spans="2:15" x14ac:dyDescent="0.3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36</v>
      </c>
      <c r="G2157" s="7" t="s">
        <v>11</v>
      </c>
      <c r="H2157" s="13">
        <v>10.5</v>
      </c>
      <c r="I2157" s="13" t="e">
        <f>IF(G2157="Male",VLOOKUP(H2157,#REF!,2),VLOOKUP(H2157,#REF!,2))</f>
        <v>#REF!</v>
      </c>
      <c r="J2157" s="13" t="e">
        <f>IF(G2157="Male",VLOOKUP(H2157,#REF!,3),VLOOKUP(H2157,#REF!,3))</f>
        <v>#REF!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4">
        <f t="shared" si="101"/>
        <v>179</v>
      </c>
    </row>
    <row r="2158" spans="2:15" x14ac:dyDescent="0.3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24</v>
      </c>
      <c r="G2158" s="7" t="s">
        <v>12</v>
      </c>
      <c r="H2158" s="13">
        <v>8.5</v>
      </c>
      <c r="I2158" s="13" t="e">
        <f>IF(G2158="Male",VLOOKUP(H2158,#REF!,2),VLOOKUP(H2158,#REF!,2))</f>
        <v>#REF!</v>
      </c>
      <c r="J2158" s="13" t="e">
        <f>IF(G2158="Male",VLOOKUP(H2158,#REF!,3),VLOOKUP(H2158,#REF!,3))</f>
        <v>#REF!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4">
        <f t="shared" si="101"/>
        <v>179</v>
      </c>
    </row>
    <row r="2159" spans="2:15" x14ac:dyDescent="0.3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34</v>
      </c>
      <c r="G2159" s="7" t="s">
        <v>11</v>
      </c>
      <c r="H2159" s="13">
        <v>10</v>
      </c>
      <c r="I2159" s="13" t="e">
        <f>IF(G2159="Male",VLOOKUP(H2159,#REF!,2),VLOOKUP(H2159,#REF!,2))</f>
        <v>#REF!</v>
      </c>
      <c r="J2159" s="13" t="e">
        <f>IF(G2159="Male",VLOOKUP(H2159,#REF!,3),VLOOKUP(H2159,#REF!,3))</f>
        <v>#REF!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4">
        <f t="shared" si="101"/>
        <v>149</v>
      </c>
    </row>
    <row r="2160" spans="2:15" x14ac:dyDescent="0.3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43</v>
      </c>
      <c r="G2160" s="7" t="s">
        <v>11</v>
      </c>
      <c r="H2160" s="13">
        <v>11</v>
      </c>
      <c r="I2160" s="13" t="e">
        <f>IF(G2160="Male",VLOOKUP(H2160,#REF!,2),VLOOKUP(H2160,#REF!,2))</f>
        <v>#REF!</v>
      </c>
      <c r="J2160" s="13" t="e">
        <f>IF(G2160="Male",VLOOKUP(H2160,#REF!,3),VLOOKUP(H2160,#REF!,3))</f>
        <v>#REF!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4">
        <f t="shared" si="101"/>
        <v>139.29999999999998</v>
      </c>
    </row>
    <row r="2161" spans="2:15" x14ac:dyDescent="0.3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26</v>
      </c>
      <c r="G2161" s="7" t="s">
        <v>11</v>
      </c>
      <c r="H2161" s="13">
        <v>9.5</v>
      </c>
      <c r="I2161" s="13" t="e">
        <f>IF(G2161="Male",VLOOKUP(H2161,#REF!,2),VLOOKUP(H2161,#REF!,2))</f>
        <v>#REF!</v>
      </c>
      <c r="J2161" s="13" t="e">
        <f>IF(G2161="Male",VLOOKUP(H2161,#REF!,3),VLOOKUP(H2161,#REF!,3))</f>
        <v>#REF!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4">
        <f t="shared" si="101"/>
        <v>103.2</v>
      </c>
    </row>
    <row r="2162" spans="2:15" x14ac:dyDescent="0.3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27</v>
      </c>
      <c r="G2162" s="7" t="s">
        <v>11</v>
      </c>
      <c r="H2162" s="13">
        <v>9.5</v>
      </c>
      <c r="I2162" s="13" t="e">
        <f>IF(G2162="Male",VLOOKUP(H2162,#REF!,2),VLOOKUP(H2162,#REF!,2))</f>
        <v>#REF!</v>
      </c>
      <c r="J2162" s="13" t="e">
        <f>IF(G2162="Male",VLOOKUP(H2162,#REF!,3),VLOOKUP(H2162,#REF!,3))</f>
        <v>#REF!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4">
        <f t="shared" si="101"/>
        <v>169</v>
      </c>
    </row>
    <row r="2163" spans="2:15" x14ac:dyDescent="0.3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23</v>
      </c>
      <c r="G2163" s="7" t="s">
        <v>11</v>
      </c>
      <c r="H2163" s="13">
        <v>8.5</v>
      </c>
      <c r="I2163" s="13" t="e">
        <f>IF(G2163="Male",VLOOKUP(H2163,#REF!,2),VLOOKUP(H2163,#REF!,2))</f>
        <v>#REF!</v>
      </c>
      <c r="J2163" s="13" t="e">
        <f>IF(G2163="Male",VLOOKUP(H2163,#REF!,3),VLOOKUP(H2163,#REF!,3))</f>
        <v>#REF!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4">
        <f t="shared" si="101"/>
        <v>139</v>
      </c>
    </row>
    <row r="2164" spans="2:15" x14ac:dyDescent="0.3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36</v>
      </c>
      <c r="G2164" s="7" t="s">
        <v>11</v>
      </c>
      <c r="H2164" s="13">
        <v>8.5</v>
      </c>
      <c r="I2164" s="13" t="e">
        <f>IF(G2164="Male",VLOOKUP(H2164,#REF!,2),VLOOKUP(H2164,#REF!,2))</f>
        <v>#REF!</v>
      </c>
      <c r="J2164" s="13" t="e">
        <f>IF(G2164="Male",VLOOKUP(H2164,#REF!,3),VLOOKUP(H2164,#REF!,3))</f>
        <v>#REF!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4">
        <f t="shared" si="101"/>
        <v>169</v>
      </c>
    </row>
    <row r="2165" spans="2:15" x14ac:dyDescent="0.3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20</v>
      </c>
      <c r="G2165" s="7" t="s">
        <v>11</v>
      </c>
      <c r="H2165" s="13">
        <v>9.5</v>
      </c>
      <c r="I2165" s="13" t="e">
        <f>IF(G2165="Male",VLOOKUP(H2165,#REF!,2),VLOOKUP(H2165,#REF!,2))</f>
        <v>#REF!</v>
      </c>
      <c r="J2165" s="13" t="e">
        <f>IF(G2165="Male",VLOOKUP(H2165,#REF!,3),VLOOKUP(H2165,#REF!,3))</f>
        <v>#REF!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4">
        <f t="shared" si="101"/>
        <v>179</v>
      </c>
    </row>
    <row r="2166" spans="2:15" x14ac:dyDescent="0.3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19</v>
      </c>
      <c r="G2166" s="7" t="s">
        <v>12</v>
      </c>
      <c r="H2166" s="13">
        <v>8.5</v>
      </c>
      <c r="I2166" s="13" t="e">
        <f>IF(G2166="Male",VLOOKUP(H2166,#REF!,2),VLOOKUP(H2166,#REF!,2))</f>
        <v>#REF!</v>
      </c>
      <c r="J2166" s="13" t="e">
        <f>IF(G2166="Male",VLOOKUP(H2166,#REF!,3),VLOOKUP(H2166,#REF!,3))</f>
        <v>#REF!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4">
        <f t="shared" si="101"/>
        <v>199</v>
      </c>
    </row>
    <row r="2167" spans="2:15" x14ac:dyDescent="0.3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24</v>
      </c>
      <c r="G2167" s="7" t="s">
        <v>12</v>
      </c>
      <c r="H2167" s="13">
        <v>8.5</v>
      </c>
      <c r="I2167" s="13" t="e">
        <f>IF(G2167="Male",VLOOKUP(H2167,#REF!,2),VLOOKUP(H2167,#REF!,2))</f>
        <v>#REF!</v>
      </c>
      <c r="J2167" s="13" t="e">
        <f>IF(G2167="Male",VLOOKUP(H2167,#REF!,3),VLOOKUP(H2167,#REF!,3))</f>
        <v>#REF!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4">
        <f t="shared" si="101"/>
        <v>179</v>
      </c>
    </row>
    <row r="2168" spans="2:15" x14ac:dyDescent="0.3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36</v>
      </c>
      <c r="G2168" s="7" t="s">
        <v>11</v>
      </c>
      <c r="H2168" s="13">
        <v>11.5</v>
      </c>
      <c r="I2168" s="13" t="e">
        <f>IF(G2168="Male",VLOOKUP(H2168,#REF!,2),VLOOKUP(H2168,#REF!,2))</f>
        <v>#REF!</v>
      </c>
      <c r="J2168" s="13" t="e">
        <f>IF(G2168="Male",VLOOKUP(H2168,#REF!,3),VLOOKUP(H2168,#REF!,3))</f>
        <v>#REF!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4">
        <f t="shared" si="101"/>
        <v>118.3</v>
      </c>
    </row>
    <row r="2169" spans="2:15" x14ac:dyDescent="0.3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20</v>
      </c>
      <c r="G2169" s="7" t="s">
        <v>12</v>
      </c>
      <c r="H2169" s="13">
        <v>10</v>
      </c>
      <c r="I2169" s="13" t="e">
        <f>IF(G2169="Male",VLOOKUP(H2169,#REF!,2),VLOOKUP(H2169,#REF!,2))</f>
        <v>#REF!</v>
      </c>
      <c r="J2169" s="13" t="e">
        <f>IF(G2169="Male",VLOOKUP(H2169,#REF!,3),VLOOKUP(H2169,#REF!,3))</f>
        <v>#REF!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4">
        <f t="shared" si="101"/>
        <v>199</v>
      </c>
    </row>
    <row r="2170" spans="2:15" x14ac:dyDescent="0.3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46</v>
      </c>
      <c r="G2170" s="7" t="s">
        <v>12</v>
      </c>
      <c r="H2170" s="13">
        <v>9</v>
      </c>
      <c r="I2170" s="13" t="e">
        <f>IF(G2170="Male",VLOOKUP(H2170,#REF!,2),VLOOKUP(H2170,#REF!,2))</f>
        <v>#REF!</v>
      </c>
      <c r="J2170" s="13" t="e">
        <f>IF(G2170="Male",VLOOKUP(H2170,#REF!,3),VLOOKUP(H2170,#REF!,3))</f>
        <v>#REF!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4">
        <f t="shared" si="101"/>
        <v>170.1</v>
      </c>
    </row>
    <row r="2171" spans="2:15" x14ac:dyDescent="0.3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23</v>
      </c>
      <c r="G2171" s="7" t="s">
        <v>11</v>
      </c>
      <c r="H2171" s="13">
        <v>10</v>
      </c>
      <c r="I2171" s="13" t="e">
        <f>IF(G2171="Male",VLOOKUP(H2171,#REF!,2),VLOOKUP(H2171,#REF!,2))</f>
        <v>#REF!</v>
      </c>
      <c r="J2171" s="13" t="e">
        <f>IF(G2171="Male",VLOOKUP(H2171,#REF!,3),VLOOKUP(H2171,#REF!,3))</f>
        <v>#REF!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4">
        <f t="shared" si="101"/>
        <v>64.5</v>
      </c>
    </row>
    <row r="2172" spans="2:15" x14ac:dyDescent="0.3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47</v>
      </c>
      <c r="G2172" s="7" t="s">
        <v>11</v>
      </c>
      <c r="H2172" s="13">
        <v>9</v>
      </c>
      <c r="I2172" s="13" t="e">
        <f>IF(G2172="Male",VLOOKUP(H2172,#REF!,2),VLOOKUP(H2172,#REF!,2))</f>
        <v>#REF!</v>
      </c>
      <c r="J2172" s="13" t="e">
        <f>IF(G2172="Male",VLOOKUP(H2172,#REF!,3),VLOOKUP(H2172,#REF!,3))</f>
        <v>#REF!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4">
        <f t="shared" si="101"/>
        <v>152.1</v>
      </c>
    </row>
    <row r="2173" spans="2:15" x14ac:dyDescent="0.3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25</v>
      </c>
      <c r="G2173" s="7" t="s">
        <v>11</v>
      </c>
      <c r="H2173" s="13">
        <v>10.5</v>
      </c>
      <c r="I2173" s="13" t="e">
        <f>IF(G2173="Male",VLOOKUP(H2173,#REF!,2),VLOOKUP(H2173,#REF!,2))</f>
        <v>#REF!</v>
      </c>
      <c r="J2173" s="13" t="e">
        <f>IF(G2173="Male",VLOOKUP(H2173,#REF!,3),VLOOKUP(H2173,#REF!,3))</f>
        <v>#REF!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4">
        <f t="shared" si="101"/>
        <v>111.2</v>
      </c>
    </row>
    <row r="2174" spans="2:15" x14ac:dyDescent="0.3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27</v>
      </c>
      <c r="G2174" s="7" t="s">
        <v>11</v>
      </c>
      <c r="H2174" s="13">
        <v>9.5</v>
      </c>
      <c r="I2174" s="13" t="e">
        <f>IF(G2174="Male",VLOOKUP(H2174,#REF!,2),VLOOKUP(H2174,#REF!,2))</f>
        <v>#REF!</v>
      </c>
      <c r="J2174" s="13" t="e">
        <f>IF(G2174="Male",VLOOKUP(H2174,#REF!,3),VLOOKUP(H2174,#REF!,3))</f>
        <v>#REF!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4">
        <f t="shared" si="101"/>
        <v>169</v>
      </c>
    </row>
    <row r="2175" spans="2:15" x14ac:dyDescent="0.3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36</v>
      </c>
      <c r="G2175" s="7" t="s">
        <v>12</v>
      </c>
      <c r="H2175" s="13">
        <v>10</v>
      </c>
      <c r="I2175" s="13" t="e">
        <f>IF(G2175="Male",VLOOKUP(H2175,#REF!,2),VLOOKUP(H2175,#REF!,2))</f>
        <v>#REF!</v>
      </c>
      <c r="J2175" s="13" t="e">
        <f>IF(G2175="Male",VLOOKUP(H2175,#REF!,3),VLOOKUP(H2175,#REF!,3))</f>
        <v>#REF!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4">
        <f t="shared" si="101"/>
        <v>139</v>
      </c>
    </row>
    <row r="2176" spans="2:15" x14ac:dyDescent="0.3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19</v>
      </c>
      <c r="G2176" s="7" t="s">
        <v>11</v>
      </c>
      <c r="H2176" s="13">
        <v>6</v>
      </c>
      <c r="I2176" s="13" t="e">
        <f>IF(G2176="Male",VLOOKUP(H2176,#REF!,2),VLOOKUP(H2176,#REF!,2))</f>
        <v>#REF!</v>
      </c>
      <c r="J2176" s="13" t="e">
        <f>IF(G2176="Male",VLOOKUP(H2176,#REF!,3),VLOOKUP(H2176,#REF!,3))</f>
        <v>#REF!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4">
        <f t="shared" si="101"/>
        <v>103.2</v>
      </c>
    </row>
    <row r="2177" spans="2:15" x14ac:dyDescent="0.3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36</v>
      </c>
      <c r="G2177" s="7" t="s">
        <v>11</v>
      </c>
      <c r="H2177" s="13">
        <v>15</v>
      </c>
      <c r="I2177" s="13" t="e">
        <f>IF(G2177="Male",VLOOKUP(H2177,#REF!,2),VLOOKUP(H2177,#REF!,2))</f>
        <v>#REF!</v>
      </c>
      <c r="J2177" s="13" t="e">
        <f>IF(G2177="Male",VLOOKUP(H2177,#REF!,3),VLOOKUP(H2177,#REF!,3))</f>
        <v>#REF!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4">
        <f t="shared" si="101"/>
        <v>149</v>
      </c>
    </row>
    <row r="2178" spans="2:15" x14ac:dyDescent="0.3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36</v>
      </c>
      <c r="G2178" s="7" t="s">
        <v>11</v>
      </c>
      <c r="H2178" s="13">
        <v>11.5</v>
      </c>
      <c r="I2178" s="13" t="e">
        <f>IF(G2178="Male",VLOOKUP(H2178,#REF!,2),VLOOKUP(H2178,#REF!,2))</f>
        <v>#REF!</v>
      </c>
      <c r="J2178" s="13" t="e">
        <f>IF(G2178="Male",VLOOKUP(H2178,#REF!,3),VLOOKUP(H2178,#REF!,3))</f>
        <v>#REF!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4">
        <f t="shared" si="101"/>
        <v>118.3</v>
      </c>
    </row>
    <row r="2179" spans="2:15" x14ac:dyDescent="0.3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37</v>
      </c>
      <c r="G2179" s="7" t="s">
        <v>11</v>
      </c>
      <c r="H2179" s="13">
        <v>10</v>
      </c>
      <c r="I2179" s="13" t="e">
        <f>IF(G2179="Male",VLOOKUP(H2179,#REF!,2),VLOOKUP(H2179,#REF!,2))</f>
        <v>#REF!</v>
      </c>
      <c r="J2179" s="13" t="e">
        <f>IF(G2179="Male",VLOOKUP(H2179,#REF!,3),VLOOKUP(H2179,#REF!,3))</f>
        <v>#REF!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4">
        <f t="shared" si="101"/>
        <v>161.1</v>
      </c>
    </row>
    <row r="2180" spans="2:15" x14ac:dyDescent="0.3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31</v>
      </c>
      <c r="G2180" s="7" t="s">
        <v>11</v>
      </c>
      <c r="H2180" s="13">
        <v>8.5</v>
      </c>
      <c r="I2180" s="13" t="e">
        <f>IF(G2180="Male",VLOOKUP(H2180,#REF!,2),VLOOKUP(H2180,#REF!,2))</f>
        <v>#REF!</v>
      </c>
      <c r="J2180" s="13" t="e">
        <f>IF(G2180="Male",VLOOKUP(H2180,#REF!,3),VLOOKUP(H2180,#REF!,3))</f>
        <v>#REF!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4">
        <f t="shared" si="101"/>
        <v>169</v>
      </c>
    </row>
    <row r="2181" spans="2:15" x14ac:dyDescent="0.3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23</v>
      </c>
      <c r="G2181" s="7" t="s">
        <v>11</v>
      </c>
      <c r="H2181" s="13">
        <v>8.5</v>
      </c>
      <c r="I2181" s="13" t="e">
        <f>IF(G2181="Male",VLOOKUP(H2181,#REF!,2),VLOOKUP(H2181,#REF!,2))</f>
        <v>#REF!</v>
      </c>
      <c r="J2181" s="13" t="e">
        <f>IF(G2181="Male",VLOOKUP(H2181,#REF!,3),VLOOKUP(H2181,#REF!,3))</f>
        <v>#REF!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4">
        <f t="shared" si="101"/>
        <v>139</v>
      </c>
    </row>
    <row r="2182" spans="2:15" x14ac:dyDescent="0.3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45</v>
      </c>
      <c r="G2182" s="7" t="s">
        <v>11</v>
      </c>
      <c r="H2182" s="13">
        <v>10.5</v>
      </c>
      <c r="I2182" s="13" t="e">
        <f>IF(G2182="Male",VLOOKUP(H2182,#REF!,2),VLOOKUP(H2182,#REF!,2))</f>
        <v>#REF!</v>
      </c>
      <c r="J2182" s="13" t="e">
        <f>IF(G2182="Male",VLOOKUP(H2182,#REF!,3),VLOOKUP(H2182,#REF!,3))</f>
        <v>#REF!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4">
        <f t="shared" ref="O2182:O2245" si="104">K2182*(1-L2182)</f>
        <v>127.2</v>
      </c>
    </row>
    <row r="2183" spans="2:15" x14ac:dyDescent="0.3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30</v>
      </c>
      <c r="G2183" s="7" t="s">
        <v>12</v>
      </c>
      <c r="H2183" s="13">
        <v>7.5</v>
      </c>
      <c r="I2183" s="13" t="e">
        <f>IF(G2183="Male",VLOOKUP(H2183,#REF!,2),VLOOKUP(H2183,#REF!,2))</f>
        <v>#REF!</v>
      </c>
      <c r="J2183" s="13" t="e">
        <f>IF(G2183="Male",VLOOKUP(H2183,#REF!,3),VLOOKUP(H2183,#REF!,3))</f>
        <v>#REF!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4">
        <f t="shared" si="104"/>
        <v>104.3</v>
      </c>
    </row>
    <row r="2184" spans="2:15" x14ac:dyDescent="0.3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34</v>
      </c>
      <c r="G2184" s="7" t="s">
        <v>11</v>
      </c>
      <c r="H2184" s="13">
        <v>10</v>
      </c>
      <c r="I2184" s="13" t="e">
        <f>IF(G2184="Male",VLOOKUP(H2184,#REF!,2),VLOOKUP(H2184,#REF!,2))</f>
        <v>#REF!</v>
      </c>
      <c r="J2184" s="13" t="e">
        <f>IF(G2184="Male",VLOOKUP(H2184,#REF!,3),VLOOKUP(H2184,#REF!,3))</f>
        <v>#REF!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4">
        <f t="shared" si="104"/>
        <v>149</v>
      </c>
    </row>
    <row r="2185" spans="2:15" x14ac:dyDescent="0.3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20</v>
      </c>
      <c r="G2185" s="7" t="s">
        <v>11</v>
      </c>
      <c r="H2185" s="13">
        <v>8.5</v>
      </c>
      <c r="I2185" s="13" t="e">
        <f>IF(G2185="Male",VLOOKUP(H2185,#REF!,2),VLOOKUP(H2185,#REF!,2))</f>
        <v>#REF!</v>
      </c>
      <c r="J2185" s="13" t="e">
        <f>IF(G2185="Male",VLOOKUP(H2185,#REF!,3),VLOOKUP(H2185,#REF!,3))</f>
        <v>#REF!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4">
        <f t="shared" si="104"/>
        <v>97.3</v>
      </c>
    </row>
    <row r="2186" spans="2:15" x14ac:dyDescent="0.3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29</v>
      </c>
      <c r="G2186" s="7" t="s">
        <v>11</v>
      </c>
      <c r="H2186" s="13">
        <v>9.5</v>
      </c>
      <c r="I2186" s="13" t="e">
        <f>IF(G2186="Male",VLOOKUP(H2186,#REF!,2),VLOOKUP(H2186,#REF!,2))</f>
        <v>#REF!</v>
      </c>
      <c r="J2186" s="13" t="e">
        <f>IF(G2186="Male",VLOOKUP(H2186,#REF!,3),VLOOKUP(H2186,#REF!,3))</f>
        <v>#REF!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4">
        <f t="shared" si="104"/>
        <v>199</v>
      </c>
    </row>
    <row r="2187" spans="2:15" x14ac:dyDescent="0.3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36</v>
      </c>
      <c r="G2187" s="7" t="s">
        <v>12</v>
      </c>
      <c r="H2187" s="13">
        <v>10</v>
      </c>
      <c r="I2187" s="13" t="e">
        <f>IF(G2187="Male",VLOOKUP(H2187,#REF!,2),VLOOKUP(H2187,#REF!,2))</f>
        <v>#REF!</v>
      </c>
      <c r="J2187" s="13" t="e">
        <f>IF(G2187="Male",VLOOKUP(H2187,#REF!,3),VLOOKUP(H2187,#REF!,3))</f>
        <v>#REF!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4">
        <f t="shared" si="104"/>
        <v>90.3</v>
      </c>
    </row>
    <row r="2188" spans="2:15" x14ac:dyDescent="0.3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36</v>
      </c>
      <c r="G2188" s="7" t="s">
        <v>12</v>
      </c>
      <c r="H2188" s="13">
        <v>10</v>
      </c>
      <c r="I2188" s="13" t="e">
        <f>IF(G2188="Male",VLOOKUP(H2188,#REF!,2),VLOOKUP(H2188,#REF!,2))</f>
        <v>#REF!</v>
      </c>
      <c r="J2188" s="13" t="e">
        <f>IF(G2188="Male",VLOOKUP(H2188,#REF!,3),VLOOKUP(H2188,#REF!,3))</f>
        <v>#REF!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4">
        <f t="shared" si="104"/>
        <v>103.2</v>
      </c>
    </row>
    <row r="2189" spans="2:15" x14ac:dyDescent="0.3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36</v>
      </c>
      <c r="G2189" s="7" t="s">
        <v>12</v>
      </c>
      <c r="H2189" s="13">
        <v>9.5</v>
      </c>
      <c r="I2189" s="13" t="e">
        <f>IF(G2189="Male",VLOOKUP(H2189,#REF!,2),VLOOKUP(H2189,#REF!,2))</f>
        <v>#REF!</v>
      </c>
      <c r="J2189" s="13" t="e">
        <f>IF(G2189="Male",VLOOKUP(H2189,#REF!,3),VLOOKUP(H2189,#REF!,3))</f>
        <v>#REF!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4">
        <f t="shared" si="104"/>
        <v>199</v>
      </c>
    </row>
    <row r="2190" spans="2:15" x14ac:dyDescent="0.3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25</v>
      </c>
      <c r="G2190" s="7" t="s">
        <v>11</v>
      </c>
      <c r="H2190" s="13">
        <v>10</v>
      </c>
      <c r="I2190" s="13" t="e">
        <f>IF(G2190="Male",VLOOKUP(H2190,#REF!,2),VLOOKUP(H2190,#REF!,2))</f>
        <v>#REF!</v>
      </c>
      <c r="J2190" s="13" t="e">
        <f>IF(G2190="Male",VLOOKUP(H2190,#REF!,3),VLOOKUP(H2190,#REF!,3))</f>
        <v>#REF!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4">
        <f t="shared" si="104"/>
        <v>134.1</v>
      </c>
    </row>
    <row r="2191" spans="2:15" x14ac:dyDescent="0.3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46</v>
      </c>
      <c r="G2191" s="7" t="s">
        <v>11</v>
      </c>
      <c r="H2191" s="13">
        <v>9.5</v>
      </c>
      <c r="I2191" s="13" t="e">
        <f>IF(G2191="Male",VLOOKUP(H2191,#REF!,2),VLOOKUP(H2191,#REF!,2))</f>
        <v>#REF!</v>
      </c>
      <c r="J2191" s="13" t="e">
        <f>IF(G2191="Male",VLOOKUP(H2191,#REF!,3),VLOOKUP(H2191,#REF!,3))</f>
        <v>#REF!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4">
        <f t="shared" si="104"/>
        <v>159.20000000000002</v>
      </c>
    </row>
    <row r="2192" spans="2:15" x14ac:dyDescent="0.3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20</v>
      </c>
      <c r="G2192" s="7" t="s">
        <v>12</v>
      </c>
      <c r="H2192" s="13">
        <v>7.5</v>
      </c>
      <c r="I2192" s="13" t="e">
        <f>IF(G2192="Male",VLOOKUP(H2192,#REF!,2),VLOOKUP(H2192,#REF!,2))</f>
        <v>#REF!</v>
      </c>
      <c r="J2192" s="13" t="e">
        <f>IF(G2192="Male",VLOOKUP(H2192,#REF!,3),VLOOKUP(H2192,#REF!,3))</f>
        <v>#REF!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4">
        <f t="shared" si="104"/>
        <v>103.2</v>
      </c>
    </row>
    <row r="2193" spans="2:15" x14ac:dyDescent="0.3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36</v>
      </c>
      <c r="G2193" s="7" t="s">
        <v>11</v>
      </c>
      <c r="H2193" s="13">
        <v>10</v>
      </c>
      <c r="I2193" s="13" t="e">
        <f>IF(G2193="Male",VLOOKUP(H2193,#REF!,2),VLOOKUP(H2193,#REF!,2))</f>
        <v>#REF!</v>
      </c>
      <c r="J2193" s="13" t="e">
        <f>IF(G2193="Male",VLOOKUP(H2193,#REF!,3),VLOOKUP(H2193,#REF!,3))</f>
        <v>#REF!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4">
        <f t="shared" si="104"/>
        <v>139</v>
      </c>
    </row>
    <row r="2194" spans="2:15" x14ac:dyDescent="0.3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28</v>
      </c>
      <c r="G2194" s="7" t="s">
        <v>11</v>
      </c>
      <c r="H2194" s="13">
        <v>10.5</v>
      </c>
      <c r="I2194" s="13" t="e">
        <f>IF(G2194="Male",VLOOKUP(H2194,#REF!,2),VLOOKUP(H2194,#REF!,2))</f>
        <v>#REF!</v>
      </c>
      <c r="J2194" s="13" t="e">
        <f>IF(G2194="Male",VLOOKUP(H2194,#REF!,3),VLOOKUP(H2194,#REF!,3))</f>
        <v>#REF!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4">
        <f t="shared" si="104"/>
        <v>149</v>
      </c>
    </row>
    <row r="2195" spans="2:15" x14ac:dyDescent="0.3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36</v>
      </c>
      <c r="G2195" s="7" t="s">
        <v>12</v>
      </c>
      <c r="H2195" s="13">
        <v>10</v>
      </c>
      <c r="I2195" s="13" t="e">
        <f>IF(G2195="Male",VLOOKUP(H2195,#REF!,2),VLOOKUP(H2195,#REF!,2))</f>
        <v>#REF!</v>
      </c>
      <c r="J2195" s="13" t="e">
        <f>IF(G2195="Male",VLOOKUP(H2195,#REF!,3),VLOOKUP(H2195,#REF!,3))</f>
        <v>#REF!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4">
        <f t="shared" si="104"/>
        <v>90.3</v>
      </c>
    </row>
    <row r="2196" spans="2:15" x14ac:dyDescent="0.3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29</v>
      </c>
      <c r="G2196" s="7" t="s">
        <v>12</v>
      </c>
      <c r="H2196" s="13">
        <v>8</v>
      </c>
      <c r="I2196" s="13" t="e">
        <f>IF(G2196="Male",VLOOKUP(H2196,#REF!,2),VLOOKUP(H2196,#REF!,2))</f>
        <v>#REF!</v>
      </c>
      <c r="J2196" s="13" t="e">
        <f>IF(G2196="Male",VLOOKUP(H2196,#REF!,3),VLOOKUP(H2196,#REF!,3))</f>
        <v>#REF!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4">
        <f t="shared" si="104"/>
        <v>127.2</v>
      </c>
    </row>
    <row r="2197" spans="2:15" x14ac:dyDescent="0.3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33</v>
      </c>
      <c r="G2197" s="7" t="s">
        <v>11</v>
      </c>
      <c r="H2197" s="13">
        <v>9.5</v>
      </c>
      <c r="I2197" s="13" t="e">
        <f>IF(G2197="Male",VLOOKUP(H2197,#REF!,2),VLOOKUP(H2197,#REF!,2))</f>
        <v>#REF!</v>
      </c>
      <c r="J2197" s="13" t="e">
        <f>IF(G2197="Male",VLOOKUP(H2197,#REF!,3),VLOOKUP(H2197,#REF!,3))</f>
        <v>#REF!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4">
        <f t="shared" si="104"/>
        <v>129</v>
      </c>
    </row>
    <row r="2198" spans="2:15" x14ac:dyDescent="0.3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36</v>
      </c>
      <c r="G2198" s="7" t="s">
        <v>12</v>
      </c>
      <c r="H2198" s="13">
        <v>9.5</v>
      </c>
      <c r="I2198" s="13" t="e">
        <f>IF(G2198="Male",VLOOKUP(H2198,#REF!,2),VLOOKUP(H2198,#REF!,2))</f>
        <v>#REF!</v>
      </c>
      <c r="J2198" s="13" t="e">
        <f>IF(G2198="Male",VLOOKUP(H2198,#REF!,3),VLOOKUP(H2198,#REF!,3))</f>
        <v>#REF!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4">
        <f t="shared" si="104"/>
        <v>159</v>
      </c>
    </row>
    <row r="2199" spans="2:15" x14ac:dyDescent="0.3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26</v>
      </c>
      <c r="G2199" s="7" t="s">
        <v>11</v>
      </c>
      <c r="H2199" s="13">
        <v>9.5</v>
      </c>
      <c r="I2199" s="13" t="e">
        <f>IF(G2199="Male",VLOOKUP(H2199,#REF!,2),VLOOKUP(H2199,#REF!,2))</f>
        <v>#REF!</v>
      </c>
      <c r="J2199" s="13" t="e">
        <f>IF(G2199="Male",VLOOKUP(H2199,#REF!,3),VLOOKUP(H2199,#REF!,3))</f>
        <v>#REF!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4">
        <f t="shared" si="104"/>
        <v>103.2</v>
      </c>
    </row>
    <row r="2200" spans="2:15" x14ac:dyDescent="0.3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26</v>
      </c>
      <c r="G2200" s="7" t="s">
        <v>11</v>
      </c>
      <c r="H2200" s="13">
        <v>12</v>
      </c>
      <c r="I2200" s="13" t="e">
        <f>IF(G2200="Male",VLOOKUP(H2200,#REF!,2),VLOOKUP(H2200,#REF!,2))</f>
        <v>#REF!</v>
      </c>
      <c r="J2200" s="13" t="e">
        <f>IF(G2200="Male",VLOOKUP(H2200,#REF!,3),VLOOKUP(H2200,#REF!,3))</f>
        <v>#REF!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4">
        <f t="shared" si="104"/>
        <v>74.5</v>
      </c>
    </row>
    <row r="2201" spans="2:15" x14ac:dyDescent="0.3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21</v>
      </c>
      <c r="G2201" s="7" t="s">
        <v>11</v>
      </c>
      <c r="H2201" s="13">
        <v>10</v>
      </c>
      <c r="I2201" s="13" t="e">
        <f>IF(G2201="Male",VLOOKUP(H2201,#REF!,2),VLOOKUP(H2201,#REF!,2))</f>
        <v>#REF!</v>
      </c>
      <c r="J2201" s="13" t="e">
        <f>IF(G2201="Male",VLOOKUP(H2201,#REF!,3),VLOOKUP(H2201,#REF!,3))</f>
        <v>#REF!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4">
        <f t="shared" si="104"/>
        <v>169</v>
      </c>
    </row>
    <row r="2202" spans="2:15" x14ac:dyDescent="0.3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20</v>
      </c>
      <c r="G2202" s="7" t="s">
        <v>12</v>
      </c>
      <c r="H2202" s="13">
        <v>7.5</v>
      </c>
      <c r="I2202" s="13" t="e">
        <f>IF(G2202="Male",VLOOKUP(H2202,#REF!,2),VLOOKUP(H2202,#REF!,2))</f>
        <v>#REF!</v>
      </c>
      <c r="J2202" s="13" t="e">
        <f>IF(G2202="Male",VLOOKUP(H2202,#REF!,3),VLOOKUP(H2202,#REF!,3))</f>
        <v>#REF!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4">
        <f t="shared" si="104"/>
        <v>149</v>
      </c>
    </row>
    <row r="2203" spans="2:15" x14ac:dyDescent="0.3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35</v>
      </c>
      <c r="G2203" s="7" t="s">
        <v>12</v>
      </c>
      <c r="H2203" s="13">
        <v>9.5</v>
      </c>
      <c r="I2203" s="13" t="e">
        <f>IF(G2203="Male",VLOOKUP(H2203,#REF!,2),VLOOKUP(H2203,#REF!,2))</f>
        <v>#REF!</v>
      </c>
      <c r="J2203" s="13" t="e">
        <f>IF(G2203="Male",VLOOKUP(H2203,#REF!,3),VLOOKUP(H2203,#REF!,3))</f>
        <v>#REF!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4">
        <f t="shared" si="104"/>
        <v>169</v>
      </c>
    </row>
    <row r="2204" spans="2:15" x14ac:dyDescent="0.3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36</v>
      </c>
      <c r="G2204" s="7" t="s">
        <v>11</v>
      </c>
      <c r="H2204" s="13">
        <v>8.5</v>
      </c>
      <c r="I2204" s="13" t="e">
        <f>IF(G2204="Male",VLOOKUP(H2204,#REF!,2),VLOOKUP(H2204,#REF!,2))</f>
        <v>#REF!</v>
      </c>
      <c r="J2204" s="13" t="e">
        <f>IF(G2204="Male",VLOOKUP(H2204,#REF!,3),VLOOKUP(H2204,#REF!,3))</f>
        <v>#REF!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4">
        <f t="shared" si="104"/>
        <v>169</v>
      </c>
    </row>
    <row r="2205" spans="2:15" x14ac:dyDescent="0.3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28</v>
      </c>
      <c r="G2205" s="7" t="s">
        <v>11</v>
      </c>
      <c r="H2205" s="13">
        <v>10.5</v>
      </c>
      <c r="I2205" s="13" t="e">
        <f>IF(G2205="Male",VLOOKUP(H2205,#REF!,2),VLOOKUP(H2205,#REF!,2))</f>
        <v>#REF!</v>
      </c>
      <c r="J2205" s="13" t="e">
        <f>IF(G2205="Male",VLOOKUP(H2205,#REF!,3),VLOOKUP(H2205,#REF!,3))</f>
        <v>#REF!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4">
        <f t="shared" si="104"/>
        <v>149</v>
      </c>
    </row>
    <row r="2206" spans="2:15" x14ac:dyDescent="0.3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42</v>
      </c>
      <c r="G2206" s="7" t="s">
        <v>12</v>
      </c>
      <c r="H2206" s="13">
        <v>8</v>
      </c>
      <c r="I2206" s="13" t="e">
        <f>IF(G2206="Male",VLOOKUP(H2206,#REF!,2),VLOOKUP(H2206,#REF!,2))</f>
        <v>#REF!</v>
      </c>
      <c r="J2206" s="13" t="e">
        <f>IF(G2206="Male",VLOOKUP(H2206,#REF!,3),VLOOKUP(H2206,#REF!,3))</f>
        <v>#REF!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4">
        <f t="shared" si="104"/>
        <v>199</v>
      </c>
    </row>
    <row r="2207" spans="2:15" x14ac:dyDescent="0.3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31</v>
      </c>
      <c r="G2207" s="7" t="s">
        <v>12</v>
      </c>
      <c r="H2207" s="13">
        <v>9</v>
      </c>
      <c r="I2207" s="13" t="e">
        <f>IF(G2207="Male",VLOOKUP(H2207,#REF!,2),VLOOKUP(H2207,#REF!,2))</f>
        <v>#REF!</v>
      </c>
      <c r="J2207" s="13" t="e">
        <f>IF(G2207="Male",VLOOKUP(H2207,#REF!,3),VLOOKUP(H2207,#REF!,3))</f>
        <v>#REF!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4">
        <f t="shared" si="104"/>
        <v>125.10000000000001</v>
      </c>
    </row>
    <row r="2208" spans="2:15" x14ac:dyDescent="0.3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23</v>
      </c>
      <c r="G2208" s="7" t="s">
        <v>11</v>
      </c>
      <c r="H2208" s="13">
        <v>10</v>
      </c>
      <c r="I2208" s="13" t="e">
        <f>IF(G2208="Male",VLOOKUP(H2208,#REF!,2),VLOOKUP(H2208,#REF!,2))</f>
        <v>#REF!</v>
      </c>
      <c r="J2208" s="13" t="e">
        <f>IF(G2208="Male",VLOOKUP(H2208,#REF!,3),VLOOKUP(H2208,#REF!,3))</f>
        <v>#REF!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4">
        <f t="shared" si="104"/>
        <v>64.5</v>
      </c>
    </row>
    <row r="2209" spans="2:15" x14ac:dyDescent="0.3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25</v>
      </c>
      <c r="G2209" s="7" t="s">
        <v>11</v>
      </c>
      <c r="H2209" s="13">
        <v>10</v>
      </c>
      <c r="I2209" s="13" t="e">
        <f>IF(G2209="Male",VLOOKUP(H2209,#REF!,2),VLOOKUP(H2209,#REF!,2))</f>
        <v>#REF!</v>
      </c>
      <c r="J2209" s="13" t="e">
        <f>IF(G2209="Male",VLOOKUP(H2209,#REF!,3),VLOOKUP(H2209,#REF!,3))</f>
        <v>#REF!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4">
        <f t="shared" si="104"/>
        <v>134.1</v>
      </c>
    </row>
    <row r="2210" spans="2:15" x14ac:dyDescent="0.3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20</v>
      </c>
      <c r="G2210" s="7" t="s">
        <v>12</v>
      </c>
      <c r="H2210" s="13">
        <v>7</v>
      </c>
      <c r="I2210" s="13" t="e">
        <f>IF(G2210="Male",VLOOKUP(H2210,#REF!,2),VLOOKUP(H2210,#REF!,2))</f>
        <v>#REF!</v>
      </c>
      <c r="J2210" s="13" t="e">
        <f>IF(G2210="Male",VLOOKUP(H2210,#REF!,3),VLOOKUP(H2210,#REF!,3))</f>
        <v>#REF!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4">
        <f t="shared" si="104"/>
        <v>129</v>
      </c>
    </row>
    <row r="2211" spans="2:15" x14ac:dyDescent="0.3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25</v>
      </c>
      <c r="G2211" s="7" t="s">
        <v>11</v>
      </c>
      <c r="H2211" s="13">
        <v>9</v>
      </c>
      <c r="I2211" s="13" t="e">
        <f>IF(G2211="Male",VLOOKUP(H2211,#REF!,2),VLOOKUP(H2211,#REF!,2))</f>
        <v>#REF!</v>
      </c>
      <c r="J2211" s="13" t="e">
        <f>IF(G2211="Male",VLOOKUP(H2211,#REF!,3),VLOOKUP(H2211,#REF!,3))</f>
        <v>#REF!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4">
        <f t="shared" si="104"/>
        <v>179</v>
      </c>
    </row>
    <row r="2212" spans="2:15" x14ac:dyDescent="0.3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22</v>
      </c>
      <c r="G2212" s="7" t="s">
        <v>11</v>
      </c>
      <c r="H2212" s="13">
        <v>9</v>
      </c>
      <c r="I2212" s="13" t="e">
        <f>IF(G2212="Male",VLOOKUP(H2212,#REF!,2),VLOOKUP(H2212,#REF!,2))</f>
        <v>#REF!</v>
      </c>
      <c r="J2212" s="13" t="e">
        <f>IF(G2212="Male",VLOOKUP(H2212,#REF!,3),VLOOKUP(H2212,#REF!,3))</f>
        <v>#REF!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4">
        <f t="shared" si="104"/>
        <v>151.20000000000002</v>
      </c>
    </row>
    <row r="2213" spans="2:15" x14ac:dyDescent="0.3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23</v>
      </c>
      <c r="G2213" s="7" t="s">
        <v>11</v>
      </c>
      <c r="H2213" s="13">
        <v>9.5</v>
      </c>
      <c r="I2213" s="13" t="e">
        <f>IF(G2213="Male",VLOOKUP(H2213,#REF!,2),VLOOKUP(H2213,#REF!,2))</f>
        <v>#REF!</v>
      </c>
      <c r="J2213" s="13" t="e">
        <f>IF(G2213="Male",VLOOKUP(H2213,#REF!,3),VLOOKUP(H2213,#REF!,3))</f>
        <v>#REF!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4">
        <f t="shared" si="104"/>
        <v>179</v>
      </c>
    </row>
    <row r="2214" spans="2:15" x14ac:dyDescent="0.3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21</v>
      </c>
      <c r="G2214" s="7" t="s">
        <v>11</v>
      </c>
      <c r="H2214" s="13">
        <v>10</v>
      </c>
      <c r="I2214" s="13" t="e">
        <f>IF(G2214="Male",VLOOKUP(H2214,#REF!,2),VLOOKUP(H2214,#REF!,2))</f>
        <v>#REF!</v>
      </c>
      <c r="J2214" s="13" t="e">
        <f>IF(G2214="Male",VLOOKUP(H2214,#REF!,3),VLOOKUP(H2214,#REF!,3))</f>
        <v>#REF!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4">
        <f t="shared" si="104"/>
        <v>161.1</v>
      </c>
    </row>
    <row r="2215" spans="2:15" x14ac:dyDescent="0.3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20</v>
      </c>
      <c r="G2215" s="7" t="s">
        <v>12</v>
      </c>
      <c r="H2215" s="13">
        <v>8</v>
      </c>
      <c r="I2215" s="13" t="e">
        <f>IF(G2215="Male",VLOOKUP(H2215,#REF!,2),VLOOKUP(H2215,#REF!,2))</f>
        <v>#REF!</v>
      </c>
      <c r="J2215" s="13" t="e">
        <f>IF(G2215="Male",VLOOKUP(H2215,#REF!,3),VLOOKUP(H2215,#REF!,3))</f>
        <v>#REF!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4">
        <f t="shared" si="104"/>
        <v>161.1</v>
      </c>
    </row>
    <row r="2216" spans="2:15" x14ac:dyDescent="0.3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20</v>
      </c>
      <c r="G2216" s="7" t="s">
        <v>11</v>
      </c>
      <c r="H2216" s="13">
        <v>12</v>
      </c>
      <c r="I2216" s="13" t="e">
        <f>IF(G2216="Male",VLOOKUP(H2216,#REF!,2),VLOOKUP(H2216,#REF!,2))</f>
        <v>#REF!</v>
      </c>
      <c r="J2216" s="13" t="e">
        <f>IF(G2216="Male",VLOOKUP(H2216,#REF!,3),VLOOKUP(H2216,#REF!,3))</f>
        <v>#REF!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4">
        <f t="shared" si="104"/>
        <v>149</v>
      </c>
    </row>
    <row r="2217" spans="2:15" x14ac:dyDescent="0.3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29</v>
      </c>
      <c r="G2217" s="7" t="s">
        <v>12</v>
      </c>
      <c r="H2217" s="13">
        <v>8</v>
      </c>
      <c r="I2217" s="13" t="e">
        <f>IF(G2217="Male",VLOOKUP(H2217,#REF!,2),VLOOKUP(H2217,#REF!,2))</f>
        <v>#REF!</v>
      </c>
      <c r="J2217" s="13" t="e">
        <f>IF(G2217="Male",VLOOKUP(H2217,#REF!,3),VLOOKUP(H2217,#REF!,3))</f>
        <v>#REF!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4">
        <f t="shared" si="104"/>
        <v>161.1</v>
      </c>
    </row>
    <row r="2218" spans="2:15" x14ac:dyDescent="0.3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31</v>
      </c>
      <c r="G2218" s="7" t="s">
        <v>12</v>
      </c>
      <c r="H2218" s="13">
        <v>9</v>
      </c>
      <c r="I2218" s="13" t="e">
        <f>IF(G2218="Male",VLOOKUP(H2218,#REF!,2),VLOOKUP(H2218,#REF!,2))</f>
        <v>#REF!</v>
      </c>
      <c r="J2218" s="13" t="e">
        <f>IF(G2218="Male",VLOOKUP(H2218,#REF!,3),VLOOKUP(H2218,#REF!,3))</f>
        <v>#REF!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4">
        <f t="shared" si="104"/>
        <v>118.3</v>
      </c>
    </row>
    <row r="2219" spans="2:15" x14ac:dyDescent="0.3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36</v>
      </c>
      <c r="G2219" s="7" t="s">
        <v>11</v>
      </c>
      <c r="H2219" s="13">
        <v>9</v>
      </c>
      <c r="I2219" s="13" t="e">
        <f>IF(G2219="Male",VLOOKUP(H2219,#REF!,2),VLOOKUP(H2219,#REF!,2))</f>
        <v>#REF!</v>
      </c>
      <c r="J2219" s="13" t="e">
        <f>IF(G2219="Male",VLOOKUP(H2219,#REF!,3),VLOOKUP(H2219,#REF!,3))</f>
        <v>#REF!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4">
        <f t="shared" si="104"/>
        <v>159</v>
      </c>
    </row>
    <row r="2220" spans="2:15" x14ac:dyDescent="0.3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26</v>
      </c>
      <c r="G2220" s="7" t="s">
        <v>11</v>
      </c>
      <c r="H2220" s="13">
        <v>9.5</v>
      </c>
      <c r="I2220" s="13" t="e">
        <f>IF(G2220="Male",VLOOKUP(H2220,#REF!,2),VLOOKUP(H2220,#REF!,2))</f>
        <v>#REF!</v>
      </c>
      <c r="J2220" s="13" t="e">
        <f>IF(G2220="Male",VLOOKUP(H2220,#REF!,3),VLOOKUP(H2220,#REF!,3))</f>
        <v>#REF!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4">
        <f t="shared" si="104"/>
        <v>103.2</v>
      </c>
    </row>
    <row r="2221" spans="2:15" x14ac:dyDescent="0.3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26</v>
      </c>
      <c r="G2221" s="7" t="s">
        <v>11</v>
      </c>
      <c r="H2221" s="13">
        <v>12</v>
      </c>
      <c r="I2221" s="13" t="e">
        <f>IF(G2221="Male",VLOOKUP(H2221,#REF!,2),VLOOKUP(H2221,#REF!,2))</f>
        <v>#REF!</v>
      </c>
      <c r="J2221" s="13" t="e">
        <f>IF(G2221="Male",VLOOKUP(H2221,#REF!,3),VLOOKUP(H2221,#REF!,3))</f>
        <v>#REF!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4">
        <f t="shared" si="104"/>
        <v>74.5</v>
      </c>
    </row>
    <row r="2222" spans="2:15" x14ac:dyDescent="0.3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25</v>
      </c>
      <c r="G2222" s="7" t="s">
        <v>11</v>
      </c>
      <c r="H2222" s="13">
        <v>9</v>
      </c>
      <c r="I2222" s="13" t="e">
        <f>IF(G2222="Male",VLOOKUP(H2222,#REF!,2),VLOOKUP(H2222,#REF!,2))</f>
        <v>#REF!</v>
      </c>
      <c r="J2222" s="13" t="e">
        <f>IF(G2222="Male",VLOOKUP(H2222,#REF!,3),VLOOKUP(H2222,#REF!,3))</f>
        <v>#REF!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4">
        <f t="shared" si="104"/>
        <v>179</v>
      </c>
    </row>
    <row r="2223" spans="2:15" x14ac:dyDescent="0.3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22</v>
      </c>
      <c r="G2223" s="7" t="s">
        <v>11</v>
      </c>
      <c r="H2223" s="13">
        <v>9</v>
      </c>
      <c r="I2223" s="13" t="e">
        <f>IF(G2223="Male",VLOOKUP(H2223,#REF!,2),VLOOKUP(H2223,#REF!,2))</f>
        <v>#REF!</v>
      </c>
      <c r="J2223" s="13" t="e">
        <f>IF(G2223="Male",VLOOKUP(H2223,#REF!,3),VLOOKUP(H2223,#REF!,3))</f>
        <v>#REF!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4">
        <f t="shared" si="104"/>
        <v>151.20000000000002</v>
      </c>
    </row>
    <row r="2224" spans="2:15" x14ac:dyDescent="0.3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23</v>
      </c>
      <c r="G2224" s="7" t="s">
        <v>11</v>
      </c>
      <c r="H2224" s="13">
        <v>9.5</v>
      </c>
      <c r="I2224" s="13" t="e">
        <f>IF(G2224="Male",VLOOKUP(H2224,#REF!,2),VLOOKUP(H2224,#REF!,2))</f>
        <v>#REF!</v>
      </c>
      <c r="J2224" s="13" t="e">
        <f>IF(G2224="Male",VLOOKUP(H2224,#REF!,3),VLOOKUP(H2224,#REF!,3))</f>
        <v>#REF!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4">
        <f t="shared" si="104"/>
        <v>179</v>
      </c>
    </row>
    <row r="2225" spans="2:15" x14ac:dyDescent="0.3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19</v>
      </c>
      <c r="G2225" s="7" t="s">
        <v>11</v>
      </c>
      <c r="H2225" s="13">
        <v>10</v>
      </c>
      <c r="I2225" s="13" t="e">
        <f>IF(G2225="Male",VLOOKUP(H2225,#REF!,2),VLOOKUP(H2225,#REF!,2))</f>
        <v>#REF!</v>
      </c>
      <c r="J2225" s="13" t="e">
        <f>IF(G2225="Male",VLOOKUP(H2225,#REF!,3),VLOOKUP(H2225,#REF!,3))</f>
        <v>#REF!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4">
        <f t="shared" si="104"/>
        <v>169</v>
      </c>
    </row>
    <row r="2226" spans="2:15" x14ac:dyDescent="0.3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45</v>
      </c>
      <c r="G2226" s="7" t="s">
        <v>11</v>
      </c>
      <c r="H2226" s="13">
        <v>9.5</v>
      </c>
      <c r="I2226" s="13" t="e">
        <f>IF(G2226="Male",VLOOKUP(H2226,#REF!,2),VLOOKUP(H2226,#REF!,2))</f>
        <v>#REF!</v>
      </c>
      <c r="J2226" s="13" t="e">
        <f>IF(G2226="Male",VLOOKUP(H2226,#REF!,3),VLOOKUP(H2226,#REF!,3))</f>
        <v>#REF!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4">
        <f t="shared" si="104"/>
        <v>169</v>
      </c>
    </row>
    <row r="2227" spans="2:15" x14ac:dyDescent="0.3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21</v>
      </c>
      <c r="G2227" s="7" t="s">
        <v>11</v>
      </c>
      <c r="H2227" s="13">
        <v>10</v>
      </c>
      <c r="I2227" s="13" t="e">
        <f>IF(G2227="Male",VLOOKUP(H2227,#REF!,2),VLOOKUP(H2227,#REF!,2))</f>
        <v>#REF!</v>
      </c>
      <c r="J2227" s="13" t="e">
        <f>IF(G2227="Male",VLOOKUP(H2227,#REF!,3),VLOOKUP(H2227,#REF!,3))</f>
        <v>#REF!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4">
        <f t="shared" si="104"/>
        <v>169</v>
      </c>
    </row>
    <row r="2228" spans="2:15" x14ac:dyDescent="0.3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20</v>
      </c>
      <c r="G2228" s="7" t="s">
        <v>12</v>
      </c>
      <c r="H2228" s="13">
        <v>8</v>
      </c>
      <c r="I2228" s="13" t="e">
        <f>IF(G2228="Male",VLOOKUP(H2228,#REF!,2),VLOOKUP(H2228,#REF!,2))</f>
        <v>#REF!</v>
      </c>
      <c r="J2228" s="13" t="e">
        <f>IF(G2228="Male",VLOOKUP(H2228,#REF!,3),VLOOKUP(H2228,#REF!,3))</f>
        <v>#REF!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4">
        <f t="shared" si="104"/>
        <v>161.1</v>
      </c>
    </row>
    <row r="2229" spans="2:15" x14ac:dyDescent="0.3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32</v>
      </c>
      <c r="G2229" s="7" t="s">
        <v>12</v>
      </c>
      <c r="H2229" s="13">
        <v>9.5</v>
      </c>
      <c r="I2229" s="13" t="e">
        <f>IF(G2229="Male",VLOOKUP(H2229,#REF!,2),VLOOKUP(H2229,#REF!,2))</f>
        <v>#REF!</v>
      </c>
      <c r="J2229" s="13" t="e">
        <f>IF(G2229="Male",VLOOKUP(H2229,#REF!,3),VLOOKUP(H2229,#REF!,3))</f>
        <v>#REF!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4">
        <f t="shared" si="104"/>
        <v>159</v>
      </c>
    </row>
    <row r="2230" spans="2:15" x14ac:dyDescent="0.3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27</v>
      </c>
      <c r="G2230" s="7" t="s">
        <v>12</v>
      </c>
      <c r="H2230" s="13">
        <v>8.5</v>
      </c>
      <c r="I2230" s="13" t="e">
        <f>IF(G2230="Male",VLOOKUP(H2230,#REF!,2),VLOOKUP(H2230,#REF!,2))</f>
        <v>#REF!</v>
      </c>
      <c r="J2230" s="13" t="e">
        <f>IF(G2230="Male",VLOOKUP(H2230,#REF!,3),VLOOKUP(H2230,#REF!,3))</f>
        <v>#REF!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4">
        <f t="shared" si="104"/>
        <v>199</v>
      </c>
    </row>
    <row r="2231" spans="2:15" x14ac:dyDescent="0.3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25</v>
      </c>
      <c r="G2231" s="7" t="s">
        <v>11</v>
      </c>
      <c r="H2231" s="13">
        <v>10</v>
      </c>
      <c r="I2231" s="13" t="e">
        <f>IF(G2231="Male",VLOOKUP(H2231,#REF!,2),VLOOKUP(H2231,#REF!,2))</f>
        <v>#REF!</v>
      </c>
      <c r="J2231" s="13" t="e">
        <f>IF(G2231="Male",VLOOKUP(H2231,#REF!,3),VLOOKUP(H2231,#REF!,3))</f>
        <v>#REF!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4">
        <f t="shared" si="104"/>
        <v>134.1</v>
      </c>
    </row>
    <row r="2232" spans="2:15" x14ac:dyDescent="0.3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26</v>
      </c>
      <c r="G2232" s="7" t="s">
        <v>11</v>
      </c>
      <c r="H2232" s="13">
        <v>12</v>
      </c>
      <c r="I2232" s="13" t="e">
        <f>IF(G2232="Male",VLOOKUP(H2232,#REF!,2),VLOOKUP(H2232,#REF!,2))</f>
        <v>#REF!</v>
      </c>
      <c r="J2232" s="13" t="e">
        <f>IF(G2232="Male",VLOOKUP(H2232,#REF!,3),VLOOKUP(H2232,#REF!,3))</f>
        <v>#REF!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4">
        <f t="shared" si="104"/>
        <v>74.5</v>
      </c>
    </row>
    <row r="2233" spans="2:15" x14ac:dyDescent="0.3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25</v>
      </c>
      <c r="G2233" s="7" t="s">
        <v>11</v>
      </c>
      <c r="H2233" s="13">
        <v>9</v>
      </c>
      <c r="I2233" s="13" t="e">
        <f>IF(G2233="Male",VLOOKUP(H2233,#REF!,2),VLOOKUP(H2233,#REF!,2))</f>
        <v>#REF!</v>
      </c>
      <c r="J2233" s="13" t="e">
        <f>IF(G2233="Male",VLOOKUP(H2233,#REF!,3),VLOOKUP(H2233,#REF!,3))</f>
        <v>#REF!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4">
        <f t="shared" si="104"/>
        <v>179</v>
      </c>
    </row>
    <row r="2234" spans="2:15" x14ac:dyDescent="0.3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22</v>
      </c>
      <c r="G2234" s="7" t="s">
        <v>11</v>
      </c>
      <c r="H2234" s="13">
        <v>9</v>
      </c>
      <c r="I2234" s="13" t="e">
        <f>IF(G2234="Male",VLOOKUP(H2234,#REF!,2),VLOOKUP(H2234,#REF!,2))</f>
        <v>#REF!</v>
      </c>
      <c r="J2234" s="13" t="e">
        <f>IF(G2234="Male",VLOOKUP(H2234,#REF!,3),VLOOKUP(H2234,#REF!,3))</f>
        <v>#REF!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4">
        <f t="shared" si="104"/>
        <v>151.20000000000002</v>
      </c>
    </row>
    <row r="2235" spans="2:15" x14ac:dyDescent="0.3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47</v>
      </c>
      <c r="G2235" s="7" t="s">
        <v>11</v>
      </c>
      <c r="H2235" s="13">
        <v>9</v>
      </c>
      <c r="I2235" s="13" t="e">
        <f>IF(G2235="Male",VLOOKUP(H2235,#REF!,2),VLOOKUP(H2235,#REF!,2))</f>
        <v>#REF!</v>
      </c>
      <c r="J2235" s="13" t="e">
        <f>IF(G2235="Male",VLOOKUP(H2235,#REF!,3),VLOOKUP(H2235,#REF!,3))</f>
        <v>#REF!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4">
        <f t="shared" si="104"/>
        <v>152.1</v>
      </c>
    </row>
    <row r="2236" spans="2:15" x14ac:dyDescent="0.3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45</v>
      </c>
      <c r="G2236" s="7" t="s">
        <v>11</v>
      </c>
      <c r="H2236" s="13">
        <v>11</v>
      </c>
      <c r="I2236" s="13" t="e">
        <f>IF(G2236="Male",VLOOKUP(H2236,#REF!,2),VLOOKUP(H2236,#REF!,2))</f>
        <v>#REF!</v>
      </c>
      <c r="J2236" s="13" t="e">
        <f>IF(G2236="Male",VLOOKUP(H2236,#REF!,3),VLOOKUP(H2236,#REF!,3))</f>
        <v>#REF!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4">
        <f t="shared" si="104"/>
        <v>199</v>
      </c>
    </row>
    <row r="2237" spans="2:15" x14ac:dyDescent="0.3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21</v>
      </c>
      <c r="G2237" s="7" t="s">
        <v>11</v>
      </c>
      <c r="H2237" s="13">
        <v>10</v>
      </c>
      <c r="I2237" s="13" t="e">
        <f>IF(G2237="Male",VLOOKUP(H2237,#REF!,2),VLOOKUP(H2237,#REF!,2))</f>
        <v>#REF!</v>
      </c>
      <c r="J2237" s="13" t="e">
        <f>IF(G2237="Male",VLOOKUP(H2237,#REF!,3),VLOOKUP(H2237,#REF!,3))</f>
        <v>#REF!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4">
        <f t="shared" si="104"/>
        <v>161.1</v>
      </c>
    </row>
    <row r="2238" spans="2:15" x14ac:dyDescent="0.3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21</v>
      </c>
      <c r="G2238" s="7" t="s">
        <v>11</v>
      </c>
      <c r="H2238" s="13">
        <v>10</v>
      </c>
      <c r="I2238" s="13" t="e">
        <f>IF(G2238="Male",VLOOKUP(H2238,#REF!,2),VLOOKUP(H2238,#REF!,2))</f>
        <v>#REF!</v>
      </c>
      <c r="J2238" s="13" t="e">
        <f>IF(G2238="Male",VLOOKUP(H2238,#REF!,3),VLOOKUP(H2238,#REF!,3))</f>
        <v>#REF!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4">
        <f t="shared" si="104"/>
        <v>169</v>
      </c>
    </row>
    <row r="2239" spans="2:15" x14ac:dyDescent="0.3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30</v>
      </c>
      <c r="G2239" s="7" t="s">
        <v>12</v>
      </c>
      <c r="H2239" s="13">
        <v>9.5</v>
      </c>
      <c r="I2239" s="13" t="e">
        <f>IF(G2239="Male",VLOOKUP(H2239,#REF!,2),VLOOKUP(H2239,#REF!,2))</f>
        <v>#REF!</v>
      </c>
      <c r="J2239" s="13" t="e">
        <f>IF(G2239="Male",VLOOKUP(H2239,#REF!,3),VLOOKUP(H2239,#REF!,3))</f>
        <v>#REF!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4">
        <f t="shared" si="104"/>
        <v>116.10000000000001</v>
      </c>
    </row>
    <row r="2240" spans="2:15" x14ac:dyDescent="0.3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36</v>
      </c>
      <c r="G2240" s="7" t="s">
        <v>11</v>
      </c>
      <c r="H2240" s="13">
        <v>10.5</v>
      </c>
      <c r="I2240" s="13" t="e">
        <f>IF(G2240="Male",VLOOKUP(H2240,#REF!,2),VLOOKUP(H2240,#REF!,2))</f>
        <v>#REF!</v>
      </c>
      <c r="J2240" s="13" t="e">
        <f>IF(G2240="Male",VLOOKUP(H2240,#REF!,3),VLOOKUP(H2240,#REF!,3))</f>
        <v>#REF!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4">
        <f t="shared" si="104"/>
        <v>179</v>
      </c>
    </row>
    <row r="2241" spans="2:15" x14ac:dyDescent="0.3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19</v>
      </c>
      <c r="G2241" s="7" t="s">
        <v>12</v>
      </c>
      <c r="H2241" s="13">
        <v>8</v>
      </c>
      <c r="I2241" s="13" t="e">
        <f>IF(G2241="Male",VLOOKUP(H2241,#REF!,2),VLOOKUP(H2241,#REF!,2))</f>
        <v>#REF!</v>
      </c>
      <c r="J2241" s="13" t="e">
        <f>IF(G2241="Male",VLOOKUP(H2241,#REF!,3),VLOOKUP(H2241,#REF!,3))</f>
        <v>#REF!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4">
        <f t="shared" si="104"/>
        <v>199</v>
      </c>
    </row>
    <row r="2242" spans="2:15" x14ac:dyDescent="0.3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45</v>
      </c>
      <c r="G2242" s="7" t="s">
        <v>11</v>
      </c>
      <c r="H2242" s="13">
        <v>10.5</v>
      </c>
      <c r="I2242" s="13" t="e">
        <f>IF(G2242="Male",VLOOKUP(H2242,#REF!,2),VLOOKUP(H2242,#REF!,2))</f>
        <v>#REF!</v>
      </c>
      <c r="J2242" s="13" t="e">
        <f>IF(G2242="Male",VLOOKUP(H2242,#REF!,3),VLOOKUP(H2242,#REF!,3))</f>
        <v>#REF!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4">
        <f t="shared" si="104"/>
        <v>127.2</v>
      </c>
    </row>
    <row r="2243" spans="2:15" x14ac:dyDescent="0.3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36</v>
      </c>
      <c r="G2243" s="7" t="s">
        <v>12</v>
      </c>
      <c r="H2243" s="13">
        <v>4.5</v>
      </c>
      <c r="I2243" s="13" t="e">
        <f>IF(G2243="Male",VLOOKUP(H2243,#REF!,2),VLOOKUP(H2243,#REF!,2))</f>
        <v>#REF!</v>
      </c>
      <c r="J2243" s="13" t="e">
        <f>IF(G2243="Male",VLOOKUP(H2243,#REF!,3),VLOOKUP(H2243,#REF!,3))</f>
        <v>#REF!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4">
        <f t="shared" si="104"/>
        <v>139.29999999999998</v>
      </c>
    </row>
    <row r="2244" spans="2:15" x14ac:dyDescent="0.3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45</v>
      </c>
      <c r="G2244" s="7" t="s">
        <v>11</v>
      </c>
      <c r="H2244" s="13">
        <v>9.5</v>
      </c>
      <c r="I2244" s="13" t="e">
        <f>IF(G2244="Male",VLOOKUP(H2244,#REF!,2),VLOOKUP(H2244,#REF!,2))</f>
        <v>#REF!</v>
      </c>
      <c r="J2244" s="13" t="e">
        <f>IF(G2244="Male",VLOOKUP(H2244,#REF!,3),VLOOKUP(H2244,#REF!,3))</f>
        <v>#REF!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4">
        <f t="shared" si="104"/>
        <v>169</v>
      </c>
    </row>
    <row r="2245" spans="2:15" x14ac:dyDescent="0.3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28</v>
      </c>
      <c r="G2245" s="7" t="s">
        <v>12</v>
      </c>
      <c r="H2245" s="13">
        <v>9.5</v>
      </c>
      <c r="I2245" s="13" t="e">
        <f>IF(G2245="Male",VLOOKUP(H2245,#REF!,2),VLOOKUP(H2245,#REF!,2))</f>
        <v>#REF!</v>
      </c>
      <c r="J2245" s="13" t="e">
        <f>IF(G2245="Male",VLOOKUP(H2245,#REF!,3),VLOOKUP(H2245,#REF!,3))</f>
        <v>#REF!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4">
        <f t="shared" si="104"/>
        <v>104.3</v>
      </c>
    </row>
    <row r="2246" spans="2:15" x14ac:dyDescent="0.3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47</v>
      </c>
      <c r="G2246" s="7" t="s">
        <v>11</v>
      </c>
      <c r="H2246" s="13">
        <v>10</v>
      </c>
      <c r="I2246" s="13" t="e">
        <f>IF(G2246="Male",VLOOKUP(H2246,#REF!,2),VLOOKUP(H2246,#REF!,2))</f>
        <v>#REF!</v>
      </c>
      <c r="J2246" s="13" t="e">
        <f>IF(G2246="Male",VLOOKUP(H2246,#REF!,3),VLOOKUP(H2246,#REF!,3))</f>
        <v>#REF!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4">
        <f t="shared" ref="O2246:O2309" si="107">K2246*(1-L2246)</f>
        <v>125.3</v>
      </c>
    </row>
    <row r="2247" spans="2:15" x14ac:dyDescent="0.3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25</v>
      </c>
      <c r="G2247" s="7" t="s">
        <v>11</v>
      </c>
      <c r="H2247" s="13">
        <v>10.5</v>
      </c>
      <c r="I2247" s="13" t="e">
        <f>IF(G2247="Male",VLOOKUP(H2247,#REF!,2),VLOOKUP(H2247,#REF!,2))</f>
        <v>#REF!</v>
      </c>
      <c r="J2247" s="13" t="e">
        <f>IF(G2247="Male",VLOOKUP(H2247,#REF!,3),VLOOKUP(H2247,#REF!,3))</f>
        <v>#REF!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4">
        <f t="shared" si="107"/>
        <v>179</v>
      </c>
    </row>
    <row r="2248" spans="2:15" x14ac:dyDescent="0.3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36</v>
      </c>
      <c r="G2248" s="7" t="s">
        <v>11</v>
      </c>
      <c r="H2248" s="13">
        <v>9.5</v>
      </c>
      <c r="I2248" s="13" t="e">
        <f>IF(G2248="Male",VLOOKUP(H2248,#REF!,2),VLOOKUP(H2248,#REF!,2))</f>
        <v>#REF!</v>
      </c>
      <c r="J2248" s="13" t="e">
        <f>IF(G2248="Male",VLOOKUP(H2248,#REF!,3),VLOOKUP(H2248,#REF!,3))</f>
        <v>#REF!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4">
        <f t="shared" si="107"/>
        <v>143.1</v>
      </c>
    </row>
    <row r="2249" spans="2:15" x14ac:dyDescent="0.3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20</v>
      </c>
      <c r="G2249" s="7" t="s">
        <v>11</v>
      </c>
      <c r="H2249" s="13">
        <v>7</v>
      </c>
      <c r="I2249" s="13" t="e">
        <f>IF(G2249="Male",VLOOKUP(H2249,#REF!,2),VLOOKUP(H2249,#REF!,2))</f>
        <v>#REF!</v>
      </c>
      <c r="J2249" s="13" t="e">
        <f>IF(G2249="Male",VLOOKUP(H2249,#REF!,3),VLOOKUP(H2249,#REF!,3))</f>
        <v>#REF!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4">
        <f t="shared" si="107"/>
        <v>129</v>
      </c>
    </row>
    <row r="2250" spans="2:15" x14ac:dyDescent="0.3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45</v>
      </c>
      <c r="G2250" s="7" t="s">
        <v>11</v>
      </c>
      <c r="H2250" s="13">
        <v>8</v>
      </c>
      <c r="I2250" s="13" t="e">
        <f>IF(G2250="Male",VLOOKUP(H2250,#REF!,2),VLOOKUP(H2250,#REF!,2))</f>
        <v>#REF!</v>
      </c>
      <c r="J2250" s="13" t="e">
        <f>IF(G2250="Male",VLOOKUP(H2250,#REF!,3),VLOOKUP(H2250,#REF!,3))</f>
        <v>#REF!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4">
        <f t="shared" si="107"/>
        <v>139</v>
      </c>
    </row>
    <row r="2251" spans="2:15" x14ac:dyDescent="0.3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43</v>
      </c>
      <c r="G2251" s="7" t="s">
        <v>11</v>
      </c>
      <c r="H2251" s="13">
        <v>11.5</v>
      </c>
      <c r="I2251" s="13" t="e">
        <f>IF(G2251="Male",VLOOKUP(H2251,#REF!,2),VLOOKUP(H2251,#REF!,2))</f>
        <v>#REF!</v>
      </c>
      <c r="J2251" s="13" t="e">
        <f>IF(G2251="Male",VLOOKUP(H2251,#REF!,3),VLOOKUP(H2251,#REF!,3))</f>
        <v>#REF!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4">
        <f t="shared" si="107"/>
        <v>199</v>
      </c>
    </row>
    <row r="2252" spans="2:15" x14ac:dyDescent="0.3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43</v>
      </c>
      <c r="G2252" s="7" t="s">
        <v>11</v>
      </c>
      <c r="H2252" s="13">
        <v>10.5</v>
      </c>
      <c r="I2252" s="13" t="e">
        <f>IF(G2252="Male",VLOOKUP(H2252,#REF!,2),VLOOKUP(H2252,#REF!,2))</f>
        <v>#REF!</v>
      </c>
      <c r="J2252" s="13" t="e">
        <f>IF(G2252="Male",VLOOKUP(H2252,#REF!,3),VLOOKUP(H2252,#REF!,3))</f>
        <v>#REF!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4">
        <f t="shared" si="107"/>
        <v>189</v>
      </c>
    </row>
    <row r="2253" spans="2:15" x14ac:dyDescent="0.3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36</v>
      </c>
      <c r="G2253" s="7" t="s">
        <v>12</v>
      </c>
      <c r="H2253" s="13">
        <v>4.5</v>
      </c>
      <c r="I2253" s="13" t="e">
        <f>IF(G2253="Male",VLOOKUP(H2253,#REF!,2),VLOOKUP(H2253,#REF!,2))</f>
        <v>#REF!</v>
      </c>
      <c r="J2253" s="13" t="e">
        <f>IF(G2253="Male",VLOOKUP(H2253,#REF!,3),VLOOKUP(H2253,#REF!,3))</f>
        <v>#REF!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4">
        <f t="shared" si="107"/>
        <v>199</v>
      </c>
    </row>
    <row r="2254" spans="2:15" x14ac:dyDescent="0.3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47</v>
      </c>
      <c r="G2254" s="7" t="s">
        <v>11</v>
      </c>
      <c r="H2254" s="13">
        <v>9</v>
      </c>
      <c r="I2254" s="13" t="e">
        <f>IF(G2254="Male",VLOOKUP(H2254,#REF!,2),VLOOKUP(H2254,#REF!,2))</f>
        <v>#REF!</v>
      </c>
      <c r="J2254" s="13" t="e">
        <f>IF(G2254="Male",VLOOKUP(H2254,#REF!,3),VLOOKUP(H2254,#REF!,3))</f>
        <v>#REF!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4">
        <f t="shared" si="107"/>
        <v>152.1</v>
      </c>
    </row>
    <row r="2255" spans="2:15" x14ac:dyDescent="0.3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20</v>
      </c>
      <c r="G2255" s="7" t="s">
        <v>11</v>
      </c>
      <c r="H2255" s="13">
        <v>8.5</v>
      </c>
      <c r="I2255" s="13" t="e">
        <f>IF(G2255="Male",VLOOKUP(H2255,#REF!,2),VLOOKUP(H2255,#REF!,2))</f>
        <v>#REF!</v>
      </c>
      <c r="J2255" s="13" t="e">
        <f>IF(G2255="Male",VLOOKUP(H2255,#REF!,3),VLOOKUP(H2255,#REF!,3))</f>
        <v>#REF!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4">
        <f t="shared" si="107"/>
        <v>129</v>
      </c>
    </row>
    <row r="2256" spans="2:15" x14ac:dyDescent="0.3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26</v>
      </c>
      <c r="G2256" s="7" t="s">
        <v>12</v>
      </c>
      <c r="H2256" s="13">
        <v>9</v>
      </c>
      <c r="I2256" s="13" t="e">
        <f>IF(G2256="Male",VLOOKUP(H2256,#REF!,2),VLOOKUP(H2256,#REF!,2))</f>
        <v>#REF!</v>
      </c>
      <c r="J2256" s="13" t="e">
        <f>IF(G2256="Male",VLOOKUP(H2256,#REF!,3),VLOOKUP(H2256,#REF!,3))</f>
        <v>#REF!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4">
        <f t="shared" si="107"/>
        <v>79.5</v>
      </c>
    </row>
    <row r="2257" spans="2:15" x14ac:dyDescent="0.3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20</v>
      </c>
      <c r="G2257" s="7" t="s">
        <v>12</v>
      </c>
      <c r="H2257" s="13">
        <v>7</v>
      </c>
      <c r="I2257" s="13" t="e">
        <f>IF(G2257="Male",VLOOKUP(H2257,#REF!,2),VLOOKUP(H2257,#REF!,2))</f>
        <v>#REF!</v>
      </c>
      <c r="J2257" s="13" t="e">
        <f>IF(G2257="Male",VLOOKUP(H2257,#REF!,3),VLOOKUP(H2257,#REF!,3))</f>
        <v>#REF!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4">
        <f t="shared" si="107"/>
        <v>129</v>
      </c>
    </row>
    <row r="2258" spans="2:15" x14ac:dyDescent="0.3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29</v>
      </c>
      <c r="G2258" s="7" t="s">
        <v>12</v>
      </c>
      <c r="H2258" s="13">
        <v>8</v>
      </c>
      <c r="I2258" s="13" t="e">
        <f>IF(G2258="Male",VLOOKUP(H2258,#REF!,2),VLOOKUP(H2258,#REF!,2))</f>
        <v>#REF!</v>
      </c>
      <c r="J2258" s="13" t="e">
        <f>IF(G2258="Male",VLOOKUP(H2258,#REF!,3),VLOOKUP(H2258,#REF!,3))</f>
        <v>#REF!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4">
        <f t="shared" si="107"/>
        <v>127.2</v>
      </c>
    </row>
    <row r="2259" spans="2:15" x14ac:dyDescent="0.3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34</v>
      </c>
      <c r="G2259" s="7" t="s">
        <v>12</v>
      </c>
      <c r="H2259" s="13">
        <v>10</v>
      </c>
      <c r="I2259" s="13" t="e">
        <f>IF(G2259="Male",VLOOKUP(H2259,#REF!,2),VLOOKUP(H2259,#REF!,2))</f>
        <v>#REF!</v>
      </c>
      <c r="J2259" s="13" t="e">
        <f>IF(G2259="Male",VLOOKUP(H2259,#REF!,3),VLOOKUP(H2259,#REF!,3))</f>
        <v>#REF!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4">
        <f t="shared" si="107"/>
        <v>129</v>
      </c>
    </row>
    <row r="2260" spans="2:15" x14ac:dyDescent="0.3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20</v>
      </c>
      <c r="G2260" s="7" t="s">
        <v>12</v>
      </c>
      <c r="H2260" s="13">
        <v>8</v>
      </c>
      <c r="I2260" s="13" t="e">
        <f>IF(G2260="Male",VLOOKUP(H2260,#REF!,2),VLOOKUP(H2260,#REF!,2))</f>
        <v>#REF!</v>
      </c>
      <c r="J2260" s="13" t="e">
        <f>IF(G2260="Male",VLOOKUP(H2260,#REF!,3),VLOOKUP(H2260,#REF!,3))</f>
        <v>#REF!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4">
        <f t="shared" si="107"/>
        <v>189</v>
      </c>
    </row>
    <row r="2261" spans="2:15" x14ac:dyDescent="0.3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45</v>
      </c>
      <c r="G2261" s="7" t="s">
        <v>11</v>
      </c>
      <c r="H2261" s="13">
        <v>11</v>
      </c>
      <c r="I2261" s="13" t="e">
        <f>IF(G2261="Male",VLOOKUP(H2261,#REF!,2),VLOOKUP(H2261,#REF!,2))</f>
        <v>#REF!</v>
      </c>
      <c r="J2261" s="13" t="e">
        <f>IF(G2261="Male",VLOOKUP(H2261,#REF!,3),VLOOKUP(H2261,#REF!,3))</f>
        <v>#REF!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4">
        <f t="shared" si="107"/>
        <v>199</v>
      </c>
    </row>
    <row r="2262" spans="2:15" x14ac:dyDescent="0.3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45</v>
      </c>
      <c r="G2262" s="7" t="s">
        <v>11</v>
      </c>
      <c r="H2262" s="13">
        <v>8</v>
      </c>
      <c r="I2262" s="13" t="e">
        <f>IF(G2262="Male",VLOOKUP(H2262,#REF!,2),VLOOKUP(H2262,#REF!,2))</f>
        <v>#REF!</v>
      </c>
      <c r="J2262" s="13" t="e">
        <f>IF(G2262="Male",VLOOKUP(H2262,#REF!,3),VLOOKUP(H2262,#REF!,3))</f>
        <v>#REF!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4">
        <f t="shared" si="107"/>
        <v>139</v>
      </c>
    </row>
    <row r="2263" spans="2:15" x14ac:dyDescent="0.3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43</v>
      </c>
      <c r="G2263" s="7" t="s">
        <v>11</v>
      </c>
      <c r="H2263" s="13">
        <v>11.5</v>
      </c>
      <c r="I2263" s="13" t="e">
        <f>IF(G2263="Male",VLOOKUP(H2263,#REF!,2),VLOOKUP(H2263,#REF!,2))</f>
        <v>#REF!</v>
      </c>
      <c r="J2263" s="13" t="e">
        <f>IF(G2263="Male",VLOOKUP(H2263,#REF!,3),VLOOKUP(H2263,#REF!,3))</f>
        <v>#REF!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4">
        <f t="shared" si="107"/>
        <v>199</v>
      </c>
    </row>
    <row r="2264" spans="2:15" x14ac:dyDescent="0.3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36</v>
      </c>
      <c r="G2264" s="7" t="s">
        <v>12</v>
      </c>
      <c r="H2264" s="13">
        <v>4.5</v>
      </c>
      <c r="I2264" s="13" t="e">
        <f>IF(G2264="Male",VLOOKUP(H2264,#REF!,2),VLOOKUP(H2264,#REF!,2))</f>
        <v>#REF!</v>
      </c>
      <c r="J2264" s="13" t="e">
        <f>IF(G2264="Male",VLOOKUP(H2264,#REF!,3),VLOOKUP(H2264,#REF!,3))</f>
        <v>#REF!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4">
        <f t="shared" si="107"/>
        <v>139</v>
      </c>
    </row>
    <row r="2265" spans="2:15" x14ac:dyDescent="0.3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19</v>
      </c>
      <c r="G2265" s="7" t="s">
        <v>11</v>
      </c>
      <c r="H2265" s="13">
        <v>9.5</v>
      </c>
      <c r="I2265" s="13" t="e">
        <f>IF(G2265="Male",VLOOKUP(H2265,#REF!,2),VLOOKUP(H2265,#REF!,2))</f>
        <v>#REF!</v>
      </c>
      <c r="J2265" s="13" t="e">
        <f>IF(G2265="Male",VLOOKUP(H2265,#REF!,3),VLOOKUP(H2265,#REF!,3))</f>
        <v>#REF!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4">
        <f t="shared" si="107"/>
        <v>139</v>
      </c>
    </row>
    <row r="2266" spans="2:15" x14ac:dyDescent="0.3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19</v>
      </c>
      <c r="G2266" s="7" t="s">
        <v>12</v>
      </c>
      <c r="H2266" s="13">
        <v>9</v>
      </c>
      <c r="I2266" s="13" t="e">
        <f>IF(G2266="Male",VLOOKUP(H2266,#REF!,2),VLOOKUP(H2266,#REF!,2))</f>
        <v>#REF!</v>
      </c>
      <c r="J2266" s="13" t="e">
        <f>IF(G2266="Male",VLOOKUP(H2266,#REF!,3),VLOOKUP(H2266,#REF!,3))</f>
        <v>#REF!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4">
        <f t="shared" si="107"/>
        <v>169</v>
      </c>
    </row>
    <row r="2267" spans="2:15" x14ac:dyDescent="0.3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23</v>
      </c>
      <c r="G2267" s="7" t="s">
        <v>11</v>
      </c>
      <c r="H2267" s="13">
        <v>9.5</v>
      </c>
      <c r="I2267" s="13" t="e">
        <f>IF(G2267="Male",VLOOKUP(H2267,#REF!,2),VLOOKUP(H2267,#REF!,2))</f>
        <v>#REF!</v>
      </c>
      <c r="J2267" s="13" t="e">
        <f>IF(G2267="Male",VLOOKUP(H2267,#REF!,3),VLOOKUP(H2267,#REF!,3))</f>
        <v>#REF!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4">
        <f t="shared" si="107"/>
        <v>179</v>
      </c>
    </row>
    <row r="2268" spans="2:15" x14ac:dyDescent="0.3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25</v>
      </c>
      <c r="G2268" s="7" t="s">
        <v>12</v>
      </c>
      <c r="H2268" s="13">
        <v>9</v>
      </c>
      <c r="I2268" s="13" t="e">
        <f>IF(G2268="Male",VLOOKUP(H2268,#REF!,2),VLOOKUP(H2268,#REF!,2))</f>
        <v>#REF!</v>
      </c>
      <c r="J2268" s="13" t="e">
        <f>IF(G2268="Male",VLOOKUP(H2268,#REF!,3),VLOOKUP(H2268,#REF!,3))</f>
        <v>#REF!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4">
        <f t="shared" si="107"/>
        <v>189</v>
      </c>
    </row>
    <row r="2269" spans="2:15" x14ac:dyDescent="0.3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20</v>
      </c>
      <c r="G2269" s="7" t="s">
        <v>11</v>
      </c>
      <c r="H2269" s="13">
        <v>7.5</v>
      </c>
      <c r="I2269" s="13" t="e">
        <f>IF(G2269="Male",VLOOKUP(H2269,#REF!,2),VLOOKUP(H2269,#REF!,2))</f>
        <v>#REF!</v>
      </c>
      <c r="J2269" s="13" t="e">
        <f>IF(G2269="Male",VLOOKUP(H2269,#REF!,3),VLOOKUP(H2269,#REF!,3))</f>
        <v>#REF!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4">
        <f t="shared" si="107"/>
        <v>149</v>
      </c>
    </row>
    <row r="2270" spans="2:15" x14ac:dyDescent="0.3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26</v>
      </c>
      <c r="G2270" s="7" t="s">
        <v>11</v>
      </c>
      <c r="H2270" s="13">
        <v>10</v>
      </c>
      <c r="I2270" s="13" t="e">
        <f>IF(G2270="Male",VLOOKUP(H2270,#REF!,2),VLOOKUP(H2270,#REF!,2))</f>
        <v>#REF!</v>
      </c>
      <c r="J2270" s="13" t="e">
        <f>IF(G2270="Male",VLOOKUP(H2270,#REF!,3),VLOOKUP(H2270,#REF!,3))</f>
        <v>#REF!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4">
        <f t="shared" si="107"/>
        <v>69.5</v>
      </c>
    </row>
    <row r="2271" spans="2:15" x14ac:dyDescent="0.3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42</v>
      </c>
      <c r="G2271" s="7" t="s">
        <v>12</v>
      </c>
      <c r="H2271" s="13">
        <v>8</v>
      </c>
      <c r="I2271" s="13" t="e">
        <f>IF(G2271="Male",VLOOKUP(H2271,#REF!,2),VLOOKUP(H2271,#REF!,2))</f>
        <v>#REF!</v>
      </c>
      <c r="J2271" s="13" t="e">
        <f>IF(G2271="Male",VLOOKUP(H2271,#REF!,3),VLOOKUP(H2271,#REF!,3))</f>
        <v>#REF!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4">
        <f t="shared" si="107"/>
        <v>199</v>
      </c>
    </row>
    <row r="2272" spans="2:15" x14ac:dyDescent="0.3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33</v>
      </c>
      <c r="G2272" s="7" t="s">
        <v>11</v>
      </c>
      <c r="H2272" s="13">
        <v>10.5</v>
      </c>
      <c r="I2272" s="13" t="e">
        <f>IF(G2272="Male",VLOOKUP(H2272,#REF!,2),VLOOKUP(H2272,#REF!,2))</f>
        <v>#REF!</v>
      </c>
      <c r="J2272" s="13" t="e">
        <f>IF(G2272="Male",VLOOKUP(H2272,#REF!,3),VLOOKUP(H2272,#REF!,3))</f>
        <v>#REF!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4">
        <f t="shared" si="107"/>
        <v>179</v>
      </c>
    </row>
    <row r="2273" spans="2:15" x14ac:dyDescent="0.3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45</v>
      </c>
      <c r="G2273" s="7" t="s">
        <v>11</v>
      </c>
      <c r="H2273" s="13">
        <v>9.5</v>
      </c>
      <c r="I2273" s="13" t="e">
        <f>IF(G2273="Male",VLOOKUP(H2273,#REF!,2),VLOOKUP(H2273,#REF!,2))</f>
        <v>#REF!</v>
      </c>
      <c r="J2273" s="13" t="e">
        <f>IF(G2273="Male",VLOOKUP(H2273,#REF!,3),VLOOKUP(H2273,#REF!,3))</f>
        <v>#REF!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4">
        <f t="shared" si="107"/>
        <v>169</v>
      </c>
    </row>
    <row r="2274" spans="2:15" x14ac:dyDescent="0.3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45</v>
      </c>
      <c r="G2274" s="7" t="s">
        <v>11</v>
      </c>
      <c r="H2274" s="13">
        <v>11</v>
      </c>
      <c r="I2274" s="13" t="e">
        <f>IF(G2274="Male",VLOOKUP(H2274,#REF!,2),VLOOKUP(H2274,#REF!,2))</f>
        <v>#REF!</v>
      </c>
      <c r="J2274" s="13" t="e">
        <f>IF(G2274="Male",VLOOKUP(H2274,#REF!,3),VLOOKUP(H2274,#REF!,3))</f>
        <v>#REF!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4">
        <f t="shared" si="107"/>
        <v>199</v>
      </c>
    </row>
    <row r="2275" spans="2:15" x14ac:dyDescent="0.3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45</v>
      </c>
      <c r="G2275" s="7" t="s">
        <v>11</v>
      </c>
      <c r="H2275" s="13">
        <v>8</v>
      </c>
      <c r="I2275" s="13" t="e">
        <f>IF(G2275="Male",VLOOKUP(H2275,#REF!,2),VLOOKUP(H2275,#REF!,2))</f>
        <v>#REF!</v>
      </c>
      <c r="J2275" s="13" t="e">
        <f>IF(G2275="Male",VLOOKUP(H2275,#REF!,3),VLOOKUP(H2275,#REF!,3))</f>
        <v>#REF!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4">
        <f t="shared" si="107"/>
        <v>139</v>
      </c>
    </row>
    <row r="2276" spans="2:15" x14ac:dyDescent="0.3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20</v>
      </c>
      <c r="G2276" s="7" t="s">
        <v>11</v>
      </c>
      <c r="H2276" s="13">
        <v>12</v>
      </c>
      <c r="I2276" s="13" t="e">
        <f>IF(G2276="Male",VLOOKUP(H2276,#REF!,2),VLOOKUP(H2276,#REF!,2))</f>
        <v>#REF!</v>
      </c>
      <c r="J2276" s="13" t="e">
        <f>IF(G2276="Male",VLOOKUP(H2276,#REF!,3),VLOOKUP(H2276,#REF!,3))</f>
        <v>#REF!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4">
        <f t="shared" si="107"/>
        <v>149</v>
      </c>
    </row>
    <row r="2277" spans="2:15" x14ac:dyDescent="0.3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43</v>
      </c>
      <c r="G2277" s="7" t="s">
        <v>11</v>
      </c>
      <c r="H2277" s="13">
        <v>10.5</v>
      </c>
      <c r="I2277" s="13" t="e">
        <f>IF(G2277="Male",VLOOKUP(H2277,#REF!,2),VLOOKUP(H2277,#REF!,2))</f>
        <v>#REF!</v>
      </c>
      <c r="J2277" s="13" t="e">
        <f>IF(G2277="Male",VLOOKUP(H2277,#REF!,3),VLOOKUP(H2277,#REF!,3))</f>
        <v>#REF!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4">
        <f t="shared" si="107"/>
        <v>189</v>
      </c>
    </row>
    <row r="2278" spans="2:15" x14ac:dyDescent="0.3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36</v>
      </c>
      <c r="G2278" s="7" t="s">
        <v>11</v>
      </c>
      <c r="H2278" s="13">
        <v>10</v>
      </c>
      <c r="I2278" s="13" t="e">
        <f>IF(G2278="Male",VLOOKUP(H2278,#REF!,2),VLOOKUP(H2278,#REF!,2))</f>
        <v>#REF!</v>
      </c>
      <c r="J2278" s="13" t="e">
        <f>IF(G2278="Male",VLOOKUP(H2278,#REF!,3),VLOOKUP(H2278,#REF!,3))</f>
        <v>#REF!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4">
        <f t="shared" si="107"/>
        <v>143.20000000000002</v>
      </c>
    </row>
    <row r="2279" spans="2:15" x14ac:dyDescent="0.3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45</v>
      </c>
      <c r="G2279" s="7" t="s">
        <v>11</v>
      </c>
      <c r="H2279" s="13">
        <v>11</v>
      </c>
      <c r="I2279" s="13" t="e">
        <f>IF(G2279="Male",VLOOKUP(H2279,#REF!,2),VLOOKUP(H2279,#REF!,2))</f>
        <v>#REF!</v>
      </c>
      <c r="J2279" s="13" t="e">
        <f>IF(G2279="Male",VLOOKUP(H2279,#REF!,3),VLOOKUP(H2279,#REF!,3))</f>
        <v>#REF!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4">
        <f t="shared" si="107"/>
        <v>189</v>
      </c>
    </row>
    <row r="2280" spans="2:15" x14ac:dyDescent="0.3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20</v>
      </c>
      <c r="G2280" s="7" t="s">
        <v>11</v>
      </c>
      <c r="H2280" s="13">
        <v>8.5</v>
      </c>
      <c r="I2280" s="13" t="e">
        <f>IF(G2280="Male",VLOOKUP(H2280,#REF!,2),VLOOKUP(H2280,#REF!,2))</f>
        <v>#REF!</v>
      </c>
      <c r="J2280" s="13" t="e">
        <f>IF(G2280="Male",VLOOKUP(H2280,#REF!,3),VLOOKUP(H2280,#REF!,3))</f>
        <v>#REF!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4">
        <f t="shared" si="107"/>
        <v>129</v>
      </c>
    </row>
    <row r="2281" spans="2:15" x14ac:dyDescent="0.3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23</v>
      </c>
      <c r="G2281" s="7" t="s">
        <v>11</v>
      </c>
      <c r="H2281" s="13">
        <v>10.5</v>
      </c>
      <c r="I2281" s="13" t="e">
        <f>IF(G2281="Male",VLOOKUP(H2281,#REF!,2),VLOOKUP(H2281,#REF!,2))</f>
        <v>#REF!</v>
      </c>
      <c r="J2281" s="13" t="e">
        <f>IF(G2281="Male",VLOOKUP(H2281,#REF!,3),VLOOKUP(H2281,#REF!,3))</f>
        <v>#REF!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4">
        <f t="shared" si="107"/>
        <v>127.2</v>
      </c>
    </row>
    <row r="2282" spans="2:15" x14ac:dyDescent="0.3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36</v>
      </c>
      <c r="G2282" s="7" t="s">
        <v>11</v>
      </c>
      <c r="H2282" s="13">
        <v>9.5</v>
      </c>
      <c r="I2282" s="13" t="e">
        <f>IF(G2282="Male",VLOOKUP(H2282,#REF!,2),VLOOKUP(H2282,#REF!,2))</f>
        <v>#REF!</v>
      </c>
      <c r="J2282" s="13" t="e">
        <f>IF(G2282="Male",VLOOKUP(H2282,#REF!,3),VLOOKUP(H2282,#REF!,3))</f>
        <v>#REF!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4">
        <f t="shared" si="107"/>
        <v>103.2</v>
      </c>
    </row>
    <row r="2283" spans="2:15" x14ac:dyDescent="0.3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36</v>
      </c>
      <c r="G2283" s="7" t="s">
        <v>12</v>
      </c>
      <c r="H2283" s="13">
        <v>8.5</v>
      </c>
      <c r="I2283" s="13" t="e">
        <f>IF(G2283="Male",VLOOKUP(H2283,#REF!,2),VLOOKUP(H2283,#REF!,2))</f>
        <v>#REF!</v>
      </c>
      <c r="J2283" s="13" t="e">
        <f>IF(G2283="Male",VLOOKUP(H2283,#REF!,3),VLOOKUP(H2283,#REF!,3))</f>
        <v>#REF!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4">
        <f t="shared" si="107"/>
        <v>151.20000000000002</v>
      </c>
    </row>
    <row r="2284" spans="2:15" x14ac:dyDescent="0.3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39</v>
      </c>
      <c r="G2284" s="7" t="s">
        <v>11</v>
      </c>
      <c r="H2284" s="13">
        <v>11</v>
      </c>
      <c r="I2284" s="13" t="e">
        <f>IF(G2284="Male",VLOOKUP(H2284,#REF!,2),VLOOKUP(H2284,#REF!,2))</f>
        <v>#REF!</v>
      </c>
      <c r="J2284" s="13" t="e">
        <f>IF(G2284="Male",VLOOKUP(H2284,#REF!,3),VLOOKUP(H2284,#REF!,3))</f>
        <v>#REF!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4">
        <f t="shared" si="107"/>
        <v>152.1</v>
      </c>
    </row>
    <row r="2285" spans="2:15" x14ac:dyDescent="0.3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43</v>
      </c>
      <c r="G2285" s="7" t="s">
        <v>11</v>
      </c>
      <c r="H2285" s="13">
        <v>11.5</v>
      </c>
      <c r="I2285" s="13" t="e">
        <f>IF(G2285="Male",VLOOKUP(H2285,#REF!,2),VLOOKUP(H2285,#REF!,2))</f>
        <v>#REF!</v>
      </c>
      <c r="J2285" s="13" t="e">
        <f>IF(G2285="Male",VLOOKUP(H2285,#REF!,3),VLOOKUP(H2285,#REF!,3))</f>
        <v>#REF!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4">
        <f t="shared" si="107"/>
        <v>199</v>
      </c>
    </row>
    <row r="2286" spans="2:15" x14ac:dyDescent="0.3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24</v>
      </c>
      <c r="G2286" s="7" t="s">
        <v>12</v>
      </c>
      <c r="H2286" s="13">
        <v>8.5</v>
      </c>
      <c r="I2286" s="13" t="e">
        <f>IF(G2286="Male",VLOOKUP(H2286,#REF!,2),VLOOKUP(H2286,#REF!,2))</f>
        <v>#REF!</v>
      </c>
      <c r="J2286" s="13" t="e">
        <f>IF(G2286="Male",VLOOKUP(H2286,#REF!,3),VLOOKUP(H2286,#REF!,3))</f>
        <v>#REF!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4">
        <f t="shared" si="107"/>
        <v>129</v>
      </c>
    </row>
    <row r="2287" spans="2:15" x14ac:dyDescent="0.3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20</v>
      </c>
      <c r="G2287" s="7" t="s">
        <v>12</v>
      </c>
      <c r="H2287" s="13">
        <v>8</v>
      </c>
      <c r="I2287" s="13" t="e">
        <f>IF(G2287="Male",VLOOKUP(H2287,#REF!,2),VLOOKUP(H2287,#REF!,2))</f>
        <v>#REF!</v>
      </c>
      <c r="J2287" s="13" t="e">
        <f>IF(G2287="Male",VLOOKUP(H2287,#REF!,3),VLOOKUP(H2287,#REF!,3))</f>
        <v>#REF!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4">
        <f t="shared" si="107"/>
        <v>129</v>
      </c>
    </row>
    <row r="2288" spans="2:15" x14ac:dyDescent="0.3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19</v>
      </c>
      <c r="G2288" s="7" t="s">
        <v>12</v>
      </c>
      <c r="H2288" s="13">
        <v>9</v>
      </c>
      <c r="I2288" s="13" t="e">
        <f>IF(G2288="Male",VLOOKUP(H2288,#REF!,2),VLOOKUP(H2288,#REF!,2))</f>
        <v>#REF!</v>
      </c>
      <c r="J2288" s="13" t="e">
        <f>IF(G2288="Male",VLOOKUP(H2288,#REF!,3),VLOOKUP(H2288,#REF!,3))</f>
        <v>#REF!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4">
        <f t="shared" si="107"/>
        <v>169</v>
      </c>
    </row>
    <row r="2289" spans="2:15" x14ac:dyDescent="0.3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19</v>
      </c>
      <c r="G2289" s="7" t="s">
        <v>11</v>
      </c>
      <c r="H2289" s="13">
        <v>9.5</v>
      </c>
      <c r="I2289" s="13" t="e">
        <f>IF(G2289="Male",VLOOKUP(H2289,#REF!,2),VLOOKUP(H2289,#REF!,2))</f>
        <v>#REF!</v>
      </c>
      <c r="J2289" s="13" t="e">
        <f>IF(G2289="Male",VLOOKUP(H2289,#REF!,3),VLOOKUP(H2289,#REF!,3))</f>
        <v>#REF!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4">
        <f t="shared" si="107"/>
        <v>139</v>
      </c>
    </row>
    <row r="2290" spans="2:15" x14ac:dyDescent="0.3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25</v>
      </c>
      <c r="G2290" s="7" t="s">
        <v>11</v>
      </c>
      <c r="H2290" s="13">
        <v>10.5</v>
      </c>
      <c r="I2290" s="13" t="e">
        <f>IF(G2290="Male",VLOOKUP(H2290,#REF!,2),VLOOKUP(H2290,#REF!,2))</f>
        <v>#REF!</v>
      </c>
      <c r="J2290" s="13" t="e">
        <f>IF(G2290="Male",VLOOKUP(H2290,#REF!,3),VLOOKUP(H2290,#REF!,3))</f>
        <v>#REF!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4">
        <f t="shared" si="107"/>
        <v>179</v>
      </c>
    </row>
    <row r="2291" spans="2:15" x14ac:dyDescent="0.3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36</v>
      </c>
      <c r="G2291" s="7" t="s">
        <v>12</v>
      </c>
      <c r="H2291" s="13">
        <v>8.5</v>
      </c>
      <c r="I2291" s="13" t="e">
        <f>IF(G2291="Male",VLOOKUP(H2291,#REF!,2),VLOOKUP(H2291,#REF!,2))</f>
        <v>#REF!</v>
      </c>
      <c r="J2291" s="13" t="e">
        <f>IF(G2291="Male",VLOOKUP(H2291,#REF!,3),VLOOKUP(H2291,#REF!,3))</f>
        <v>#REF!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4">
        <f t="shared" si="107"/>
        <v>139</v>
      </c>
    </row>
    <row r="2292" spans="2:15" x14ac:dyDescent="0.3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23</v>
      </c>
      <c r="G2292" s="7" t="s">
        <v>12</v>
      </c>
      <c r="H2292" s="13">
        <v>8.5</v>
      </c>
      <c r="I2292" s="13" t="e">
        <f>IF(G2292="Male",VLOOKUP(H2292,#REF!,2),VLOOKUP(H2292,#REF!,2))</f>
        <v>#REF!</v>
      </c>
      <c r="J2292" s="13" t="e">
        <f>IF(G2292="Male",VLOOKUP(H2292,#REF!,3),VLOOKUP(H2292,#REF!,3))</f>
        <v>#REF!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4">
        <f t="shared" si="107"/>
        <v>159</v>
      </c>
    </row>
    <row r="2293" spans="2:15" x14ac:dyDescent="0.3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32</v>
      </c>
      <c r="G2293" s="7" t="s">
        <v>12</v>
      </c>
      <c r="H2293" s="13">
        <v>7.5</v>
      </c>
      <c r="I2293" s="13" t="e">
        <f>IF(G2293="Male",VLOOKUP(H2293,#REF!,2),VLOOKUP(H2293,#REF!,2))</f>
        <v>#REF!</v>
      </c>
      <c r="J2293" s="13" t="e">
        <f>IF(G2293="Male",VLOOKUP(H2293,#REF!,3),VLOOKUP(H2293,#REF!,3))</f>
        <v>#REF!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4">
        <f t="shared" si="107"/>
        <v>125.3</v>
      </c>
    </row>
    <row r="2294" spans="2:15" x14ac:dyDescent="0.3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37</v>
      </c>
      <c r="G2294" s="7" t="s">
        <v>11</v>
      </c>
      <c r="H2294" s="13">
        <v>10</v>
      </c>
      <c r="I2294" s="13" t="e">
        <f>IF(G2294="Male",VLOOKUP(H2294,#REF!,2),VLOOKUP(H2294,#REF!,2))</f>
        <v>#REF!</v>
      </c>
      <c r="J2294" s="13" t="e">
        <f>IF(G2294="Male",VLOOKUP(H2294,#REF!,3),VLOOKUP(H2294,#REF!,3))</f>
        <v>#REF!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4">
        <f t="shared" si="107"/>
        <v>79.5</v>
      </c>
    </row>
    <row r="2295" spans="2:15" x14ac:dyDescent="0.3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31</v>
      </c>
      <c r="G2295" s="7" t="s">
        <v>11</v>
      </c>
      <c r="H2295" s="13">
        <v>7</v>
      </c>
      <c r="I2295" s="13" t="e">
        <f>IF(G2295="Male",VLOOKUP(H2295,#REF!,2),VLOOKUP(H2295,#REF!,2))</f>
        <v>#REF!</v>
      </c>
      <c r="J2295" s="13" t="e">
        <f>IF(G2295="Male",VLOOKUP(H2295,#REF!,3),VLOOKUP(H2295,#REF!,3))</f>
        <v>#REF!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4">
        <f t="shared" si="107"/>
        <v>129</v>
      </c>
    </row>
    <row r="2296" spans="2:15" x14ac:dyDescent="0.3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20</v>
      </c>
      <c r="G2296" s="7" t="s">
        <v>12</v>
      </c>
      <c r="H2296" s="13">
        <v>7</v>
      </c>
      <c r="I2296" s="13" t="e">
        <f>IF(G2296="Male",VLOOKUP(H2296,#REF!,2),VLOOKUP(H2296,#REF!,2))</f>
        <v>#REF!</v>
      </c>
      <c r="J2296" s="13" t="e">
        <f>IF(G2296="Male",VLOOKUP(H2296,#REF!,3),VLOOKUP(H2296,#REF!,3))</f>
        <v>#REF!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4">
        <f t="shared" si="107"/>
        <v>149</v>
      </c>
    </row>
    <row r="2297" spans="2:15" x14ac:dyDescent="0.3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40</v>
      </c>
      <c r="G2297" s="7" t="s">
        <v>12</v>
      </c>
      <c r="H2297" s="13">
        <v>9</v>
      </c>
      <c r="I2297" s="13" t="e">
        <f>IF(G2297="Male",VLOOKUP(H2297,#REF!,2),VLOOKUP(H2297,#REF!,2))</f>
        <v>#REF!</v>
      </c>
      <c r="J2297" s="13" t="e">
        <f>IF(G2297="Male",VLOOKUP(H2297,#REF!,3),VLOOKUP(H2297,#REF!,3))</f>
        <v>#REF!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4">
        <f t="shared" si="107"/>
        <v>199</v>
      </c>
    </row>
    <row r="2298" spans="2:15" x14ac:dyDescent="0.3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39</v>
      </c>
      <c r="G2298" s="7" t="s">
        <v>11</v>
      </c>
      <c r="H2298" s="13">
        <v>10</v>
      </c>
      <c r="I2298" s="13" t="e">
        <f>IF(G2298="Male",VLOOKUP(H2298,#REF!,2),VLOOKUP(H2298,#REF!,2))</f>
        <v>#REF!</v>
      </c>
      <c r="J2298" s="13" t="e">
        <f>IF(G2298="Male",VLOOKUP(H2298,#REF!,3),VLOOKUP(H2298,#REF!,3))</f>
        <v>#REF!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4">
        <f t="shared" si="107"/>
        <v>159</v>
      </c>
    </row>
    <row r="2299" spans="2:15" x14ac:dyDescent="0.3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20</v>
      </c>
      <c r="G2299" s="7" t="s">
        <v>11</v>
      </c>
      <c r="H2299" s="13">
        <v>14</v>
      </c>
      <c r="I2299" s="13" t="e">
        <f>IF(G2299="Male",VLOOKUP(H2299,#REF!,2),VLOOKUP(H2299,#REF!,2))</f>
        <v>#REF!</v>
      </c>
      <c r="J2299" s="13" t="e">
        <f>IF(G2299="Male",VLOOKUP(H2299,#REF!,3),VLOOKUP(H2299,#REF!,3))</f>
        <v>#REF!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4">
        <f t="shared" si="107"/>
        <v>143.1</v>
      </c>
    </row>
    <row r="2300" spans="2:15" x14ac:dyDescent="0.3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36</v>
      </c>
      <c r="G2300" s="7" t="s">
        <v>11</v>
      </c>
      <c r="H2300" s="13">
        <v>9</v>
      </c>
      <c r="I2300" s="13" t="e">
        <f>IF(G2300="Male",VLOOKUP(H2300,#REF!,2),VLOOKUP(H2300,#REF!,2))</f>
        <v>#REF!</v>
      </c>
      <c r="J2300" s="13" t="e">
        <f>IF(G2300="Male",VLOOKUP(H2300,#REF!,3),VLOOKUP(H2300,#REF!,3))</f>
        <v>#REF!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4">
        <f t="shared" si="107"/>
        <v>159</v>
      </c>
    </row>
    <row r="2301" spans="2:15" x14ac:dyDescent="0.3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36</v>
      </c>
      <c r="G2301" s="7" t="s">
        <v>12</v>
      </c>
      <c r="H2301" s="13">
        <v>8.5</v>
      </c>
      <c r="I2301" s="13" t="e">
        <f>IF(G2301="Male",VLOOKUP(H2301,#REF!,2),VLOOKUP(H2301,#REF!,2))</f>
        <v>#REF!</v>
      </c>
      <c r="J2301" s="13" t="e">
        <f>IF(G2301="Male",VLOOKUP(H2301,#REF!,3),VLOOKUP(H2301,#REF!,3))</f>
        <v>#REF!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4">
        <f t="shared" si="107"/>
        <v>199</v>
      </c>
    </row>
    <row r="2302" spans="2:15" x14ac:dyDescent="0.3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20</v>
      </c>
      <c r="G2302" s="7" t="s">
        <v>11</v>
      </c>
      <c r="H2302" s="13">
        <v>7.5</v>
      </c>
      <c r="I2302" s="13" t="e">
        <f>IF(G2302="Male",VLOOKUP(H2302,#REF!,2),VLOOKUP(H2302,#REF!,2))</f>
        <v>#REF!</v>
      </c>
      <c r="J2302" s="13" t="e">
        <f>IF(G2302="Male",VLOOKUP(H2302,#REF!,3),VLOOKUP(H2302,#REF!,3))</f>
        <v>#REF!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4">
        <f t="shared" si="107"/>
        <v>149</v>
      </c>
    </row>
    <row r="2303" spans="2:15" x14ac:dyDescent="0.3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43</v>
      </c>
      <c r="G2303" s="7" t="s">
        <v>11</v>
      </c>
      <c r="H2303" s="13">
        <v>10.5</v>
      </c>
      <c r="I2303" s="13" t="e">
        <f>IF(G2303="Male",VLOOKUP(H2303,#REF!,2),VLOOKUP(H2303,#REF!,2))</f>
        <v>#REF!</v>
      </c>
      <c r="J2303" s="13" t="e">
        <f>IF(G2303="Male",VLOOKUP(H2303,#REF!,3),VLOOKUP(H2303,#REF!,3))</f>
        <v>#REF!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4">
        <f t="shared" si="107"/>
        <v>189</v>
      </c>
    </row>
    <row r="2304" spans="2:15" x14ac:dyDescent="0.3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36</v>
      </c>
      <c r="G2304" s="7" t="s">
        <v>11</v>
      </c>
      <c r="H2304" s="13">
        <v>10</v>
      </c>
      <c r="I2304" s="13" t="e">
        <f>IF(G2304="Male",VLOOKUP(H2304,#REF!,2),VLOOKUP(H2304,#REF!,2))</f>
        <v>#REF!</v>
      </c>
      <c r="J2304" s="13" t="e">
        <f>IF(G2304="Male",VLOOKUP(H2304,#REF!,3),VLOOKUP(H2304,#REF!,3))</f>
        <v>#REF!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4">
        <f t="shared" si="107"/>
        <v>143.20000000000002</v>
      </c>
    </row>
    <row r="2305" spans="2:15" x14ac:dyDescent="0.3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36</v>
      </c>
      <c r="G2305" s="7" t="s">
        <v>12</v>
      </c>
      <c r="H2305" s="13">
        <v>8.5</v>
      </c>
      <c r="I2305" s="13" t="e">
        <f>IF(G2305="Male",VLOOKUP(H2305,#REF!,2),VLOOKUP(H2305,#REF!,2))</f>
        <v>#REF!</v>
      </c>
      <c r="J2305" s="13" t="e">
        <f>IF(G2305="Male",VLOOKUP(H2305,#REF!,3),VLOOKUP(H2305,#REF!,3))</f>
        <v>#REF!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4">
        <f t="shared" si="107"/>
        <v>94.5</v>
      </c>
    </row>
    <row r="2306" spans="2:15" x14ac:dyDescent="0.3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34</v>
      </c>
      <c r="G2306" s="7" t="s">
        <v>12</v>
      </c>
      <c r="H2306" s="13">
        <v>10</v>
      </c>
      <c r="I2306" s="13" t="e">
        <f>IF(G2306="Male",VLOOKUP(H2306,#REF!,2),VLOOKUP(H2306,#REF!,2))</f>
        <v>#REF!</v>
      </c>
      <c r="J2306" s="13" t="e">
        <f>IF(G2306="Male",VLOOKUP(H2306,#REF!,3),VLOOKUP(H2306,#REF!,3))</f>
        <v>#REF!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4">
        <f t="shared" si="107"/>
        <v>129</v>
      </c>
    </row>
    <row r="2307" spans="2:15" x14ac:dyDescent="0.3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34</v>
      </c>
      <c r="G2307" s="7" t="s">
        <v>12</v>
      </c>
      <c r="H2307" s="13">
        <v>10</v>
      </c>
      <c r="I2307" s="13" t="e">
        <f>IF(G2307="Male",VLOOKUP(H2307,#REF!,2),VLOOKUP(H2307,#REF!,2))</f>
        <v>#REF!</v>
      </c>
      <c r="J2307" s="13" t="e">
        <f>IF(G2307="Male",VLOOKUP(H2307,#REF!,3),VLOOKUP(H2307,#REF!,3))</f>
        <v>#REF!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4">
        <f t="shared" si="107"/>
        <v>129</v>
      </c>
    </row>
    <row r="2308" spans="2:15" x14ac:dyDescent="0.3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19</v>
      </c>
      <c r="G2308" s="7" t="s">
        <v>11</v>
      </c>
      <c r="H2308" s="13">
        <v>9</v>
      </c>
      <c r="I2308" s="13" t="e">
        <f>IF(G2308="Male",VLOOKUP(H2308,#REF!,2),VLOOKUP(H2308,#REF!,2))</f>
        <v>#REF!</v>
      </c>
      <c r="J2308" s="13" t="e">
        <f>IF(G2308="Male",VLOOKUP(H2308,#REF!,3),VLOOKUP(H2308,#REF!,3))</f>
        <v>#REF!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4">
        <f t="shared" si="107"/>
        <v>119.2</v>
      </c>
    </row>
    <row r="2309" spans="2:15" x14ac:dyDescent="0.3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26</v>
      </c>
      <c r="G2309" s="7" t="s">
        <v>11</v>
      </c>
      <c r="H2309" s="13">
        <v>10</v>
      </c>
      <c r="I2309" s="13" t="e">
        <f>IF(G2309="Male",VLOOKUP(H2309,#REF!,2),VLOOKUP(H2309,#REF!,2))</f>
        <v>#REF!</v>
      </c>
      <c r="J2309" s="13" t="e">
        <f>IF(G2309="Male",VLOOKUP(H2309,#REF!,3),VLOOKUP(H2309,#REF!,3))</f>
        <v>#REF!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4">
        <f t="shared" si="107"/>
        <v>69.5</v>
      </c>
    </row>
    <row r="2310" spans="2:15" x14ac:dyDescent="0.3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33</v>
      </c>
      <c r="G2310" s="7" t="s">
        <v>11</v>
      </c>
      <c r="H2310" s="13">
        <v>9.5</v>
      </c>
      <c r="I2310" s="13" t="e">
        <f>IF(G2310="Male",VLOOKUP(H2310,#REF!,2),VLOOKUP(H2310,#REF!,2))</f>
        <v>#REF!</v>
      </c>
      <c r="J2310" s="13" t="e">
        <f>IF(G2310="Male",VLOOKUP(H2310,#REF!,3),VLOOKUP(H2310,#REF!,3))</f>
        <v>#REF!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4">
        <f t="shared" ref="O2310:O2373" si="110">K2310*(1-L2310)</f>
        <v>129</v>
      </c>
    </row>
    <row r="2311" spans="2:15" x14ac:dyDescent="0.3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39</v>
      </c>
      <c r="G2311" s="7" t="s">
        <v>11</v>
      </c>
      <c r="H2311" s="13">
        <v>9</v>
      </c>
      <c r="I2311" s="13" t="e">
        <f>IF(G2311="Male",VLOOKUP(H2311,#REF!,2),VLOOKUP(H2311,#REF!,2))</f>
        <v>#REF!</v>
      </c>
      <c r="J2311" s="13" t="e">
        <f>IF(G2311="Male",VLOOKUP(H2311,#REF!,3),VLOOKUP(H2311,#REF!,3))</f>
        <v>#REF!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4">
        <f t="shared" si="110"/>
        <v>119.2</v>
      </c>
    </row>
    <row r="2312" spans="2:15" x14ac:dyDescent="0.3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20</v>
      </c>
      <c r="G2312" s="7" t="s">
        <v>12</v>
      </c>
      <c r="H2312" s="13">
        <v>8</v>
      </c>
      <c r="I2312" s="13" t="e">
        <f>IF(G2312="Male",VLOOKUP(H2312,#REF!,2),VLOOKUP(H2312,#REF!,2))</f>
        <v>#REF!</v>
      </c>
      <c r="J2312" s="13" t="e">
        <f>IF(G2312="Male",VLOOKUP(H2312,#REF!,3),VLOOKUP(H2312,#REF!,3))</f>
        <v>#REF!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4">
        <f t="shared" si="110"/>
        <v>129</v>
      </c>
    </row>
    <row r="2313" spans="2:15" x14ac:dyDescent="0.3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24</v>
      </c>
      <c r="G2313" s="7" t="s">
        <v>11</v>
      </c>
      <c r="H2313" s="13">
        <v>8.5</v>
      </c>
      <c r="I2313" s="13" t="e">
        <f>IF(G2313="Male",VLOOKUP(H2313,#REF!,2),VLOOKUP(H2313,#REF!,2))</f>
        <v>#REF!</v>
      </c>
      <c r="J2313" s="13" t="e">
        <f>IF(G2313="Male",VLOOKUP(H2313,#REF!,3),VLOOKUP(H2313,#REF!,3))</f>
        <v>#REF!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4">
        <f t="shared" si="110"/>
        <v>89.5</v>
      </c>
    </row>
    <row r="2314" spans="2:15" x14ac:dyDescent="0.3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36</v>
      </c>
      <c r="G2314" s="7" t="s">
        <v>12</v>
      </c>
      <c r="H2314" s="13">
        <v>8.5</v>
      </c>
      <c r="I2314" s="13" t="e">
        <f>IF(G2314="Male",VLOOKUP(H2314,#REF!,2),VLOOKUP(H2314,#REF!,2))</f>
        <v>#REF!</v>
      </c>
      <c r="J2314" s="13" t="e">
        <f>IF(G2314="Male",VLOOKUP(H2314,#REF!,3),VLOOKUP(H2314,#REF!,3))</f>
        <v>#REF!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4">
        <f t="shared" si="110"/>
        <v>151.20000000000002</v>
      </c>
    </row>
    <row r="2315" spans="2:15" x14ac:dyDescent="0.3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20</v>
      </c>
      <c r="G2315" s="7" t="s">
        <v>11</v>
      </c>
      <c r="H2315" s="13">
        <v>8.5</v>
      </c>
      <c r="I2315" s="13" t="e">
        <f>IF(G2315="Male",VLOOKUP(H2315,#REF!,2),VLOOKUP(H2315,#REF!,2))</f>
        <v>#REF!</v>
      </c>
      <c r="J2315" s="13" t="e">
        <f>IF(G2315="Male",VLOOKUP(H2315,#REF!,3),VLOOKUP(H2315,#REF!,3))</f>
        <v>#REF!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4">
        <f t="shared" si="110"/>
        <v>129</v>
      </c>
    </row>
    <row r="2316" spans="2:15" x14ac:dyDescent="0.3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22</v>
      </c>
      <c r="G2316" s="7" t="s">
        <v>11</v>
      </c>
      <c r="H2316" s="13">
        <v>9.5</v>
      </c>
      <c r="I2316" s="13" t="e">
        <f>IF(G2316="Male",VLOOKUP(H2316,#REF!,2),VLOOKUP(H2316,#REF!,2))</f>
        <v>#REF!</v>
      </c>
      <c r="J2316" s="13" t="e">
        <f>IF(G2316="Male",VLOOKUP(H2316,#REF!,3),VLOOKUP(H2316,#REF!,3))</f>
        <v>#REF!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4">
        <f t="shared" si="110"/>
        <v>199</v>
      </c>
    </row>
    <row r="2317" spans="2:15" x14ac:dyDescent="0.3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38</v>
      </c>
      <c r="G2317" s="7" t="s">
        <v>12</v>
      </c>
      <c r="H2317" s="13">
        <v>7.5</v>
      </c>
      <c r="I2317" s="13" t="e">
        <f>IF(G2317="Male",VLOOKUP(H2317,#REF!,2),VLOOKUP(H2317,#REF!,2))</f>
        <v>#REF!</v>
      </c>
      <c r="J2317" s="13" t="e">
        <f>IF(G2317="Male",VLOOKUP(H2317,#REF!,3),VLOOKUP(H2317,#REF!,3))</f>
        <v>#REF!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4">
        <f t="shared" si="110"/>
        <v>139.29999999999998</v>
      </c>
    </row>
    <row r="2318" spans="2:15" x14ac:dyDescent="0.3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33</v>
      </c>
      <c r="G2318" s="7" t="s">
        <v>11</v>
      </c>
      <c r="H2318" s="13">
        <v>10.5</v>
      </c>
      <c r="I2318" s="13" t="e">
        <f>IF(G2318="Male",VLOOKUP(H2318,#REF!,2),VLOOKUP(H2318,#REF!,2))</f>
        <v>#REF!</v>
      </c>
      <c r="J2318" s="13" t="e">
        <f>IF(G2318="Male",VLOOKUP(H2318,#REF!,3),VLOOKUP(H2318,#REF!,3))</f>
        <v>#REF!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4">
        <f t="shared" si="110"/>
        <v>179</v>
      </c>
    </row>
    <row r="2319" spans="2:15" x14ac:dyDescent="0.3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37</v>
      </c>
      <c r="G2319" s="7" t="s">
        <v>11</v>
      </c>
      <c r="H2319" s="13">
        <v>10</v>
      </c>
      <c r="I2319" s="13" t="e">
        <f>IF(G2319="Male",VLOOKUP(H2319,#REF!,2),VLOOKUP(H2319,#REF!,2))</f>
        <v>#REF!</v>
      </c>
      <c r="J2319" s="13" t="e">
        <f>IF(G2319="Male",VLOOKUP(H2319,#REF!,3),VLOOKUP(H2319,#REF!,3))</f>
        <v>#REF!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4">
        <f t="shared" si="110"/>
        <v>79.5</v>
      </c>
    </row>
    <row r="2320" spans="2:15" x14ac:dyDescent="0.3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23</v>
      </c>
      <c r="G2320" s="7" t="s">
        <v>11</v>
      </c>
      <c r="H2320" s="13">
        <v>10.5</v>
      </c>
      <c r="I2320" s="13" t="e">
        <f>IF(G2320="Male",VLOOKUP(H2320,#REF!,2),VLOOKUP(H2320,#REF!,2))</f>
        <v>#REF!</v>
      </c>
      <c r="J2320" s="13" t="e">
        <f>IF(G2320="Male",VLOOKUP(H2320,#REF!,3),VLOOKUP(H2320,#REF!,3))</f>
        <v>#REF!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4">
        <f t="shared" si="110"/>
        <v>127.2</v>
      </c>
    </row>
    <row r="2321" spans="2:15" x14ac:dyDescent="0.3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31</v>
      </c>
      <c r="G2321" s="7" t="s">
        <v>12</v>
      </c>
      <c r="H2321" s="13">
        <v>9</v>
      </c>
      <c r="I2321" s="13" t="e">
        <f>IF(G2321="Male",VLOOKUP(H2321,#REF!,2),VLOOKUP(H2321,#REF!,2))</f>
        <v>#REF!</v>
      </c>
      <c r="J2321" s="13" t="e">
        <f>IF(G2321="Male",VLOOKUP(H2321,#REF!,3),VLOOKUP(H2321,#REF!,3))</f>
        <v>#REF!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4">
        <f t="shared" si="110"/>
        <v>125.10000000000001</v>
      </c>
    </row>
    <row r="2322" spans="2:15" x14ac:dyDescent="0.3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31</v>
      </c>
      <c r="G2322" s="7" t="s">
        <v>11</v>
      </c>
      <c r="H2322" s="13">
        <v>7</v>
      </c>
      <c r="I2322" s="13" t="e">
        <f>IF(G2322="Male",VLOOKUP(H2322,#REF!,2),VLOOKUP(H2322,#REF!,2))</f>
        <v>#REF!</v>
      </c>
      <c r="J2322" s="13" t="e">
        <f>IF(G2322="Male",VLOOKUP(H2322,#REF!,3),VLOOKUP(H2322,#REF!,3))</f>
        <v>#REF!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4">
        <f t="shared" si="110"/>
        <v>129</v>
      </c>
    </row>
    <row r="2323" spans="2:15" x14ac:dyDescent="0.3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40</v>
      </c>
      <c r="G2323" s="7" t="s">
        <v>11</v>
      </c>
      <c r="H2323" s="13">
        <v>9</v>
      </c>
      <c r="I2323" s="13" t="e">
        <f>IF(G2323="Male",VLOOKUP(H2323,#REF!,2),VLOOKUP(H2323,#REF!,2))</f>
        <v>#REF!</v>
      </c>
      <c r="J2323" s="13" t="e">
        <f>IF(G2323="Male",VLOOKUP(H2323,#REF!,3),VLOOKUP(H2323,#REF!,3))</f>
        <v>#REF!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4">
        <f t="shared" si="110"/>
        <v>111.3</v>
      </c>
    </row>
    <row r="2324" spans="2:15" x14ac:dyDescent="0.3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20</v>
      </c>
      <c r="G2324" s="7" t="s">
        <v>11</v>
      </c>
      <c r="H2324" s="13">
        <v>7.5</v>
      </c>
      <c r="I2324" s="13" t="e">
        <f>IF(G2324="Male",VLOOKUP(H2324,#REF!,2),VLOOKUP(H2324,#REF!,2))</f>
        <v>#REF!</v>
      </c>
      <c r="J2324" s="13" t="e">
        <f>IF(G2324="Male",VLOOKUP(H2324,#REF!,3),VLOOKUP(H2324,#REF!,3))</f>
        <v>#REF!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4">
        <f t="shared" si="110"/>
        <v>149</v>
      </c>
    </row>
    <row r="2325" spans="2:15" x14ac:dyDescent="0.3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20</v>
      </c>
      <c r="G2325" s="7" t="s">
        <v>12</v>
      </c>
      <c r="H2325" s="13">
        <v>7</v>
      </c>
      <c r="I2325" s="13" t="e">
        <f>IF(G2325="Male",VLOOKUP(H2325,#REF!,2),VLOOKUP(H2325,#REF!,2))</f>
        <v>#REF!</v>
      </c>
      <c r="J2325" s="13" t="e">
        <f>IF(G2325="Male",VLOOKUP(H2325,#REF!,3),VLOOKUP(H2325,#REF!,3))</f>
        <v>#REF!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4">
        <f t="shared" si="110"/>
        <v>149</v>
      </c>
    </row>
    <row r="2326" spans="2:15" x14ac:dyDescent="0.3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36</v>
      </c>
      <c r="G2326" s="7" t="s">
        <v>12</v>
      </c>
      <c r="H2326" s="13">
        <v>8.5</v>
      </c>
      <c r="I2326" s="13" t="e">
        <f>IF(G2326="Male",VLOOKUP(H2326,#REF!,2),VLOOKUP(H2326,#REF!,2))</f>
        <v>#REF!</v>
      </c>
      <c r="J2326" s="13" t="e">
        <f>IF(G2326="Male",VLOOKUP(H2326,#REF!,3),VLOOKUP(H2326,#REF!,3))</f>
        <v>#REF!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4">
        <f t="shared" si="110"/>
        <v>139</v>
      </c>
    </row>
    <row r="2327" spans="2:15" x14ac:dyDescent="0.3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21</v>
      </c>
      <c r="G2327" s="7" t="s">
        <v>12</v>
      </c>
      <c r="H2327" s="13">
        <v>7</v>
      </c>
      <c r="I2327" s="13" t="e">
        <f>IF(G2327="Male",VLOOKUP(H2327,#REF!,2),VLOOKUP(H2327,#REF!,2))</f>
        <v>#REF!</v>
      </c>
      <c r="J2327" s="13" t="e">
        <f>IF(G2327="Male",VLOOKUP(H2327,#REF!,3),VLOOKUP(H2327,#REF!,3))</f>
        <v>#REF!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4">
        <f t="shared" si="110"/>
        <v>179</v>
      </c>
    </row>
    <row r="2328" spans="2:15" x14ac:dyDescent="0.3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19</v>
      </c>
      <c r="G2328" s="7" t="s">
        <v>12</v>
      </c>
      <c r="H2328" s="13">
        <v>8</v>
      </c>
      <c r="I2328" s="13" t="e">
        <f>IF(G2328="Male",VLOOKUP(H2328,#REF!,2),VLOOKUP(H2328,#REF!,2))</f>
        <v>#REF!</v>
      </c>
      <c r="J2328" s="13" t="e">
        <f>IF(G2328="Male",VLOOKUP(H2328,#REF!,3),VLOOKUP(H2328,#REF!,3))</f>
        <v>#REF!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4">
        <f t="shared" si="110"/>
        <v>159</v>
      </c>
    </row>
    <row r="2329" spans="2:15" x14ac:dyDescent="0.3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39</v>
      </c>
      <c r="G2329" s="7" t="s">
        <v>11</v>
      </c>
      <c r="H2329" s="13">
        <v>10</v>
      </c>
      <c r="I2329" s="13" t="e">
        <f>IF(G2329="Male",VLOOKUP(H2329,#REF!,2),VLOOKUP(H2329,#REF!,2))</f>
        <v>#REF!</v>
      </c>
      <c r="J2329" s="13" t="e">
        <f>IF(G2329="Male",VLOOKUP(H2329,#REF!,3),VLOOKUP(H2329,#REF!,3))</f>
        <v>#REF!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4">
        <f t="shared" si="110"/>
        <v>159</v>
      </c>
    </row>
    <row r="2330" spans="2:15" x14ac:dyDescent="0.3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44</v>
      </c>
      <c r="G2330" s="7" t="s">
        <v>12</v>
      </c>
      <c r="H2330" s="13">
        <v>7</v>
      </c>
      <c r="I2330" s="13" t="e">
        <f>IF(G2330="Male",VLOOKUP(H2330,#REF!,2),VLOOKUP(H2330,#REF!,2))</f>
        <v>#REF!</v>
      </c>
      <c r="J2330" s="13" t="e">
        <f>IF(G2330="Male",VLOOKUP(H2330,#REF!,3),VLOOKUP(H2330,#REF!,3))</f>
        <v>#REF!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4">
        <f t="shared" si="110"/>
        <v>189</v>
      </c>
    </row>
    <row r="2331" spans="2:15" x14ac:dyDescent="0.3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26</v>
      </c>
      <c r="G2331" s="7" t="s">
        <v>11</v>
      </c>
      <c r="H2331" s="13">
        <v>10</v>
      </c>
      <c r="I2331" s="13" t="e">
        <f>IF(G2331="Male",VLOOKUP(H2331,#REF!,2),VLOOKUP(H2331,#REF!,2))</f>
        <v>#REF!</v>
      </c>
      <c r="J2331" s="13" t="e">
        <f>IF(G2331="Male",VLOOKUP(H2331,#REF!,3),VLOOKUP(H2331,#REF!,3))</f>
        <v>#REF!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4">
        <f t="shared" si="110"/>
        <v>69.5</v>
      </c>
    </row>
    <row r="2332" spans="2:15" x14ac:dyDescent="0.3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21</v>
      </c>
      <c r="G2332" s="7" t="s">
        <v>12</v>
      </c>
      <c r="H2332" s="13">
        <v>7</v>
      </c>
      <c r="I2332" s="13" t="e">
        <f>IF(G2332="Male",VLOOKUP(H2332,#REF!,2),VLOOKUP(H2332,#REF!,2))</f>
        <v>#REF!</v>
      </c>
      <c r="J2332" s="13" t="e">
        <f>IF(G2332="Male",VLOOKUP(H2332,#REF!,3),VLOOKUP(H2332,#REF!,3))</f>
        <v>#REF!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4">
        <f t="shared" si="110"/>
        <v>104.3</v>
      </c>
    </row>
    <row r="2333" spans="2:15" x14ac:dyDescent="0.3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19</v>
      </c>
      <c r="G2333" s="7" t="s">
        <v>11</v>
      </c>
      <c r="H2333" s="13">
        <v>11.5</v>
      </c>
      <c r="I2333" s="13" t="e">
        <f>IF(G2333="Male",VLOOKUP(H2333,#REF!,2),VLOOKUP(H2333,#REF!,2))</f>
        <v>#REF!</v>
      </c>
      <c r="J2333" s="13" t="e">
        <f>IF(G2333="Male",VLOOKUP(H2333,#REF!,3),VLOOKUP(H2333,#REF!,3))</f>
        <v>#REF!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4">
        <f t="shared" si="110"/>
        <v>125.3</v>
      </c>
    </row>
    <row r="2334" spans="2:15" x14ac:dyDescent="0.3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28</v>
      </c>
      <c r="G2334" s="7" t="s">
        <v>11</v>
      </c>
      <c r="H2334" s="13">
        <v>12</v>
      </c>
      <c r="I2334" s="13" t="e">
        <f>IF(G2334="Male",VLOOKUP(H2334,#REF!,2),VLOOKUP(H2334,#REF!,2))</f>
        <v>#REF!</v>
      </c>
      <c r="J2334" s="13" t="e">
        <f>IF(G2334="Male",VLOOKUP(H2334,#REF!,3),VLOOKUP(H2334,#REF!,3))</f>
        <v>#REF!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4">
        <f t="shared" si="110"/>
        <v>111.2</v>
      </c>
    </row>
    <row r="2335" spans="2:15" x14ac:dyDescent="0.3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30</v>
      </c>
      <c r="G2335" s="7" t="s">
        <v>11</v>
      </c>
      <c r="H2335" s="13">
        <v>13</v>
      </c>
      <c r="I2335" s="13" t="e">
        <f>IF(G2335="Male",VLOOKUP(H2335,#REF!,2),VLOOKUP(H2335,#REF!,2))</f>
        <v>#REF!</v>
      </c>
      <c r="J2335" s="13" t="e">
        <f>IF(G2335="Male",VLOOKUP(H2335,#REF!,3),VLOOKUP(H2335,#REF!,3))</f>
        <v>#REF!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4">
        <f t="shared" si="110"/>
        <v>159</v>
      </c>
    </row>
    <row r="2336" spans="2:15" x14ac:dyDescent="0.3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39</v>
      </c>
      <c r="G2336" s="7" t="s">
        <v>11</v>
      </c>
      <c r="H2336" s="13">
        <v>9</v>
      </c>
      <c r="I2336" s="13" t="e">
        <f>IF(G2336="Male",VLOOKUP(H2336,#REF!,2),VLOOKUP(H2336,#REF!,2))</f>
        <v>#REF!</v>
      </c>
      <c r="J2336" s="13" t="e">
        <f>IF(G2336="Male",VLOOKUP(H2336,#REF!,3),VLOOKUP(H2336,#REF!,3))</f>
        <v>#REF!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4">
        <f t="shared" si="110"/>
        <v>119.2</v>
      </c>
    </row>
    <row r="2337" spans="2:15" x14ac:dyDescent="0.3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47</v>
      </c>
      <c r="G2337" s="7" t="s">
        <v>12</v>
      </c>
      <c r="H2337" s="13">
        <v>7</v>
      </c>
      <c r="I2337" s="13" t="e">
        <f>IF(G2337="Male",VLOOKUP(H2337,#REF!,2),VLOOKUP(H2337,#REF!,2))</f>
        <v>#REF!</v>
      </c>
      <c r="J2337" s="13" t="e">
        <f>IF(G2337="Male",VLOOKUP(H2337,#REF!,3),VLOOKUP(H2337,#REF!,3))</f>
        <v>#REF!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4">
        <f t="shared" si="110"/>
        <v>189</v>
      </c>
    </row>
    <row r="2338" spans="2:15" x14ac:dyDescent="0.3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19</v>
      </c>
      <c r="G2338" s="7" t="s">
        <v>11</v>
      </c>
      <c r="H2338" s="13">
        <v>13</v>
      </c>
      <c r="I2338" s="13" t="e">
        <f>IF(G2338="Male",VLOOKUP(H2338,#REF!,2),VLOOKUP(H2338,#REF!,2))</f>
        <v>#REF!</v>
      </c>
      <c r="J2338" s="13" t="e">
        <f>IF(G2338="Male",VLOOKUP(H2338,#REF!,3),VLOOKUP(H2338,#REF!,3))</f>
        <v>#REF!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4">
        <f t="shared" si="110"/>
        <v>129</v>
      </c>
    </row>
    <row r="2339" spans="2:15" x14ac:dyDescent="0.3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20</v>
      </c>
      <c r="G2339" s="7" t="s">
        <v>11</v>
      </c>
      <c r="H2339" s="13">
        <v>14</v>
      </c>
      <c r="I2339" s="13" t="e">
        <f>IF(G2339="Male",VLOOKUP(H2339,#REF!,2),VLOOKUP(H2339,#REF!,2))</f>
        <v>#REF!</v>
      </c>
      <c r="J2339" s="13" t="e">
        <f>IF(G2339="Male",VLOOKUP(H2339,#REF!,3),VLOOKUP(H2339,#REF!,3))</f>
        <v>#REF!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4">
        <f t="shared" si="110"/>
        <v>143.1</v>
      </c>
    </row>
    <row r="2340" spans="2:15" x14ac:dyDescent="0.3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40</v>
      </c>
      <c r="G2340" s="7" t="s">
        <v>11</v>
      </c>
      <c r="H2340" s="13">
        <v>9</v>
      </c>
      <c r="I2340" s="13" t="e">
        <f>IF(G2340="Male",VLOOKUP(H2340,#REF!,2),VLOOKUP(H2340,#REF!,2))</f>
        <v>#REF!</v>
      </c>
      <c r="J2340" s="13" t="e">
        <f>IF(G2340="Male",VLOOKUP(H2340,#REF!,3),VLOOKUP(H2340,#REF!,3))</f>
        <v>#REF!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4">
        <f t="shared" si="110"/>
        <v>111.3</v>
      </c>
    </row>
    <row r="2341" spans="2:15" x14ac:dyDescent="0.3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28</v>
      </c>
      <c r="G2341" s="7" t="s">
        <v>11</v>
      </c>
      <c r="H2341" s="13">
        <v>12</v>
      </c>
      <c r="I2341" s="13" t="e">
        <f>IF(G2341="Male",VLOOKUP(H2341,#REF!,2),VLOOKUP(H2341,#REF!,2))</f>
        <v>#REF!</v>
      </c>
      <c r="J2341" s="13" t="e">
        <f>IF(G2341="Male",VLOOKUP(H2341,#REF!,3),VLOOKUP(H2341,#REF!,3))</f>
        <v>#REF!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4">
        <f t="shared" si="110"/>
        <v>111.2</v>
      </c>
    </row>
    <row r="2342" spans="2:15" x14ac:dyDescent="0.3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36</v>
      </c>
      <c r="G2342" s="7" t="s">
        <v>11</v>
      </c>
      <c r="H2342" s="13">
        <v>8</v>
      </c>
      <c r="I2342" s="13" t="e">
        <f>IF(G2342="Male",VLOOKUP(H2342,#REF!,2),VLOOKUP(H2342,#REF!,2))</f>
        <v>#REF!</v>
      </c>
      <c r="J2342" s="13" t="e">
        <f>IF(G2342="Male",VLOOKUP(H2342,#REF!,3),VLOOKUP(H2342,#REF!,3))</f>
        <v>#REF!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4">
        <f t="shared" si="110"/>
        <v>149</v>
      </c>
    </row>
    <row r="2343" spans="2:15" x14ac:dyDescent="0.3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43</v>
      </c>
      <c r="G2343" s="7" t="s">
        <v>12</v>
      </c>
      <c r="H2343" s="13">
        <v>7</v>
      </c>
      <c r="I2343" s="13" t="e">
        <f>IF(G2343="Male",VLOOKUP(H2343,#REF!,2),VLOOKUP(H2343,#REF!,2))</f>
        <v>#REF!</v>
      </c>
      <c r="J2343" s="13" t="e">
        <f>IF(G2343="Male",VLOOKUP(H2343,#REF!,3),VLOOKUP(H2343,#REF!,3))</f>
        <v>#REF!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4">
        <f t="shared" si="110"/>
        <v>199</v>
      </c>
    </row>
    <row r="2344" spans="2:15" x14ac:dyDescent="0.3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20</v>
      </c>
      <c r="G2344" s="7" t="s">
        <v>11</v>
      </c>
      <c r="H2344" s="13">
        <v>10.5</v>
      </c>
      <c r="I2344" s="13" t="e">
        <f>IF(G2344="Male",VLOOKUP(H2344,#REF!,2),VLOOKUP(H2344,#REF!,2))</f>
        <v>#REF!</v>
      </c>
      <c r="J2344" s="13" t="e">
        <f>IF(G2344="Male",VLOOKUP(H2344,#REF!,3),VLOOKUP(H2344,#REF!,3))</f>
        <v>#REF!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4">
        <f t="shared" si="110"/>
        <v>169</v>
      </c>
    </row>
    <row r="2345" spans="2:15" x14ac:dyDescent="0.3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20</v>
      </c>
      <c r="G2345" s="7" t="s">
        <v>12</v>
      </c>
      <c r="H2345" s="13">
        <v>7</v>
      </c>
      <c r="I2345" s="13" t="e">
        <f>IF(G2345="Male",VLOOKUP(H2345,#REF!,2),VLOOKUP(H2345,#REF!,2))</f>
        <v>#REF!</v>
      </c>
      <c r="J2345" s="13" t="e">
        <f>IF(G2345="Male",VLOOKUP(H2345,#REF!,3),VLOOKUP(H2345,#REF!,3))</f>
        <v>#REF!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4">
        <f t="shared" si="110"/>
        <v>89.5</v>
      </c>
    </row>
    <row r="2346" spans="2:15" x14ac:dyDescent="0.3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39</v>
      </c>
      <c r="G2346" s="7" t="s">
        <v>11</v>
      </c>
      <c r="H2346" s="13">
        <v>10</v>
      </c>
      <c r="I2346" s="13" t="e">
        <f>IF(G2346="Male",VLOOKUP(H2346,#REF!,2),VLOOKUP(H2346,#REF!,2))</f>
        <v>#REF!</v>
      </c>
      <c r="J2346" s="13" t="e">
        <f>IF(G2346="Male",VLOOKUP(H2346,#REF!,3),VLOOKUP(H2346,#REF!,3))</f>
        <v>#REF!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4">
        <f t="shared" si="110"/>
        <v>159</v>
      </c>
    </row>
    <row r="2347" spans="2:15" x14ac:dyDescent="0.3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40</v>
      </c>
      <c r="G2347" s="7" t="s">
        <v>11</v>
      </c>
      <c r="H2347" s="13">
        <v>9</v>
      </c>
      <c r="I2347" s="13" t="e">
        <f>IF(G2347="Male",VLOOKUP(H2347,#REF!,2),VLOOKUP(H2347,#REF!,2))</f>
        <v>#REF!</v>
      </c>
      <c r="J2347" s="13" t="e">
        <f>IF(G2347="Male",VLOOKUP(H2347,#REF!,3),VLOOKUP(H2347,#REF!,3))</f>
        <v>#REF!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4">
        <f t="shared" si="110"/>
        <v>111.3</v>
      </c>
    </row>
    <row r="2348" spans="2:15" x14ac:dyDescent="0.3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36</v>
      </c>
      <c r="G2348" s="7" t="s">
        <v>11</v>
      </c>
      <c r="H2348" s="13">
        <v>7.5</v>
      </c>
      <c r="I2348" s="13" t="e">
        <f>IF(G2348="Male",VLOOKUP(H2348,#REF!,2),VLOOKUP(H2348,#REF!,2))</f>
        <v>#REF!</v>
      </c>
      <c r="J2348" s="13" t="e">
        <f>IF(G2348="Male",VLOOKUP(H2348,#REF!,3),VLOOKUP(H2348,#REF!,3))</f>
        <v>#REF!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4">
        <f t="shared" si="110"/>
        <v>161.1</v>
      </c>
    </row>
    <row r="2349" spans="2:15" x14ac:dyDescent="0.3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24</v>
      </c>
      <c r="G2349" s="7" t="s">
        <v>12</v>
      </c>
      <c r="H2349" s="13">
        <v>8.5</v>
      </c>
      <c r="I2349" s="13" t="e">
        <f>IF(G2349="Male",VLOOKUP(H2349,#REF!,2),VLOOKUP(H2349,#REF!,2))</f>
        <v>#REF!</v>
      </c>
      <c r="J2349" s="13" t="e">
        <f>IF(G2349="Male",VLOOKUP(H2349,#REF!,3),VLOOKUP(H2349,#REF!,3))</f>
        <v>#REF!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4">
        <f t="shared" si="110"/>
        <v>116.10000000000001</v>
      </c>
    </row>
    <row r="2350" spans="2:15" x14ac:dyDescent="0.3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19</v>
      </c>
      <c r="G2350" s="7" t="s">
        <v>12</v>
      </c>
      <c r="H2350" s="13">
        <v>9</v>
      </c>
      <c r="I2350" s="13" t="e">
        <f>IF(G2350="Male",VLOOKUP(H2350,#REF!,2),VLOOKUP(H2350,#REF!,2))</f>
        <v>#REF!</v>
      </c>
      <c r="J2350" s="13" t="e">
        <f>IF(G2350="Male",VLOOKUP(H2350,#REF!,3),VLOOKUP(H2350,#REF!,3))</f>
        <v>#REF!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4">
        <f t="shared" si="110"/>
        <v>129</v>
      </c>
    </row>
    <row r="2351" spans="2:15" x14ac:dyDescent="0.3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23</v>
      </c>
      <c r="G2351" s="7" t="s">
        <v>12</v>
      </c>
      <c r="H2351" s="13">
        <v>8</v>
      </c>
      <c r="I2351" s="13" t="e">
        <f>IF(G2351="Male",VLOOKUP(H2351,#REF!,2),VLOOKUP(H2351,#REF!,2))</f>
        <v>#REF!</v>
      </c>
      <c r="J2351" s="13" t="e">
        <f>IF(G2351="Male",VLOOKUP(H2351,#REF!,3),VLOOKUP(H2351,#REF!,3))</f>
        <v>#REF!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4">
        <f t="shared" si="110"/>
        <v>135.20000000000002</v>
      </c>
    </row>
    <row r="2352" spans="2:15" x14ac:dyDescent="0.3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26</v>
      </c>
      <c r="G2352" s="7" t="s">
        <v>11</v>
      </c>
      <c r="H2352" s="13">
        <v>9</v>
      </c>
      <c r="I2352" s="13" t="e">
        <f>IF(G2352="Male",VLOOKUP(H2352,#REF!,2),VLOOKUP(H2352,#REF!,2))</f>
        <v>#REF!</v>
      </c>
      <c r="J2352" s="13" t="e">
        <f>IF(G2352="Male",VLOOKUP(H2352,#REF!,3),VLOOKUP(H2352,#REF!,3))</f>
        <v>#REF!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4">
        <f t="shared" si="110"/>
        <v>179</v>
      </c>
    </row>
    <row r="2353" spans="2:15" x14ac:dyDescent="0.3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36</v>
      </c>
      <c r="G2353" s="7" t="s">
        <v>11</v>
      </c>
      <c r="H2353" s="13">
        <v>9.5</v>
      </c>
      <c r="I2353" s="13" t="e">
        <f>IF(G2353="Male",VLOOKUP(H2353,#REF!,2),VLOOKUP(H2353,#REF!,2))</f>
        <v>#REF!</v>
      </c>
      <c r="J2353" s="13" t="e">
        <f>IF(G2353="Male",VLOOKUP(H2353,#REF!,3),VLOOKUP(H2353,#REF!,3))</f>
        <v>#REF!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4">
        <f t="shared" si="110"/>
        <v>103.2</v>
      </c>
    </row>
    <row r="2354" spans="2:15" x14ac:dyDescent="0.3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36</v>
      </c>
      <c r="G2354" s="7" t="s">
        <v>11</v>
      </c>
      <c r="H2354" s="13">
        <v>8</v>
      </c>
      <c r="I2354" s="13" t="e">
        <f>IF(G2354="Male",VLOOKUP(H2354,#REF!,2),VLOOKUP(H2354,#REF!,2))</f>
        <v>#REF!</v>
      </c>
      <c r="J2354" s="13" t="e">
        <f>IF(G2354="Male",VLOOKUP(H2354,#REF!,3),VLOOKUP(H2354,#REF!,3))</f>
        <v>#REF!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4">
        <f t="shared" si="110"/>
        <v>149</v>
      </c>
    </row>
    <row r="2355" spans="2:15" x14ac:dyDescent="0.3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20</v>
      </c>
      <c r="G2355" s="7" t="s">
        <v>12</v>
      </c>
      <c r="H2355" s="13">
        <v>8</v>
      </c>
      <c r="I2355" s="13" t="e">
        <f>IF(G2355="Male",VLOOKUP(H2355,#REF!,2),VLOOKUP(H2355,#REF!,2))</f>
        <v>#REF!</v>
      </c>
      <c r="J2355" s="13" t="e">
        <f>IF(G2355="Male",VLOOKUP(H2355,#REF!,3),VLOOKUP(H2355,#REF!,3))</f>
        <v>#REF!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4">
        <f t="shared" si="110"/>
        <v>134.1</v>
      </c>
    </row>
    <row r="2356" spans="2:15" x14ac:dyDescent="0.3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19</v>
      </c>
      <c r="G2356" s="7" t="s">
        <v>12</v>
      </c>
      <c r="H2356" s="13">
        <v>9</v>
      </c>
      <c r="I2356" s="13" t="e">
        <f>IF(G2356="Male",VLOOKUP(H2356,#REF!,2),VLOOKUP(H2356,#REF!,2))</f>
        <v>#REF!</v>
      </c>
      <c r="J2356" s="13" t="e">
        <f>IF(G2356="Male",VLOOKUP(H2356,#REF!,3),VLOOKUP(H2356,#REF!,3))</f>
        <v>#REF!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4">
        <f t="shared" si="110"/>
        <v>169</v>
      </c>
    </row>
    <row r="2357" spans="2:15" x14ac:dyDescent="0.3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24</v>
      </c>
      <c r="G2357" s="7" t="s">
        <v>11</v>
      </c>
      <c r="H2357" s="13">
        <v>8.5</v>
      </c>
      <c r="I2357" s="13" t="e">
        <f>IF(G2357="Male",VLOOKUP(H2357,#REF!,2),VLOOKUP(H2357,#REF!,2))</f>
        <v>#REF!</v>
      </c>
      <c r="J2357" s="13" t="e">
        <f>IF(G2357="Male",VLOOKUP(H2357,#REF!,3),VLOOKUP(H2357,#REF!,3))</f>
        <v>#REF!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4">
        <f t="shared" si="110"/>
        <v>89.5</v>
      </c>
    </row>
    <row r="2358" spans="2:15" x14ac:dyDescent="0.3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20</v>
      </c>
      <c r="G2358" s="7" t="s">
        <v>12</v>
      </c>
      <c r="H2358" s="13">
        <v>7</v>
      </c>
      <c r="I2358" s="13" t="e">
        <f>IF(G2358="Male",VLOOKUP(H2358,#REF!,2),VLOOKUP(H2358,#REF!,2))</f>
        <v>#REF!</v>
      </c>
      <c r="J2358" s="13" t="e">
        <f>IF(G2358="Male",VLOOKUP(H2358,#REF!,3),VLOOKUP(H2358,#REF!,3))</f>
        <v>#REF!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4">
        <f t="shared" si="110"/>
        <v>199</v>
      </c>
    </row>
    <row r="2359" spans="2:15" x14ac:dyDescent="0.3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24</v>
      </c>
      <c r="G2359" s="7" t="s">
        <v>11</v>
      </c>
      <c r="H2359" s="13">
        <v>9</v>
      </c>
      <c r="I2359" s="13" t="e">
        <f>IF(G2359="Male",VLOOKUP(H2359,#REF!,2),VLOOKUP(H2359,#REF!,2))</f>
        <v>#REF!</v>
      </c>
      <c r="J2359" s="13" t="e">
        <f>IF(G2359="Male",VLOOKUP(H2359,#REF!,3),VLOOKUP(H2359,#REF!,3))</f>
        <v>#REF!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4">
        <f t="shared" si="110"/>
        <v>111.3</v>
      </c>
    </row>
    <row r="2360" spans="2:15" x14ac:dyDescent="0.3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36</v>
      </c>
      <c r="G2360" s="7" t="s">
        <v>11</v>
      </c>
      <c r="H2360" s="13">
        <v>7.5</v>
      </c>
      <c r="I2360" s="13" t="e">
        <f>IF(G2360="Male",VLOOKUP(H2360,#REF!,2),VLOOKUP(H2360,#REF!,2))</f>
        <v>#REF!</v>
      </c>
      <c r="J2360" s="13" t="e">
        <f>IF(G2360="Male",VLOOKUP(H2360,#REF!,3),VLOOKUP(H2360,#REF!,3))</f>
        <v>#REF!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4">
        <f t="shared" si="110"/>
        <v>161.1</v>
      </c>
    </row>
    <row r="2361" spans="2:15" x14ac:dyDescent="0.3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19</v>
      </c>
      <c r="G2361" s="7" t="s">
        <v>12</v>
      </c>
      <c r="H2361" s="13">
        <v>8</v>
      </c>
      <c r="I2361" s="13" t="e">
        <f>IF(G2361="Male",VLOOKUP(H2361,#REF!,2),VLOOKUP(H2361,#REF!,2))</f>
        <v>#REF!</v>
      </c>
      <c r="J2361" s="13" t="e">
        <f>IF(G2361="Male",VLOOKUP(H2361,#REF!,3),VLOOKUP(H2361,#REF!,3))</f>
        <v>#REF!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4">
        <f t="shared" si="110"/>
        <v>159</v>
      </c>
    </row>
    <row r="2362" spans="2:15" x14ac:dyDescent="0.3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45</v>
      </c>
      <c r="G2362" s="7" t="s">
        <v>11</v>
      </c>
      <c r="H2362" s="13">
        <v>11</v>
      </c>
      <c r="I2362" s="13" t="e">
        <f>IF(G2362="Male",VLOOKUP(H2362,#REF!,2),VLOOKUP(H2362,#REF!,2))</f>
        <v>#REF!</v>
      </c>
      <c r="J2362" s="13" t="e">
        <f>IF(G2362="Male",VLOOKUP(H2362,#REF!,3),VLOOKUP(H2362,#REF!,3))</f>
        <v>#REF!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4">
        <f t="shared" si="110"/>
        <v>189</v>
      </c>
    </row>
    <row r="2363" spans="2:15" x14ac:dyDescent="0.3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43</v>
      </c>
      <c r="G2363" s="7" t="s">
        <v>11</v>
      </c>
      <c r="H2363" s="13">
        <v>9</v>
      </c>
      <c r="I2363" s="13" t="e">
        <f>IF(G2363="Male",VLOOKUP(H2363,#REF!,2),VLOOKUP(H2363,#REF!,2))</f>
        <v>#REF!</v>
      </c>
      <c r="J2363" s="13" t="e">
        <f>IF(G2363="Male",VLOOKUP(H2363,#REF!,3),VLOOKUP(H2363,#REF!,3))</f>
        <v>#REF!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4">
        <f t="shared" si="110"/>
        <v>127.2</v>
      </c>
    </row>
    <row r="2364" spans="2:15" x14ac:dyDescent="0.3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44</v>
      </c>
      <c r="G2364" s="7" t="s">
        <v>12</v>
      </c>
      <c r="H2364" s="13">
        <v>9.5</v>
      </c>
      <c r="I2364" s="13" t="e">
        <f>IF(G2364="Male",VLOOKUP(H2364,#REF!,2),VLOOKUP(H2364,#REF!,2))</f>
        <v>#REF!</v>
      </c>
      <c r="J2364" s="13" t="e">
        <f>IF(G2364="Male",VLOOKUP(H2364,#REF!,3),VLOOKUP(H2364,#REF!,3))</f>
        <v>#REF!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4">
        <f t="shared" si="110"/>
        <v>199</v>
      </c>
    </row>
    <row r="2365" spans="2:15" x14ac:dyDescent="0.3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20</v>
      </c>
      <c r="G2365" s="7" t="s">
        <v>12</v>
      </c>
      <c r="H2365" s="13">
        <v>7</v>
      </c>
      <c r="I2365" s="13" t="e">
        <f>IF(G2365="Male",VLOOKUP(H2365,#REF!,2),VLOOKUP(H2365,#REF!,2))</f>
        <v>#REF!</v>
      </c>
      <c r="J2365" s="13" t="e">
        <f>IF(G2365="Male",VLOOKUP(H2365,#REF!,3),VLOOKUP(H2365,#REF!,3))</f>
        <v>#REF!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4">
        <f t="shared" si="110"/>
        <v>89.5</v>
      </c>
    </row>
    <row r="2366" spans="2:15" x14ac:dyDescent="0.3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20</v>
      </c>
      <c r="G2366" s="7" t="s">
        <v>12</v>
      </c>
      <c r="H2366" s="13">
        <v>6.5</v>
      </c>
      <c r="I2366" s="13" t="e">
        <f>IF(G2366="Male",VLOOKUP(H2366,#REF!,2),VLOOKUP(H2366,#REF!,2))</f>
        <v>#REF!</v>
      </c>
      <c r="J2366" s="13" t="e">
        <f>IF(G2366="Male",VLOOKUP(H2366,#REF!,3),VLOOKUP(H2366,#REF!,3))</f>
        <v>#REF!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4">
        <f t="shared" si="110"/>
        <v>199</v>
      </c>
    </row>
    <row r="2367" spans="2:15" x14ac:dyDescent="0.3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19</v>
      </c>
      <c r="G2367" s="7" t="s">
        <v>11</v>
      </c>
      <c r="H2367" s="13">
        <v>11.5</v>
      </c>
      <c r="I2367" s="13" t="e">
        <f>IF(G2367="Male",VLOOKUP(H2367,#REF!,2),VLOOKUP(H2367,#REF!,2))</f>
        <v>#REF!</v>
      </c>
      <c r="J2367" s="13" t="e">
        <f>IF(G2367="Male",VLOOKUP(H2367,#REF!,3),VLOOKUP(H2367,#REF!,3))</f>
        <v>#REF!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4">
        <f t="shared" si="110"/>
        <v>125.3</v>
      </c>
    </row>
    <row r="2368" spans="2:15" x14ac:dyDescent="0.3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20</v>
      </c>
      <c r="G2368" s="7" t="s">
        <v>12</v>
      </c>
      <c r="H2368" s="13">
        <v>8.5</v>
      </c>
      <c r="I2368" s="13" t="e">
        <f>IF(G2368="Male",VLOOKUP(H2368,#REF!,2),VLOOKUP(H2368,#REF!,2))</f>
        <v>#REF!</v>
      </c>
      <c r="J2368" s="13" t="e">
        <f>IF(G2368="Male",VLOOKUP(H2368,#REF!,3),VLOOKUP(H2368,#REF!,3))</f>
        <v>#REF!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4">
        <f t="shared" si="110"/>
        <v>149</v>
      </c>
    </row>
    <row r="2369" spans="2:15" x14ac:dyDescent="0.3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46</v>
      </c>
      <c r="G2369" s="7" t="s">
        <v>11</v>
      </c>
      <c r="H2369" s="13">
        <v>6</v>
      </c>
      <c r="I2369" s="13" t="e">
        <f>IF(G2369="Male",VLOOKUP(H2369,#REF!,2),VLOOKUP(H2369,#REF!,2))</f>
        <v>#REF!</v>
      </c>
      <c r="J2369" s="13" t="e">
        <f>IF(G2369="Male",VLOOKUP(H2369,#REF!,3),VLOOKUP(H2369,#REF!,3))</f>
        <v>#REF!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4">
        <f t="shared" si="110"/>
        <v>159</v>
      </c>
    </row>
    <row r="2370" spans="2:15" x14ac:dyDescent="0.3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47</v>
      </c>
      <c r="G2370" s="7" t="s">
        <v>12</v>
      </c>
      <c r="H2370" s="13">
        <v>9.5</v>
      </c>
      <c r="I2370" s="13" t="e">
        <f>IF(G2370="Male",VLOOKUP(H2370,#REF!,2),VLOOKUP(H2370,#REF!,2))</f>
        <v>#REF!</v>
      </c>
      <c r="J2370" s="13" t="e">
        <f>IF(G2370="Male",VLOOKUP(H2370,#REF!,3),VLOOKUP(H2370,#REF!,3))</f>
        <v>#REF!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4">
        <f t="shared" si="110"/>
        <v>179.1</v>
      </c>
    </row>
    <row r="2371" spans="2:15" x14ac:dyDescent="0.3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36</v>
      </c>
      <c r="G2371" s="7" t="s">
        <v>11</v>
      </c>
      <c r="H2371" s="13">
        <v>9</v>
      </c>
      <c r="I2371" s="13" t="e">
        <f>IF(G2371="Male",VLOOKUP(H2371,#REF!,2),VLOOKUP(H2371,#REF!,2))</f>
        <v>#REF!</v>
      </c>
      <c r="J2371" s="13" t="e">
        <f>IF(G2371="Male",VLOOKUP(H2371,#REF!,3),VLOOKUP(H2371,#REF!,3))</f>
        <v>#REF!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4">
        <f t="shared" si="110"/>
        <v>169</v>
      </c>
    </row>
    <row r="2372" spans="2:15" x14ac:dyDescent="0.3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26</v>
      </c>
      <c r="G2372" s="7" t="s">
        <v>11</v>
      </c>
      <c r="H2372" s="13">
        <v>9</v>
      </c>
      <c r="I2372" s="13" t="e">
        <f>IF(G2372="Male",VLOOKUP(H2372,#REF!,2),VLOOKUP(H2372,#REF!,2))</f>
        <v>#REF!</v>
      </c>
      <c r="J2372" s="13" t="e">
        <f>IF(G2372="Male",VLOOKUP(H2372,#REF!,3),VLOOKUP(H2372,#REF!,3))</f>
        <v>#REF!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4">
        <f t="shared" si="110"/>
        <v>179</v>
      </c>
    </row>
    <row r="2373" spans="2:15" x14ac:dyDescent="0.3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19</v>
      </c>
      <c r="G2373" s="7" t="s">
        <v>12</v>
      </c>
      <c r="H2373" s="13">
        <v>6.5</v>
      </c>
      <c r="I2373" s="13" t="e">
        <f>IF(G2373="Male",VLOOKUP(H2373,#REF!,2),VLOOKUP(H2373,#REF!,2))</f>
        <v>#REF!</v>
      </c>
      <c r="J2373" s="13" t="e">
        <f>IF(G2373="Male",VLOOKUP(H2373,#REF!,3),VLOOKUP(H2373,#REF!,3))</f>
        <v>#REF!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4">
        <f t="shared" si="110"/>
        <v>161.1</v>
      </c>
    </row>
    <row r="2374" spans="2:15" x14ac:dyDescent="0.3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24</v>
      </c>
      <c r="G2374" s="7" t="s">
        <v>12</v>
      </c>
      <c r="H2374" s="13">
        <v>8</v>
      </c>
      <c r="I2374" s="13" t="e">
        <f>IF(G2374="Male",VLOOKUP(H2374,#REF!,2),VLOOKUP(H2374,#REF!,2))</f>
        <v>#REF!</v>
      </c>
      <c r="J2374" s="13" t="e">
        <f>IF(G2374="Male",VLOOKUP(H2374,#REF!,3),VLOOKUP(H2374,#REF!,3))</f>
        <v>#REF!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4">
        <f t="shared" ref="O2374:O2437" si="113">K2374*(1-L2374)</f>
        <v>139</v>
      </c>
    </row>
    <row r="2375" spans="2:15" x14ac:dyDescent="0.3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36</v>
      </c>
      <c r="G2375" s="7" t="s">
        <v>12</v>
      </c>
      <c r="H2375" s="13">
        <v>7</v>
      </c>
      <c r="I2375" s="13" t="e">
        <f>IF(G2375="Male",VLOOKUP(H2375,#REF!,2),VLOOKUP(H2375,#REF!,2))</f>
        <v>#REF!</v>
      </c>
      <c r="J2375" s="13" t="e">
        <f>IF(G2375="Male",VLOOKUP(H2375,#REF!,3),VLOOKUP(H2375,#REF!,3))</f>
        <v>#REF!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4">
        <f t="shared" si="113"/>
        <v>116.10000000000001</v>
      </c>
    </row>
    <row r="2376" spans="2:15" x14ac:dyDescent="0.3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24</v>
      </c>
      <c r="G2376" s="7" t="s">
        <v>12</v>
      </c>
      <c r="H2376" s="13">
        <v>7</v>
      </c>
      <c r="I2376" s="13" t="e">
        <f>IF(G2376="Male",VLOOKUP(H2376,#REF!,2),VLOOKUP(H2376,#REF!,2))</f>
        <v>#REF!</v>
      </c>
      <c r="J2376" s="13" t="e">
        <f>IF(G2376="Male",VLOOKUP(H2376,#REF!,3),VLOOKUP(H2376,#REF!,3))</f>
        <v>#REF!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4">
        <f t="shared" si="113"/>
        <v>169</v>
      </c>
    </row>
    <row r="2377" spans="2:15" x14ac:dyDescent="0.3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27</v>
      </c>
      <c r="G2377" s="7" t="s">
        <v>11</v>
      </c>
      <c r="H2377" s="13">
        <v>10</v>
      </c>
      <c r="I2377" s="13" t="e">
        <f>IF(G2377="Male",VLOOKUP(H2377,#REF!,2),VLOOKUP(H2377,#REF!,2))</f>
        <v>#REF!</v>
      </c>
      <c r="J2377" s="13" t="e">
        <f>IF(G2377="Male",VLOOKUP(H2377,#REF!,3),VLOOKUP(H2377,#REF!,3))</f>
        <v>#REF!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4">
        <f t="shared" si="113"/>
        <v>74.5</v>
      </c>
    </row>
    <row r="2378" spans="2:15" x14ac:dyDescent="0.3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34</v>
      </c>
      <c r="G2378" s="7" t="s">
        <v>11</v>
      </c>
      <c r="H2378" s="13">
        <v>10</v>
      </c>
      <c r="I2378" s="13" t="e">
        <f>IF(G2378="Male",VLOOKUP(H2378,#REF!,2),VLOOKUP(H2378,#REF!,2))</f>
        <v>#REF!</v>
      </c>
      <c r="J2378" s="13" t="e">
        <f>IF(G2378="Male",VLOOKUP(H2378,#REF!,3),VLOOKUP(H2378,#REF!,3))</f>
        <v>#REF!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4">
        <f t="shared" si="113"/>
        <v>129</v>
      </c>
    </row>
    <row r="2379" spans="2:15" x14ac:dyDescent="0.3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46</v>
      </c>
      <c r="G2379" s="7" t="s">
        <v>12</v>
      </c>
      <c r="H2379" s="13">
        <v>9</v>
      </c>
      <c r="I2379" s="13" t="e">
        <f>IF(G2379="Male",VLOOKUP(H2379,#REF!,2),VLOOKUP(H2379,#REF!,2))</f>
        <v>#REF!</v>
      </c>
      <c r="J2379" s="13" t="e">
        <f>IF(G2379="Male",VLOOKUP(H2379,#REF!,3),VLOOKUP(H2379,#REF!,3))</f>
        <v>#REF!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4">
        <f t="shared" si="113"/>
        <v>139.29999999999998</v>
      </c>
    </row>
    <row r="2380" spans="2:15" x14ac:dyDescent="0.3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43</v>
      </c>
      <c r="G2380" s="7" t="s">
        <v>12</v>
      </c>
      <c r="H2380" s="13">
        <v>9.5</v>
      </c>
      <c r="I2380" s="13" t="e">
        <f>IF(G2380="Male",VLOOKUP(H2380,#REF!,2),VLOOKUP(H2380,#REF!,2))</f>
        <v>#REF!</v>
      </c>
      <c r="J2380" s="13" t="e">
        <f>IF(G2380="Male",VLOOKUP(H2380,#REF!,3),VLOOKUP(H2380,#REF!,3))</f>
        <v>#REF!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4">
        <f t="shared" si="113"/>
        <v>116.10000000000001</v>
      </c>
    </row>
    <row r="2381" spans="2:15" x14ac:dyDescent="0.3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45</v>
      </c>
      <c r="G2381" s="7" t="s">
        <v>11</v>
      </c>
      <c r="H2381" s="13">
        <v>12</v>
      </c>
      <c r="I2381" s="13" t="e">
        <f>IF(G2381="Male",VLOOKUP(H2381,#REF!,2),VLOOKUP(H2381,#REF!,2))</f>
        <v>#REF!</v>
      </c>
      <c r="J2381" s="13" t="e">
        <f>IF(G2381="Male",VLOOKUP(H2381,#REF!,3),VLOOKUP(H2381,#REF!,3))</f>
        <v>#REF!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4">
        <f t="shared" si="113"/>
        <v>139</v>
      </c>
    </row>
    <row r="2382" spans="2:15" x14ac:dyDescent="0.3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24</v>
      </c>
      <c r="G2382" s="7" t="s">
        <v>12</v>
      </c>
      <c r="H2382" s="13">
        <v>8.5</v>
      </c>
      <c r="I2382" s="13" t="e">
        <f>IF(G2382="Male",VLOOKUP(H2382,#REF!,2),VLOOKUP(H2382,#REF!,2))</f>
        <v>#REF!</v>
      </c>
      <c r="J2382" s="13" t="e">
        <f>IF(G2382="Male",VLOOKUP(H2382,#REF!,3),VLOOKUP(H2382,#REF!,3))</f>
        <v>#REF!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4">
        <f t="shared" si="113"/>
        <v>116.10000000000001</v>
      </c>
    </row>
    <row r="2383" spans="2:15" x14ac:dyDescent="0.3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21</v>
      </c>
      <c r="G2383" s="7" t="s">
        <v>11</v>
      </c>
      <c r="H2383" s="13">
        <v>9.5</v>
      </c>
      <c r="I2383" s="13" t="e">
        <f>IF(G2383="Male",VLOOKUP(H2383,#REF!,2),VLOOKUP(H2383,#REF!,2))</f>
        <v>#REF!</v>
      </c>
      <c r="J2383" s="13" t="e">
        <f>IF(G2383="Male",VLOOKUP(H2383,#REF!,3),VLOOKUP(H2383,#REF!,3))</f>
        <v>#REF!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4">
        <f t="shared" si="113"/>
        <v>199</v>
      </c>
    </row>
    <row r="2384" spans="2:15" x14ac:dyDescent="0.3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26</v>
      </c>
      <c r="G2384" s="7" t="s">
        <v>12</v>
      </c>
      <c r="H2384" s="13">
        <v>7</v>
      </c>
      <c r="I2384" s="13" t="e">
        <f>IF(G2384="Male",VLOOKUP(H2384,#REF!,2),VLOOKUP(H2384,#REF!,2))</f>
        <v>#REF!</v>
      </c>
      <c r="J2384" s="13" t="e">
        <f>IF(G2384="Male",VLOOKUP(H2384,#REF!,3),VLOOKUP(H2384,#REF!,3))</f>
        <v>#REF!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4">
        <f t="shared" si="113"/>
        <v>149</v>
      </c>
    </row>
    <row r="2385" spans="2:15" x14ac:dyDescent="0.3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24</v>
      </c>
      <c r="G2385" s="7" t="s">
        <v>12</v>
      </c>
      <c r="H2385" s="13">
        <v>7</v>
      </c>
      <c r="I2385" s="13" t="e">
        <f>IF(G2385="Male",VLOOKUP(H2385,#REF!,2),VLOOKUP(H2385,#REF!,2))</f>
        <v>#REF!</v>
      </c>
      <c r="J2385" s="13" t="e">
        <f>IF(G2385="Male",VLOOKUP(H2385,#REF!,3),VLOOKUP(H2385,#REF!,3))</f>
        <v>#REF!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4">
        <f t="shared" si="113"/>
        <v>169</v>
      </c>
    </row>
    <row r="2386" spans="2:15" x14ac:dyDescent="0.3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27</v>
      </c>
      <c r="G2386" s="7" t="s">
        <v>11</v>
      </c>
      <c r="H2386" s="13">
        <v>11</v>
      </c>
      <c r="I2386" s="13" t="e">
        <f>IF(G2386="Male",VLOOKUP(H2386,#REF!,2),VLOOKUP(H2386,#REF!,2))</f>
        <v>#REF!</v>
      </c>
      <c r="J2386" s="13" t="e">
        <f>IF(G2386="Male",VLOOKUP(H2386,#REF!,3),VLOOKUP(H2386,#REF!,3))</f>
        <v>#REF!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4">
        <f t="shared" si="113"/>
        <v>104.3</v>
      </c>
    </row>
    <row r="2387" spans="2:15" x14ac:dyDescent="0.3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23</v>
      </c>
      <c r="G2387" s="7" t="s">
        <v>11</v>
      </c>
      <c r="H2387" s="13">
        <v>8.5</v>
      </c>
      <c r="I2387" s="13" t="e">
        <f>IF(G2387="Male",VLOOKUP(H2387,#REF!,2),VLOOKUP(H2387,#REF!,2))</f>
        <v>#REF!</v>
      </c>
      <c r="J2387" s="13" t="e">
        <f>IF(G2387="Male",VLOOKUP(H2387,#REF!,3),VLOOKUP(H2387,#REF!,3))</f>
        <v>#REF!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4">
        <f t="shared" si="113"/>
        <v>159</v>
      </c>
    </row>
    <row r="2388" spans="2:15" x14ac:dyDescent="0.3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21</v>
      </c>
      <c r="G2388" s="7" t="s">
        <v>12</v>
      </c>
      <c r="H2388" s="13">
        <v>8.5</v>
      </c>
      <c r="I2388" s="13" t="e">
        <f>IF(G2388="Male",VLOOKUP(H2388,#REF!,2),VLOOKUP(H2388,#REF!,2))</f>
        <v>#REF!</v>
      </c>
      <c r="J2388" s="13" t="e">
        <f>IF(G2388="Male",VLOOKUP(H2388,#REF!,3),VLOOKUP(H2388,#REF!,3))</f>
        <v>#REF!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4">
        <f t="shared" si="113"/>
        <v>179</v>
      </c>
    </row>
    <row r="2389" spans="2:15" x14ac:dyDescent="0.3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44</v>
      </c>
      <c r="G2389" s="7" t="s">
        <v>11</v>
      </c>
      <c r="H2389" s="13">
        <v>12</v>
      </c>
      <c r="I2389" s="13" t="e">
        <f>IF(G2389="Male",VLOOKUP(H2389,#REF!,2),VLOOKUP(H2389,#REF!,2))</f>
        <v>#REF!</v>
      </c>
      <c r="J2389" s="13" t="e">
        <f>IF(G2389="Male",VLOOKUP(H2389,#REF!,3),VLOOKUP(H2389,#REF!,3))</f>
        <v>#REF!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4">
        <f t="shared" si="113"/>
        <v>159.20000000000002</v>
      </c>
    </row>
    <row r="2390" spans="2:15" x14ac:dyDescent="0.3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36</v>
      </c>
      <c r="G2390" s="7" t="s">
        <v>11</v>
      </c>
      <c r="H2390" s="13">
        <v>8</v>
      </c>
      <c r="I2390" s="13" t="e">
        <f>IF(G2390="Male",VLOOKUP(H2390,#REF!,2),VLOOKUP(H2390,#REF!,2))</f>
        <v>#REF!</v>
      </c>
      <c r="J2390" s="13" t="e">
        <f>IF(G2390="Male",VLOOKUP(H2390,#REF!,3),VLOOKUP(H2390,#REF!,3))</f>
        <v>#REF!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4">
        <f t="shared" si="113"/>
        <v>149</v>
      </c>
    </row>
    <row r="2391" spans="2:15" x14ac:dyDescent="0.3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46</v>
      </c>
      <c r="G2391" s="7" t="s">
        <v>11</v>
      </c>
      <c r="H2391" s="13">
        <v>9.5</v>
      </c>
      <c r="I2391" s="13" t="e">
        <f>IF(G2391="Male",VLOOKUP(H2391,#REF!,2),VLOOKUP(H2391,#REF!,2))</f>
        <v>#REF!</v>
      </c>
      <c r="J2391" s="13" t="e">
        <f>IF(G2391="Male",VLOOKUP(H2391,#REF!,3),VLOOKUP(H2391,#REF!,3))</f>
        <v>#REF!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4">
        <f t="shared" si="113"/>
        <v>149</v>
      </c>
    </row>
    <row r="2392" spans="2:15" x14ac:dyDescent="0.3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26</v>
      </c>
      <c r="G2392" s="7" t="s">
        <v>12</v>
      </c>
      <c r="H2392" s="13">
        <v>7</v>
      </c>
      <c r="I2392" s="13" t="e">
        <f>IF(G2392="Male",VLOOKUP(H2392,#REF!,2),VLOOKUP(H2392,#REF!,2))</f>
        <v>#REF!</v>
      </c>
      <c r="J2392" s="13" t="e">
        <f>IF(G2392="Male",VLOOKUP(H2392,#REF!,3),VLOOKUP(H2392,#REF!,3))</f>
        <v>#REF!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4">
        <f t="shared" si="113"/>
        <v>149</v>
      </c>
    </row>
    <row r="2393" spans="2:15" x14ac:dyDescent="0.3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26</v>
      </c>
      <c r="G2393" s="7" t="s">
        <v>12</v>
      </c>
      <c r="H2393" s="13">
        <v>7</v>
      </c>
      <c r="I2393" s="13" t="e">
        <f>IF(G2393="Male",VLOOKUP(H2393,#REF!,2),VLOOKUP(H2393,#REF!,2))</f>
        <v>#REF!</v>
      </c>
      <c r="J2393" s="13" t="e">
        <f>IF(G2393="Male",VLOOKUP(H2393,#REF!,3),VLOOKUP(H2393,#REF!,3))</f>
        <v>#REF!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4">
        <f t="shared" si="113"/>
        <v>149</v>
      </c>
    </row>
    <row r="2394" spans="2:15" x14ac:dyDescent="0.3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24</v>
      </c>
      <c r="G2394" s="7" t="s">
        <v>11</v>
      </c>
      <c r="H2394" s="13">
        <v>9.5</v>
      </c>
      <c r="I2394" s="13" t="e">
        <f>IF(G2394="Male",VLOOKUP(H2394,#REF!,2),VLOOKUP(H2394,#REF!,2))</f>
        <v>#REF!</v>
      </c>
      <c r="J2394" s="13" t="e">
        <f>IF(G2394="Male",VLOOKUP(H2394,#REF!,3),VLOOKUP(H2394,#REF!,3))</f>
        <v>#REF!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4">
        <f t="shared" si="113"/>
        <v>125.3</v>
      </c>
    </row>
    <row r="2395" spans="2:15" x14ac:dyDescent="0.3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25</v>
      </c>
      <c r="G2395" s="7" t="s">
        <v>12</v>
      </c>
      <c r="H2395" s="13">
        <v>8</v>
      </c>
      <c r="I2395" s="13" t="e">
        <f>IF(G2395="Male",VLOOKUP(H2395,#REF!,2),VLOOKUP(H2395,#REF!,2))</f>
        <v>#REF!</v>
      </c>
      <c r="J2395" s="13" t="e">
        <f>IF(G2395="Male",VLOOKUP(H2395,#REF!,3),VLOOKUP(H2395,#REF!,3))</f>
        <v>#REF!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4">
        <f t="shared" si="113"/>
        <v>159</v>
      </c>
    </row>
    <row r="2396" spans="2:15" x14ac:dyDescent="0.3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36</v>
      </c>
      <c r="G2396" s="7" t="s">
        <v>12</v>
      </c>
      <c r="H2396" s="13">
        <v>7</v>
      </c>
      <c r="I2396" s="13" t="e">
        <f>IF(G2396="Male",VLOOKUP(H2396,#REF!,2),VLOOKUP(H2396,#REF!,2))</f>
        <v>#REF!</v>
      </c>
      <c r="J2396" s="13" t="e">
        <f>IF(G2396="Male",VLOOKUP(H2396,#REF!,3),VLOOKUP(H2396,#REF!,3))</f>
        <v>#REF!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4">
        <f t="shared" si="113"/>
        <v>116.10000000000001</v>
      </c>
    </row>
    <row r="2397" spans="2:15" x14ac:dyDescent="0.3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19</v>
      </c>
      <c r="G2397" s="7" t="s">
        <v>12</v>
      </c>
      <c r="H2397" s="13">
        <v>8</v>
      </c>
      <c r="I2397" s="13" t="e">
        <f>IF(G2397="Male",VLOOKUP(H2397,#REF!,2),VLOOKUP(H2397,#REF!,2))</f>
        <v>#REF!</v>
      </c>
      <c r="J2397" s="13" t="e">
        <f>IF(G2397="Male",VLOOKUP(H2397,#REF!,3),VLOOKUP(H2397,#REF!,3))</f>
        <v>#REF!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4">
        <f t="shared" si="113"/>
        <v>99.5</v>
      </c>
    </row>
    <row r="2398" spans="2:15" x14ac:dyDescent="0.3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46</v>
      </c>
      <c r="G2398" s="7" t="s">
        <v>11</v>
      </c>
      <c r="H2398" s="13">
        <v>10.5</v>
      </c>
      <c r="I2398" s="13" t="e">
        <f>IF(G2398="Male",VLOOKUP(H2398,#REF!,2),VLOOKUP(H2398,#REF!,2))</f>
        <v>#REF!</v>
      </c>
      <c r="J2398" s="13" t="e">
        <f>IF(G2398="Male",VLOOKUP(H2398,#REF!,3),VLOOKUP(H2398,#REF!,3))</f>
        <v>#REF!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4">
        <f t="shared" si="113"/>
        <v>169</v>
      </c>
    </row>
    <row r="2399" spans="2:15" x14ac:dyDescent="0.3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45</v>
      </c>
      <c r="G2399" s="7" t="s">
        <v>11</v>
      </c>
      <c r="H2399" s="13">
        <v>12</v>
      </c>
      <c r="I2399" s="13" t="e">
        <f>IF(G2399="Male",VLOOKUP(H2399,#REF!,2),VLOOKUP(H2399,#REF!,2))</f>
        <v>#REF!</v>
      </c>
      <c r="J2399" s="13" t="e">
        <f>IF(G2399="Male",VLOOKUP(H2399,#REF!,3),VLOOKUP(H2399,#REF!,3))</f>
        <v>#REF!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4">
        <f t="shared" si="113"/>
        <v>139</v>
      </c>
    </row>
    <row r="2400" spans="2:15" x14ac:dyDescent="0.3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27</v>
      </c>
      <c r="G2400" s="7" t="s">
        <v>11</v>
      </c>
      <c r="H2400" s="13">
        <v>11</v>
      </c>
      <c r="I2400" s="13" t="e">
        <f>IF(G2400="Male",VLOOKUP(H2400,#REF!,2),VLOOKUP(H2400,#REF!,2))</f>
        <v>#REF!</v>
      </c>
      <c r="J2400" s="13" t="e">
        <f>IF(G2400="Male",VLOOKUP(H2400,#REF!,3),VLOOKUP(H2400,#REF!,3))</f>
        <v>#REF!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4">
        <f t="shared" si="113"/>
        <v>104.3</v>
      </c>
    </row>
    <row r="2401" spans="2:15" x14ac:dyDescent="0.3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21</v>
      </c>
      <c r="G2401" s="7" t="s">
        <v>11</v>
      </c>
      <c r="H2401" s="13">
        <v>10.5</v>
      </c>
      <c r="I2401" s="13" t="e">
        <f>IF(G2401="Male",VLOOKUP(H2401,#REF!,2),VLOOKUP(H2401,#REF!,2))</f>
        <v>#REF!</v>
      </c>
      <c r="J2401" s="13" t="e">
        <f>IF(G2401="Male",VLOOKUP(H2401,#REF!,3),VLOOKUP(H2401,#REF!,3))</f>
        <v>#REF!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4">
        <f t="shared" si="113"/>
        <v>149</v>
      </c>
    </row>
    <row r="2402" spans="2:15" x14ac:dyDescent="0.3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20</v>
      </c>
      <c r="G2402" s="7" t="s">
        <v>11</v>
      </c>
      <c r="H2402" s="13">
        <v>10</v>
      </c>
      <c r="I2402" s="13" t="e">
        <f>IF(G2402="Male",VLOOKUP(H2402,#REF!,2),VLOOKUP(H2402,#REF!,2))</f>
        <v>#REF!</v>
      </c>
      <c r="J2402" s="13" t="e">
        <f>IF(G2402="Male",VLOOKUP(H2402,#REF!,3),VLOOKUP(H2402,#REF!,3))</f>
        <v>#REF!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4">
        <f t="shared" si="113"/>
        <v>169</v>
      </c>
    </row>
    <row r="2403" spans="2:15" x14ac:dyDescent="0.3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19</v>
      </c>
      <c r="G2403" s="7" t="s">
        <v>12</v>
      </c>
      <c r="H2403" s="13">
        <v>8</v>
      </c>
      <c r="I2403" s="13" t="e">
        <f>IF(G2403="Male",VLOOKUP(H2403,#REF!,2),VLOOKUP(H2403,#REF!,2))</f>
        <v>#REF!</v>
      </c>
      <c r="J2403" s="13" t="e">
        <f>IF(G2403="Male",VLOOKUP(H2403,#REF!,3),VLOOKUP(H2403,#REF!,3))</f>
        <v>#REF!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4">
        <f t="shared" si="113"/>
        <v>99.5</v>
      </c>
    </row>
    <row r="2404" spans="2:15" x14ac:dyDescent="0.3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44</v>
      </c>
      <c r="G2404" s="7" t="s">
        <v>11</v>
      </c>
      <c r="H2404" s="13">
        <v>12</v>
      </c>
      <c r="I2404" s="13" t="e">
        <f>IF(G2404="Male",VLOOKUP(H2404,#REF!,2),VLOOKUP(H2404,#REF!,2))</f>
        <v>#REF!</v>
      </c>
      <c r="J2404" s="13" t="e">
        <f>IF(G2404="Male",VLOOKUP(H2404,#REF!,3),VLOOKUP(H2404,#REF!,3))</f>
        <v>#REF!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4">
        <f t="shared" si="113"/>
        <v>159.20000000000002</v>
      </c>
    </row>
    <row r="2405" spans="2:15" x14ac:dyDescent="0.3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36</v>
      </c>
      <c r="G2405" s="7" t="s">
        <v>12</v>
      </c>
      <c r="H2405" s="13">
        <v>8</v>
      </c>
      <c r="I2405" s="13" t="e">
        <f>IF(G2405="Male",VLOOKUP(H2405,#REF!,2),VLOOKUP(H2405,#REF!,2))</f>
        <v>#REF!</v>
      </c>
      <c r="J2405" s="13" t="e">
        <f>IF(G2405="Male",VLOOKUP(H2405,#REF!,3),VLOOKUP(H2405,#REF!,3))</f>
        <v>#REF!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4">
        <f t="shared" si="113"/>
        <v>99.5</v>
      </c>
    </row>
    <row r="2406" spans="2:15" x14ac:dyDescent="0.3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21</v>
      </c>
      <c r="G2406" s="7" t="s">
        <v>11</v>
      </c>
      <c r="H2406" s="13">
        <v>9.5</v>
      </c>
      <c r="I2406" s="13" t="e">
        <f>IF(G2406="Male",VLOOKUP(H2406,#REF!,2),VLOOKUP(H2406,#REF!,2))</f>
        <v>#REF!</v>
      </c>
      <c r="J2406" s="13" t="e">
        <f>IF(G2406="Male",VLOOKUP(H2406,#REF!,3),VLOOKUP(H2406,#REF!,3))</f>
        <v>#REF!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4">
        <f t="shared" si="113"/>
        <v>135.20000000000002</v>
      </c>
    </row>
    <row r="2407" spans="2:15" x14ac:dyDescent="0.3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38</v>
      </c>
      <c r="G2407" s="7" t="s">
        <v>11</v>
      </c>
      <c r="H2407" s="13">
        <v>9.5</v>
      </c>
      <c r="I2407" s="13" t="e">
        <f>IF(G2407="Male",VLOOKUP(H2407,#REF!,2),VLOOKUP(H2407,#REF!,2))</f>
        <v>#REF!</v>
      </c>
      <c r="J2407" s="13" t="e">
        <f>IF(G2407="Male",VLOOKUP(H2407,#REF!,3),VLOOKUP(H2407,#REF!,3))</f>
        <v>#REF!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4">
        <f t="shared" si="113"/>
        <v>159</v>
      </c>
    </row>
    <row r="2408" spans="2:15" x14ac:dyDescent="0.3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19</v>
      </c>
      <c r="G2408" s="7" t="s">
        <v>12</v>
      </c>
      <c r="H2408" s="13">
        <v>8</v>
      </c>
      <c r="I2408" s="13" t="e">
        <f>IF(G2408="Male",VLOOKUP(H2408,#REF!,2),VLOOKUP(H2408,#REF!,2))</f>
        <v>#REF!</v>
      </c>
      <c r="J2408" s="13" t="e">
        <f>IF(G2408="Male",VLOOKUP(H2408,#REF!,3),VLOOKUP(H2408,#REF!,3))</f>
        <v>#REF!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4">
        <f t="shared" si="113"/>
        <v>99.5</v>
      </c>
    </row>
    <row r="2409" spans="2:15" x14ac:dyDescent="0.3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36</v>
      </c>
      <c r="G2409" s="7" t="s">
        <v>11</v>
      </c>
      <c r="H2409" s="13">
        <v>10</v>
      </c>
      <c r="I2409" s="13" t="e">
        <f>IF(G2409="Male",VLOOKUP(H2409,#REF!,2),VLOOKUP(H2409,#REF!,2))</f>
        <v>#REF!</v>
      </c>
      <c r="J2409" s="13" t="e">
        <f>IF(G2409="Male",VLOOKUP(H2409,#REF!,3),VLOOKUP(H2409,#REF!,3))</f>
        <v>#REF!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4">
        <f t="shared" si="113"/>
        <v>159</v>
      </c>
    </row>
    <row r="2410" spans="2:15" x14ac:dyDescent="0.3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36</v>
      </c>
      <c r="G2410" s="7" t="s">
        <v>11</v>
      </c>
      <c r="H2410" s="13">
        <v>9</v>
      </c>
      <c r="I2410" s="13" t="e">
        <f>IF(G2410="Male",VLOOKUP(H2410,#REF!,2),VLOOKUP(H2410,#REF!,2))</f>
        <v>#REF!</v>
      </c>
      <c r="J2410" s="13" t="e">
        <f>IF(G2410="Male",VLOOKUP(H2410,#REF!,3),VLOOKUP(H2410,#REF!,3))</f>
        <v>#REF!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4">
        <f t="shared" si="113"/>
        <v>111.2</v>
      </c>
    </row>
    <row r="2411" spans="2:15" x14ac:dyDescent="0.3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36</v>
      </c>
      <c r="G2411" s="7" t="s">
        <v>12</v>
      </c>
      <c r="H2411" s="13">
        <v>8</v>
      </c>
      <c r="I2411" s="13" t="e">
        <f>IF(G2411="Male",VLOOKUP(H2411,#REF!,2),VLOOKUP(H2411,#REF!,2))</f>
        <v>#REF!</v>
      </c>
      <c r="J2411" s="13" t="e">
        <f>IF(G2411="Male",VLOOKUP(H2411,#REF!,3),VLOOKUP(H2411,#REF!,3))</f>
        <v>#REF!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4">
        <f t="shared" si="113"/>
        <v>143.20000000000002</v>
      </c>
    </row>
    <row r="2412" spans="2:15" x14ac:dyDescent="0.3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23</v>
      </c>
      <c r="G2412" s="7" t="s">
        <v>12</v>
      </c>
      <c r="H2412" s="13">
        <v>9.5</v>
      </c>
      <c r="I2412" s="13" t="e">
        <f>IF(G2412="Male",VLOOKUP(H2412,#REF!,2),VLOOKUP(H2412,#REF!,2))</f>
        <v>#REF!</v>
      </c>
      <c r="J2412" s="13" t="e">
        <f>IF(G2412="Male",VLOOKUP(H2412,#REF!,3),VLOOKUP(H2412,#REF!,3))</f>
        <v>#REF!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4">
        <f t="shared" si="113"/>
        <v>179</v>
      </c>
    </row>
    <row r="2413" spans="2:15" x14ac:dyDescent="0.3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20</v>
      </c>
      <c r="G2413" s="7" t="s">
        <v>11</v>
      </c>
      <c r="H2413" s="13">
        <v>10</v>
      </c>
      <c r="I2413" s="13" t="e">
        <f>IF(G2413="Male",VLOOKUP(H2413,#REF!,2),VLOOKUP(H2413,#REF!,2))</f>
        <v>#REF!</v>
      </c>
      <c r="J2413" s="13" t="e">
        <f>IF(G2413="Male",VLOOKUP(H2413,#REF!,3),VLOOKUP(H2413,#REF!,3))</f>
        <v>#REF!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4">
        <f t="shared" si="113"/>
        <v>169</v>
      </c>
    </row>
    <row r="2414" spans="2:15" x14ac:dyDescent="0.3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36</v>
      </c>
      <c r="G2414" s="7" t="s">
        <v>11</v>
      </c>
      <c r="H2414" s="13">
        <v>11.5</v>
      </c>
      <c r="I2414" s="13" t="e">
        <f>IF(G2414="Male",VLOOKUP(H2414,#REF!,2),VLOOKUP(H2414,#REF!,2))</f>
        <v>#REF!</v>
      </c>
      <c r="J2414" s="13" t="e">
        <f>IF(G2414="Male",VLOOKUP(H2414,#REF!,3),VLOOKUP(H2414,#REF!,3))</f>
        <v>#REF!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4">
        <f t="shared" si="113"/>
        <v>179</v>
      </c>
    </row>
    <row r="2415" spans="2:15" x14ac:dyDescent="0.3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36</v>
      </c>
      <c r="G2415" s="7" t="s">
        <v>11</v>
      </c>
      <c r="H2415" s="13">
        <v>10.5</v>
      </c>
      <c r="I2415" s="13" t="e">
        <f>IF(G2415="Male",VLOOKUP(H2415,#REF!,2),VLOOKUP(H2415,#REF!,2))</f>
        <v>#REF!</v>
      </c>
      <c r="J2415" s="13" t="e">
        <f>IF(G2415="Male",VLOOKUP(H2415,#REF!,3),VLOOKUP(H2415,#REF!,3))</f>
        <v>#REF!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4">
        <f t="shared" si="113"/>
        <v>89.5</v>
      </c>
    </row>
    <row r="2416" spans="2:15" x14ac:dyDescent="0.3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36</v>
      </c>
      <c r="G2416" s="7" t="s">
        <v>11</v>
      </c>
      <c r="H2416" s="13">
        <v>10</v>
      </c>
      <c r="I2416" s="13" t="e">
        <f>IF(G2416="Male",VLOOKUP(H2416,#REF!,2),VLOOKUP(H2416,#REF!,2))</f>
        <v>#REF!</v>
      </c>
      <c r="J2416" s="13" t="e">
        <f>IF(G2416="Male",VLOOKUP(H2416,#REF!,3),VLOOKUP(H2416,#REF!,3))</f>
        <v>#REF!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4">
        <f t="shared" si="113"/>
        <v>159</v>
      </c>
    </row>
    <row r="2417" spans="2:15" x14ac:dyDescent="0.3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21</v>
      </c>
      <c r="G2417" s="7" t="s">
        <v>12</v>
      </c>
      <c r="H2417" s="13">
        <v>9</v>
      </c>
      <c r="I2417" s="13" t="e">
        <f>IF(G2417="Male",VLOOKUP(H2417,#REF!,2),VLOOKUP(H2417,#REF!,2))</f>
        <v>#REF!</v>
      </c>
      <c r="J2417" s="13" t="e">
        <f>IF(G2417="Male",VLOOKUP(H2417,#REF!,3),VLOOKUP(H2417,#REF!,3))</f>
        <v>#REF!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4">
        <f t="shared" si="113"/>
        <v>159</v>
      </c>
    </row>
    <row r="2418" spans="2:15" x14ac:dyDescent="0.3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21</v>
      </c>
      <c r="G2418" s="7" t="s">
        <v>12</v>
      </c>
      <c r="H2418" s="13">
        <v>9</v>
      </c>
      <c r="I2418" s="13" t="e">
        <f>IF(G2418="Male",VLOOKUP(H2418,#REF!,2),VLOOKUP(H2418,#REF!,2))</f>
        <v>#REF!</v>
      </c>
      <c r="J2418" s="13" t="e">
        <f>IF(G2418="Male",VLOOKUP(H2418,#REF!,3),VLOOKUP(H2418,#REF!,3))</f>
        <v>#REF!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4">
        <f t="shared" si="113"/>
        <v>189</v>
      </c>
    </row>
    <row r="2419" spans="2:15" x14ac:dyDescent="0.3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34</v>
      </c>
      <c r="G2419" s="7" t="s">
        <v>11</v>
      </c>
      <c r="H2419" s="13">
        <v>9.5</v>
      </c>
      <c r="I2419" s="13" t="e">
        <f>IF(G2419="Male",VLOOKUP(H2419,#REF!,2),VLOOKUP(H2419,#REF!,2))</f>
        <v>#REF!</v>
      </c>
      <c r="J2419" s="13" t="e">
        <f>IF(G2419="Male",VLOOKUP(H2419,#REF!,3),VLOOKUP(H2419,#REF!,3))</f>
        <v>#REF!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4">
        <f t="shared" si="113"/>
        <v>74.5</v>
      </c>
    </row>
    <row r="2420" spans="2:15" x14ac:dyDescent="0.3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22</v>
      </c>
      <c r="G2420" s="7" t="s">
        <v>12</v>
      </c>
      <c r="H2420" s="13">
        <v>9.5</v>
      </c>
      <c r="I2420" s="13" t="e">
        <f>IF(G2420="Male",VLOOKUP(H2420,#REF!,2),VLOOKUP(H2420,#REF!,2))</f>
        <v>#REF!</v>
      </c>
      <c r="J2420" s="13" t="e">
        <f>IF(G2420="Male",VLOOKUP(H2420,#REF!,3),VLOOKUP(H2420,#REF!,3))</f>
        <v>#REF!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4">
        <f t="shared" si="113"/>
        <v>199</v>
      </c>
    </row>
    <row r="2421" spans="2:15" x14ac:dyDescent="0.3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30</v>
      </c>
      <c r="G2421" s="7" t="s">
        <v>11</v>
      </c>
      <c r="H2421" s="13">
        <v>13</v>
      </c>
      <c r="I2421" s="13" t="e">
        <f>IF(G2421="Male",VLOOKUP(H2421,#REF!,2),VLOOKUP(H2421,#REF!,2))</f>
        <v>#REF!</v>
      </c>
      <c r="J2421" s="13" t="e">
        <f>IF(G2421="Male",VLOOKUP(H2421,#REF!,3),VLOOKUP(H2421,#REF!,3))</f>
        <v>#REF!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4">
        <f t="shared" si="113"/>
        <v>159</v>
      </c>
    </row>
    <row r="2422" spans="2:15" x14ac:dyDescent="0.3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36</v>
      </c>
      <c r="G2422" s="7" t="s">
        <v>11</v>
      </c>
      <c r="H2422" s="13">
        <v>9</v>
      </c>
      <c r="I2422" s="13" t="e">
        <f>IF(G2422="Male",VLOOKUP(H2422,#REF!,2),VLOOKUP(H2422,#REF!,2))</f>
        <v>#REF!</v>
      </c>
      <c r="J2422" s="13" t="e">
        <f>IF(G2422="Male",VLOOKUP(H2422,#REF!,3),VLOOKUP(H2422,#REF!,3))</f>
        <v>#REF!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4">
        <f t="shared" si="113"/>
        <v>169</v>
      </c>
    </row>
    <row r="2423" spans="2:15" x14ac:dyDescent="0.3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36</v>
      </c>
      <c r="G2423" s="7" t="s">
        <v>11</v>
      </c>
      <c r="H2423" s="13">
        <v>10.5</v>
      </c>
      <c r="I2423" s="13" t="e">
        <f>IF(G2423="Male",VLOOKUP(H2423,#REF!,2),VLOOKUP(H2423,#REF!,2))</f>
        <v>#REF!</v>
      </c>
      <c r="J2423" s="13" t="e">
        <f>IF(G2423="Male",VLOOKUP(H2423,#REF!,3),VLOOKUP(H2423,#REF!,3))</f>
        <v>#REF!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4">
        <f t="shared" si="113"/>
        <v>89.5</v>
      </c>
    </row>
    <row r="2424" spans="2:15" x14ac:dyDescent="0.3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21</v>
      </c>
      <c r="G2424" s="7" t="s">
        <v>12</v>
      </c>
      <c r="H2424" s="13">
        <v>9</v>
      </c>
      <c r="I2424" s="13" t="e">
        <f>IF(G2424="Male",VLOOKUP(H2424,#REF!,2),VLOOKUP(H2424,#REF!,2))</f>
        <v>#REF!</v>
      </c>
      <c r="J2424" s="13" t="e">
        <f>IF(G2424="Male",VLOOKUP(H2424,#REF!,3),VLOOKUP(H2424,#REF!,3))</f>
        <v>#REF!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4">
        <f t="shared" si="113"/>
        <v>159</v>
      </c>
    </row>
    <row r="2425" spans="2:15" x14ac:dyDescent="0.3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46</v>
      </c>
      <c r="G2425" s="7" t="s">
        <v>11</v>
      </c>
      <c r="H2425" s="13">
        <v>9.5</v>
      </c>
      <c r="I2425" s="13" t="e">
        <f>IF(G2425="Male",VLOOKUP(H2425,#REF!,2),VLOOKUP(H2425,#REF!,2))</f>
        <v>#REF!</v>
      </c>
      <c r="J2425" s="13" t="e">
        <f>IF(G2425="Male",VLOOKUP(H2425,#REF!,3),VLOOKUP(H2425,#REF!,3))</f>
        <v>#REF!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4">
        <f t="shared" si="113"/>
        <v>149</v>
      </c>
    </row>
    <row r="2426" spans="2:15" x14ac:dyDescent="0.3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36</v>
      </c>
      <c r="G2426" s="7" t="s">
        <v>11</v>
      </c>
      <c r="H2426" s="13">
        <v>10</v>
      </c>
      <c r="I2426" s="13" t="e">
        <f>IF(G2426="Male",VLOOKUP(H2426,#REF!,2),VLOOKUP(H2426,#REF!,2))</f>
        <v>#REF!</v>
      </c>
      <c r="J2426" s="13" t="e">
        <f>IF(G2426="Male",VLOOKUP(H2426,#REF!,3),VLOOKUP(H2426,#REF!,3))</f>
        <v>#REF!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4">
        <f t="shared" si="113"/>
        <v>119.2</v>
      </c>
    </row>
    <row r="2427" spans="2:15" x14ac:dyDescent="0.3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19</v>
      </c>
      <c r="G2427" s="7" t="s">
        <v>12</v>
      </c>
      <c r="H2427" s="13">
        <v>8.5</v>
      </c>
      <c r="I2427" s="13" t="e">
        <f>IF(G2427="Male",VLOOKUP(H2427,#REF!,2),VLOOKUP(H2427,#REF!,2))</f>
        <v>#REF!</v>
      </c>
      <c r="J2427" s="13" t="e">
        <f>IF(G2427="Male",VLOOKUP(H2427,#REF!,3),VLOOKUP(H2427,#REF!,3))</f>
        <v>#REF!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4">
        <f t="shared" si="113"/>
        <v>104.3</v>
      </c>
    </row>
    <row r="2428" spans="2:15" x14ac:dyDescent="0.3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33</v>
      </c>
      <c r="G2428" s="7" t="s">
        <v>12</v>
      </c>
      <c r="H2428" s="13">
        <v>10</v>
      </c>
      <c r="I2428" s="13" t="e">
        <f>IF(G2428="Male",VLOOKUP(H2428,#REF!,2),VLOOKUP(H2428,#REF!,2))</f>
        <v>#REF!</v>
      </c>
      <c r="J2428" s="13" t="e">
        <f>IF(G2428="Male",VLOOKUP(H2428,#REF!,3),VLOOKUP(H2428,#REF!,3))</f>
        <v>#REF!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4">
        <f t="shared" si="113"/>
        <v>149</v>
      </c>
    </row>
    <row r="2429" spans="2:15" x14ac:dyDescent="0.3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28</v>
      </c>
      <c r="G2429" s="7" t="s">
        <v>11</v>
      </c>
      <c r="H2429" s="13">
        <v>12</v>
      </c>
      <c r="I2429" s="13" t="e">
        <f>IF(G2429="Male",VLOOKUP(H2429,#REF!,2),VLOOKUP(H2429,#REF!,2))</f>
        <v>#REF!</v>
      </c>
      <c r="J2429" s="13" t="e">
        <f>IF(G2429="Male",VLOOKUP(H2429,#REF!,3),VLOOKUP(H2429,#REF!,3))</f>
        <v>#REF!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4">
        <f t="shared" si="113"/>
        <v>111.2</v>
      </c>
    </row>
    <row r="2430" spans="2:15" x14ac:dyDescent="0.3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45</v>
      </c>
      <c r="G2430" s="7" t="s">
        <v>11</v>
      </c>
      <c r="H2430" s="13">
        <v>12</v>
      </c>
      <c r="I2430" s="13" t="e">
        <f>IF(G2430="Male",VLOOKUP(H2430,#REF!,2),VLOOKUP(H2430,#REF!,2))</f>
        <v>#REF!</v>
      </c>
      <c r="J2430" s="13" t="e">
        <f>IF(G2430="Male",VLOOKUP(H2430,#REF!,3),VLOOKUP(H2430,#REF!,3))</f>
        <v>#REF!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4">
        <f t="shared" si="113"/>
        <v>139</v>
      </c>
    </row>
    <row r="2431" spans="2:15" x14ac:dyDescent="0.3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46</v>
      </c>
      <c r="G2431" s="7" t="s">
        <v>11</v>
      </c>
      <c r="H2431" s="13">
        <v>9.5</v>
      </c>
      <c r="I2431" s="13" t="e">
        <f>IF(G2431="Male",VLOOKUP(H2431,#REF!,2),VLOOKUP(H2431,#REF!,2))</f>
        <v>#REF!</v>
      </c>
      <c r="J2431" s="13" t="e">
        <f>IF(G2431="Male",VLOOKUP(H2431,#REF!,3),VLOOKUP(H2431,#REF!,3))</f>
        <v>#REF!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4">
        <f t="shared" si="113"/>
        <v>149</v>
      </c>
    </row>
    <row r="2432" spans="2:15" x14ac:dyDescent="0.3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36</v>
      </c>
      <c r="G2432" s="7" t="s">
        <v>11</v>
      </c>
      <c r="H2432" s="13">
        <v>9</v>
      </c>
      <c r="I2432" s="13" t="e">
        <f>IF(G2432="Male",VLOOKUP(H2432,#REF!,2),VLOOKUP(H2432,#REF!,2))</f>
        <v>#REF!</v>
      </c>
      <c r="J2432" s="13" t="e">
        <f>IF(G2432="Male",VLOOKUP(H2432,#REF!,3),VLOOKUP(H2432,#REF!,3))</f>
        <v>#REF!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4">
        <f t="shared" si="113"/>
        <v>111.2</v>
      </c>
    </row>
    <row r="2433" spans="2:15" x14ac:dyDescent="0.3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20</v>
      </c>
      <c r="G2433" s="7" t="s">
        <v>12</v>
      </c>
      <c r="H2433" s="13">
        <v>8.5</v>
      </c>
      <c r="I2433" s="13" t="e">
        <f>IF(G2433="Male",VLOOKUP(H2433,#REF!,2),VLOOKUP(H2433,#REF!,2))</f>
        <v>#REF!</v>
      </c>
      <c r="J2433" s="13" t="e">
        <f>IF(G2433="Male",VLOOKUP(H2433,#REF!,3),VLOOKUP(H2433,#REF!,3))</f>
        <v>#REF!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4">
        <f t="shared" si="113"/>
        <v>149</v>
      </c>
    </row>
    <row r="2434" spans="2:15" x14ac:dyDescent="0.3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36</v>
      </c>
      <c r="G2434" s="7" t="s">
        <v>11</v>
      </c>
      <c r="H2434" s="13">
        <v>7.5</v>
      </c>
      <c r="I2434" s="13" t="e">
        <f>IF(G2434="Male",VLOOKUP(H2434,#REF!,2),VLOOKUP(H2434,#REF!,2))</f>
        <v>#REF!</v>
      </c>
      <c r="J2434" s="13" t="e">
        <f>IF(G2434="Male",VLOOKUP(H2434,#REF!,3),VLOOKUP(H2434,#REF!,3))</f>
        <v>#REF!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4">
        <f t="shared" si="113"/>
        <v>189</v>
      </c>
    </row>
    <row r="2435" spans="2:15" x14ac:dyDescent="0.3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34</v>
      </c>
      <c r="G2435" s="7" t="s">
        <v>11</v>
      </c>
      <c r="H2435" s="13">
        <v>10.5</v>
      </c>
      <c r="I2435" s="13" t="e">
        <f>IF(G2435="Male",VLOOKUP(H2435,#REF!,2),VLOOKUP(H2435,#REF!,2))</f>
        <v>#REF!</v>
      </c>
      <c r="J2435" s="13" t="e">
        <f>IF(G2435="Male",VLOOKUP(H2435,#REF!,3),VLOOKUP(H2435,#REF!,3))</f>
        <v>#REF!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4">
        <f t="shared" si="113"/>
        <v>199</v>
      </c>
    </row>
    <row r="2436" spans="2:15" x14ac:dyDescent="0.3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36</v>
      </c>
      <c r="G2436" s="7" t="s">
        <v>11</v>
      </c>
      <c r="H2436" s="13">
        <v>11.5</v>
      </c>
      <c r="I2436" s="13" t="e">
        <f>IF(G2436="Male",VLOOKUP(H2436,#REF!,2),VLOOKUP(H2436,#REF!,2))</f>
        <v>#REF!</v>
      </c>
      <c r="J2436" s="13" t="e">
        <f>IF(G2436="Male",VLOOKUP(H2436,#REF!,3),VLOOKUP(H2436,#REF!,3))</f>
        <v>#REF!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4">
        <f t="shared" si="113"/>
        <v>179</v>
      </c>
    </row>
    <row r="2437" spans="2:15" x14ac:dyDescent="0.3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19</v>
      </c>
      <c r="G2437" s="7" t="s">
        <v>11</v>
      </c>
      <c r="H2437" s="13">
        <v>10</v>
      </c>
      <c r="I2437" s="13" t="e">
        <f>IF(G2437="Male",VLOOKUP(H2437,#REF!,2),VLOOKUP(H2437,#REF!,2))</f>
        <v>#REF!</v>
      </c>
      <c r="J2437" s="13" t="e">
        <f>IF(G2437="Male",VLOOKUP(H2437,#REF!,3),VLOOKUP(H2437,#REF!,3))</f>
        <v>#REF!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4">
        <f t="shared" si="113"/>
        <v>79.5</v>
      </c>
    </row>
    <row r="2438" spans="2:15" x14ac:dyDescent="0.3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47</v>
      </c>
      <c r="G2438" s="7" t="s">
        <v>12</v>
      </c>
      <c r="H2438" s="13">
        <v>9.5</v>
      </c>
      <c r="I2438" s="13" t="e">
        <f>IF(G2438="Male",VLOOKUP(H2438,#REF!,2),VLOOKUP(H2438,#REF!,2))</f>
        <v>#REF!</v>
      </c>
      <c r="J2438" s="13" t="e">
        <f>IF(G2438="Male",VLOOKUP(H2438,#REF!,3),VLOOKUP(H2438,#REF!,3))</f>
        <v>#REF!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4">
        <f t="shared" ref="O2438:O2501" si="116">K2438*(1-L2438)</f>
        <v>199</v>
      </c>
    </row>
    <row r="2439" spans="2:15" x14ac:dyDescent="0.3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36</v>
      </c>
      <c r="G2439" s="7" t="s">
        <v>11</v>
      </c>
      <c r="H2439" s="13">
        <v>10</v>
      </c>
      <c r="I2439" s="13" t="e">
        <f>IF(G2439="Male",VLOOKUP(H2439,#REF!,2),VLOOKUP(H2439,#REF!,2))</f>
        <v>#REF!</v>
      </c>
      <c r="J2439" s="13" t="e">
        <f>IF(G2439="Male",VLOOKUP(H2439,#REF!,3),VLOOKUP(H2439,#REF!,3))</f>
        <v>#REF!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4">
        <f t="shared" si="116"/>
        <v>159</v>
      </c>
    </row>
    <row r="2440" spans="2:15" x14ac:dyDescent="0.3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36</v>
      </c>
      <c r="G2440" s="7" t="s">
        <v>11</v>
      </c>
      <c r="H2440" s="13">
        <v>10</v>
      </c>
      <c r="I2440" s="13" t="e">
        <f>IF(G2440="Male",VLOOKUP(H2440,#REF!,2),VLOOKUP(H2440,#REF!,2))</f>
        <v>#REF!</v>
      </c>
      <c r="J2440" s="13" t="e">
        <f>IF(G2440="Male",VLOOKUP(H2440,#REF!,3),VLOOKUP(H2440,#REF!,3))</f>
        <v>#REF!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4">
        <f t="shared" si="116"/>
        <v>119.2</v>
      </c>
    </row>
    <row r="2441" spans="2:15" x14ac:dyDescent="0.3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47</v>
      </c>
      <c r="G2441" s="7" t="s">
        <v>12</v>
      </c>
      <c r="H2441" s="13">
        <v>10</v>
      </c>
      <c r="I2441" s="13" t="e">
        <f>IF(G2441="Male",VLOOKUP(H2441,#REF!,2),VLOOKUP(H2441,#REF!,2))</f>
        <v>#REF!</v>
      </c>
      <c r="J2441" s="13" t="e">
        <f>IF(G2441="Male",VLOOKUP(H2441,#REF!,3),VLOOKUP(H2441,#REF!,3))</f>
        <v>#REF!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4">
        <f t="shared" si="116"/>
        <v>90.3</v>
      </c>
    </row>
    <row r="2442" spans="2:15" x14ac:dyDescent="0.3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30</v>
      </c>
      <c r="G2442" s="7" t="s">
        <v>11</v>
      </c>
      <c r="H2442" s="13">
        <v>13</v>
      </c>
      <c r="I2442" s="13" t="e">
        <f>IF(G2442="Male",VLOOKUP(H2442,#REF!,2),VLOOKUP(H2442,#REF!,2))</f>
        <v>#REF!</v>
      </c>
      <c r="J2442" s="13" t="e">
        <f>IF(G2442="Male",VLOOKUP(H2442,#REF!,3),VLOOKUP(H2442,#REF!,3))</f>
        <v>#REF!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4">
        <f t="shared" si="116"/>
        <v>159</v>
      </c>
    </row>
    <row r="2443" spans="2:15" x14ac:dyDescent="0.3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20</v>
      </c>
      <c r="G2443" s="7" t="s">
        <v>11</v>
      </c>
      <c r="H2443" s="13">
        <v>8.5</v>
      </c>
      <c r="I2443" s="13" t="e">
        <f>IF(G2443="Male",VLOOKUP(H2443,#REF!,2),VLOOKUP(H2443,#REF!,2))</f>
        <v>#REF!</v>
      </c>
      <c r="J2443" s="13" t="e">
        <f>IF(G2443="Male",VLOOKUP(H2443,#REF!,3),VLOOKUP(H2443,#REF!,3))</f>
        <v>#REF!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4">
        <f t="shared" si="116"/>
        <v>97.3</v>
      </c>
    </row>
    <row r="2444" spans="2:15" x14ac:dyDescent="0.3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36</v>
      </c>
      <c r="G2444" s="7" t="s">
        <v>12</v>
      </c>
      <c r="H2444" s="13">
        <v>7</v>
      </c>
      <c r="I2444" s="13" t="e">
        <f>IF(G2444="Male",VLOOKUP(H2444,#REF!,2),VLOOKUP(H2444,#REF!,2))</f>
        <v>#REF!</v>
      </c>
      <c r="J2444" s="13" t="e">
        <f>IF(G2444="Male",VLOOKUP(H2444,#REF!,3),VLOOKUP(H2444,#REF!,3))</f>
        <v>#REF!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4">
        <f t="shared" si="116"/>
        <v>159</v>
      </c>
    </row>
    <row r="2445" spans="2:15" x14ac:dyDescent="0.3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44</v>
      </c>
      <c r="G2445" s="7" t="s">
        <v>12</v>
      </c>
      <c r="H2445" s="13">
        <v>9.5</v>
      </c>
      <c r="I2445" s="13" t="e">
        <f>IF(G2445="Male",VLOOKUP(H2445,#REF!,2),VLOOKUP(H2445,#REF!,2))</f>
        <v>#REF!</v>
      </c>
      <c r="J2445" s="13" t="e">
        <f>IF(G2445="Male",VLOOKUP(H2445,#REF!,3),VLOOKUP(H2445,#REF!,3))</f>
        <v>#REF!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4">
        <f t="shared" si="116"/>
        <v>199</v>
      </c>
    </row>
    <row r="2446" spans="2:15" x14ac:dyDescent="0.3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36</v>
      </c>
      <c r="G2446" s="7" t="s">
        <v>11</v>
      </c>
      <c r="H2446" s="13">
        <v>9</v>
      </c>
      <c r="I2446" s="13" t="e">
        <f>IF(G2446="Male",VLOOKUP(H2446,#REF!,2),VLOOKUP(H2446,#REF!,2))</f>
        <v>#REF!</v>
      </c>
      <c r="J2446" s="13" t="e">
        <f>IF(G2446="Male",VLOOKUP(H2446,#REF!,3),VLOOKUP(H2446,#REF!,3))</f>
        <v>#REF!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4">
        <f t="shared" si="116"/>
        <v>111.2</v>
      </c>
    </row>
    <row r="2447" spans="2:15" x14ac:dyDescent="0.3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45</v>
      </c>
      <c r="G2447" s="7" t="s">
        <v>12</v>
      </c>
      <c r="H2447" s="13">
        <v>10</v>
      </c>
      <c r="I2447" s="13" t="e">
        <f>IF(G2447="Male",VLOOKUP(H2447,#REF!,2),VLOOKUP(H2447,#REF!,2))</f>
        <v>#REF!</v>
      </c>
      <c r="J2447" s="13" t="e">
        <f>IF(G2447="Male",VLOOKUP(H2447,#REF!,3),VLOOKUP(H2447,#REF!,3))</f>
        <v>#REF!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4">
        <f t="shared" si="116"/>
        <v>199</v>
      </c>
    </row>
    <row r="2448" spans="2:15" x14ac:dyDescent="0.3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20</v>
      </c>
      <c r="G2448" s="7" t="s">
        <v>12</v>
      </c>
      <c r="H2448" s="13">
        <v>7.5</v>
      </c>
      <c r="I2448" s="13" t="e">
        <f>IF(G2448="Male",VLOOKUP(H2448,#REF!,2),VLOOKUP(H2448,#REF!,2))</f>
        <v>#REF!</v>
      </c>
      <c r="J2448" s="13" t="e">
        <f>IF(G2448="Male",VLOOKUP(H2448,#REF!,3),VLOOKUP(H2448,#REF!,3))</f>
        <v>#REF!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4">
        <f t="shared" si="116"/>
        <v>103.2</v>
      </c>
    </row>
    <row r="2449" spans="2:15" x14ac:dyDescent="0.3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27</v>
      </c>
      <c r="G2449" s="7" t="s">
        <v>12</v>
      </c>
      <c r="H2449" s="13">
        <v>8.5</v>
      </c>
      <c r="I2449" s="13" t="e">
        <f>IF(G2449="Male",VLOOKUP(H2449,#REF!,2),VLOOKUP(H2449,#REF!,2))</f>
        <v>#REF!</v>
      </c>
      <c r="J2449" s="13" t="e">
        <f>IF(G2449="Male",VLOOKUP(H2449,#REF!,3),VLOOKUP(H2449,#REF!,3))</f>
        <v>#REF!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4">
        <f t="shared" si="116"/>
        <v>129</v>
      </c>
    </row>
    <row r="2450" spans="2:15" x14ac:dyDescent="0.3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36</v>
      </c>
      <c r="G2450" s="7" t="s">
        <v>12</v>
      </c>
      <c r="H2450" s="13">
        <v>7</v>
      </c>
      <c r="I2450" s="13" t="e">
        <f>IF(G2450="Male",VLOOKUP(H2450,#REF!,2),VLOOKUP(H2450,#REF!,2))</f>
        <v>#REF!</v>
      </c>
      <c r="J2450" s="13" t="e">
        <f>IF(G2450="Male",VLOOKUP(H2450,#REF!,3),VLOOKUP(H2450,#REF!,3))</f>
        <v>#REF!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4">
        <f t="shared" si="116"/>
        <v>161.1</v>
      </c>
    </row>
    <row r="2451" spans="2:15" x14ac:dyDescent="0.3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33</v>
      </c>
      <c r="G2451" s="7" t="s">
        <v>12</v>
      </c>
      <c r="H2451" s="13">
        <v>10</v>
      </c>
      <c r="I2451" s="13" t="e">
        <f>IF(G2451="Male",VLOOKUP(H2451,#REF!,2),VLOOKUP(H2451,#REF!,2))</f>
        <v>#REF!</v>
      </c>
      <c r="J2451" s="13" t="e">
        <f>IF(G2451="Male",VLOOKUP(H2451,#REF!,3),VLOOKUP(H2451,#REF!,3))</f>
        <v>#REF!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4">
        <f t="shared" si="116"/>
        <v>159</v>
      </c>
    </row>
    <row r="2452" spans="2:15" x14ac:dyDescent="0.3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47</v>
      </c>
      <c r="G2452" s="7" t="s">
        <v>12</v>
      </c>
      <c r="H2452" s="13">
        <v>9.5</v>
      </c>
      <c r="I2452" s="13" t="e">
        <f>IF(G2452="Male",VLOOKUP(H2452,#REF!,2),VLOOKUP(H2452,#REF!,2))</f>
        <v>#REF!</v>
      </c>
      <c r="J2452" s="13" t="e">
        <f>IF(G2452="Male",VLOOKUP(H2452,#REF!,3),VLOOKUP(H2452,#REF!,3))</f>
        <v>#REF!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4">
        <f t="shared" si="116"/>
        <v>179.1</v>
      </c>
    </row>
    <row r="2453" spans="2:15" x14ac:dyDescent="0.3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36</v>
      </c>
      <c r="G2453" s="7" t="s">
        <v>11</v>
      </c>
      <c r="H2453" s="13">
        <v>10</v>
      </c>
      <c r="I2453" s="13" t="e">
        <f>IF(G2453="Male",VLOOKUP(H2453,#REF!,2),VLOOKUP(H2453,#REF!,2))</f>
        <v>#REF!</v>
      </c>
      <c r="J2453" s="13" t="e">
        <f>IF(G2453="Male",VLOOKUP(H2453,#REF!,3),VLOOKUP(H2453,#REF!,3))</f>
        <v>#REF!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4">
        <f t="shared" si="116"/>
        <v>129</v>
      </c>
    </row>
    <row r="2454" spans="2:15" x14ac:dyDescent="0.3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36</v>
      </c>
      <c r="G2454" s="7" t="s">
        <v>11</v>
      </c>
      <c r="H2454" s="13">
        <v>7.5</v>
      </c>
      <c r="I2454" s="13" t="e">
        <f>IF(G2454="Male",VLOOKUP(H2454,#REF!,2),VLOOKUP(H2454,#REF!,2))</f>
        <v>#REF!</v>
      </c>
      <c r="J2454" s="13" t="e">
        <f>IF(G2454="Male",VLOOKUP(H2454,#REF!,3),VLOOKUP(H2454,#REF!,3))</f>
        <v>#REF!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4">
        <f t="shared" si="116"/>
        <v>189</v>
      </c>
    </row>
    <row r="2455" spans="2:15" x14ac:dyDescent="0.3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23</v>
      </c>
      <c r="G2455" s="7" t="s">
        <v>11</v>
      </c>
      <c r="H2455" s="13">
        <v>8.5</v>
      </c>
      <c r="I2455" s="13" t="e">
        <f>IF(G2455="Male",VLOOKUP(H2455,#REF!,2),VLOOKUP(H2455,#REF!,2))</f>
        <v>#REF!</v>
      </c>
      <c r="J2455" s="13" t="e">
        <f>IF(G2455="Male",VLOOKUP(H2455,#REF!,3),VLOOKUP(H2455,#REF!,3))</f>
        <v>#REF!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4">
        <f t="shared" si="116"/>
        <v>159</v>
      </c>
    </row>
    <row r="2456" spans="2:15" x14ac:dyDescent="0.3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33</v>
      </c>
      <c r="G2456" s="7" t="s">
        <v>12</v>
      </c>
      <c r="H2456" s="13">
        <v>10</v>
      </c>
      <c r="I2456" s="13" t="e">
        <f>IF(G2456="Male",VLOOKUP(H2456,#REF!,2),VLOOKUP(H2456,#REF!,2))</f>
        <v>#REF!</v>
      </c>
      <c r="J2456" s="13" t="e">
        <f>IF(G2456="Male",VLOOKUP(H2456,#REF!,3),VLOOKUP(H2456,#REF!,3))</f>
        <v>#REF!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4">
        <f t="shared" si="116"/>
        <v>149</v>
      </c>
    </row>
    <row r="2457" spans="2:15" x14ac:dyDescent="0.3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34</v>
      </c>
      <c r="G2457" s="7" t="s">
        <v>11</v>
      </c>
      <c r="H2457" s="13">
        <v>8.5</v>
      </c>
      <c r="I2457" s="13" t="e">
        <f>IF(G2457="Male",VLOOKUP(H2457,#REF!,2),VLOOKUP(H2457,#REF!,2))</f>
        <v>#REF!</v>
      </c>
      <c r="J2457" s="13" t="e">
        <f>IF(G2457="Male",VLOOKUP(H2457,#REF!,3),VLOOKUP(H2457,#REF!,3))</f>
        <v>#REF!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4">
        <f t="shared" si="116"/>
        <v>170.1</v>
      </c>
    </row>
    <row r="2458" spans="2:15" x14ac:dyDescent="0.3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27</v>
      </c>
      <c r="G2458" s="7" t="s">
        <v>12</v>
      </c>
      <c r="H2458" s="13">
        <v>8.5</v>
      </c>
      <c r="I2458" s="13" t="e">
        <f>IF(G2458="Male",VLOOKUP(H2458,#REF!,2),VLOOKUP(H2458,#REF!,2))</f>
        <v>#REF!</v>
      </c>
      <c r="J2458" s="13" t="e">
        <f>IF(G2458="Male",VLOOKUP(H2458,#REF!,3),VLOOKUP(H2458,#REF!,3))</f>
        <v>#REF!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4">
        <f t="shared" si="116"/>
        <v>129</v>
      </c>
    </row>
    <row r="2459" spans="2:15" x14ac:dyDescent="0.3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36</v>
      </c>
      <c r="G2459" s="7" t="s">
        <v>11</v>
      </c>
      <c r="H2459" s="13">
        <v>13</v>
      </c>
      <c r="I2459" s="13" t="e">
        <f>IF(G2459="Male",VLOOKUP(H2459,#REF!,2),VLOOKUP(H2459,#REF!,2))</f>
        <v>#REF!</v>
      </c>
      <c r="J2459" s="13" t="e">
        <f>IF(G2459="Male",VLOOKUP(H2459,#REF!,3),VLOOKUP(H2459,#REF!,3))</f>
        <v>#REF!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4">
        <f t="shared" si="116"/>
        <v>189</v>
      </c>
    </row>
    <row r="2460" spans="2:15" x14ac:dyDescent="0.3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36</v>
      </c>
      <c r="G2460" s="7" t="s">
        <v>11</v>
      </c>
      <c r="H2460" s="13">
        <v>10</v>
      </c>
      <c r="I2460" s="13" t="e">
        <f>IF(G2460="Male",VLOOKUP(H2460,#REF!,2),VLOOKUP(H2460,#REF!,2))</f>
        <v>#REF!</v>
      </c>
      <c r="J2460" s="13" t="e">
        <f>IF(G2460="Male",VLOOKUP(H2460,#REF!,3),VLOOKUP(H2460,#REF!,3))</f>
        <v>#REF!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4">
        <f t="shared" si="116"/>
        <v>119.2</v>
      </c>
    </row>
    <row r="2461" spans="2:15" x14ac:dyDescent="0.3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36</v>
      </c>
      <c r="G2461" s="7" t="s">
        <v>11</v>
      </c>
      <c r="H2461" s="13">
        <v>11.5</v>
      </c>
      <c r="I2461" s="13" t="e">
        <f>IF(G2461="Male",VLOOKUP(H2461,#REF!,2),VLOOKUP(H2461,#REF!,2))</f>
        <v>#REF!</v>
      </c>
      <c r="J2461" s="13" t="e">
        <f>IF(G2461="Male",VLOOKUP(H2461,#REF!,3),VLOOKUP(H2461,#REF!,3))</f>
        <v>#REF!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4">
        <f t="shared" si="116"/>
        <v>179</v>
      </c>
    </row>
    <row r="2462" spans="2:15" x14ac:dyDescent="0.3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38</v>
      </c>
      <c r="G2462" s="7" t="s">
        <v>11</v>
      </c>
      <c r="H2462" s="13">
        <v>9.5</v>
      </c>
      <c r="I2462" s="13" t="e">
        <f>IF(G2462="Male",VLOOKUP(H2462,#REF!,2),VLOOKUP(H2462,#REF!,2))</f>
        <v>#REF!</v>
      </c>
      <c r="J2462" s="13" t="e">
        <f>IF(G2462="Male",VLOOKUP(H2462,#REF!,3),VLOOKUP(H2462,#REF!,3))</f>
        <v>#REF!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4">
        <f t="shared" si="116"/>
        <v>159</v>
      </c>
    </row>
    <row r="2463" spans="2:15" x14ac:dyDescent="0.3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45</v>
      </c>
      <c r="G2463" s="7" t="s">
        <v>11</v>
      </c>
      <c r="H2463" s="13">
        <v>10.5</v>
      </c>
      <c r="I2463" s="13" t="e">
        <f>IF(G2463="Male",VLOOKUP(H2463,#REF!,2),VLOOKUP(H2463,#REF!,2))</f>
        <v>#REF!</v>
      </c>
      <c r="J2463" s="13" t="e">
        <f>IF(G2463="Male",VLOOKUP(H2463,#REF!,3),VLOOKUP(H2463,#REF!,3))</f>
        <v>#REF!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4">
        <f t="shared" si="116"/>
        <v>103.2</v>
      </c>
    </row>
    <row r="2464" spans="2:15" x14ac:dyDescent="0.3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45</v>
      </c>
      <c r="G2464" s="7" t="s">
        <v>11</v>
      </c>
      <c r="H2464" s="13">
        <v>10</v>
      </c>
      <c r="I2464" s="13" t="e">
        <f>IF(G2464="Male",VLOOKUP(H2464,#REF!,2),VLOOKUP(H2464,#REF!,2))</f>
        <v>#REF!</v>
      </c>
      <c r="J2464" s="13" t="e">
        <f>IF(G2464="Male",VLOOKUP(H2464,#REF!,3),VLOOKUP(H2464,#REF!,3))</f>
        <v>#REF!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4">
        <f t="shared" si="116"/>
        <v>189</v>
      </c>
    </row>
    <row r="2465" spans="2:15" x14ac:dyDescent="0.3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36</v>
      </c>
      <c r="G2465" s="7" t="s">
        <v>11</v>
      </c>
      <c r="H2465" s="13">
        <v>7.5</v>
      </c>
      <c r="I2465" s="13" t="e">
        <f>IF(G2465="Male",VLOOKUP(H2465,#REF!,2),VLOOKUP(H2465,#REF!,2))</f>
        <v>#REF!</v>
      </c>
      <c r="J2465" s="13" t="e">
        <f>IF(G2465="Male",VLOOKUP(H2465,#REF!,3),VLOOKUP(H2465,#REF!,3))</f>
        <v>#REF!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4">
        <f t="shared" si="116"/>
        <v>189</v>
      </c>
    </row>
    <row r="2466" spans="2:15" x14ac:dyDescent="0.3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36</v>
      </c>
      <c r="G2466" s="7" t="s">
        <v>11</v>
      </c>
      <c r="H2466" s="13">
        <v>9.5</v>
      </c>
      <c r="I2466" s="13" t="e">
        <f>IF(G2466="Male",VLOOKUP(H2466,#REF!,2),VLOOKUP(H2466,#REF!,2))</f>
        <v>#REF!</v>
      </c>
      <c r="J2466" s="13" t="e">
        <f>IF(G2466="Male",VLOOKUP(H2466,#REF!,3),VLOOKUP(H2466,#REF!,3))</f>
        <v>#REF!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4">
        <f t="shared" si="116"/>
        <v>143.1</v>
      </c>
    </row>
    <row r="2467" spans="2:15" x14ac:dyDescent="0.3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33</v>
      </c>
      <c r="G2467" s="7" t="s">
        <v>11</v>
      </c>
      <c r="H2467" s="13">
        <v>10.5</v>
      </c>
      <c r="I2467" s="13" t="e">
        <f>IF(G2467="Male",VLOOKUP(H2467,#REF!,2),VLOOKUP(H2467,#REF!,2))</f>
        <v>#REF!</v>
      </c>
      <c r="J2467" s="13" t="e">
        <f>IF(G2467="Male",VLOOKUP(H2467,#REF!,3),VLOOKUP(H2467,#REF!,3))</f>
        <v>#REF!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4">
        <f t="shared" si="116"/>
        <v>179</v>
      </c>
    </row>
    <row r="2468" spans="2:15" x14ac:dyDescent="0.3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23</v>
      </c>
      <c r="G2468" s="7" t="s">
        <v>12</v>
      </c>
      <c r="H2468" s="13">
        <v>9.5</v>
      </c>
      <c r="I2468" s="13" t="e">
        <f>IF(G2468="Male",VLOOKUP(H2468,#REF!,2),VLOOKUP(H2468,#REF!,2))</f>
        <v>#REF!</v>
      </c>
      <c r="J2468" s="13" t="e">
        <f>IF(G2468="Male",VLOOKUP(H2468,#REF!,3),VLOOKUP(H2468,#REF!,3))</f>
        <v>#REF!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4">
        <f t="shared" si="116"/>
        <v>179</v>
      </c>
    </row>
    <row r="2469" spans="2:15" x14ac:dyDescent="0.3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46</v>
      </c>
      <c r="G2469" s="7" t="s">
        <v>11</v>
      </c>
      <c r="H2469" s="13">
        <v>8</v>
      </c>
      <c r="I2469" s="13" t="e">
        <f>IF(G2469="Male",VLOOKUP(H2469,#REF!,2),VLOOKUP(H2469,#REF!,2))</f>
        <v>#REF!</v>
      </c>
      <c r="J2469" s="13" t="e">
        <f>IF(G2469="Male",VLOOKUP(H2469,#REF!,3),VLOOKUP(H2469,#REF!,3))</f>
        <v>#REF!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4">
        <f t="shared" si="116"/>
        <v>151.20000000000002</v>
      </c>
    </row>
    <row r="2470" spans="2:15" x14ac:dyDescent="0.3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45</v>
      </c>
      <c r="G2470" s="7" t="s">
        <v>11</v>
      </c>
      <c r="H2470" s="13">
        <v>10.5</v>
      </c>
      <c r="I2470" s="13" t="e">
        <f>IF(G2470="Male",VLOOKUP(H2470,#REF!,2),VLOOKUP(H2470,#REF!,2))</f>
        <v>#REF!</v>
      </c>
      <c r="J2470" s="13" t="e">
        <f>IF(G2470="Male",VLOOKUP(H2470,#REF!,3),VLOOKUP(H2470,#REF!,3))</f>
        <v>#REF!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4">
        <f t="shared" si="116"/>
        <v>103.2</v>
      </c>
    </row>
    <row r="2471" spans="2:15" x14ac:dyDescent="0.3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29</v>
      </c>
      <c r="G2471" s="7" t="s">
        <v>12</v>
      </c>
      <c r="H2471" s="13">
        <v>8</v>
      </c>
      <c r="I2471" s="13" t="e">
        <f>IF(G2471="Male",VLOOKUP(H2471,#REF!,2),VLOOKUP(H2471,#REF!,2))</f>
        <v>#REF!</v>
      </c>
      <c r="J2471" s="13" t="e">
        <f>IF(G2471="Male",VLOOKUP(H2471,#REF!,3),VLOOKUP(H2471,#REF!,3))</f>
        <v>#REF!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4">
        <f t="shared" si="116"/>
        <v>127.2</v>
      </c>
    </row>
    <row r="2472" spans="2:15" x14ac:dyDescent="0.3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24</v>
      </c>
      <c r="G2472" s="7" t="s">
        <v>12</v>
      </c>
      <c r="H2472" s="13">
        <v>8</v>
      </c>
      <c r="I2472" s="13" t="e">
        <f>IF(G2472="Male",VLOOKUP(H2472,#REF!,2),VLOOKUP(H2472,#REF!,2))</f>
        <v>#REF!</v>
      </c>
      <c r="J2472" s="13" t="e">
        <f>IF(G2472="Male",VLOOKUP(H2472,#REF!,3),VLOOKUP(H2472,#REF!,3))</f>
        <v>#REF!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4">
        <f t="shared" si="116"/>
        <v>125.3</v>
      </c>
    </row>
    <row r="2473" spans="2:15" x14ac:dyDescent="0.3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39</v>
      </c>
      <c r="G2473" s="7" t="s">
        <v>11</v>
      </c>
      <c r="H2473" s="13">
        <v>11</v>
      </c>
      <c r="I2473" s="13" t="e">
        <f>IF(G2473="Male",VLOOKUP(H2473,#REF!,2),VLOOKUP(H2473,#REF!,2))</f>
        <v>#REF!</v>
      </c>
      <c r="J2473" s="13" t="e">
        <f>IF(G2473="Male",VLOOKUP(H2473,#REF!,3),VLOOKUP(H2473,#REF!,3))</f>
        <v>#REF!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4">
        <f t="shared" si="116"/>
        <v>152.1</v>
      </c>
    </row>
    <row r="2474" spans="2:15" x14ac:dyDescent="0.3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20</v>
      </c>
      <c r="G2474" s="7" t="s">
        <v>11</v>
      </c>
      <c r="H2474" s="13">
        <v>10.5</v>
      </c>
      <c r="I2474" s="13" t="e">
        <f>IF(G2474="Male",VLOOKUP(H2474,#REF!,2),VLOOKUP(H2474,#REF!,2))</f>
        <v>#REF!</v>
      </c>
      <c r="J2474" s="13" t="e">
        <f>IF(G2474="Male",VLOOKUP(H2474,#REF!,3),VLOOKUP(H2474,#REF!,3))</f>
        <v>#REF!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4">
        <f t="shared" si="116"/>
        <v>94.5</v>
      </c>
    </row>
    <row r="2475" spans="2:15" x14ac:dyDescent="0.3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46</v>
      </c>
      <c r="G2475" s="7" t="s">
        <v>11</v>
      </c>
      <c r="H2475" s="13">
        <v>10</v>
      </c>
      <c r="I2475" s="13" t="e">
        <f>IF(G2475="Male",VLOOKUP(H2475,#REF!,2),VLOOKUP(H2475,#REF!,2))</f>
        <v>#REF!</v>
      </c>
      <c r="J2475" s="13" t="e">
        <f>IF(G2475="Male",VLOOKUP(H2475,#REF!,3),VLOOKUP(H2475,#REF!,3))</f>
        <v>#REF!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4">
        <f t="shared" si="116"/>
        <v>111.3</v>
      </c>
    </row>
    <row r="2476" spans="2:15" x14ac:dyDescent="0.3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46</v>
      </c>
      <c r="G2476" s="7" t="s">
        <v>11</v>
      </c>
      <c r="H2476" s="13">
        <v>8</v>
      </c>
      <c r="I2476" s="13" t="e">
        <f>IF(G2476="Male",VLOOKUP(H2476,#REF!,2),VLOOKUP(H2476,#REF!,2))</f>
        <v>#REF!</v>
      </c>
      <c r="J2476" s="13" t="e">
        <f>IF(G2476="Male",VLOOKUP(H2476,#REF!,3),VLOOKUP(H2476,#REF!,3))</f>
        <v>#REF!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4">
        <f t="shared" si="116"/>
        <v>151.20000000000002</v>
      </c>
    </row>
    <row r="2477" spans="2:15" x14ac:dyDescent="0.3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23</v>
      </c>
      <c r="G2477" s="7" t="s">
        <v>12</v>
      </c>
      <c r="H2477" s="13">
        <v>8</v>
      </c>
      <c r="I2477" s="13" t="e">
        <f>IF(G2477="Male",VLOOKUP(H2477,#REF!,2),VLOOKUP(H2477,#REF!,2))</f>
        <v>#REF!</v>
      </c>
      <c r="J2477" s="13" t="e">
        <f>IF(G2477="Male",VLOOKUP(H2477,#REF!,3),VLOOKUP(H2477,#REF!,3))</f>
        <v>#REF!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4">
        <f t="shared" si="116"/>
        <v>139.29999999999998</v>
      </c>
    </row>
    <row r="2478" spans="2:15" x14ac:dyDescent="0.3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25</v>
      </c>
      <c r="G2478" s="7" t="s">
        <v>11</v>
      </c>
      <c r="H2478" s="13">
        <v>9.5</v>
      </c>
      <c r="I2478" s="13" t="e">
        <f>IF(G2478="Male",VLOOKUP(H2478,#REF!,2),VLOOKUP(H2478,#REF!,2))</f>
        <v>#REF!</v>
      </c>
      <c r="J2478" s="13" t="e">
        <f>IF(G2478="Male",VLOOKUP(H2478,#REF!,3),VLOOKUP(H2478,#REF!,3))</f>
        <v>#REF!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4">
        <f t="shared" si="116"/>
        <v>143.1</v>
      </c>
    </row>
    <row r="2479" spans="2:15" x14ac:dyDescent="0.3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36</v>
      </c>
      <c r="G2479" s="7" t="s">
        <v>12</v>
      </c>
      <c r="H2479" s="13">
        <v>7</v>
      </c>
      <c r="I2479" s="13" t="e">
        <f>IF(G2479="Male",VLOOKUP(H2479,#REF!,2),VLOOKUP(H2479,#REF!,2))</f>
        <v>#REF!</v>
      </c>
      <c r="J2479" s="13" t="e">
        <f>IF(G2479="Male",VLOOKUP(H2479,#REF!,3),VLOOKUP(H2479,#REF!,3))</f>
        <v>#REF!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4">
        <f t="shared" si="116"/>
        <v>189</v>
      </c>
    </row>
    <row r="2480" spans="2:15" x14ac:dyDescent="0.3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36</v>
      </c>
      <c r="G2480" s="7" t="s">
        <v>12</v>
      </c>
      <c r="H2480" s="13">
        <v>10</v>
      </c>
      <c r="I2480" s="13" t="e">
        <f>IF(G2480="Male",VLOOKUP(H2480,#REF!,2),VLOOKUP(H2480,#REF!,2))</f>
        <v>#REF!</v>
      </c>
      <c r="J2480" s="13" t="e">
        <f>IF(G2480="Male",VLOOKUP(H2480,#REF!,3),VLOOKUP(H2480,#REF!,3))</f>
        <v>#REF!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4">
        <f t="shared" si="116"/>
        <v>129</v>
      </c>
    </row>
    <row r="2481" spans="2:15" x14ac:dyDescent="0.3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19</v>
      </c>
      <c r="G2481" s="7" t="s">
        <v>12</v>
      </c>
      <c r="H2481" s="13">
        <v>8</v>
      </c>
      <c r="I2481" s="13" t="e">
        <f>IF(G2481="Male",VLOOKUP(H2481,#REF!,2),VLOOKUP(H2481,#REF!,2))</f>
        <v>#REF!</v>
      </c>
      <c r="J2481" s="13" t="e">
        <f>IF(G2481="Male",VLOOKUP(H2481,#REF!,3),VLOOKUP(H2481,#REF!,3))</f>
        <v>#REF!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4">
        <f t="shared" si="116"/>
        <v>189</v>
      </c>
    </row>
    <row r="2482" spans="2:15" x14ac:dyDescent="0.3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24</v>
      </c>
      <c r="G2482" s="7" t="s">
        <v>12</v>
      </c>
      <c r="H2482" s="13">
        <v>8.5</v>
      </c>
      <c r="I2482" s="13" t="e">
        <f>IF(G2482="Male",VLOOKUP(H2482,#REF!,2),VLOOKUP(H2482,#REF!,2))</f>
        <v>#REF!</v>
      </c>
      <c r="J2482" s="13" t="e">
        <f>IF(G2482="Male",VLOOKUP(H2482,#REF!,3),VLOOKUP(H2482,#REF!,3))</f>
        <v>#REF!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4">
        <f t="shared" si="116"/>
        <v>199</v>
      </c>
    </row>
    <row r="2483" spans="2:15" x14ac:dyDescent="0.3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21</v>
      </c>
      <c r="G2483" s="7" t="s">
        <v>12</v>
      </c>
      <c r="H2483" s="13">
        <v>9</v>
      </c>
      <c r="I2483" s="13" t="e">
        <f>IF(G2483="Male",VLOOKUP(H2483,#REF!,2),VLOOKUP(H2483,#REF!,2))</f>
        <v>#REF!</v>
      </c>
      <c r="J2483" s="13" t="e">
        <f>IF(G2483="Male",VLOOKUP(H2483,#REF!,3),VLOOKUP(H2483,#REF!,3))</f>
        <v>#REF!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4">
        <f t="shared" si="116"/>
        <v>129</v>
      </c>
    </row>
    <row r="2484" spans="2:15" x14ac:dyDescent="0.3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24</v>
      </c>
      <c r="G2484" s="7" t="s">
        <v>12</v>
      </c>
      <c r="H2484" s="13">
        <v>8</v>
      </c>
      <c r="I2484" s="13" t="e">
        <f>IF(G2484="Male",VLOOKUP(H2484,#REF!,2),VLOOKUP(H2484,#REF!,2))</f>
        <v>#REF!</v>
      </c>
      <c r="J2484" s="13" t="e">
        <f>IF(G2484="Male",VLOOKUP(H2484,#REF!,3),VLOOKUP(H2484,#REF!,3))</f>
        <v>#REF!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4">
        <f t="shared" si="116"/>
        <v>139</v>
      </c>
    </row>
    <row r="2485" spans="2:15" x14ac:dyDescent="0.3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36</v>
      </c>
      <c r="G2485" s="7" t="s">
        <v>12</v>
      </c>
      <c r="H2485" s="13">
        <v>7</v>
      </c>
      <c r="I2485" s="13" t="e">
        <f>IF(G2485="Male",VLOOKUP(H2485,#REF!,2),VLOOKUP(H2485,#REF!,2))</f>
        <v>#REF!</v>
      </c>
      <c r="J2485" s="13" t="e">
        <f>IF(G2485="Male",VLOOKUP(H2485,#REF!,3),VLOOKUP(H2485,#REF!,3))</f>
        <v>#REF!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4">
        <f t="shared" si="116"/>
        <v>189</v>
      </c>
    </row>
    <row r="2486" spans="2:15" x14ac:dyDescent="0.3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23</v>
      </c>
      <c r="G2486" s="7" t="s">
        <v>11</v>
      </c>
      <c r="H2486" s="13">
        <v>10.5</v>
      </c>
      <c r="I2486" s="13" t="e">
        <f>IF(G2486="Male",VLOOKUP(H2486,#REF!,2),VLOOKUP(H2486,#REF!,2))</f>
        <v>#REF!</v>
      </c>
      <c r="J2486" s="13" t="e">
        <f>IF(G2486="Male",VLOOKUP(H2486,#REF!,3),VLOOKUP(H2486,#REF!,3))</f>
        <v>#REF!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4">
        <f t="shared" si="116"/>
        <v>199</v>
      </c>
    </row>
    <row r="2487" spans="2:15" x14ac:dyDescent="0.3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19</v>
      </c>
      <c r="G2487" s="7" t="s">
        <v>11</v>
      </c>
      <c r="H2487" s="13">
        <v>10.5</v>
      </c>
      <c r="I2487" s="13" t="e">
        <f>IF(G2487="Male",VLOOKUP(H2487,#REF!,2),VLOOKUP(H2487,#REF!,2))</f>
        <v>#REF!</v>
      </c>
      <c r="J2487" s="13" t="e">
        <f>IF(G2487="Male",VLOOKUP(H2487,#REF!,3),VLOOKUP(H2487,#REF!,3))</f>
        <v>#REF!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4">
        <f t="shared" si="116"/>
        <v>179</v>
      </c>
    </row>
    <row r="2488" spans="2:15" x14ac:dyDescent="0.3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23</v>
      </c>
      <c r="G2488" s="7" t="s">
        <v>12</v>
      </c>
      <c r="H2488" s="13">
        <v>8.5</v>
      </c>
      <c r="I2488" s="13" t="e">
        <f>IF(G2488="Male",VLOOKUP(H2488,#REF!,2),VLOOKUP(H2488,#REF!,2))</f>
        <v>#REF!</v>
      </c>
      <c r="J2488" s="13" t="e">
        <f>IF(G2488="Male",VLOOKUP(H2488,#REF!,3),VLOOKUP(H2488,#REF!,3))</f>
        <v>#REF!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4">
        <f t="shared" si="116"/>
        <v>143.20000000000002</v>
      </c>
    </row>
    <row r="2489" spans="2:15" x14ac:dyDescent="0.3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36</v>
      </c>
      <c r="G2489" s="7" t="s">
        <v>11</v>
      </c>
      <c r="H2489" s="13">
        <v>7</v>
      </c>
      <c r="I2489" s="13" t="e">
        <f>IF(G2489="Male",VLOOKUP(H2489,#REF!,2),VLOOKUP(H2489,#REF!,2))</f>
        <v>#REF!</v>
      </c>
      <c r="J2489" s="13" t="e">
        <f>IF(G2489="Male",VLOOKUP(H2489,#REF!,3),VLOOKUP(H2489,#REF!,3))</f>
        <v>#REF!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4">
        <f t="shared" si="116"/>
        <v>111.2</v>
      </c>
    </row>
    <row r="2490" spans="2:15" x14ac:dyDescent="0.3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43</v>
      </c>
      <c r="G2490" s="7" t="s">
        <v>11</v>
      </c>
      <c r="H2490" s="13">
        <v>10.5</v>
      </c>
      <c r="I2490" s="13" t="e">
        <f>IF(G2490="Male",VLOOKUP(H2490,#REF!,2),VLOOKUP(H2490,#REF!,2))</f>
        <v>#REF!</v>
      </c>
      <c r="J2490" s="13" t="e">
        <f>IF(G2490="Male",VLOOKUP(H2490,#REF!,3),VLOOKUP(H2490,#REF!,3))</f>
        <v>#REF!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4">
        <f t="shared" si="116"/>
        <v>69.5</v>
      </c>
    </row>
    <row r="2491" spans="2:15" x14ac:dyDescent="0.3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45</v>
      </c>
      <c r="G2491" s="7" t="s">
        <v>11</v>
      </c>
      <c r="H2491" s="13">
        <v>10</v>
      </c>
      <c r="I2491" s="13" t="e">
        <f>IF(G2491="Male",VLOOKUP(H2491,#REF!,2),VLOOKUP(H2491,#REF!,2))</f>
        <v>#REF!</v>
      </c>
      <c r="J2491" s="13" t="e">
        <f>IF(G2491="Male",VLOOKUP(H2491,#REF!,3),VLOOKUP(H2491,#REF!,3))</f>
        <v>#REF!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4">
        <f t="shared" si="116"/>
        <v>189</v>
      </c>
    </row>
    <row r="2492" spans="2:15" x14ac:dyDescent="0.3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24</v>
      </c>
      <c r="G2492" s="7" t="s">
        <v>11</v>
      </c>
      <c r="H2492" s="13">
        <v>11.5</v>
      </c>
      <c r="I2492" s="13" t="e">
        <f>IF(G2492="Male",VLOOKUP(H2492,#REF!,2),VLOOKUP(H2492,#REF!,2))</f>
        <v>#REF!</v>
      </c>
      <c r="J2492" s="13" t="e">
        <f>IF(G2492="Male",VLOOKUP(H2492,#REF!,3),VLOOKUP(H2492,#REF!,3))</f>
        <v>#REF!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4">
        <f t="shared" si="116"/>
        <v>74.5</v>
      </c>
    </row>
    <row r="2493" spans="2:15" x14ac:dyDescent="0.3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23</v>
      </c>
      <c r="G2493" s="7" t="s">
        <v>11</v>
      </c>
      <c r="H2493" s="13">
        <v>10.5</v>
      </c>
      <c r="I2493" s="13" t="e">
        <f>IF(G2493="Male",VLOOKUP(H2493,#REF!,2),VLOOKUP(H2493,#REF!,2))</f>
        <v>#REF!</v>
      </c>
      <c r="J2493" s="13" t="e">
        <f>IF(G2493="Male",VLOOKUP(H2493,#REF!,3),VLOOKUP(H2493,#REF!,3))</f>
        <v>#REF!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4">
        <f t="shared" si="116"/>
        <v>199</v>
      </c>
    </row>
    <row r="2494" spans="2:15" x14ac:dyDescent="0.3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25</v>
      </c>
      <c r="G2494" s="7" t="s">
        <v>11</v>
      </c>
      <c r="H2494" s="13">
        <v>9.5</v>
      </c>
      <c r="I2494" s="13" t="e">
        <f>IF(G2494="Male",VLOOKUP(H2494,#REF!,2),VLOOKUP(H2494,#REF!,2))</f>
        <v>#REF!</v>
      </c>
      <c r="J2494" s="13" t="e">
        <f>IF(G2494="Male",VLOOKUP(H2494,#REF!,3),VLOOKUP(H2494,#REF!,3))</f>
        <v>#REF!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4">
        <f t="shared" si="116"/>
        <v>84.5</v>
      </c>
    </row>
    <row r="2495" spans="2:15" x14ac:dyDescent="0.3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36</v>
      </c>
      <c r="G2495" s="7" t="s">
        <v>11</v>
      </c>
      <c r="H2495" s="13">
        <v>10</v>
      </c>
      <c r="I2495" s="13" t="e">
        <f>IF(G2495="Male",VLOOKUP(H2495,#REF!,2),VLOOKUP(H2495,#REF!,2))</f>
        <v>#REF!</v>
      </c>
      <c r="J2495" s="13" t="e">
        <f>IF(G2495="Male",VLOOKUP(H2495,#REF!,3),VLOOKUP(H2495,#REF!,3))</f>
        <v>#REF!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4">
        <f t="shared" si="116"/>
        <v>129</v>
      </c>
    </row>
    <row r="2496" spans="2:15" x14ac:dyDescent="0.3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41</v>
      </c>
      <c r="G2496" s="7" t="s">
        <v>12</v>
      </c>
      <c r="H2496" s="13">
        <v>10.5</v>
      </c>
      <c r="I2496" s="13" t="e">
        <f>IF(G2496="Male",VLOOKUP(H2496,#REF!,2),VLOOKUP(H2496,#REF!,2))</f>
        <v>#REF!</v>
      </c>
      <c r="J2496" s="13" t="e">
        <f>IF(G2496="Male",VLOOKUP(H2496,#REF!,3),VLOOKUP(H2496,#REF!,3))</f>
        <v>#REF!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4">
        <f t="shared" si="116"/>
        <v>179</v>
      </c>
    </row>
    <row r="2497" spans="2:15" x14ac:dyDescent="0.3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21</v>
      </c>
      <c r="G2497" s="7" t="s">
        <v>12</v>
      </c>
      <c r="H2497" s="13">
        <v>9</v>
      </c>
      <c r="I2497" s="13" t="e">
        <f>IF(G2497="Male",VLOOKUP(H2497,#REF!,2),VLOOKUP(H2497,#REF!,2))</f>
        <v>#REF!</v>
      </c>
      <c r="J2497" s="13" t="e">
        <f>IF(G2497="Male",VLOOKUP(H2497,#REF!,3),VLOOKUP(H2497,#REF!,3))</f>
        <v>#REF!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4">
        <f t="shared" si="116"/>
        <v>129</v>
      </c>
    </row>
    <row r="2498" spans="2:15" x14ac:dyDescent="0.3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40</v>
      </c>
      <c r="G2498" s="7" t="s">
        <v>11</v>
      </c>
      <c r="H2498" s="13">
        <v>9</v>
      </c>
      <c r="I2498" s="13" t="e">
        <f>IF(G2498="Male",VLOOKUP(H2498,#REF!,2),VLOOKUP(H2498,#REF!,2))</f>
        <v>#REF!</v>
      </c>
      <c r="J2498" s="13" t="e">
        <f>IF(G2498="Male",VLOOKUP(H2498,#REF!,3),VLOOKUP(H2498,#REF!,3))</f>
        <v>#REF!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4">
        <f t="shared" si="116"/>
        <v>139</v>
      </c>
    </row>
    <row r="2499" spans="2:15" x14ac:dyDescent="0.3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45</v>
      </c>
      <c r="G2499" s="7" t="s">
        <v>11</v>
      </c>
      <c r="H2499" s="13">
        <v>10.5</v>
      </c>
      <c r="I2499" s="13" t="e">
        <f>IF(G2499="Male",VLOOKUP(H2499,#REF!,2),VLOOKUP(H2499,#REF!,2))</f>
        <v>#REF!</v>
      </c>
      <c r="J2499" s="13" t="e">
        <f>IF(G2499="Male",VLOOKUP(H2499,#REF!,3),VLOOKUP(H2499,#REF!,3))</f>
        <v>#REF!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4">
        <f t="shared" si="116"/>
        <v>103.2</v>
      </c>
    </row>
    <row r="2500" spans="2:15" x14ac:dyDescent="0.3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24</v>
      </c>
      <c r="G2500" s="7" t="s">
        <v>12</v>
      </c>
      <c r="H2500" s="13">
        <v>7.5</v>
      </c>
      <c r="I2500" s="13" t="e">
        <f>IF(G2500="Male",VLOOKUP(H2500,#REF!,2),VLOOKUP(H2500,#REF!,2))</f>
        <v>#REF!</v>
      </c>
      <c r="J2500" s="13" t="e">
        <f>IF(G2500="Male",VLOOKUP(H2500,#REF!,3),VLOOKUP(H2500,#REF!,3))</f>
        <v>#REF!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4">
        <f t="shared" si="116"/>
        <v>139</v>
      </c>
    </row>
    <row r="2501" spans="2:15" x14ac:dyDescent="0.3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36</v>
      </c>
      <c r="G2501" s="7" t="s">
        <v>12</v>
      </c>
      <c r="H2501" s="13">
        <v>8.5</v>
      </c>
      <c r="I2501" s="13" t="e">
        <f>IF(G2501="Male",VLOOKUP(H2501,#REF!,2),VLOOKUP(H2501,#REF!,2))</f>
        <v>#REF!</v>
      </c>
      <c r="J2501" s="13" t="e">
        <f>IF(G2501="Male",VLOOKUP(H2501,#REF!,3),VLOOKUP(H2501,#REF!,3))</f>
        <v>#REF!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4">
        <f t="shared" si="116"/>
        <v>99.5</v>
      </c>
    </row>
    <row r="2502" spans="2:15" x14ac:dyDescent="0.3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25</v>
      </c>
      <c r="G2502" s="7" t="s">
        <v>11</v>
      </c>
      <c r="H2502" s="13">
        <v>7.5</v>
      </c>
      <c r="I2502" s="13" t="e">
        <f>IF(G2502="Male",VLOOKUP(H2502,#REF!,2),VLOOKUP(H2502,#REF!,2))</f>
        <v>#REF!</v>
      </c>
      <c r="J2502" s="13" t="e">
        <f>IF(G2502="Male",VLOOKUP(H2502,#REF!,3),VLOOKUP(H2502,#REF!,3))</f>
        <v>#REF!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4">
        <f t="shared" ref="O2502:O2565" si="119">K2502*(1-L2502)</f>
        <v>132.29999999999998</v>
      </c>
    </row>
    <row r="2503" spans="2:15" x14ac:dyDescent="0.3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35</v>
      </c>
      <c r="G2503" s="7" t="s">
        <v>12</v>
      </c>
      <c r="H2503" s="13">
        <v>10.5</v>
      </c>
      <c r="I2503" s="13" t="e">
        <f>IF(G2503="Male",VLOOKUP(H2503,#REF!,2),VLOOKUP(H2503,#REF!,2))</f>
        <v>#REF!</v>
      </c>
      <c r="J2503" s="13" t="e">
        <f>IF(G2503="Male",VLOOKUP(H2503,#REF!,3),VLOOKUP(H2503,#REF!,3))</f>
        <v>#REF!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4">
        <f t="shared" si="119"/>
        <v>159.20000000000002</v>
      </c>
    </row>
    <row r="2504" spans="2:15" x14ac:dyDescent="0.3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45</v>
      </c>
      <c r="G2504" s="7" t="s">
        <v>11</v>
      </c>
      <c r="H2504" s="13">
        <v>10</v>
      </c>
      <c r="I2504" s="13" t="e">
        <f>IF(G2504="Male",VLOOKUP(H2504,#REF!,2),VLOOKUP(H2504,#REF!,2))</f>
        <v>#REF!</v>
      </c>
      <c r="J2504" s="13" t="e">
        <f>IF(G2504="Male",VLOOKUP(H2504,#REF!,3),VLOOKUP(H2504,#REF!,3))</f>
        <v>#REF!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4">
        <f t="shared" si="119"/>
        <v>189</v>
      </c>
    </row>
    <row r="2505" spans="2:15" x14ac:dyDescent="0.3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20</v>
      </c>
      <c r="G2505" s="7" t="s">
        <v>12</v>
      </c>
      <c r="H2505" s="13">
        <v>9.5</v>
      </c>
      <c r="I2505" s="13" t="e">
        <f>IF(G2505="Male",VLOOKUP(H2505,#REF!,2),VLOOKUP(H2505,#REF!,2))</f>
        <v>#REF!</v>
      </c>
      <c r="J2505" s="13" t="e">
        <f>IF(G2505="Male",VLOOKUP(H2505,#REF!,3),VLOOKUP(H2505,#REF!,3))</f>
        <v>#REF!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4">
        <f t="shared" si="119"/>
        <v>111.2</v>
      </c>
    </row>
    <row r="2506" spans="2:15" x14ac:dyDescent="0.3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24</v>
      </c>
      <c r="G2506" s="7" t="s">
        <v>12</v>
      </c>
      <c r="H2506" s="13">
        <v>7.5</v>
      </c>
      <c r="I2506" s="13" t="e">
        <f>IF(G2506="Male",VLOOKUP(H2506,#REF!,2),VLOOKUP(H2506,#REF!,2))</f>
        <v>#REF!</v>
      </c>
      <c r="J2506" s="13" t="e">
        <f>IF(G2506="Male",VLOOKUP(H2506,#REF!,3),VLOOKUP(H2506,#REF!,3))</f>
        <v>#REF!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4">
        <f t="shared" si="119"/>
        <v>90.3</v>
      </c>
    </row>
    <row r="2507" spans="2:15" x14ac:dyDescent="0.3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47</v>
      </c>
      <c r="G2507" s="7" t="s">
        <v>11</v>
      </c>
      <c r="H2507" s="13">
        <v>9.5</v>
      </c>
      <c r="I2507" s="13" t="e">
        <f>IF(G2507="Male",VLOOKUP(H2507,#REF!,2),VLOOKUP(H2507,#REF!,2))</f>
        <v>#REF!</v>
      </c>
      <c r="J2507" s="13" t="e">
        <f>IF(G2507="Male",VLOOKUP(H2507,#REF!,3),VLOOKUP(H2507,#REF!,3))</f>
        <v>#REF!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4">
        <f t="shared" si="119"/>
        <v>143.20000000000002</v>
      </c>
    </row>
    <row r="2508" spans="2:15" x14ac:dyDescent="0.3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36</v>
      </c>
      <c r="G2508" s="7" t="s">
        <v>12</v>
      </c>
      <c r="H2508" s="13">
        <v>8.5</v>
      </c>
      <c r="I2508" s="13" t="e">
        <f>IF(G2508="Male",VLOOKUP(H2508,#REF!,2),VLOOKUP(H2508,#REF!,2))</f>
        <v>#REF!</v>
      </c>
      <c r="J2508" s="13" t="e">
        <f>IF(G2508="Male",VLOOKUP(H2508,#REF!,3),VLOOKUP(H2508,#REF!,3))</f>
        <v>#REF!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4">
        <f t="shared" si="119"/>
        <v>199</v>
      </c>
    </row>
    <row r="2509" spans="2:15" x14ac:dyDescent="0.3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26</v>
      </c>
      <c r="G2509" s="7" t="s">
        <v>11</v>
      </c>
      <c r="H2509" s="13">
        <v>10.5</v>
      </c>
      <c r="I2509" s="13" t="e">
        <f>IF(G2509="Male",VLOOKUP(H2509,#REF!,2),VLOOKUP(H2509,#REF!,2))</f>
        <v>#REF!</v>
      </c>
      <c r="J2509" s="13" t="e">
        <f>IF(G2509="Male",VLOOKUP(H2509,#REF!,3),VLOOKUP(H2509,#REF!,3))</f>
        <v>#REF!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4">
        <f t="shared" si="119"/>
        <v>119.2</v>
      </c>
    </row>
    <row r="2510" spans="2:15" x14ac:dyDescent="0.3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20</v>
      </c>
      <c r="G2510" s="7" t="s">
        <v>12</v>
      </c>
      <c r="H2510" s="13">
        <v>9.5</v>
      </c>
      <c r="I2510" s="13" t="e">
        <f>IF(G2510="Male",VLOOKUP(H2510,#REF!,2),VLOOKUP(H2510,#REF!,2))</f>
        <v>#REF!</v>
      </c>
      <c r="J2510" s="13" t="e">
        <f>IF(G2510="Male",VLOOKUP(H2510,#REF!,3),VLOOKUP(H2510,#REF!,3))</f>
        <v>#REF!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4">
        <f t="shared" si="119"/>
        <v>179</v>
      </c>
    </row>
    <row r="2511" spans="2:15" x14ac:dyDescent="0.3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19</v>
      </c>
      <c r="G2511" s="7" t="s">
        <v>11</v>
      </c>
      <c r="H2511" s="13">
        <v>10</v>
      </c>
      <c r="I2511" s="13" t="e">
        <f>IF(G2511="Male",VLOOKUP(H2511,#REF!,2),VLOOKUP(H2511,#REF!,2))</f>
        <v>#REF!</v>
      </c>
      <c r="J2511" s="13" t="e">
        <f>IF(G2511="Male",VLOOKUP(H2511,#REF!,3),VLOOKUP(H2511,#REF!,3))</f>
        <v>#REF!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4">
        <f t="shared" si="119"/>
        <v>159</v>
      </c>
    </row>
    <row r="2512" spans="2:15" x14ac:dyDescent="0.3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43</v>
      </c>
      <c r="G2512" s="7" t="s">
        <v>12</v>
      </c>
      <c r="H2512" s="13">
        <v>9</v>
      </c>
      <c r="I2512" s="13" t="e">
        <f>IF(G2512="Male",VLOOKUP(H2512,#REF!,2),VLOOKUP(H2512,#REF!,2))</f>
        <v>#REF!</v>
      </c>
      <c r="J2512" s="13" t="e">
        <f>IF(G2512="Male",VLOOKUP(H2512,#REF!,3),VLOOKUP(H2512,#REF!,3))</f>
        <v>#REF!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4">
        <f t="shared" si="119"/>
        <v>125.10000000000001</v>
      </c>
    </row>
    <row r="2513" spans="2:15" x14ac:dyDescent="0.3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36</v>
      </c>
      <c r="G2513" s="7" t="s">
        <v>12</v>
      </c>
      <c r="H2513" s="13">
        <v>7</v>
      </c>
      <c r="I2513" s="13" t="e">
        <f>IF(G2513="Male",VLOOKUP(H2513,#REF!,2),VLOOKUP(H2513,#REF!,2))</f>
        <v>#REF!</v>
      </c>
      <c r="J2513" s="13" t="e">
        <f>IF(G2513="Male",VLOOKUP(H2513,#REF!,3),VLOOKUP(H2513,#REF!,3))</f>
        <v>#REF!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4">
        <f t="shared" si="119"/>
        <v>79.5</v>
      </c>
    </row>
    <row r="2514" spans="2:15" x14ac:dyDescent="0.3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36</v>
      </c>
      <c r="G2514" s="7" t="s">
        <v>12</v>
      </c>
      <c r="H2514" s="13">
        <v>8.5</v>
      </c>
      <c r="I2514" s="13" t="e">
        <f>IF(G2514="Male",VLOOKUP(H2514,#REF!,2),VLOOKUP(H2514,#REF!,2))</f>
        <v>#REF!</v>
      </c>
      <c r="J2514" s="13" t="e">
        <f>IF(G2514="Male",VLOOKUP(H2514,#REF!,3),VLOOKUP(H2514,#REF!,3))</f>
        <v>#REF!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4">
        <f t="shared" si="119"/>
        <v>151.20000000000002</v>
      </c>
    </row>
    <row r="2515" spans="2:15" x14ac:dyDescent="0.3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23</v>
      </c>
      <c r="G2515" s="7" t="s">
        <v>12</v>
      </c>
      <c r="H2515" s="13">
        <v>8.5</v>
      </c>
      <c r="I2515" s="13" t="e">
        <f>IF(G2515="Male",VLOOKUP(H2515,#REF!,2),VLOOKUP(H2515,#REF!,2))</f>
        <v>#REF!</v>
      </c>
      <c r="J2515" s="13" t="e">
        <f>IF(G2515="Male",VLOOKUP(H2515,#REF!,3),VLOOKUP(H2515,#REF!,3))</f>
        <v>#REF!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4">
        <f t="shared" si="119"/>
        <v>169</v>
      </c>
    </row>
    <row r="2516" spans="2:15" x14ac:dyDescent="0.3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19</v>
      </c>
      <c r="G2516" s="7" t="s">
        <v>11</v>
      </c>
      <c r="H2516" s="13">
        <v>10</v>
      </c>
      <c r="I2516" s="13" t="e">
        <f>IF(G2516="Male",VLOOKUP(H2516,#REF!,2),VLOOKUP(H2516,#REF!,2))</f>
        <v>#REF!</v>
      </c>
      <c r="J2516" s="13" t="e">
        <f>IF(G2516="Male",VLOOKUP(H2516,#REF!,3),VLOOKUP(H2516,#REF!,3))</f>
        <v>#REF!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4">
        <f t="shared" si="119"/>
        <v>99.5</v>
      </c>
    </row>
    <row r="2517" spans="2:15" x14ac:dyDescent="0.3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45</v>
      </c>
      <c r="G2517" s="7" t="s">
        <v>12</v>
      </c>
      <c r="H2517" s="13">
        <v>9</v>
      </c>
      <c r="I2517" s="13" t="e">
        <f>IF(G2517="Male",VLOOKUP(H2517,#REF!,2),VLOOKUP(H2517,#REF!,2))</f>
        <v>#REF!</v>
      </c>
      <c r="J2517" s="13" t="e">
        <f>IF(G2517="Male",VLOOKUP(H2517,#REF!,3),VLOOKUP(H2517,#REF!,3))</f>
        <v>#REF!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4">
        <f t="shared" si="119"/>
        <v>129</v>
      </c>
    </row>
    <row r="2518" spans="2:15" x14ac:dyDescent="0.3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33</v>
      </c>
      <c r="G2518" s="7" t="s">
        <v>12</v>
      </c>
      <c r="H2518" s="13">
        <v>10</v>
      </c>
      <c r="I2518" s="13" t="e">
        <f>IF(G2518="Male",VLOOKUP(H2518,#REF!,2),VLOOKUP(H2518,#REF!,2))</f>
        <v>#REF!</v>
      </c>
      <c r="J2518" s="13" t="e">
        <f>IF(G2518="Male",VLOOKUP(H2518,#REF!,3),VLOOKUP(H2518,#REF!,3))</f>
        <v>#REF!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4">
        <f t="shared" si="119"/>
        <v>169</v>
      </c>
    </row>
    <row r="2519" spans="2:15" x14ac:dyDescent="0.3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36</v>
      </c>
      <c r="G2519" s="7" t="s">
        <v>11</v>
      </c>
      <c r="H2519" s="13">
        <v>9</v>
      </c>
      <c r="I2519" s="13" t="e">
        <f>IF(G2519="Male",VLOOKUP(H2519,#REF!,2),VLOOKUP(H2519,#REF!,2))</f>
        <v>#REF!</v>
      </c>
      <c r="J2519" s="13" t="e">
        <f>IF(G2519="Male",VLOOKUP(H2519,#REF!,3),VLOOKUP(H2519,#REF!,3))</f>
        <v>#REF!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4">
        <f t="shared" si="119"/>
        <v>159</v>
      </c>
    </row>
    <row r="2520" spans="2:15" x14ac:dyDescent="0.3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20</v>
      </c>
      <c r="G2520" s="7" t="s">
        <v>11</v>
      </c>
      <c r="H2520" s="13">
        <v>10.5</v>
      </c>
      <c r="I2520" s="13" t="e">
        <f>IF(G2520="Male",VLOOKUP(H2520,#REF!,2),VLOOKUP(H2520,#REF!,2))</f>
        <v>#REF!</v>
      </c>
      <c r="J2520" s="13" t="e">
        <f>IF(G2520="Male",VLOOKUP(H2520,#REF!,3),VLOOKUP(H2520,#REF!,3))</f>
        <v>#REF!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4">
        <f t="shared" si="119"/>
        <v>94.5</v>
      </c>
    </row>
    <row r="2521" spans="2:15" x14ac:dyDescent="0.3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25</v>
      </c>
      <c r="G2521" s="7" t="s">
        <v>12</v>
      </c>
      <c r="H2521" s="13">
        <v>8.5</v>
      </c>
      <c r="I2521" s="13" t="e">
        <f>IF(G2521="Male",VLOOKUP(H2521,#REF!,2),VLOOKUP(H2521,#REF!,2))</f>
        <v>#REF!</v>
      </c>
      <c r="J2521" s="13" t="e">
        <f>IF(G2521="Male",VLOOKUP(H2521,#REF!,3),VLOOKUP(H2521,#REF!,3))</f>
        <v>#REF!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4">
        <f t="shared" si="119"/>
        <v>169</v>
      </c>
    </row>
    <row r="2522" spans="2:15" x14ac:dyDescent="0.3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38</v>
      </c>
      <c r="G2522" s="7" t="s">
        <v>11</v>
      </c>
      <c r="H2522" s="13">
        <v>10</v>
      </c>
      <c r="I2522" s="13" t="e">
        <f>IF(G2522="Male",VLOOKUP(H2522,#REF!,2),VLOOKUP(H2522,#REF!,2))</f>
        <v>#REF!</v>
      </c>
      <c r="J2522" s="13" t="e">
        <f>IF(G2522="Male",VLOOKUP(H2522,#REF!,3),VLOOKUP(H2522,#REF!,3))</f>
        <v>#REF!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4">
        <f t="shared" si="119"/>
        <v>189</v>
      </c>
    </row>
    <row r="2523" spans="2:15" x14ac:dyDescent="0.3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36</v>
      </c>
      <c r="G2523" s="7" t="s">
        <v>11</v>
      </c>
      <c r="H2523" s="13">
        <v>15</v>
      </c>
      <c r="I2523" s="13" t="e">
        <f>IF(G2523="Male",VLOOKUP(H2523,#REF!,2),VLOOKUP(H2523,#REF!,2))</f>
        <v>#REF!</v>
      </c>
      <c r="J2523" s="13" t="e">
        <f>IF(G2523="Male",VLOOKUP(H2523,#REF!,3),VLOOKUP(H2523,#REF!,3))</f>
        <v>#REF!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4">
        <f t="shared" si="119"/>
        <v>189</v>
      </c>
    </row>
    <row r="2524" spans="2:15" x14ac:dyDescent="0.3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20</v>
      </c>
      <c r="G2524" s="7" t="s">
        <v>12</v>
      </c>
      <c r="H2524" s="13">
        <v>9</v>
      </c>
      <c r="I2524" s="13" t="e">
        <f>IF(G2524="Male",VLOOKUP(H2524,#REF!,2),VLOOKUP(H2524,#REF!,2))</f>
        <v>#REF!</v>
      </c>
      <c r="J2524" s="13" t="e">
        <f>IF(G2524="Male",VLOOKUP(H2524,#REF!,3),VLOOKUP(H2524,#REF!,3))</f>
        <v>#REF!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4">
        <f t="shared" si="119"/>
        <v>189</v>
      </c>
    </row>
    <row r="2525" spans="2:15" x14ac:dyDescent="0.3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23</v>
      </c>
      <c r="G2525" s="7" t="s">
        <v>12</v>
      </c>
      <c r="H2525" s="13">
        <v>8.5</v>
      </c>
      <c r="I2525" s="13" t="e">
        <f>IF(G2525="Male",VLOOKUP(H2525,#REF!,2),VLOOKUP(H2525,#REF!,2))</f>
        <v>#REF!</v>
      </c>
      <c r="J2525" s="13" t="e">
        <f>IF(G2525="Male",VLOOKUP(H2525,#REF!,3),VLOOKUP(H2525,#REF!,3))</f>
        <v>#REF!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4">
        <f t="shared" si="119"/>
        <v>169</v>
      </c>
    </row>
    <row r="2526" spans="2:15" x14ac:dyDescent="0.3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37</v>
      </c>
      <c r="G2526" s="7" t="s">
        <v>11</v>
      </c>
      <c r="H2526" s="13">
        <v>10.5</v>
      </c>
      <c r="I2526" s="13" t="e">
        <f>IF(G2526="Male",VLOOKUP(H2526,#REF!,2),VLOOKUP(H2526,#REF!,2))</f>
        <v>#REF!</v>
      </c>
      <c r="J2526" s="13" t="e">
        <f>IF(G2526="Male",VLOOKUP(H2526,#REF!,3),VLOOKUP(H2526,#REF!,3))</f>
        <v>#REF!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4">
        <f t="shared" si="119"/>
        <v>129</v>
      </c>
    </row>
    <row r="2527" spans="2:15" x14ac:dyDescent="0.3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33</v>
      </c>
      <c r="G2527" s="7" t="s">
        <v>12</v>
      </c>
      <c r="H2527" s="13">
        <v>10</v>
      </c>
      <c r="I2527" s="13" t="e">
        <f>IF(G2527="Male",VLOOKUP(H2527,#REF!,2),VLOOKUP(H2527,#REF!,2))</f>
        <v>#REF!</v>
      </c>
      <c r="J2527" s="13" t="e">
        <f>IF(G2527="Male",VLOOKUP(H2527,#REF!,3),VLOOKUP(H2527,#REF!,3))</f>
        <v>#REF!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4">
        <f t="shared" si="119"/>
        <v>149</v>
      </c>
    </row>
    <row r="2528" spans="2:15" x14ac:dyDescent="0.3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20</v>
      </c>
      <c r="G2528" s="7" t="s">
        <v>12</v>
      </c>
      <c r="H2528" s="13">
        <v>9</v>
      </c>
      <c r="I2528" s="13" t="e">
        <f>IF(G2528="Male",VLOOKUP(H2528,#REF!,2),VLOOKUP(H2528,#REF!,2))</f>
        <v>#REF!</v>
      </c>
      <c r="J2528" s="13" t="e">
        <f>IF(G2528="Male",VLOOKUP(H2528,#REF!,3),VLOOKUP(H2528,#REF!,3))</f>
        <v>#REF!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4">
        <f t="shared" si="119"/>
        <v>149</v>
      </c>
    </row>
    <row r="2529" spans="2:15" x14ac:dyDescent="0.3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36</v>
      </c>
      <c r="G2529" s="7" t="s">
        <v>11</v>
      </c>
      <c r="H2529" s="13">
        <v>9</v>
      </c>
      <c r="I2529" s="13" t="e">
        <f>IF(G2529="Male",VLOOKUP(H2529,#REF!,2),VLOOKUP(H2529,#REF!,2))</f>
        <v>#REF!</v>
      </c>
      <c r="J2529" s="13" t="e">
        <f>IF(G2529="Male",VLOOKUP(H2529,#REF!,3),VLOOKUP(H2529,#REF!,3))</f>
        <v>#REF!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4">
        <f t="shared" si="119"/>
        <v>159</v>
      </c>
    </row>
    <row r="2530" spans="2:15" x14ac:dyDescent="0.3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25</v>
      </c>
      <c r="G2530" s="7" t="s">
        <v>11</v>
      </c>
      <c r="H2530" s="13">
        <v>9.5</v>
      </c>
      <c r="I2530" s="13" t="e">
        <f>IF(G2530="Male",VLOOKUP(H2530,#REF!,2),VLOOKUP(H2530,#REF!,2))</f>
        <v>#REF!</v>
      </c>
      <c r="J2530" s="13" t="e">
        <f>IF(G2530="Male",VLOOKUP(H2530,#REF!,3),VLOOKUP(H2530,#REF!,3))</f>
        <v>#REF!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4">
        <f t="shared" si="119"/>
        <v>179</v>
      </c>
    </row>
    <row r="2531" spans="2:15" x14ac:dyDescent="0.3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33</v>
      </c>
      <c r="G2531" s="7" t="s">
        <v>12</v>
      </c>
      <c r="H2531" s="13">
        <v>10</v>
      </c>
      <c r="I2531" s="13" t="e">
        <f>IF(G2531="Male",VLOOKUP(H2531,#REF!,2),VLOOKUP(H2531,#REF!,2))</f>
        <v>#REF!</v>
      </c>
      <c r="J2531" s="13" t="e">
        <f>IF(G2531="Male",VLOOKUP(H2531,#REF!,3),VLOOKUP(H2531,#REF!,3))</f>
        <v>#REF!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4">
        <f t="shared" si="119"/>
        <v>169</v>
      </c>
    </row>
    <row r="2532" spans="2:15" x14ac:dyDescent="0.3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43</v>
      </c>
      <c r="G2532" s="7" t="s">
        <v>11</v>
      </c>
      <c r="H2532" s="13">
        <v>10.5</v>
      </c>
      <c r="I2532" s="13" t="e">
        <f>IF(G2532="Male",VLOOKUP(H2532,#REF!,2),VLOOKUP(H2532,#REF!,2))</f>
        <v>#REF!</v>
      </c>
      <c r="J2532" s="13" t="e">
        <f>IF(G2532="Male",VLOOKUP(H2532,#REF!,3),VLOOKUP(H2532,#REF!,3))</f>
        <v>#REF!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4">
        <f t="shared" si="119"/>
        <v>69.5</v>
      </c>
    </row>
    <row r="2533" spans="2:15" x14ac:dyDescent="0.3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20</v>
      </c>
      <c r="G2533" s="7" t="s">
        <v>11</v>
      </c>
      <c r="H2533" s="13">
        <v>8</v>
      </c>
      <c r="I2533" s="13" t="e">
        <f>IF(G2533="Male",VLOOKUP(H2533,#REF!,2),VLOOKUP(H2533,#REF!,2))</f>
        <v>#REF!</v>
      </c>
      <c r="J2533" s="13" t="e">
        <f>IF(G2533="Male",VLOOKUP(H2533,#REF!,3),VLOOKUP(H2533,#REF!,3))</f>
        <v>#REF!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4">
        <f t="shared" si="119"/>
        <v>189</v>
      </c>
    </row>
    <row r="2534" spans="2:15" x14ac:dyDescent="0.3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27</v>
      </c>
      <c r="G2534" s="7" t="s">
        <v>11</v>
      </c>
      <c r="H2534" s="13">
        <v>9</v>
      </c>
      <c r="I2534" s="13" t="e">
        <f>IF(G2534="Male",VLOOKUP(H2534,#REF!,2),VLOOKUP(H2534,#REF!,2))</f>
        <v>#REF!</v>
      </c>
      <c r="J2534" s="13" t="e">
        <f>IF(G2534="Male",VLOOKUP(H2534,#REF!,3),VLOOKUP(H2534,#REF!,3))</f>
        <v>#REF!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4">
        <f t="shared" si="119"/>
        <v>139</v>
      </c>
    </row>
    <row r="2535" spans="2:15" x14ac:dyDescent="0.3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38</v>
      </c>
      <c r="G2535" s="7" t="s">
        <v>11</v>
      </c>
      <c r="H2535" s="13">
        <v>10</v>
      </c>
      <c r="I2535" s="13" t="e">
        <f>IF(G2535="Male",VLOOKUP(H2535,#REF!,2),VLOOKUP(H2535,#REF!,2))</f>
        <v>#REF!</v>
      </c>
      <c r="J2535" s="13" t="e">
        <f>IF(G2535="Male",VLOOKUP(H2535,#REF!,3),VLOOKUP(H2535,#REF!,3))</f>
        <v>#REF!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4">
        <f t="shared" si="119"/>
        <v>189</v>
      </c>
    </row>
    <row r="2536" spans="2:15" x14ac:dyDescent="0.3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23</v>
      </c>
      <c r="G2536" s="7" t="s">
        <v>11</v>
      </c>
      <c r="H2536" s="13">
        <v>11.5</v>
      </c>
      <c r="I2536" s="13" t="e">
        <f>IF(G2536="Male",VLOOKUP(H2536,#REF!,2),VLOOKUP(H2536,#REF!,2))</f>
        <v>#REF!</v>
      </c>
      <c r="J2536" s="13" t="e">
        <f>IF(G2536="Male",VLOOKUP(H2536,#REF!,3),VLOOKUP(H2536,#REF!,3))</f>
        <v>#REF!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4">
        <f t="shared" si="119"/>
        <v>129</v>
      </c>
    </row>
    <row r="2537" spans="2:15" x14ac:dyDescent="0.3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19</v>
      </c>
      <c r="G2537" s="7" t="s">
        <v>11</v>
      </c>
      <c r="H2537" s="13">
        <v>9</v>
      </c>
      <c r="I2537" s="13" t="e">
        <f>IF(G2537="Male",VLOOKUP(H2537,#REF!,2),VLOOKUP(H2537,#REF!,2))</f>
        <v>#REF!</v>
      </c>
      <c r="J2537" s="13" t="e">
        <f>IF(G2537="Male",VLOOKUP(H2537,#REF!,3),VLOOKUP(H2537,#REF!,3))</f>
        <v>#REF!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4">
        <f t="shared" si="119"/>
        <v>179</v>
      </c>
    </row>
    <row r="2538" spans="2:15" x14ac:dyDescent="0.3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27</v>
      </c>
      <c r="G2538" s="7" t="s">
        <v>11</v>
      </c>
      <c r="H2538" s="13">
        <v>9.5</v>
      </c>
      <c r="I2538" s="13" t="e">
        <f>IF(G2538="Male",VLOOKUP(H2538,#REF!,2),VLOOKUP(H2538,#REF!,2))</f>
        <v>#REF!</v>
      </c>
      <c r="J2538" s="13" t="e">
        <f>IF(G2538="Male",VLOOKUP(H2538,#REF!,3),VLOOKUP(H2538,#REF!,3))</f>
        <v>#REF!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4">
        <f t="shared" si="119"/>
        <v>134.1</v>
      </c>
    </row>
    <row r="2539" spans="2:15" x14ac:dyDescent="0.3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23</v>
      </c>
      <c r="G2539" s="7" t="s">
        <v>11</v>
      </c>
      <c r="H2539" s="13">
        <v>10.5</v>
      </c>
      <c r="I2539" s="13" t="e">
        <f>IF(G2539="Male",VLOOKUP(H2539,#REF!,2),VLOOKUP(H2539,#REF!,2))</f>
        <v>#REF!</v>
      </c>
      <c r="J2539" s="13" t="e">
        <f>IF(G2539="Male",VLOOKUP(H2539,#REF!,3),VLOOKUP(H2539,#REF!,3))</f>
        <v>#REF!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4">
        <f t="shared" si="119"/>
        <v>125.10000000000001</v>
      </c>
    </row>
    <row r="2540" spans="2:15" x14ac:dyDescent="0.3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36</v>
      </c>
      <c r="G2540" s="7" t="s">
        <v>12</v>
      </c>
      <c r="H2540" s="13">
        <v>5.5</v>
      </c>
      <c r="I2540" s="13" t="e">
        <f>IF(G2540="Male",VLOOKUP(H2540,#REF!,2),VLOOKUP(H2540,#REF!,2))</f>
        <v>#REF!</v>
      </c>
      <c r="J2540" s="13" t="e">
        <f>IF(G2540="Male",VLOOKUP(H2540,#REF!,3),VLOOKUP(H2540,#REF!,3))</f>
        <v>#REF!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4">
        <f t="shared" si="119"/>
        <v>84.5</v>
      </c>
    </row>
    <row r="2541" spans="2:15" x14ac:dyDescent="0.3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36</v>
      </c>
      <c r="G2541" s="7" t="s">
        <v>12</v>
      </c>
      <c r="H2541" s="13">
        <v>4.5</v>
      </c>
      <c r="I2541" s="13" t="e">
        <f>IF(G2541="Male",VLOOKUP(H2541,#REF!,2),VLOOKUP(H2541,#REF!,2))</f>
        <v>#REF!</v>
      </c>
      <c r="J2541" s="13" t="e">
        <f>IF(G2541="Male",VLOOKUP(H2541,#REF!,3),VLOOKUP(H2541,#REF!,3))</f>
        <v>#REF!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4">
        <f t="shared" si="119"/>
        <v>139.29999999999998</v>
      </c>
    </row>
    <row r="2542" spans="2:15" x14ac:dyDescent="0.3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45</v>
      </c>
      <c r="G2542" s="7" t="s">
        <v>12</v>
      </c>
      <c r="H2542" s="13">
        <v>7.5</v>
      </c>
      <c r="I2542" s="13" t="e">
        <f>IF(G2542="Male",VLOOKUP(H2542,#REF!,2),VLOOKUP(H2542,#REF!,2))</f>
        <v>#REF!</v>
      </c>
      <c r="J2542" s="13" t="e">
        <f>IF(G2542="Male",VLOOKUP(H2542,#REF!,3),VLOOKUP(H2542,#REF!,3))</f>
        <v>#REF!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4">
        <f t="shared" si="119"/>
        <v>199</v>
      </c>
    </row>
    <row r="2543" spans="2:15" x14ac:dyDescent="0.3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29</v>
      </c>
      <c r="G2543" s="7" t="s">
        <v>11</v>
      </c>
      <c r="H2543" s="13">
        <v>6.5</v>
      </c>
      <c r="I2543" s="13" t="e">
        <f>IF(G2543="Male",VLOOKUP(H2543,#REF!,2),VLOOKUP(H2543,#REF!,2))</f>
        <v>#REF!</v>
      </c>
      <c r="J2543" s="13" t="e">
        <f>IF(G2543="Male",VLOOKUP(H2543,#REF!,3),VLOOKUP(H2543,#REF!,3))</f>
        <v>#REF!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4">
        <f t="shared" si="119"/>
        <v>179</v>
      </c>
    </row>
    <row r="2544" spans="2:15" x14ac:dyDescent="0.3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25</v>
      </c>
      <c r="G2544" s="7" t="s">
        <v>11</v>
      </c>
      <c r="H2544" s="13">
        <v>9.5</v>
      </c>
      <c r="I2544" s="13" t="e">
        <f>IF(G2544="Male",VLOOKUP(H2544,#REF!,2),VLOOKUP(H2544,#REF!,2))</f>
        <v>#REF!</v>
      </c>
      <c r="J2544" s="13" t="e">
        <f>IF(G2544="Male",VLOOKUP(H2544,#REF!,3),VLOOKUP(H2544,#REF!,3))</f>
        <v>#REF!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4">
        <f t="shared" si="119"/>
        <v>84.5</v>
      </c>
    </row>
    <row r="2545" spans="2:15" x14ac:dyDescent="0.3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36</v>
      </c>
      <c r="G2545" s="7" t="s">
        <v>12</v>
      </c>
      <c r="H2545" s="13">
        <v>7</v>
      </c>
      <c r="I2545" s="13" t="e">
        <f>IF(G2545="Male",VLOOKUP(H2545,#REF!,2),VLOOKUP(H2545,#REF!,2))</f>
        <v>#REF!</v>
      </c>
      <c r="J2545" s="13" t="e">
        <f>IF(G2545="Male",VLOOKUP(H2545,#REF!,3),VLOOKUP(H2545,#REF!,3))</f>
        <v>#REF!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4">
        <f t="shared" si="119"/>
        <v>135.20000000000002</v>
      </c>
    </row>
    <row r="2546" spans="2:15" x14ac:dyDescent="0.3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20</v>
      </c>
      <c r="G2546" s="7" t="s">
        <v>11</v>
      </c>
      <c r="H2546" s="13">
        <v>10.5</v>
      </c>
      <c r="I2546" s="13" t="e">
        <f>IF(G2546="Male",VLOOKUP(H2546,#REF!,2),VLOOKUP(H2546,#REF!,2))</f>
        <v>#REF!</v>
      </c>
      <c r="J2546" s="13" t="e">
        <f>IF(G2546="Male",VLOOKUP(H2546,#REF!,3),VLOOKUP(H2546,#REF!,3))</f>
        <v>#REF!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4">
        <f t="shared" si="119"/>
        <v>151.20000000000002</v>
      </c>
    </row>
    <row r="2547" spans="2:15" x14ac:dyDescent="0.3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26</v>
      </c>
      <c r="G2547" s="7" t="s">
        <v>11</v>
      </c>
      <c r="H2547" s="13">
        <v>10.5</v>
      </c>
      <c r="I2547" s="13" t="e">
        <f>IF(G2547="Male",VLOOKUP(H2547,#REF!,2),VLOOKUP(H2547,#REF!,2))</f>
        <v>#REF!</v>
      </c>
      <c r="J2547" s="13" t="e">
        <f>IF(G2547="Male",VLOOKUP(H2547,#REF!,3),VLOOKUP(H2547,#REF!,3))</f>
        <v>#REF!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4">
        <f t="shared" si="119"/>
        <v>119.2</v>
      </c>
    </row>
    <row r="2548" spans="2:15" x14ac:dyDescent="0.3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36</v>
      </c>
      <c r="G2548" s="7" t="s">
        <v>12</v>
      </c>
      <c r="H2548" s="13">
        <v>4.5</v>
      </c>
      <c r="I2548" s="13" t="e">
        <f>IF(G2548="Male",VLOOKUP(H2548,#REF!,2),VLOOKUP(H2548,#REF!,2))</f>
        <v>#REF!</v>
      </c>
      <c r="J2548" s="13" t="e">
        <f>IF(G2548="Male",VLOOKUP(H2548,#REF!,3),VLOOKUP(H2548,#REF!,3))</f>
        <v>#REF!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4">
        <f t="shared" si="119"/>
        <v>199</v>
      </c>
    </row>
    <row r="2549" spans="2:15" x14ac:dyDescent="0.3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41</v>
      </c>
      <c r="G2549" s="7" t="s">
        <v>12</v>
      </c>
      <c r="H2549" s="13">
        <v>9</v>
      </c>
      <c r="I2549" s="13" t="e">
        <f>IF(G2549="Male",VLOOKUP(H2549,#REF!,2),VLOOKUP(H2549,#REF!,2))</f>
        <v>#REF!</v>
      </c>
      <c r="J2549" s="13" t="e">
        <f>IF(G2549="Male",VLOOKUP(H2549,#REF!,3),VLOOKUP(H2549,#REF!,3))</f>
        <v>#REF!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4">
        <f t="shared" si="119"/>
        <v>129</v>
      </c>
    </row>
    <row r="2550" spans="2:15" x14ac:dyDescent="0.3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25</v>
      </c>
      <c r="G2550" s="7" t="s">
        <v>11</v>
      </c>
      <c r="H2550" s="13">
        <v>9.5</v>
      </c>
      <c r="I2550" s="13" t="e">
        <f>IF(G2550="Male",VLOOKUP(H2550,#REF!,2),VLOOKUP(H2550,#REF!,2))</f>
        <v>#REF!</v>
      </c>
      <c r="J2550" s="13" t="e">
        <f>IF(G2550="Male",VLOOKUP(H2550,#REF!,3),VLOOKUP(H2550,#REF!,3))</f>
        <v>#REF!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4">
        <f t="shared" si="119"/>
        <v>143.1</v>
      </c>
    </row>
    <row r="2551" spans="2:15" x14ac:dyDescent="0.3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24</v>
      </c>
      <c r="G2551" s="7" t="s">
        <v>12</v>
      </c>
      <c r="H2551" s="13">
        <v>7.5</v>
      </c>
      <c r="I2551" s="13" t="e">
        <f>IF(G2551="Male",VLOOKUP(H2551,#REF!,2),VLOOKUP(H2551,#REF!,2))</f>
        <v>#REF!</v>
      </c>
      <c r="J2551" s="13" t="e">
        <f>IF(G2551="Male",VLOOKUP(H2551,#REF!,3),VLOOKUP(H2551,#REF!,3))</f>
        <v>#REF!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4">
        <f t="shared" si="119"/>
        <v>139</v>
      </c>
    </row>
    <row r="2552" spans="2:15" x14ac:dyDescent="0.3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41</v>
      </c>
      <c r="G2552" s="7" t="s">
        <v>11</v>
      </c>
      <c r="H2552" s="13">
        <v>9.5</v>
      </c>
      <c r="I2552" s="13" t="e">
        <f>IF(G2552="Male",VLOOKUP(H2552,#REF!,2),VLOOKUP(H2552,#REF!,2))</f>
        <v>#REF!</v>
      </c>
      <c r="J2552" s="13" t="e">
        <f>IF(G2552="Male",VLOOKUP(H2552,#REF!,3),VLOOKUP(H2552,#REF!,3))</f>
        <v>#REF!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4">
        <f t="shared" si="119"/>
        <v>189</v>
      </c>
    </row>
    <row r="2553" spans="2:15" x14ac:dyDescent="0.3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21</v>
      </c>
      <c r="G2553" s="7" t="s">
        <v>11</v>
      </c>
      <c r="H2553" s="13">
        <v>10.5</v>
      </c>
      <c r="I2553" s="13" t="e">
        <f>IF(G2553="Male",VLOOKUP(H2553,#REF!,2),VLOOKUP(H2553,#REF!,2))</f>
        <v>#REF!</v>
      </c>
      <c r="J2553" s="13" t="e">
        <f>IF(G2553="Male",VLOOKUP(H2553,#REF!,3),VLOOKUP(H2553,#REF!,3))</f>
        <v>#REF!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4">
        <f t="shared" si="119"/>
        <v>149</v>
      </c>
    </row>
    <row r="2554" spans="2:15" x14ac:dyDescent="0.3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36</v>
      </c>
      <c r="G2554" s="7" t="s">
        <v>12</v>
      </c>
      <c r="H2554" s="13">
        <v>7</v>
      </c>
      <c r="I2554" s="13" t="e">
        <f>IF(G2554="Male",VLOOKUP(H2554,#REF!,2),VLOOKUP(H2554,#REF!,2))</f>
        <v>#REF!</v>
      </c>
      <c r="J2554" s="13" t="e">
        <f>IF(G2554="Male",VLOOKUP(H2554,#REF!,3),VLOOKUP(H2554,#REF!,3))</f>
        <v>#REF!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4">
        <f t="shared" si="119"/>
        <v>79.5</v>
      </c>
    </row>
    <row r="2555" spans="2:15" x14ac:dyDescent="0.3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27</v>
      </c>
      <c r="G2555" s="7" t="s">
        <v>11</v>
      </c>
      <c r="H2555" s="13">
        <v>10.5</v>
      </c>
      <c r="I2555" s="13" t="e">
        <f>IF(G2555="Male",VLOOKUP(H2555,#REF!,2),VLOOKUP(H2555,#REF!,2))</f>
        <v>#REF!</v>
      </c>
      <c r="J2555" s="13" t="e">
        <f>IF(G2555="Male",VLOOKUP(H2555,#REF!,3),VLOOKUP(H2555,#REF!,3))</f>
        <v>#REF!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4">
        <f t="shared" si="119"/>
        <v>189</v>
      </c>
    </row>
    <row r="2556" spans="2:15" x14ac:dyDescent="0.3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40</v>
      </c>
      <c r="G2556" s="7" t="s">
        <v>12</v>
      </c>
      <c r="H2556" s="13">
        <v>9</v>
      </c>
      <c r="I2556" s="13" t="e">
        <f>IF(G2556="Male",VLOOKUP(H2556,#REF!,2),VLOOKUP(H2556,#REF!,2))</f>
        <v>#REF!</v>
      </c>
      <c r="J2556" s="13" t="e">
        <f>IF(G2556="Male",VLOOKUP(H2556,#REF!,3),VLOOKUP(H2556,#REF!,3))</f>
        <v>#REF!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4">
        <f t="shared" si="119"/>
        <v>199</v>
      </c>
    </row>
    <row r="2557" spans="2:15" x14ac:dyDescent="0.3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32</v>
      </c>
      <c r="G2557" s="7" t="s">
        <v>12</v>
      </c>
      <c r="H2557" s="13">
        <v>9.5</v>
      </c>
      <c r="I2557" s="13" t="e">
        <f>IF(G2557="Male",VLOOKUP(H2557,#REF!,2),VLOOKUP(H2557,#REF!,2))</f>
        <v>#REF!</v>
      </c>
      <c r="J2557" s="13" t="e">
        <f>IF(G2557="Male",VLOOKUP(H2557,#REF!,3),VLOOKUP(H2557,#REF!,3))</f>
        <v>#REF!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4">
        <f t="shared" si="119"/>
        <v>159</v>
      </c>
    </row>
    <row r="2558" spans="2:15" x14ac:dyDescent="0.3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19</v>
      </c>
      <c r="G2558" s="7" t="s">
        <v>12</v>
      </c>
      <c r="H2558" s="13">
        <v>8</v>
      </c>
      <c r="I2558" s="13" t="e">
        <f>IF(G2558="Male",VLOOKUP(H2558,#REF!,2),VLOOKUP(H2558,#REF!,2))</f>
        <v>#REF!</v>
      </c>
      <c r="J2558" s="13" t="e">
        <f>IF(G2558="Male",VLOOKUP(H2558,#REF!,3),VLOOKUP(H2558,#REF!,3))</f>
        <v>#REF!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4">
        <f t="shared" si="119"/>
        <v>139.29999999999998</v>
      </c>
    </row>
    <row r="2559" spans="2:15" x14ac:dyDescent="0.3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36</v>
      </c>
      <c r="G2559" s="7" t="s">
        <v>12</v>
      </c>
      <c r="H2559" s="13">
        <v>8</v>
      </c>
      <c r="I2559" s="13" t="e">
        <f>IF(G2559="Male",VLOOKUP(H2559,#REF!,2),VLOOKUP(H2559,#REF!,2))</f>
        <v>#REF!</v>
      </c>
      <c r="J2559" s="13" t="e">
        <f>IF(G2559="Male",VLOOKUP(H2559,#REF!,3),VLOOKUP(H2559,#REF!,3))</f>
        <v>#REF!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4">
        <f t="shared" si="119"/>
        <v>99.5</v>
      </c>
    </row>
    <row r="2560" spans="2:15" x14ac:dyDescent="0.3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27</v>
      </c>
      <c r="G2560" s="7" t="s">
        <v>11</v>
      </c>
      <c r="H2560" s="13">
        <v>9.5</v>
      </c>
      <c r="I2560" s="13" t="e">
        <f>IF(G2560="Male",VLOOKUP(H2560,#REF!,2),VLOOKUP(H2560,#REF!,2))</f>
        <v>#REF!</v>
      </c>
      <c r="J2560" s="13" t="e">
        <f>IF(G2560="Male",VLOOKUP(H2560,#REF!,3),VLOOKUP(H2560,#REF!,3))</f>
        <v>#REF!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4">
        <f t="shared" si="119"/>
        <v>134.1</v>
      </c>
    </row>
    <row r="2561" spans="2:15" x14ac:dyDescent="0.3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26</v>
      </c>
      <c r="G2561" s="7" t="s">
        <v>12</v>
      </c>
      <c r="H2561" s="13">
        <v>6.5</v>
      </c>
      <c r="I2561" s="13" t="e">
        <f>IF(G2561="Male",VLOOKUP(H2561,#REF!,2),VLOOKUP(H2561,#REF!,2))</f>
        <v>#REF!</v>
      </c>
      <c r="J2561" s="13" t="e">
        <f>IF(G2561="Male",VLOOKUP(H2561,#REF!,3),VLOOKUP(H2561,#REF!,3))</f>
        <v>#REF!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4">
        <f t="shared" si="119"/>
        <v>169</v>
      </c>
    </row>
    <row r="2562" spans="2:15" x14ac:dyDescent="0.3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30</v>
      </c>
      <c r="G2562" s="7" t="s">
        <v>12</v>
      </c>
      <c r="H2562" s="13">
        <v>9.5</v>
      </c>
      <c r="I2562" s="13" t="e">
        <f>IF(G2562="Male",VLOOKUP(H2562,#REF!,2),VLOOKUP(H2562,#REF!,2))</f>
        <v>#REF!</v>
      </c>
      <c r="J2562" s="13" t="e">
        <f>IF(G2562="Male",VLOOKUP(H2562,#REF!,3),VLOOKUP(H2562,#REF!,3))</f>
        <v>#REF!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4">
        <f t="shared" si="119"/>
        <v>116.10000000000001</v>
      </c>
    </row>
    <row r="2563" spans="2:15" x14ac:dyDescent="0.3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36</v>
      </c>
      <c r="G2563" s="7" t="s">
        <v>12</v>
      </c>
      <c r="H2563" s="13">
        <v>7</v>
      </c>
      <c r="I2563" s="13" t="e">
        <f>IF(G2563="Male",VLOOKUP(H2563,#REF!,2),VLOOKUP(H2563,#REF!,2))</f>
        <v>#REF!</v>
      </c>
      <c r="J2563" s="13" t="e">
        <f>IF(G2563="Male",VLOOKUP(H2563,#REF!,3),VLOOKUP(H2563,#REF!,3))</f>
        <v>#REF!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4">
        <f t="shared" si="119"/>
        <v>111.2</v>
      </c>
    </row>
    <row r="2564" spans="2:15" x14ac:dyDescent="0.3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19</v>
      </c>
      <c r="G2564" s="7" t="s">
        <v>11</v>
      </c>
      <c r="H2564" s="13">
        <v>10</v>
      </c>
      <c r="I2564" s="13" t="e">
        <f>IF(G2564="Male",VLOOKUP(H2564,#REF!,2),VLOOKUP(H2564,#REF!,2))</f>
        <v>#REF!</v>
      </c>
      <c r="J2564" s="13" t="e">
        <f>IF(G2564="Male",VLOOKUP(H2564,#REF!,3),VLOOKUP(H2564,#REF!,3))</f>
        <v>#REF!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4">
        <f t="shared" si="119"/>
        <v>159</v>
      </c>
    </row>
    <row r="2565" spans="2:15" x14ac:dyDescent="0.3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22</v>
      </c>
      <c r="G2565" s="7" t="s">
        <v>12</v>
      </c>
      <c r="H2565" s="13">
        <v>6.5</v>
      </c>
      <c r="I2565" s="13" t="e">
        <f>IF(G2565="Male",VLOOKUP(H2565,#REF!,2),VLOOKUP(H2565,#REF!,2))</f>
        <v>#REF!</v>
      </c>
      <c r="J2565" s="13" t="e">
        <f>IF(G2565="Male",VLOOKUP(H2565,#REF!,3),VLOOKUP(H2565,#REF!,3))</f>
        <v>#REF!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4">
        <f t="shared" si="119"/>
        <v>179</v>
      </c>
    </row>
    <row r="2566" spans="2:15" x14ac:dyDescent="0.3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21</v>
      </c>
      <c r="G2566" s="7" t="s">
        <v>11</v>
      </c>
      <c r="H2566" s="13">
        <v>9.5</v>
      </c>
      <c r="I2566" s="13" t="e">
        <f>IF(G2566="Male",VLOOKUP(H2566,#REF!,2),VLOOKUP(H2566,#REF!,2))</f>
        <v>#REF!</v>
      </c>
      <c r="J2566" s="13" t="e">
        <f>IF(G2566="Male",VLOOKUP(H2566,#REF!,3),VLOOKUP(H2566,#REF!,3))</f>
        <v>#REF!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4">
        <f t="shared" ref="O2566:O2629" si="122">K2566*(1-L2566)</f>
        <v>179</v>
      </c>
    </row>
    <row r="2567" spans="2:15" x14ac:dyDescent="0.3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25</v>
      </c>
      <c r="G2567" s="7" t="s">
        <v>11</v>
      </c>
      <c r="H2567" s="13">
        <v>7.5</v>
      </c>
      <c r="I2567" s="13" t="e">
        <f>IF(G2567="Male",VLOOKUP(H2567,#REF!,2),VLOOKUP(H2567,#REF!,2))</f>
        <v>#REF!</v>
      </c>
      <c r="J2567" s="13" t="e">
        <f>IF(G2567="Male",VLOOKUP(H2567,#REF!,3),VLOOKUP(H2567,#REF!,3))</f>
        <v>#REF!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4">
        <f t="shared" si="122"/>
        <v>132.29999999999998</v>
      </c>
    </row>
    <row r="2568" spans="2:15" x14ac:dyDescent="0.3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19</v>
      </c>
      <c r="G2568" s="7" t="s">
        <v>11</v>
      </c>
      <c r="H2568" s="13">
        <v>10</v>
      </c>
      <c r="I2568" s="13" t="e">
        <f>IF(G2568="Male",VLOOKUP(H2568,#REF!,2),VLOOKUP(H2568,#REF!,2))</f>
        <v>#REF!</v>
      </c>
      <c r="J2568" s="13" t="e">
        <f>IF(G2568="Male",VLOOKUP(H2568,#REF!,3),VLOOKUP(H2568,#REF!,3))</f>
        <v>#REF!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4">
        <f t="shared" si="122"/>
        <v>99.5</v>
      </c>
    </row>
    <row r="2569" spans="2:15" x14ac:dyDescent="0.3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36</v>
      </c>
      <c r="G2569" s="7" t="s">
        <v>11</v>
      </c>
      <c r="H2569" s="13">
        <v>8</v>
      </c>
      <c r="I2569" s="13" t="e">
        <f>IF(G2569="Male",VLOOKUP(H2569,#REF!,2),VLOOKUP(H2569,#REF!,2))</f>
        <v>#REF!</v>
      </c>
      <c r="J2569" s="13" t="e">
        <f>IF(G2569="Male",VLOOKUP(H2569,#REF!,3),VLOOKUP(H2569,#REF!,3))</f>
        <v>#REF!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4">
        <f t="shared" si="122"/>
        <v>199</v>
      </c>
    </row>
    <row r="2570" spans="2:15" x14ac:dyDescent="0.3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19</v>
      </c>
      <c r="G2570" s="7" t="s">
        <v>12</v>
      </c>
      <c r="H2570" s="13">
        <v>8</v>
      </c>
      <c r="I2570" s="13" t="e">
        <f>IF(G2570="Male",VLOOKUP(H2570,#REF!,2),VLOOKUP(H2570,#REF!,2))</f>
        <v>#REF!</v>
      </c>
      <c r="J2570" s="13" t="e">
        <f>IF(G2570="Male",VLOOKUP(H2570,#REF!,3),VLOOKUP(H2570,#REF!,3))</f>
        <v>#REF!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4">
        <f t="shared" si="122"/>
        <v>139.29999999999998</v>
      </c>
    </row>
    <row r="2571" spans="2:15" x14ac:dyDescent="0.3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33</v>
      </c>
      <c r="G2571" s="7" t="s">
        <v>11</v>
      </c>
      <c r="H2571" s="13">
        <v>9.5</v>
      </c>
      <c r="I2571" s="13" t="e">
        <f>IF(G2571="Male",VLOOKUP(H2571,#REF!,2),VLOOKUP(H2571,#REF!,2))</f>
        <v>#REF!</v>
      </c>
      <c r="J2571" s="13" t="e">
        <f>IF(G2571="Male",VLOOKUP(H2571,#REF!,3),VLOOKUP(H2571,#REF!,3))</f>
        <v>#REF!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4">
        <f t="shared" si="122"/>
        <v>159</v>
      </c>
    </row>
    <row r="2572" spans="2:15" x14ac:dyDescent="0.3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20</v>
      </c>
      <c r="G2572" s="7" t="s">
        <v>11</v>
      </c>
      <c r="H2572" s="13">
        <v>8.5</v>
      </c>
      <c r="I2572" s="13" t="e">
        <f>IF(G2572="Male",VLOOKUP(H2572,#REF!,2),VLOOKUP(H2572,#REF!,2))</f>
        <v>#REF!</v>
      </c>
      <c r="J2572" s="13" t="e">
        <f>IF(G2572="Male",VLOOKUP(H2572,#REF!,3),VLOOKUP(H2572,#REF!,3))</f>
        <v>#REF!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4">
        <f t="shared" si="122"/>
        <v>152.1</v>
      </c>
    </row>
    <row r="2573" spans="2:15" x14ac:dyDescent="0.3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19</v>
      </c>
      <c r="G2573" s="7" t="s">
        <v>11</v>
      </c>
      <c r="H2573" s="13">
        <v>10.5</v>
      </c>
      <c r="I2573" s="13" t="e">
        <f>IF(G2573="Male",VLOOKUP(H2573,#REF!,2),VLOOKUP(H2573,#REF!,2))</f>
        <v>#REF!</v>
      </c>
      <c r="J2573" s="13" t="e">
        <f>IF(G2573="Male",VLOOKUP(H2573,#REF!,3),VLOOKUP(H2573,#REF!,3))</f>
        <v>#REF!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4">
        <f t="shared" si="122"/>
        <v>69.5</v>
      </c>
    </row>
    <row r="2574" spans="2:15" x14ac:dyDescent="0.3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26</v>
      </c>
      <c r="G2574" s="7" t="s">
        <v>11</v>
      </c>
      <c r="H2574" s="13">
        <v>10.5</v>
      </c>
      <c r="I2574" s="13" t="e">
        <f>IF(G2574="Male",VLOOKUP(H2574,#REF!,2),VLOOKUP(H2574,#REF!,2))</f>
        <v>#REF!</v>
      </c>
      <c r="J2574" s="13" t="e">
        <f>IF(G2574="Male",VLOOKUP(H2574,#REF!,3),VLOOKUP(H2574,#REF!,3))</f>
        <v>#REF!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4">
        <f t="shared" si="122"/>
        <v>119.2</v>
      </c>
    </row>
    <row r="2575" spans="2:15" x14ac:dyDescent="0.3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36</v>
      </c>
      <c r="G2575" s="7" t="s">
        <v>11</v>
      </c>
      <c r="H2575" s="13">
        <v>8.5</v>
      </c>
      <c r="I2575" s="13" t="e">
        <f>IF(G2575="Male",VLOOKUP(H2575,#REF!,2),VLOOKUP(H2575,#REF!,2))</f>
        <v>#REF!</v>
      </c>
      <c r="J2575" s="13" t="e">
        <f>IF(G2575="Male",VLOOKUP(H2575,#REF!,3),VLOOKUP(H2575,#REF!,3))</f>
        <v>#REF!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4">
        <f t="shared" si="122"/>
        <v>139</v>
      </c>
    </row>
    <row r="2576" spans="2:15" x14ac:dyDescent="0.3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36</v>
      </c>
      <c r="G2576" s="7" t="s">
        <v>11</v>
      </c>
      <c r="H2576" s="13">
        <v>11</v>
      </c>
      <c r="I2576" s="13" t="e">
        <f>IF(G2576="Male",VLOOKUP(H2576,#REF!,2),VLOOKUP(H2576,#REF!,2))</f>
        <v>#REF!</v>
      </c>
      <c r="J2576" s="13" t="e">
        <f>IF(G2576="Male",VLOOKUP(H2576,#REF!,3),VLOOKUP(H2576,#REF!,3))</f>
        <v>#REF!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4">
        <f t="shared" si="122"/>
        <v>99.5</v>
      </c>
    </row>
    <row r="2577" spans="2:15" x14ac:dyDescent="0.3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36</v>
      </c>
      <c r="G2577" s="7" t="s">
        <v>11</v>
      </c>
      <c r="H2577" s="13">
        <v>9</v>
      </c>
      <c r="I2577" s="13" t="e">
        <f>IF(G2577="Male",VLOOKUP(H2577,#REF!,2),VLOOKUP(H2577,#REF!,2))</f>
        <v>#REF!</v>
      </c>
      <c r="J2577" s="13" t="e">
        <f>IF(G2577="Male",VLOOKUP(H2577,#REF!,3),VLOOKUP(H2577,#REF!,3))</f>
        <v>#REF!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4">
        <f t="shared" si="122"/>
        <v>94.5</v>
      </c>
    </row>
    <row r="2578" spans="2:15" x14ac:dyDescent="0.3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19</v>
      </c>
      <c r="G2578" s="7" t="s">
        <v>11</v>
      </c>
      <c r="H2578" s="13">
        <v>10</v>
      </c>
      <c r="I2578" s="13" t="e">
        <f>IF(G2578="Male",VLOOKUP(H2578,#REF!,2),VLOOKUP(H2578,#REF!,2))</f>
        <v>#REF!</v>
      </c>
      <c r="J2578" s="13" t="e">
        <f>IF(G2578="Male",VLOOKUP(H2578,#REF!,3),VLOOKUP(H2578,#REF!,3))</f>
        <v>#REF!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4">
        <f t="shared" si="122"/>
        <v>159</v>
      </c>
    </row>
    <row r="2579" spans="2:15" x14ac:dyDescent="0.3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33</v>
      </c>
      <c r="G2579" s="7" t="s">
        <v>11</v>
      </c>
      <c r="H2579" s="13">
        <v>10.5</v>
      </c>
      <c r="I2579" s="13" t="e">
        <f>IF(G2579="Male",VLOOKUP(H2579,#REF!,2),VLOOKUP(H2579,#REF!,2))</f>
        <v>#REF!</v>
      </c>
      <c r="J2579" s="13" t="e">
        <f>IF(G2579="Male",VLOOKUP(H2579,#REF!,3),VLOOKUP(H2579,#REF!,3))</f>
        <v>#REF!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4">
        <f t="shared" si="122"/>
        <v>152.1</v>
      </c>
    </row>
    <row r="2580" spans="2:15" x14ac:dyDescent="0.3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47</v>
      </c>
      <c r="G2580" s="7" t="s">
        <v>12</v>
      </c>
      <c r="H2580" s="13">
        <v>8</v>
      </c>
      <c r="I2580" s="13" t="e">
        <f>IF(G2580="Male",VLOOKUP(H2580,#REF!,2),VLOOKUP(H2580,#REF!,2))</f>
        <v>#REF!</v>
      </c>
      <c r="J2580" s="13" t="e">
        <f>IF(G2580="Male",VLOOKUP(H2580,#REF!,3),VLOOKUP(H2580,#REF!,3))</f>
        <v>#REF!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4">
        <f t="shared" si="122"/>
        <v>74.5</v>
      </c>
    </row>
    <row r="2581" spans="2:15" x14ac:dyDescent="0.3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19</v>
      </c>
      <c r="G2581" s="7" t="s">
        <v>11</v>
      </c>
      <c r="H2581" s="13">
        <v>10.5</v>
      </c>
      <c r="I2581" s="13" t="e">
        <f>IF(G2581="Male",VLOOKUP(H2581,#REF!,2),VLOOKUP(H2581,#REF!,2))</f>
        <v>#REF!</v>
      </c>
      <c r="J2581" s="13" t="e">
        <f>IF(G2581="Male",VLOOKUP(H2581,#REF!,3),VLOOKUP(H2581,#REF!,3))</f>
        <v>#REF!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4">
        <f t="shared" si="122"/>
        <v>199</v>
      </c>
    </row>
    <row r="2582" spans="2:15" x14ac:dyDescent="0.3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27</v>
      </c>
      <c r="G2582" s="7" t="s">
        <v>12</v>
      </c>
      <c r="H2582" s="13">
        <v>10</v>
      </c>
      <c r="I2582" s="13" t="e">
        <f>IF(G2582="Male",VLOOKUP(H2582,#REF!,2),VLOOKUP(H2582,#REF!,2))</f>
        <v>#REF!</v>
      </c>
      <c r="J2582" s="13" t="e">
        <f>IF(G2582="Male",VLOOKUP(H2582,#REF!,3),VLOOKUP(H2582,#REF!,3))</f>
        <v>#REF!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4">
        <f t="shared" si="122"/>
        <v>159.20000000000002</v>
      </c>
    </row>
    <row r="2583" spans="2:15" x14ac:dyDescent="0.3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36</v>
      </c>
      <c r="G2583" s="7" t="s">
        <v>12</v>
      </c>
      <c r="H2583" s="13">
        <v>7</v>
      </c>
      <c r="I2583" s="13" t="e">
        <f>IF(G2583="Male",VLOOKUP(H2583,#REF!,2),VLOOKUP(H2583,#REF!,2))</f>
        <v>#REF!</v>
      </c>
      <c r="J2583" s="13" t="e">
        <f>IF(G2583="Male",VLOOKUP(H2583,#REF!,3),VLOOKUP(H2583,#REF!,3))</f>
        <v>#REF!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4">
        <f t="shared" si="122"/>
        <v>169</v>
      </c>
    </row>
    <row r="2584" spans="2:15" x14ac:dyDescent="0.3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35</v>
      </c>
      <c r="G2584" s="7" t="s">
        <v>12</v>
      </c>
      <c r="H2584" s="13">
        <v>10</v>
      </c>
      <c r="I2584" s="13" t="e">
        <f>IF(G2584="Male",VLOOKUP(H2584,#REF!,2),VLOOKUP(H2584,#REF!,2))</f>
        <v>#REF!</v>
      </c>
      <c r="J2584" s="13" t="e">
        <f>IF(G2584="Male",VLOOKUP(H2584,#REF!,3),VLOOKUP(H2584,#REF!,3))</f>
        <v>#REF!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4">
        <f t="shared" si="122"/>
        <v>179</v>
      </c>
    </row>
    <row r="2585" spans="2:15" x14ac:dyDescent="0.3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19</v>
      </c>
      <c r="G2585" s="7" t="s">
        <v>12</v>
      </c>
      <c r="H2585" s="13">
        <v>9</v>
      </c>
      <c r="I2585" s="13" t="e">
        <f>IF(G2585="Male",VLOOKUP(H2585,#REF!,2),VLOOKUP(H2585,#REF!,2))</f>
        <v>#REF!</v>
      </c>
      <c r="J2585" s="13" t="e">
        <f>IF(G2585="Male",VLOOKUP(H2585,#REF!,3),VLOOKUP(H2585,#REF!,3))</f>
        <v>#REF!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4">
        <f t="shared" si="122"/>
        <v>159</v>
      </c>
    </row>
    <row r="2586" spans="2:15" x14ac:dyDescent="0.3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36</v>
      </c>
      <c r="G2586" s="7" t="s">
        <v>11</v>
      </c>
      <c r="H2586" s="13">
        <v>10</v>
      </c>
      <c r="I2586" s="13" t="e">
        <f>IF(G2586="Male",VLOOKUP(H2586,#REF!,2),VLOOKUP(H2586,#REF!,2))</f>
        <v>#REF!</v>
      </c>
      <c r="J2586" s="13" t="e">
        <f>IF(G2586="Male",VLOOKUP(H2586,#REF!,3),VLOOKUP(H2586,#REF!,3))</f>
        <v>#REF!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4">
        <f t="shared" si="122"/>
        <v>135.20000000000002</v>
      </c>
    </row>
    <row r="2587" spans="2:15" x14ac:dyDescent="0.3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36</v>
      </c>
      <c r="G2587" s="7" t="s">
        <v>11</v>
      </c>
      <c r="H2587" s="13">
        <v>8</v>
      </c>
      <c r="I2587" s="13" t="e">
        <f>IF(G2587="Male",VLOOKUP(H2587,#REF!,2),VLOOKUP(H2587,#REF!,2))</f>
        <v>#REF!</v>
      </c>
      <c r="J2587" s="13" t="e">
        <f>IF(G2587="Male",VLOOKUP(H2587,#REF!,3),VLOOKUP(H2587,#REF!,3))</f>
        <v>#REF!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4">
        <f t="shared" si="122"/>
        <v>199</v>
      </c>
    </row>
    <row r="2588" spans="2:15" x14ac:dyDescent="0.3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36</v>
      </c>
      <c r="G2588" s="7" t="s">
        <v>11</v>
      </c>
      <c r="H2588" s="13">
        <v>11</v>
      </c>
      <c r="I2588" s="13" t="e">
        <f>IF(G2588="Male",VLOOKUP(H2588,#REF!,2),VLOOKUP(H2588,#REF!,2))</f>
        <v>#REF!</v>
      </c>
      <c r="J2588" s="13" t="e">
        <f>IF(G2588="Male",VLOOKUP(H2588,#REF!,3),VLOOKUP(H2588,#REF!,3))</f>
        <v>#REF!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4">
        <f t="shared" si="122"/>
        <v>99.5</v>
      </c>
    </row>
    <row r="2589" spans="2:15" x14ac:dyDescent="0.3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46</v>
      </c>
      <c r="G2589" s="7" t="s">
        <v>12</v>
      </c>
      <c r="H2589" s="13">
        <v>8</v>
      </c>
      <c r="I2589" s="13" t="e">
        <f>IF(G2589="Male",VLOOKUP(H2589,#REF!,2),VLOOKUP(H2589,#REF!,2))</f>
        <v>#REF!</v>
      </c>
      <c r="J2589" s="13" t="e">
        <f>IF(G2589="Male",VLOOKUP(H2589,#REF!,3),VLOOKUP(H2589,#REF!,3))</f>
        <v>#REF!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4">
        <f t="shared" si="122"/>
        <v>179</v>
      </c>
    </row>
    <row r="2590" spans="2:15" x14ac:dyDescent="0.3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47</v>
      </c>
      <c r="G2590" s="7" t="s">
        <v>12</v>
      </c>
      <c r="H2590" s="13">
        <v>8</v>
      </c>
      <c r="I2590" s="13" t="e">
        <f>IF(G2590="Male",VLOOKUP(H2590,#REF!,2),VLOOKUP(H2590,#REF!,2))</f>
        <v>#REF!</v>
      </c>
      <c r="J2590" s="13" t="e">
        <f>IF(G2590="Male",VLOOKUP(H2590,#REF!,3),VLOOKUP(H2590,#REF!,3))</f>
        <v>#REF!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4">
        <f t="shared" si="122"/>
        <v>151.20000000000002</v>
      </c>
    </row>
    <row r="2591" spans="2:15" x14ac:dyDescent="0.3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45</v>
      </c>
      <c r="G2591" s="7" t="s">
        <v>12</v>
      </c>
      <c r="H2591" s="13">
        <v>8.5</v>
      </c>
      <c r="I2591" s="13" t="e">
        <f>IF(G2591="Male",VLOOKUP(H2591,#REF!,2),VLOOKUP(H2591,#REF!,2))</f>
        <v>#REF!</v>
      </c>
      <c r="J2591" s="13" t="e">
        <f>IF(G2591="Male",VLOOKUP(H2591,#REF!,3),VLOOKUP(H2591,#REF!,3))</f>
        <v>#REF!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4">
        <f t="shared" si="122"/>
        <v>129</v>
      </c>
    </row>
    <row r="2592" spans="2:15" x14ac:dyDescent="0.3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36</v>
      </c>
      <c r="G2592" s="7" t="s">
        <v>11</v>
      </c>
      <c r="H2592" s="13">
        <v>11</v>
      </c>
      <c r="I2592" s="13" t="e">
        <f>IF(G2592="Male",VLOOKUP(H2592,#REF!,2),VLOOKUP(H2592,#REF!,2))</f>
        <v>#REF!</v>
      </c>
      <c r="J2592" s="13" t="e">
        <f>IF(G2592="Male",VLOOKUP(H2592,#REF!,3),VLOOKUP(H2592,#REF!,3))</f>
        <v>#REF!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4">
        <f t="shared" si="122"/>
        <v>118.3</v>
      </c>
    </row>
    <row r="2593" spans="2:15" x14ac:dyDescent="0.3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22</v>
      </c>
      <c r="G2593" s="7" t="s">
        <v>12</v>
      </c>
      <c r="H2593" s="13">
        <v>10</v>
      </c>
      <c r="I2593" s="13" t="e">
        <f>IF(G2593="Male",VLOOKUP(H2593,#REF!,2),VLOOKUP(H2593,#REF!,2))</f>
        <v>#REF!</v>
      </c>
      <c r="J2593" s="13" t="e">
        <f>IF(G2593="Male",VLOOKUP(H2593,#REF!,3),VLOOKUP(H2593,#REF!,3))</f>
        <v>#REF!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4">
        <f t="shared" si="122"/>
        <v>179.1</v>
      </c>
    </row>
    <row r="2594" spans="2:15" x14ac:dyDescent="0.3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36</v>
      </c>
      <c r="G2594" s="7" t="s">
        <v>12</v>
      </c>
      <c r="H2594" s="13">
        <v>7</v>
      </c>
      <c r="I2594" s="13" t="e">
        <f>IF(G2594="Male",VLOOKUP(H2594,#REF!,2),VLOOKUP(H2594,#REF!,2))</f>
        <v>#REF!</v>
      </c>
      <c r="J2594" s="13" t="e">
        <f>IF(G2594="Male",VLOOKUP(H2594,#REF!,3),VLOOKUP(H2594,#REF!,3))</f>
        <v>#REF!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4">
        <f t="shared" si="122"/>
        <v>111.2</v>
      </c>
    </row>
    <row r="2595" spans="2:15" x14ac:dyDescent="0.3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40</v>
      </c>
      <c r="G2595" s="7" t="s">
        <v>11</v>
      </c>
      <c r="H2595" s="13">
        <v>9.5</v>
      </c>
      <c r="I2595" s="13" t="e">
        <f>IF(G2595="Male",VLOOKUP(H2595,#REF!,2),VLOOKUP(H2595,#REF!,2))</f>
        <v>#REF!</v>
      </c>
      <c r="J2595" s="13" t="e">
        <f>IF(G2595="Male",VLOOKUP(H2595,#REF!,3),VLOOKUP(H2595,#REF!,3))</f>
        <v>#REF!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4">
        <f t="shared" si="122"/>
        <v>151.20000000000002</v>
      </c>
    </row>
    <row r="2596" spans="2:15" x14ac:dyDescent="0.3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46</v>
      </c>
      <c r="G2596" s="7" t="s">
        <v>11</v>
      </c>
      <c r="H2596" s="13">
        <v>8.5</v>
      </c>
      <c r="I2596" s="13" t="e">
        <f>IF(G2596="Male",VLOOKUP(H2596,#REF!,2),VLOOKUP(H2596,#REF!,2))</f>
        <v>#REF!</v>
      </c>
      <c r="J2596" s="13" t="e">
        <f>IF(G2596="Male",VLOOKUP(H2596,#REF!,3),VLOOKUP(H2596,#REF!,3))</f>
        <v>#REF!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4">
        <f t="shared" si="122"/>
        <v>129</v>
      </c>
    </row>
    <row r="2597" spans="2:15" x14ac:dyDescent="0.3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36</v>
      </c>
      <c r="G2597" s="7" t="s">
        <v>11</v>
      </c>
      <c r="H2597" s="13">
        <v>8.5</v>
      </c>
      <c r="I2597" s="13" t="e">
        <f>IF(G2597="Male",VLOOKUP(H2597,#REF!,2),VLOOKUP(H2597,#REF!,2))</f>
        <v>#REF!</v>
      </c>
      <c r="J2597" s="13" t="e">
        <f>IF(G2597="Male",VLOOKUP(H2597,#REF!,3),VLOOKUP(H2597,#REF!,3))</f>
        <v>#REF!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4">
        <f t="shared" si="122"/>
        <v>139</v>
      </c>
    </row>
    <row r="2598" spans="2:15" x14ac:dyDescent="0.3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36</v>
      </c>
      <c r="G2598" s="7" t="s">
        <v>11</v>
      </c>
      <c r="H2598" s="13">
        <v>8</v>
      </c>
      <c r="I2598" s="13" t="e">
        <f>IF(G2598="Male",VLOOKUP(H2598,#REF!,2),VLOOKUP(H2598,#REF!,2))</f>
        <v>#REF!</v>
      </c>
      <c r="J2598" s="13" t="e">
        <f>IF(G2598="Male",VLOOKUP(H2598,#REF!,3),VLOOKUP(H2598,#REF!,3))</f>
        <v>#REF!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4">
        <f t="shared" si="122"/>
        <v>199</v>
      </c>
    </row>
    <row r="2599" spans="2:15" x14ac:dyDescent="0.3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19</v>
      </c>
      <c r="G2599" s="7" t="s">
        <v>12</v>
      </c>
      <c r="H2599" s="13">
        <v>7</v>
      </c>
      <c r="I2599" s="13" t="e">
        <f>IF(G2599="Male",VLOOKUP(H2599,#REF!,2),VLOOKUP(H2599,#REF!,2))</f>
        <v>#REF!</v>
      </c>
      <c r="J2599" s="13" t="e">
        <f>IF(G2599="Male",VLOOKUP(H2599,#REF!,3),VLOOKUP(H2599,#REF!,3))</f>
        <v>#REF!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4">
        <f t="shared" si="122"/>
        <v>111.3</v>
      </c>
    </row>
    <row r="2600" spans="2:15" x14ac:dyDescent="0.3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36</v>
      </c>
      <c r="G2600" s="7" t="s">
        <v>11</v>
      </c>
      <c r="H2600" s="13">
        <v>9</v>
      </c>
      <c r="I2600" s="13" t="e">
        <f>IF(G2600="Male",VLOOKUP(H2600,#REF!,2),VLOOKUP(H2600,#REF!,2))</f>
        <v>#REF!</v>
      </c>
      <c r="J2600" s="13" t="e">
        <f>IF(G2600="Male",VLOOKUP(H2600,#REF!,3),VLOOKUP(H2600,#REF!,3))</f>
        <v>#REF!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4">
        <f t="shared" si="122"/>
        <v>94.5</v>
      </c>
    </row>
    <row r="2601" spans="2:15" x14ac:dyDescent="0.3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35</v>
      </c>
      <c r="G2601" s="7" t="s">
        <v>12</v>
      </c>
      <c r="H2601" s="13">
        <v>10</v>
      </c>
      <c r="I2601" s="13" t="e">
        <f>IF(G2601="Male",VLOOKUP(H2601,#REF!,2),VLOOKUP(H2601,#REF!,2))</f>
        <v>#REF!</v>
      </c>
      <c r="J2601" s="13" t="e">
        <f>IF(G2601="Male",VLOOKUP(H2601,#REF!,3),VLOOKUP(H2601,#REF!,3))</f>
        <v>#REF!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4">
        <f t="shared" si="122"/>
        <v>199</v>
      </c>
    </row>
    <row r="2602" spans="2:15" x14ac:dyDescent="0.3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25</v>
      </c>
      <c r="G2602" s="7" t="s">
        <v>11</v>
      </c>
      <c r="H2602" s="13">
        <v>7.5</v>
      </c>
      <c r="I2602" s="13" t="e">
        <f>IF(G2602="Male",VLOOKUP(H2602,#REF!,2),VLOOKUP(H2602,#REF!,2))</f>
        <v>#REF!</v>
      </c>
      <c r="J2602" s="13" t="e">
        <f>IF(G2602="Male",VLOOKUP(H2602,#REF!,3),VLOOKUP(H2602,#REF!,3))</f>
        <v>#REF!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4">
        <f t="shared" si="122"/>
        <v>132.29999999999998</v>
      </c>
    </row>
    <row r="2603" spans="2:15" x14ac:dyDescent="0.3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27</v>
      </c>
      <c r="G2603" s="7" t="s">
        <v>12</v>
      </c>
      <c r="H2603" s="13">
        <v>10</v>
      </c>
      <c r="I2603" s="13" t="e">
        <f>IF(G2603="Male",VLOOKUP(H2603,#REF!,2),VLOOKUP(H2603,#REF!,2))</f>
        <v>#REF!</v>
      </c>
      <c r="J2603" s="13" t="e">
        <f>IF(G2603="Male",VLOOKUP(H2603,#REF!,3),VLOOKUP(H2603,#REF!,3))</f>
        <v>#REF!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4">
        <f t="shared" si="122"/>
        <v>159</v>
      </c>
    </row>
    <row r="2604" spans="2:15" x14ac:dyDescent="0.3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37</v>
      </c>
      <c r="G2604" s="7" t="s">
        <v>11</v>
      </c>
      <c r="H2604" s="13">
        <v>9</v>
      </c>
      <c r="I2604" s="13" t="e">
        <f>IF(G2604="Male",VLOOKUP(H2604,#REF!,2),VLOOKUP(H2604,#REF!,2))</f>
        <v>#REF!</v>
      </c>
      <c r="J2604" s="13" t="e">
        <f>IF(G2604="Male",VLOOKUP(H2604,#REF!,3),VLOOKUP(H2604,#REF!,3))</f>
        <v>#REF!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4">
        <f t="shared" si="122"/>
        <v>149</v>
      </c>
    </row>
    <row r="2605" spans="2:15" x14ac:dyDescent="0.3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46</v>
      </c>
      <c r="G2605" s="7" t="s">
        <v>11</v>
      </c>
      <c r="H2605" s="13">
        <v>11</v>
      </c>
      <c r="I2605" s="13" t="e">
        <f>IF(G2605="Male",VLOOKUP(H2605,#REF!,2),VLOOKUP(H2605,#REF!,2))</f>
        <v>#REF!</v>
      </c>
      <c r="J2605" s="13" t="e">
        <f>IF(G2605="Male",VLOOKUP(H2605,#REF!,3),VLOOKUP(H2605,#REF!,3))</f>
        <v>#REF!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4">
        <f t="shared" si="122"/>
        <v>169</v>
      </c>
    </row>
    <row r="2606" spans="2:15" x14ac:dyDescent="0.3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19</v>
      </c>
      <c r="G2606" s="7" t="s">
        <v>12</v>
      </c>
      <c r="H2606" s="13">
        <v>9</v>
      </c>
      <c r="I2606" s="13" t="e">
        <f>IF(G2606="Male",VLOOKUP(H2606,#REF!,2),VLOOKUP(H2606,#REF!,2))</f>
        <v>#REF!</v>
      </c>
      <c r="J2606" s="13" t="e">
        <f>IF(G2606="Male",VLOOKUP(H2606,#REF!,3),VLOOKUP(H2606,#REF!,3))</f>
        <v>#REF!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4">
        <f t="shared" si="122"/>
        <v>79.5</v>
      </c>
    </row>
    <row r="2607" spans="2:15" x14ac:dyDescent="0.3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22</v>
      </c>
      <c r="G2607" s="7" t="s">
        <v>11</v>
      </c>
      <c r="H2607" s="13">
        <v>9.5</v>
      </c>
      <c r="I2607" s="13" t="e">
        <f>IF(G2607="Male",VLOOKUP(H2607,#REF!,2),VLOOKUP(H2607,#REF!,2))</f>
        <v>#REF!</v>
      </c>
      <c r="J2607" s="13" t="e">
        <f>IF(G2607="Male",VLOOKUP(H2607,#REF!,3),VLOOKUP(H2607,#REF!,3))</f>
        <v>#REF!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4">
        <f t="shared" si="122"/>
        <v>199</v>
      </c>
    </row>
    <row r="2608" spans="2:15" x14ac:dyDescent="0.3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45</v>
      </c>
      <c r="G2608" s="7" t="s">
        <v>11</v>
      </c>
      <c r="H2608" s="13">
        <v>9</v>
      </c>
      <c r="I2608" s="13" t="e">
        <f>IF(G2608="Male",VLOOKUP(H2608,#REF!,2),VLOOKUP(H2608,#REF!,2))</f>
        <v>#REF!</v>
      </c>
      <c r="J2608" s="13" t="e">
        <f>IF(G2608="Male",VLOOKUP(H2608,#REF!,3),VLOOKUP(H2608,#REF!,3))</f>
        <v>#REF!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4">
        <f t="shared" si="122"/>
        <v>118.3</v>
      </c>
    </row>
    <row r="2609" spans="2:15" x14ac:dyDescent="0.3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25</v>
      </c>
      <c r="G2609" s="7" t="s">
        <v>11</v>
      </c>
      <c r="H2609" s="13">
        <v>9</v>
      </c>
      <c r="I2609" s="13" t="e">
        <f>IF(G2609="Male",VLOOKUP(H2609,#REF!,2),VLOOKUP(H2609,#REF!,2))</f>
        <v>#REF!</v>
      </c>
      <c r="J2609" s="13" t="e">
        <f>IF(G2609="Male",VLOOKUP(H2609,#REF!,3),VLOOKUP(H2609,#REF!,3))</f>
        <v>#REF!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4">
        <f t="shared" si="122"/>
        <v>111.3</v>
      </c>
    </row>
    <row r="2610" spans="2:15" x14ac:dyDescent="0.3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43</v>
      </c>
      <c r="G2610" s="7" t="s">
        <v>12</v>
      </c>
      <c r="H2610" s="13">
        <v>8.5</v>
      </c>
      <c r="I2610" s="13" t="e">
        <f>IF(G2610="Male",VLOOKUP(H2610,#REF!,2),VLOOKUP(H2610,#REF!,2))</f>
        <v>#REF!</v>
      </c>
      <c r="J2610" s="13" t="e">
        <f>IF(G2610="Male",VLOOKUP(H2610,#REF!,3),VLOOKUP(H2610,#REF!,3))</f>
        <v>#REF!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4">
        <f t="shared" si="122"/>
        <v>125.3</v>
      </c>
    </row>
    <row r="2611" spans="2:15" x14ac:dyDescent="0.3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36</v>
      </c>
      <c r="G2611" s="7" t="s">
        <v>11</v>
      </c>
      <c r="H2611" s="13">
        <v>11</v>
      </c>
      <c r="I2611" s="13" t="e">
        <f>IF(G2611="Male",VLOOKUP(H2611,#REF!,2),VLOOKUP(H2611,#REF!,2))</f>
        <v>#REF!</v>
      </c>
      <c r="J2611" s="13" t="e">
        <f>IF(G2611="Male",VLOOKUP(H2611,#REF!,3),VLOOKUP(H2611,#REF!,3))</f>
        <v>#REF!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4">
        <f t="shared" si="122"/>
        <v>99.5</v>
      </c>
    </row>
    <row r="2612" spans="2:15" x14ac:dyDescent="0.3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35</v>
      </c>
      <c r="G2612" s="7" t="s">
        <v>12</v>
      </c>
      <c r="H2612" s="13">
        <v>10</v>
      </c>
      <c r="I2612" s="13" t="e">
        <f>IF(G2612="Male",VLOOKUP(H2612,#REF!,2),VLOOKUP(H2612,#REF!,2))</f>
        <v>#REF!</v>
      </c>
      <c r="J2612" s="13" t="e">
        <f>IF(G2612="Male",VLOOKUP(H2612,#REF!,3),VLOOKUP(H2612,#REF!,3))</f>
        <v>#REF!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4">
        <f t="shared" si="122"/>
        <v>179</v>
      </c>
    </row>
    <row r="2613" spans="2:15" x14ac:dyDescent="0.3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19</v>
      </c>
      <c r="G2613" s="7" t="s">
        <v>12</v>
      </c>
      <c r="H2613" s="13">
        <v>9</v>
      </c>
      <c r="I2613" s="13" t="e">
        <f>IF(G2613="Male",VLOOKUP(H2613,#REF!,2),VLOOKUP(H2613,#REF!,2))</f>
        <v>#REF!</v>
      </c>
      <c r="J2613" s="13" t="e">
        <f>IF(G2613="Male",VLOOKUP(H2613,#REF!,3),VLOOKUP(H2613,#REF!,3))</f>
        <v>#REF!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4">
        <f t="shared" si="122"/>
        <v>159</v>
      </c>
    </row>
    <row r="2614" spans="2:15" x14ac:dyDescent="0.3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20</v>
      </c>
      <c r="G2614" s="7" t="s">
        <v>11</v>
      </c>
      <c r="H2614" s="13">
        <v>10</v>
      </c>
      <c r="I2614" s="13" t="e">
        <f>IF(G2614="Male",VLOOKUP(H2614,#REF!,2),VLOOKUP(H2614,#REF!,2))</f>
        <v>#REF!</v>
      </c>
      <c r="J2614" s="13" t="e">
        <f>IF(G2614="Male",VLOOKUP(H2614,#REF!,3),VLOOKUP(H2614,#REF!,3))</f>
        <v>#REF!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4">
        <f t="shared" si="122"/>
        <v>139</v>
      </c>
    </row>
    <row r="2615" spans="2:15" x14ac:dyDescent="0.3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21</v>
      </c>
      <c r="G2615" s="7" t="s">
        <v>12</v>
      </c>
      <c r="H2615" s="13">
        <v>7</v>
      </c>
      <c r="I2615" s="13" t="e">
        <f>IF(G2615="Male",VLOOKUP(H2615,#REF!,2),VLOOKUP(H2615,#REF!,2))</f>
        <v>#REF!</v>
      </c>
      <c r="J2615" s="13" t="e">
        <f>IF(G2615="Male",VLOOKUP(H2615,#REF!,3),VLOOKUP(H2615,#REF!,3))</f>
        <v>#REF!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4">
        <f t="shared" si="122"/>
        <v>179</v>
      </c>
    </row>
    <row r="2616" spans="2:15" x14ac:dyDescent="0.3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47</v>
      </c>
      <c r="G2616" s="7" t="s">
        <v>11</v>
      </c>
      <c r="H2616" s="13">
        <v>10</v>
      </c>
      <c r="I2616" s="13" t="e">
        <f>IF(G2616="Male",VLOOKUP(H2616,#REF!,2),VLOOKUP(H2616,#REF!,2))</f>
        <v>#REF!</v>
      </c>
      <c r="J2616" s="13" t="e">
        <f>IF(G2616="Male",VLOOKUP(H2616,#REF!,3),VLOOKUP(H2616,#REF!,3))</f>
        <v>#REF!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4">
        <f t="shared" si="122"/>
        <v>125.3</v>
      </c>
    </row>
    <row r="2617" spans="2:15" x14ac:dyDescent="0.3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22</v>
      </c>
      <c r="G2617" s="7" t="s">
        <v>11</v>
      </c>
      <c r="H2617" s="13">
        <v>9</v>
      </c>
      <c r="I2617" s="13" t="e">
        <f>IF(G2617="Male",VLOOKUP(H2617,#REF!,2),VLOOKUP(H2617,#REF!,2))</f>
        <v>#REF!</v>
      </c>
      <c r="J2617" s="13" t="e">
        <f>IF(G2617="Male",VLOOKUP(H2617,#REF!,3),VLOOKUP(H2617,#REF!,3))</f>
        <v>#REF!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4">
        <f t="shared" si="122"/>
        <v>159</v>
      </c>
    </row>
    <row r="2618" spans="2:15" x14ac:dyDescent="0.3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36</v>
      </c>
      <c r="G2618" s="7" t="s">
        <v>11</v>
      </c>
      <c r="H2618" s="13">
        <v>9</v>
      </c>
      <c r="I2618" s="13" t="e">
        <f>IF(G2618="Male",VLOOKUP(H2618,#REF!,2),VLOOKUP(H2618,#REF!,2))</f>
        <v>#REF!</v>
      </c>
      <c r="J2618" s="13" t="e">
        <f>IF(G2618="Male",VLOOKUP(H2618,#REF!,3),VLOOKUP(H2618,#REF!,3))</f>
        <v>#REF!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4">
        <f t="shared" si="122"/>
        <v>111.2</v>
      </c>
    </row>
    <row r="2619" spans="2:15" x14ac:dyDescent="0.3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36</v>
      </c>
      <c r="G2619" s="7" t="s">
        <v>12</v>
      </c>
      <c r="H2619" s="13">
        <v>7</v>
      </c>
      <c r="I2619" s="13" t="e">
        <f>IF(G2619="Male",VLOOKUP(H2619,#REF!,2),VLOOKUP(H2619,#REF!,2))</f>
        <v>#REF!</v>
      </c>
      <c r="J2619" s="13" t="e">
        <f>IF(G2619="Male",VLOOKUP(H2619,#REF!,3),VLOOKUP(H2619,#REF!,3))</f>
        <v>#REF!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4">
        <f t="shared" si="122"/>
        <v>159</v>
      </c>
    </row>
    <row r="2620" spans="2:15" x14ac:dyDescent="0.3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33</v>
      </c>
      <c r="G2620" s="7" t="s">
        <v>11</v>
      </c>
      <c r="H2620" s="13">
        <v>10</v>
      </c>
      <c r="I2620" s="13" t="e">
        <f>IF(G2620="Male",VLOOKUP(H2620,#REF!,2),VLOOKUP(H2620,#REF!,2))</f>
        <v>#REF!</v>
      </c>
      <c r="J2620" s="13" t="e">
        <f>IF(G2620="Male",VLOOKUP(H2620,#REF!,3),VLOOKUP(H2620,#REF!,3))</f>
        <v>#REF!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4">
        <f t="shared" si="122"/>
        <v>74.5</v>
      </c>
    </row>
    <row r="2621" spans="2:15" x14ac:dyDescent="0.3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40</v>
      </c>
      <c r="G2621" s="7" t="s">
        <v>11</v>
      </c>
      <c r="H2621" s="13">
        <v>9.5</v>
      </c>
      <c r="I2621" s="13" t="e">
        <f>IF(G2621="Male",VLOOKUP(H2621,#REF!,2),VLOOKUP(H2621,#REF!,2))</f>
        <v>#REF!</v>
      </c>
      <c r="J2621" s="13" t="e">
        <f>IF(G2621="Male",VLOOKUP(H2621,#REF!,3),VLOOKUP(H2621,#REF!,3))</f>
        <v>#REF!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4">
        <f t="shared" si="122"/>
        <v>151.20000000000002</v>
      </c>
    </row>
    <row r="2622" spans="2:15" x14ac:dyDescent="0.3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19</v>
      </c>
      <c r="G2622" s="7" t="s">
        <v>11</v>
      </c>
      <c r="H2622" s="13">
        <v>9.5</v>
      </c>
      <c r="I2622" s="13" t="e">
        <f>IF(G2622="Male",VLOOKUP(H2622,#REF!,2),VLOOKUP(H2622,#REF!,2))</f>
        <v>#REF!</v>
      </c>
      <c r="J2622" s="13" t="e">
        <f>IF(G2622="Male",VLOOKUP(H2622,#REF!,3),VLOOKUP(H2622,#REF!,3))</f>
        <v>#REF!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4">
        <f t="shared" si="122"/>
        <v>103.2</v>
      </c>
    </row>
    <row r="2623" spans="2:15" x14ac:dyDescent="0.3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46</v>
      </c>
      <c r="G2623" s="7" t="s">
        <v>11</v>
      </c>
      <c r="H2623" s="13">
        <v>8.5</v>
      </c>
      <c r="I2623" s="13" t="e">
        <f>IF(G2623="Male",VLOOKUP(H2623,#REF!,2),VLOOKUP(H2623,#REF!,2))</f>
        <v>#REF!</v>
      </c>
      <c r="J2623" s="13" t="e">
        <f>IF(G2623="Male",VLOOKUP(H2623,#REF!,3),VLOOKUP(H2623,#REF!,3))</f>
        <v>#REF!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4">
        <f t="shared" si="122"/>
        <v>129</v>
      </c>
    </row>
    <row r="2624" spans="2:15" x14ac:dyDescent="0.3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19</v>
      </c>
      <c r="G2624" s="7" t="s">
        <v>11</v>
      </c>
      <c r="H2624" s="13">
        <v>9</v>
      </c>
      <c r="I2624" s="13" t="e">
        <f>IF(G2624="Male",VLOOKUP(H2624,#REF!,2),VLOOKUP(H2624,#REF!,2))</f>
        <v>#REF!</v>
      </c>
      <c r="J2624" s="13" t="e">
        <f>IF(G2624="Male",VLOOKUP(H2624,#REF!,3),VLOOKUP(H2624,#REF!,3))</f>
        <v>#REF!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4">
        <f t="shared" si="122"/>
        <v>179</v>
      </c>
    </row>
    <row r="2625" spans="2:15" x14ac:dyDescent="0.3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23</v>
      </c>
      <c r="G2625" s="7" t="s">
        <v>11</v>
      </c>
      <c r="H2625" s="13">
        <v>9</v>
      </c>
      <c r="I2625" s="13" t="e">
        <f>IF(G2625="Male",VLOOKUP(H2625,#REF!,2),VLOOKUP(H2625,#REF!,2))</f>
        <v>#REF!</v>
      </c>
      <c r="J2625" s="13" t="e">
        <f>IF(G2625="Male",VLOOKUP(H2625,#REF!,3),VLOOKUP(H2625,#REF!,3))</f>
        <v>#REF!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4">
        <f t="shared" si="122"/>
        <v>169</v>
      </c>
    </row>
    <row r="2626" spans="2:15" x14ac:dyDescent="0.3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26</v>
      </c>
      <c r="G2626" s="7" t="s">
        <v>12</v>
      </c>
      <c r="H2626" s="13">
        <v>9</v>
      </c>
      <c r="I2626" s="13" t="e">
        <f>IF(G2626="Male",VLOOKUP(H2626,#REF!,2),VLOOKUP(H2626,#REF!,2))</f>
        <v>#REF!</v>
      </c>
      <c r="J2626" s="13" t="e">
        <f>IF(G2626="Male",VLOOKUP(H2626,#REF!,3),VLOOKUP(H2626,#REF!,3))</f>
        <v>#REF!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4">
        <f t="shared" si="122"/>
        <v>79.5</v>
      </c>
    </row>
    <row r="2627" spans="2:15" x14ac:dyDescent="0.3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21</v>
      </c>
      <c r="G2627" s="7" t="s">
        <v>12</v>
      </c>
      <c r="H2627" s="13">
        <v>8</v>
      </c>
      <c r="I2627" s="13" t="e">
        <f>IF(G2627="Male",VLOOKUP(H2627,#REF!,2),VLOOKUP(H2627,#REF!,2))</f>
        <v>#REF!</v>
      </c>
      <c r="J2627" s="13" t="e">
        <f>IF(G2627="Male",VLOOKUP(H2627,#REF!,3),VLOOKUP(H2627,#REF!,3))</f>
        <v>#REF!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4">
        <f t="shared" si="122"/>
        <v>159</v>
      </c>
    </row>
    <row r="2628" spans="2:15" x14ac:dyDescent="0.3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36</v>
      </c>
      <c r="G2628" s="7" t="s">
        <v>11</v>
      </c>
      <c r="H2628" s="13">
        <v>11</v>
      </c>
      <c r="I2628" s="13" t="e">
        <f>IF(G2628="Male",VLOOKUP(H2628,#REF!,2),VLOOKUP(H2628,#REF!,2))</f>
        <v>#REF!</v>
      </c>
      <c r="J2628" s="13" t="e">
        <f>IF(G2628="Male",VLOOKUP(H2628,#REF!,3),VLOOKUP(H2628,#REF!,3))</f>
        <v>#REF!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4">
        <f t="shared" si="122"/>
        <v>118.3</v>
      </c>
    </row>
    <row r="2629" spans="2:15" x14ac:dyDescent="0.3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25</v>
      </c>
      <c r="G2629" s="7" t="s">
        <v>11</v>
      </c>
      <c r="H2629" s="13">
        <v>9</v>
      </c>
      <c r="I2629" s="13" t="e">
        <f>IF(G2629="Male",VLOOKUP(H2629,#REF!,2),VLOOKUP(H2629,#REF!,2))</f>
        <v>#REF!</v>
      </c>
      <c r="J2629" s="13" t="e">
        <f>IF(G2629="Male",VLOOKUP(H2629,#REF!,3),VLOOKUP(H2629,#REF!,3))</f>
        <v>#REF!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4">
        <f t="shared" si="122"/>
        <v>111.3</v>
      </c>
    </row>
    <row r="2630" spans="2:15" x14ac:dyDescent="0.3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47</v>
      </c>
      <c r="G2630" s="7" t="s">
        <v>12</v>
      </c>
      <c r="H2630" s="13">
        <v>8.5</v>
      </c>
      <c r="I2630" s="13" t="e">
        <f>IF(G2630="Male",VLOOKUP(H2630,#REF!,2),VLOOKUP(H2630,#REF!,2))</f>
        <v>#REF!</v>
      </c>
      <c r="J2630" s="13" t="e">
        <f>IF(G2630="Male",VLOOKUP(H2630,#REF!,3),VLOOKUP(H2630,#REF!,3))</f>
        <v>#REF!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4">
        <f t="shared" ref="O2630:O2693" si="125">K2630*(1-L2630)</f>
        <v>94.5</v>
      </c>
    </row>
    <row r="2631" spans="2:15" x14ac:dyDescent="0.3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19</v>
      </c>
      <c r="G2631" s="7" t="s">
        <v>11</v>
      </c>
      <c r="H2631" s="13">
        <v>10.5</v>
      </c>
      <c r="I2631" s="13" t="e">
        <f>IF(G2631="Male",VLOOKUP(H2631,#REF!,2),VLOOKUP(H2631,#REF!,2))</f>
        <v>#REF!</v>
      </c>
      <c r="J2631" s="13" t="e">
        <f>IF(G2631="Male",VLOOKUP(H2631,#REF!,3),VLOOKUP(H2631,#REF!,3))</f>
        <v>#REF!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4">
        <f t="shared" si="125"/>
        <v>69.5</v>
      </c>
    </row>
    <row r="2632" spans="2:15" x14ac:dyDescent="0.3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23</v>
      </c>
      <c r="G2632" s="7" t="s">
        <v>12</v>
      </c>
      <c r="H2632" s="13">
        <v>8.5</v>
      </c>
      <c r="I2632" s="13" t="e">
        <f>IF(G2632="Male",VLOOKUP(H2632,#REF!,2),VLOOKUP(H2632,#REF!,2))</f>
        <v>#REF!</v>
      </c>
      <c r="J2632" s="13" t="e">
        <f>IF(G2632="Male",VLOOKUP(H2632,#REF!,3),VLOOKUP(H2632,#REF!,3))</f>
        <v>#REF!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4">
        <f t="shared" si="125"/>
        <v>149</v>
      </c>
    </row>
    <row r="2633" spans="2:15" x14ac:dyDescent="0.3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21</v>
      </c>
      <c r="G2633" s="7" t="s">
        <v>11</v>
      </c>
      <c r="H2633" s="13">
        <v>9.5</v>
      </c>
      <c r="I2633" s="13" t="e">
        <f>IF(G2633="Male",VLOOKUP(H2633,#REF!,2),VLOOKUP(H2633,#REF!,2))</f>
        <v>#REF!</v>
      </c>
      <c r="J2633" s="13" t="e">
        <f>IF(G2633="Male",VLOOKUP(H2633,#REF!,3),VLOOKUP(H2633,#REF!,3))</f>
        <v>#REF!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4">
        <f t="shared" si="125"/>
        <v>179</v>
      </c>
    </row>
    <row r="2634" spans="2:15" x14ac:dyDescent="0.3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20</v>
      </c>
      <c r="G2634" s="7" t="s">
        <v>11</v>
      </c>
      <c r="H2634" s="13">
        <v>10</v>
      </c>
      <c r="I2634" s="13" t="e">
        <f>IF(G2634="Male",VLOOKUP(H2634,#REF!,2),VLOOKUP(H2634,#REF!,2))</f>
        <v>#REF!</v>
      </c>
      <c r="J2634" s="13" t="e">
        <f>IF(G2634="Male",VLOOKUP(H2634,#REF!,3),VLOOKUP(H2634,#REF!,3))</f>
        <v>#REF!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4">
        <f t="shared" si="125"/>
        <v>139</v>
      </c>
    </row>
    <row r="2635" spans="2:15" x14ac:dyDescent="0.3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36</v>
      </c>
      <c r="G2635" s="7" t="s">
        <v>11</v>
      </c>
      <c r="H2635" s="13">
        <v>9</v>
      </c>
      <c r="I2635" s="13" t="e">
        <f>IF(G2635="Male",VLOOKUP(H2635,#REF!,2),VLOOKUP(H2635,#REF!,2))</f>
        <v>#REF!</v>
      </c>
      <c r="J2635" s="13" t="e">
        <f>IF(G2635="Male",VLOOKUP(H2635,#REF!,3),VLOOKUP(H2635,#REF!,3))</f>
        <v>#REF!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4">
        <f t="shared" si="125"/>
        <v>94.5</v>
      </c>
    </row>
    <row r="2636" spans="2:15" x14ac:dyDescent="0.3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22</v>
      </c>
      <c r="G2636" s="7" t="s">
        <v>11</v>
      </c>
      <c r="H2636" s="13">
        <v>9</v>
      </c>
      <c r="I2636" s="13" t="e">
        <f>IF(G2636="Male",VLOOKUP(H2636,#REF!,2),VLOOKUP(H2636,#REF!,2))</f>
        <v>#REF!</v>
      </c>
      <c r="J2636" s="13" t="e">
        <f>IF(G2636="Male",VLOOKUP(H2636,#REF!,3),VLOOKUP(H2636,#REF!,3))</f>
        <v>#REF!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4">
        <f t="shared" si="125"/>
        <v>159</v>
      </c>
    </row>
    <row r="2637" spans="2:15" x14ac:dyDescent="0.3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47</v>
      </c>
      <c r="G2637" s="7" t="s">
        <v>12</v>
      </c>
      <c r="H2637" s="13">
        <v>8</v>
      </c>
      <c r="I2637" s="13" t="e">
        <f>IF(G2637="Male",VLOOKUP(H2637,#REF!,2),VLOOKUP(H2637,#REF!,2))</f>
        <v>#REF!</v>
      </c>
      <c r="J2637" s="13" t="e">
        <f>IF(G2637="Male",VLOOKUP(H2637,#REF!,3),VLOOKUP(H2637,#REF!,3))</f>
        <v>#REF!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4">
        <f t="shared" si="125"/>
        <v>74.5</v>
      </c>
    </row>
    <row r="2638" spans="2:15" x14ac:dyDescent="0.3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20</v>
      </c>
      <c r="G2638" s="7" t="s">
        <v>12</v>
      </c>
      <c r="H2638" s="13">
        <v>8</v>
      </c>
      <c r="I2638" s="13" t="e">
        <f>IF(G2638="Male",VLOOKUP(H2638,#REF!,2),VLOOKUP(H2638,#REF!,2))</f>
        <v>#REF!</v>
      </c>
      <c r="J2638" s="13" t="e">
        <f>IF(G2638="Male",VLOOKUP(H2638,#REF!,3),VLOOKUP(H2638,#REF!,3))</f>
        <v>#REF!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4">
        <f t="shared" si="125"/>
        <v>189</v>
      </c>
    </row>
    <row r="2639" spans="2:15" x14ac:dyDescent="0.3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36</v>
      </c>
      <c r="G2639" s="7" t="s">
        <v>11</v>
      </c>
      <c r="H2639" s="13">
        <v>9</v>
      </c>
      <c r="I2639" s="13" t="e">
        <f>IF(G2639="Male",VLOOKUP(H2639,#REF!,2),VLOOKUP(H2639,#REF!,2))</f>
        <v>#REF!</v>
      </c>
      <c r="J2639" s="13" t="e">
        <f>IF(G2639="Male",VLOOKUP(H2639,#REF!,3),VLOOKUP(H2639,#REF!,3))</f>
        <v>#REF!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4">
        <f t="shared" si="125"/>
        <v>111.2</v>
      </c>
    </row>
    <row r="2640" spans="2:15" x14ac:dyDescent="0.3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19</v>
      </c>
      <c r="G2640" s="7" t="s">
        <v>11</v>
      </c>
      <c r="H2640" s="13">
        <v>9</v>
      </c>
      <c r="I2640" s="13" t="e">
        <f>IF(G2640="Male",VLOOKUP(H2640,#REF!,2),VLOOKUP(H2640,#REF!,2))</f>
        <v>#REF!</v>
      </c>
      <c r="J2640" s="13" t="e">
        <f>IF(G2640="Male",VLOOKUP(H2640,#REF!,3),VLOOKUP(H2640,#REF!,3))</f>
        <v>#REF!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4">
        <f t="shared" si="125"/>
        <v>179</v>
      </c>
    </row>
    <row r="2641" spans="2:15" x14ac:dyDescent="0.3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47</v>
      </c>
      <c r="G2641" s="7" t="s">
        <v>12</v>
      </c>
      <c r="H2641" s="13">
        <v>8</v>
      </c>
      <c r="I2641" s="13" t="e">
        <f>IF(G2641="Male",VLOOKUP(H2641,#REF!,2),VLOOKUP(H2641,#REF!,2))</f>
        <v>#REF!</v>
      </c>
      <c r="J2641" s="13" t="e">
        <f>IF(G2641="Male",VLOOKUP(H2641,#REF!,3),VLOOKUP(H2641,#REF!,3))</f>
        <v>#REF!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4">
        <f t="shared" si="125"/>
        <v>89.5</v>
      </c>
    </row>
    <row r="2642" spans="2:15" x14ac:dyDescent="0.3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21</v>
      </c>
      <c r="G2642" s="7" t="s">
        <v>12</v>
      </c>
      <c r="H2642" s="13">
        <v>8</v>
      </c>
      <c r="I2642" s="13" t="e">
        <f>IF(G2642="Male",VLOOKUP(H2642,#REF!,2),VLOOKUP(H2642,#REF!,2))</f>
        <v>#REF!</v>
      </c>
      <c r="J2642" s="13" t="e">
        <f>IF(G2642="Male",VLOOKUP(H2642,#REF!,3),VLOOKUP(H2642,#REF!,3))</f>
        <v>#REF!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4">
        <f t="shared" si="125"/>
        <v>159</v>
      </c>
    </row>
    <row r="2643" spans="2:15" x14ac:dyDescent="0.3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36</v>
      </c>
      <c r="G2643" s="7" t="s">
        <v>11</v>
      </c>
      <c r="H2643" s="13">
        <v>11</v>
      </c>
      <c r="I2643" s="13" t="e">
        <f>IF(G2643="Male",VLOOKUP(H2643,#REF!,2),VLOOKUP(H2643,#REF!,2))</f>
        <v>#REF!</v>
      </c>
      <c r="J2643" s="13" t="e">
        <f>IF(G2643="Male",VLOOKUP(H2643,#REF!,3),VLOOKUP(H2643,#REF!,3))</f>
        <v>#REF!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4">
        <f t="shared" si="125"/>
        <v>118.3</v>
      </c>
    </row>
    <row r="2644" spans="2:15" x14ac:dyDescent="0.3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42</v>
      </c>
      <c r="G2644" s="7" t="s">
        <v>11</v>
      </c>
      <c r="H2644" s="13">
        <v>10</v>
      </c>
      <c r="I2644" s="13" t="e">
        <f>IF(G2644="Male",VLOOKUP(H2644,#REF!,2),VLOOKUP(H2644,#REF!,2))</f>
        <v>#REF!</v>
      </c>
      <c r="J2644" s="13" t="e">
        <f>IF(G2644="Male",VLOOKUP(H2644,#REF!,3),VLOOKUP(H2644,#REF!,3))</f>
        <v>#REF!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4">
        <f t="shared" si="125"/>
        <v>199</v>
      </c>
    </row>
    <row r="2645" spans="2:15" x14ac:dyDescent="0.3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30</v>
      </c>
      <c r="G2645" s="7" t="s">
        <v>12</v>
      </c>
      <c r="H2645" s="13">
        <v>9</v>
      </c>
      <c r="I2645" s="13" t="e">
        <f>IF(G2645="Male",VLOOKUP(H2645,#REF!,2),VLOOKUP(H2645,#REF!,2))</f>
        <v>#REF!</v>
      </c>
      <c r="J2645" s="13" t="e">
        <f>IF(G2645="Male",VLOOKUP(H2645,#REF!,3),VLOOKUP(H2645,#REF!,3))</f>
        <v>#REF!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4">
        <f t="shared" si="125"/>
        <v>64.5</v>
      </c>
    </row>
    <row r="2646" spans="2:15" x14ac:dyDescent="0.3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19</v>
      </c>
      <c r="G2646" s="7" t="s">
        <v>11</v>
      </c>
      <c r="H2646" s="13">
        <v>9.5</v>
      </c>
      <c r="I2646" s="13" t="e">
        <f>IF(G2646="Male",VLOOKUP(H2646,#REF!,2),VLOOKUP(H2646,#REF!,2))</f>
        <v>#REF!</v>
      </c>
      <c r="J2646" s="13" t="e">
        <f>IF(G2646="Male",VLOOKUP(H2646,#REF!,3),VLOOKUP(H2646,#REF!,3))</f>
        <v>#REF!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4">
        <f t="shared" si="125"/>
        <v>149</v>
      </c>
    </row>
    <row r="2647" spans="2:15" x14ac:dyDescent="0.3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20</v>
      </c>
      <c r="G2647" s="7" t="s">
        <v>11</v>
      </c>
      <c r="H2647" s="13">
        <v>10</v>
      </c>
      <c r="I2647" s="13" t="e">
        <f>IF(G2647="Male",VLOOKUP(H2647,#REF!,2),VLOOKUP(H2647,#REF!,2))</f>
        <v>#REF!</v>
      </c>
      <c r="J2647" s="13" t="e">
        <f>IF(G2647="Male",VLOOKUP(H2647,#REF!,3),VLOOKUP(H2647,#REF!,3))</f>
        <v>#REF!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4">
        <f t="shared" si="125"/>
        <v>139</v>
      </c>
    </row>
    <row r="2648" spans="2:15" x14ac:dyDescent="0.3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44</v>
      </c>
      <c r="G2648" s="7" t="s">
        <v>11</v>
      </c>
      <c r="H2648" s="13">
        <v>10</v>
      </c>
      <c r="I2648" s="13" t="e">
        <f>IF(G2648="Male",VLOOKUP(H2648,#REF!,2),VLOOKUP(H2648,#REF!,2))</f>
        <v>#REF!</v>
      </c>
      <c r="J2648" s="13" t="e">
        <f>IF(G2648="Male",VLOOKUP(H2648,#REF!,3),VLOOKUP(H2648,#REF!,3))</f>
        <v>#REF!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4">
        <f t="shared" si="125"/>
        <v>189</v>
      </c>
    </row>
    <row r="2649" spans="2:15" x14ac:dyDescent="0.3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20</v>
      </c>
      <c r="G2649" s="7" t="s">
        <v>12</v>
      </c>
      <c r="H2649" s="13">
        <v>8</v>
      </c>
      <c r="I2649" s="13" t="e">
        <f>IF(G2649="Male",VLOOKUP(H2649,#REF!,2),VLOOKUP(H2649,#REF!,2))</f>
        <v>#REF!</v>
      </c>
      <c r="J2649" s="13" t="e">
        <f>IF(G2649="Male",VLOOKUP(H2649,#REF!,3),VLOOKUP(H2649,#REF!,3))</f>
        <v>#REF!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4">
        <f t="shared" si="125"/>
        <v>179.1</v>
      </c>
    </row>
    <row r="2650" spans="2:15" x14ac:dyDescent="0.3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29</v>
      </c>
      <c r="G2650" s="7" t="s">
        <v>11</v>
      </c>
      <c r="H2650" s="13">
        <v>6.5</v>
      </c>
      <c r="I2650" s="13" t="e">
        <f>IF(G2650="Male",VLOOKUP(H2650,#REF!,2),VLOOKUP(H2650,#REF!,2))</f>
        <v>#REF!</v>
      </c>
      <c r="J2650" s="13" t="e">
        <f>IF(G2650="Male",VLOOKUP(H2650,#REF!,3),VLOOKUP(H2650,#REF!,3))</f>
        <v>#REF!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4">
        <f t="shared" si="125"/>
        <v>179</v>
      </c>
    </row>
    <row r="2651" spans="2:15" x14ac:dyDescent="0.3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39</v>
      </c>
      <c r="G2651" s="7" t="s">
        <v>12</v>
      </c>
      <c r="H2651" s="13">
        <v>9</v>
      </c>
      <c r="I2651" s="13" t="e">
        <f>IF(G2651="Male",VLOOKUP(H2651,#REF!,2),VLOOKUP(H2651,#REF!,2))</f>
        <v>#REF!</v>
      </c>
      <c r="J2651" s="13" t="e">
        <f>IF(G2651="Male",VLOOKUP(H2651,#REF!,3),VLOOKUP(H2651,#REF!,3))</f>
        <v>#REF!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4">
        <f t="shared" si="125"/>
        <v>134.1</v>
      </c>
    </row>
    <row r="2652" spans="2:15" x14ac:dyDescent="0.3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46</v>
      </c>
      <c r="G2652" s="7" t="s">
        <v>12</v>
      </c>
      <c r="H2652" s="13">
        <v>8</v>
      </c>
      <c r="I2652" s="13" t="e">
        <f>IF(G2652="Male",VLOOKUP(H2652,#REF!,2),VLOOKUP(H2652,#REF!,2))</f>
        <v>#REF!</v>
      </c>
      <c r="J2652" s="13" t="e">
        <f>IF(G2652="Male",VLOOKUP(H2652,#REF!,3),VLOOKUP(H2652,#REF!,3))</f>
        <v>#REF!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4">
        <f t="shared" si="125"/>
        <v>139.29999999999998</v>
      </c>
    </row>
    <row r="2653" spans="2:15" x14ac:dyDescent="0.3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27</v>
      </c>
      <c r="G2653" s="7" t="s">
        <v>11</v>
      </c>
      <c r="H2653" s="13">
        <v>11.5</v>
      </c>
      <c r="I2653" s="13" t="e">
        <f>IF(G2653="Male",VLOOKUP(H2653,#REF!,2),VLOOKUP(H2653,#REF!,2))</f>
        <v>#REF!</v>
      </c>
      <c r="J2653" s="13" t="e">
        <f>IF(G2653="Male",VLOOKUP(H2653,#REF!,3),VLOOKUP(H2653,#REF!,3))</f>
        <v>#REF!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4">
        <f t="shared" si="125"/>
        <v>151.20000000000002</v>
      </c>
    </row>
    <row r="2654" spans="2:15" x14ac:dyDescent="0.3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26</v>
      </c>
      <c r="G2654" s="7" t="s">
        <v>12</v>
      </c>
      <c r="H2654" s="13">
        <v>9</v>
      </c>
      <c r="I2654" s="13" t="e">
        <f>IF(G2654="Male",VLOOKUP(H2654,#REF!,2),VLOOKUP(H2654,#REF!,2))</f>
        <v>#REF!</v>
      </c>
      <c r="J2654" s="13" t="e">
        <f>IF(G2654="Male",VLOOKUP(H2654,#REF!,3),VLOOKUP(H2654,#REF!,3))</f>
        <v>#REF!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4">
        <f t="shared" si="125"/>
        <v>125.3</v>
      </c>
    </row>
    <row r="2655" spans="2:15" x14ac:dyDescent="0.3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19</v>
      </c>
      <c r="G2655" s="7" t="s">
        <v>11</v>
      </c>
      <c r="H2655" s="13">
        <v>9.5</v>
      </c>
      <c r="I2655" s="13" t="e">
        <f>IF(G2655="Male",VLOOKUP(H2655,#REF!,2),VLOOKUP(H2655,#REF!,2))</f>
        <v>#REF!</v>
      </c>
      <c r="J2655" s="13" t="e">
        <f>IF(G2655="Male",VLOOKUP(H2655,#REF!,3),VLOOKUP(H2655,#REF!,3))</f>
        <v>#REF!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4">
        <f t="shared" si="125"/>
        <v>199</v>
      </c>
    </row>
    <row r="2656" spans="2:15" x14ac:dyDescent="0.3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19</v>
      </c>
      <c r="G2656" s="7" t="s">
        <v>12</v>
      </c>
      <c r="H2656" s="13">
        <v>9</v>
      </c>
      <c r="I2656" s="13" t="e">
        <f>IF(G2656="Male",VLOOKUP(H2656,#REF!,2),VLOOKUP(H2656,#REF!,2))</f>
        <v>#REF!</v>
      </c>
      <c r="J2656" s="13" t="e">
        <f>IF(G2656="Male",VLOOKUP(H2656,#REF!,3),VLOOKUP(H2656,#REF!,3))</f>
        <v>#REF!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4">
        <f t="shared" si="125"/>
        <v>104.3</v>
      </c>
    </row>
    <row r="2657" spans="2:15" x14ac:dyDescent="0.3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41</v>
      </c>
      <c r="G2657" s="7" t="s">
        <v>12</v>
      </c>
      <c r="H2657" s="13">
        <v>9</v>
      </c>
      <c r="I2657" s="13" t="e">
        <f>IF(G2657="Male",VLOOKUP(H2657,#REF!,2),VLOOKUP(H2657,#REF!,2))</f>
        <v>#REF!</v>
      </c>
      <c r="J2657" s="13" t="e">
        <f>IF(G2657="Male",VLOOKUP(H2657,#REF!,3),VLOOKUP(H2657,#REF!,3))</f>
        <v>#REF!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4">
        <f t="shared" si="125"/>
        <v>129</v>
      </c>
    </row>
    <row r="2658" spans="2:15" x14ac:dyDescent="0.3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39</v>
      </c>
      <c r="G2658" s="7" t="s">
        <v>12</v>
      </c>
      <c r="H2658" s="13">
        <v>9</v>
      </c>
      <c r="I2658" s="13" t="e">
        <f>IF(G2658="Male",VLOOKUP(H2658,#REF!,2),VLOOKUP(H2658,#REF!,2))</f>
        <v>#REF!</v>
      </c>
      <c r="J2658" s="13" t="e">
        <f>IF(G2658="Male",VLOOKUP(H2658,#REF!,3),VLOOKUP(H2658,#REF!,3))</f>
        <v>#REF!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4">
        <f t="shared" si="125"/>
        <v>143.1</v>
      </c>
    </row>
    <row r="2659" spans="2:15" x14ac:dyDescent="0.3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19</v>
      </c>
      <c r="G2659" s="7" t="s">
        <v>12</v>
      </c>
      <c r="H2659" s="13">
        <v>8</v>
      </c>
      <c r="I2659" s="13" t="e">
        <f>IF(G2659="Male",VLOOKUP(H2659,#REF!,2),VLOOKUP(H2659,#REF!,2))</f>
        <v>#REF!</v>
      </c>
      <c r="J2659" s="13" t="e">
        <f>IF(G2659="Male",VLOOKUP(H2659,#REF!,3),VLOOKUP(H2659,#REF!,3))</f>
        <v>#REF!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4">
        <f t="shared" si="125"/>
        <v>125.10000000000001</v>
      </c>
    </row>
    <row r="2660" spans="2:15" x14ac:dyDescent="0.3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23</v>
      </c>
      <c r="G2660" s="7" t="s">
        <v>11</v>
      </c>
      <c r="H2660" s="13">
        <v>10.5</v>
      </c>
      <c r="I2660" s="13" t="e">
        <f>IF(G2660="Male",VLOOKUP(H2660,#REF!,2),VLOOKUP(H2660,#REF!,2))</f>
        <v>#REF!</v>
      </c>
      <c r="J2660" s="13" t="e">
        <f>IF(G2660="Male",VLOOKUP(H2660,#REF!,3),VLOOKUP(H2660,#REF!,3))</f>
        <v>#REF!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4">
        <f t="shared" si="125"/>
        <v>104.3</v>
      </c>
    </row>
    <row r="2661" spans="2:15" x14ac:dyDescent="0.3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22</v>
      </c>
      <c r="G2661" s="7" t="s">
        <v>12</v>
      </c>
      <c r="H2661" s="13">
        <v>9</v>
      </c>
      <c r="I2661" s="13" t="e">
        <f>IF(G2661="Male",VLOOKUP(H2661,#REF!,2),VLOOKUP(H2661,#REF!,2))</f>
        <v>#REF!</v>
      </c>
      <c r="J2661" s="13" t="e">
        <f>IF(G2661="Male",VLOOKUP(H2661,#REF!,3),VLOOKUP(H2661,#REF!,3))</f>
        <v>#REF!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4">
        <f t="shared" si="125"/>
        <v>179</v>
      </c>
    </row>
    <row r="2662" spans="2:15" x14ac:dyDescent="0.3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36</v>
      </c>
      <c r="G2662" s="7" t="s">
        <v>12</v>
      </c>
      <c r="H2662" s="13">
        <v>7</v>
      </c>
      <c r="I2662" s="13" t="e">
        <f>IF(G2662="Male",VLOOKUP(H2662,#REF!,2),VLOOKUP(H2662,#REF!,2))</f>
        <v>#REF!</v>
      </c>
      <c r="J2662" s="13" t="e">
        <f>IF(G2662="Male",VLOOKUP(H2662,#REF!,3),VLOOKUP(H2662,#REF!,3))</f>
        <v>#REF!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4">
        <f t="shared" si="125"/>
        <v>159</v>
      </c>
    </row>
    <row r="2663" spans="2:15" x14ac:dyDescent="0.3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19</v>
      </c>
      <c r="G2663" s="7" t="s">
        <v>12</v>
      </c>
      <c r="H2663" s="13">
        <v>8</v>
      </c>
      <c r="I2663" s="13" t="e">
        <f>IF(G2663="Male",VLOOKUP(H2663,#REF!,2),VLOOKUP(H2663,#REF!,2))</f>
        <v>#REF!</v>
      </c>
      <c r="J2663" s="13" t="e">
        <f>IF(G2663="Male",VLOOKUP(H2663,#REF!,3),VLOOKUP(H2663,#REF!,3))</f>
        <v>#REF!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4">
        <f t="shared" si="125"/>
        <v>199</v>
      </c>
    </row>
    <row r="2664" spans="2:15" x14ac:dyDescent="0.3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21</v>
      </c>
      <c r="G2664" s="7" t="s">
        <v>12</v>
      </c>
      <c r="H2664" s="13">
        <v>9</v>
      </c>
      <c r="I2664" s="13" t="e">
        <f>IF(G2664="Male",VLOOKUP(H2664,#REF!,2),VLOOKUP(H2664,#REF!,2))</f>
        <v>#REF!</v>
      </c>
      <c r="J2664" s="13" t="e">
        <f>IF(G2664="Male",VLOOKUP(H2664,#REF!,3),VLOOKUP(H2664,#REF!,3))</f>
        <v>#REF!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4">
        <f t="shared" si="125"/>
        <v>119.2</v>
      </c>
    </row>
    <row r="2665" spans="2:15" x14ac:dyDescent="0.3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36</v>
      </c>
      <c r="G2665" s="7" t="s">
        <v>11</v>
      </c>
      <c r="H2665" s="13">
        <v>10</v>
      </c>
      <c r="I2665" s="13" t="e">
        <f>IF(G2665="Male",VLOOKUP(H2665,#REF!,2),VLOOKUP(H2665,#REF!,2))</f>
        <v>#REF!</v>
      </c>
      <c r="J2665" s="13" t="e">
        <f>IF(G2665="Male",VLOOKUP(H2665,#REF!,3),VLOOKUP(H2665,#REF!,3))</f>
        <v>#REF!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4">
        <f t="shared" si="125"/>
        <v>189</v>
      </c>
    </row>
    <row r="2666" spans="2:15" x14ac:dyDescent="0.3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24</v>
      </c>
      <c r="G2666" s="7" t="s">
        <v>11</v>
      </c>
      <c r="H2666" s="13">
        <v>9.5</v>
      </c>
      <c r="I2666" s="13" t="e">
        <f>IF(G2666="Male",VLOOKUP(H2666,#REF!,2),VLOOKUP(H2666,#REF!,2))</f>
        <v>#REF!</v>
      </c>
      <c r="J2666" s="13" t="e">
        <f>IF(G2666="Male",VLOOKUP(H2666,#REF!,3),VLOOKUP(H2666,#REF!,3))</f>
        <v>#REF!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4">
        <f t="shared" si="125"/>
        <v>199</v>
      </c>
    </row>
    <row r="2667" spans="2:15" x14ac:dyDescent="0.3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21</v>
      </c>
      <c r="G2667" s="7" t="s">
        <v>11</v>
      </c>
      <c r="H2667" s="13">
        <v>9</v>
      </c>
      <c r="I2667" s="13" t="e">
        <f>IF(G2667="Male",VLOOKUP(H2667,#REF!,2),VLOOKUP(H2667,#REF!,2))</f>
        <v>#REF!</v>
      </c>
      <c r="J2667" s="13" t="e">
        <f>IF(G2667="Male",VLOOKUP(H2667,#REF!,3),VLOOKUP(H2667,#REF!,3))</f>
        <v>#REF!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4">
        <f t="shared" si="125"/>
        <v>90.3</v>
      </c>
    </row>
    <row r="2668" spans="2:15" x14ac:dyDescent="0.3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26</v>
      </c>
      <c r="G2668" s="7" t="s">
        <v>11</v>
      </c>
      <c r="H2668" s="13">
        <v>10</v>
      </c>
      <c r="I2668" s="13" t="e">
        <f>IF(G2668="Male",VLOOKUP(H2668,#REF!,2),VLOOKUP(H2668,#REF!,2))</f>
        <v>#REF!</v>
      </c>
      <c r="J2668" s="13" t="e">
        <f>IF(G2668="Male",VLOOKUP(H2668,#REF!,3),VLOOKUP(H2668,#REF!,3))</f>
        <v>#REF!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4">
        <f t="shared" si="125"/>
        <v>159</v>
      </c>
    </row>
    <row r="2669" spans="2:15" x14ac:dyDescent="0.3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25</v>
      </c>
      <c r="G2669" s="7" t="s">
        <v>11</v>
      </c>
      <c r="H2669" s="13">
        <v>9</v>
      </c>
      <c r="I2669" s="13" t="e">
        <f>IF(G2669="Male",VLOOKUP(H2669,#REF!,2),VLOOKUP(H2669,#REF!,2))</f>
        <v>#REF!</v>
      </c>
      <c r="J2669" s="13" t="e">
        <f>IF(G2669="Male",VLOOKUP(H2669,#REF!,3),VLOOKUP(H2669,#REF!,3))</f>
        <v>#REF!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4">
        <f t="shared" si="125"/>
        <v>111.3</v>
      </c>
    </row>
    <row r="2670" spans="2:15" x14ac:dyDescent="0.3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24</v>
      </c>
      <c r="G2670" s="7" t="s">
        <v>12</v>
      </c>
      <c r="H2670" s="13">
        <v>9</v>
      </c>
      <c r="I2670" s="13" t="e">
        <f>IF(G2670="Male",VLOOKUP(H2670,#REF!,2),VLOOKUP(H2670,#REF!,2))</f>
        <v>#REF!</v>
      </c>
      <c r="J2670" s="13" t="e">
        <f>IF(G2670="Male",VLOOKUP(H2670,#REF!,3),VLOOKUP(H2670,#REF!,3))</f>
        <v>#REF!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4">
        <f t="shared" si="125"/>
        <v>125.10000000000001</v>
      </c>
    </row>
    <row r="2671" spans="2:15" x14ac:dyDescent="0.3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23</v>
      </c>
      <c r="G2671" s="7" t="s">
        <v>12</v>
      </c>
      <c r="H2671" s="13">
        <v>8.5</v>
      </c>
      <c r="I2671" s="13" t="e">
        <f>IF(G2671="Male",VLOOKUP(H2671,#REF!,2),VLOOKUP(H2671,#REF!,2))</f>
        <v>#REF!</v>
      </c>
      <c r="J2671" s="13" t="e">
        <f>IF(G2671="Male",VLOOKUP(H2671,#REF!,3),VLOOKUP(H2671,#REF!,3))</f>
        <v>#REF!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4">
        <f t="shared" si="125"/>
        <v>149</v>
      </c>
    </row>
    <row r="2672" spans="2:15" x14ac:dyDescent="0.3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20</v>
      </c>
      <c r="G2672" s="7" t="s">
        <v>11</v>
      </c>
      <c r="H2672" s="13">
        <v>10.5</v>
      </c>
      <c r="I2672" s="13" t="e">
        <f>IF(G2672="Male",VLOOKUP(H2672,#REF!,2),VLOOKUP(H2672,#REF!,2))</f>
        <v>#REF!</v>
      </c>
      <c r="J2672" s="13" t="e">
        <f>IF(G2672="Male",VLOOKUP(H2672,#REF!,3),VLOOKUP(H2672,#REF!,3))</f>
        <v>#REF!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4">
        <f t="shared" si="125"/>
        <v>159.20000000000002</v>
      </c>
    </row>
    <row r="2673" spans="2:15" x14ac:dyDescent="0.3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23</v>
      </c>
      <c r="G2673" s="7" t="s">
        <v>11</v>
      </c>
      <c r="H2673" s="13">
        <v>10.5</v>
      </c>
      <c r="I2673" s="13" t="e">
        <f>IF(G2673="Male",VLOOKUP(H2673,#REF!,2),VLOOKUP(H2673,#REF!,2))</f>
        <v>#REF!</v>
      </c>
      <c r="J2673" s="13" t="e">
        <f>IF(G2673="Male",VLOOKUP(H2673,#REF!,3),VLOOKUP(H2673,#REF!,3))</f>
        <v>#REF!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4">
        <f t="shared" si="125"/>
        <v>104.3</v>
      </c>
    </row>
    <row r="2674" spans="2:15" x14ac:dyDescent="0.3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19</v>
      </c>
      <c r="G2674" s="7" t="s">
        <v>11</v>
      </c>
      <c r="H2674" s="13">
        <v>9.5</v>
      </c>
      <c r="I2674" s="13" t="e">
        <f>IF(G2674="Male",VLOOKUP(H2674,#REF!,2),VLOOKUP(H2674,#REF!,2))</f>
        <v>#REF!</v>
      </c>
      <c r="J2674" s="13" t="e">
        <f>IF(G2674="Male",VLOOKUP(H2674,#REF!,3),VLOOKUP(H2674,#REF!,3))</f>
        <v>#REF!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4">
        <f t="shared" si="125"/>
        <v>129</v>
      </c>
    </row>
    <row r="2675" spans="2:15" x14ac:dyDescent="0.3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27</v>
      </c>
      <c r="G2675" s="7" t="s">
        <v>11</v>
      </c>
      <c r="H2675" s="13">
        <v>11.5</v>
      </c>
      <c r="I2675" s="13" t="e">
        <f>IF(G2675="Male",VLOOKUP(H2675,#REF!,2),VLOOKUP(H2675,#REF!,2))</f>
        <v>#REF!</v>
      </c>
      <c r="J2675" s="13" t="e">
        <f>IF(G2675="Male",VLOOKUP(H2675,#REF!,3),VLOOKUP(H2675,#REF!,3))</f>
        <v>#REF!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4">
        <f t="shared" si="125"/>
        <v>151.20000000000002</v>
      </c>
    </row>
    <row r="2676" spans="2:15" x14ac:dyDescent="0.3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42</v>
      </c>
      <c r="G2676" s="7" t="s">
        <v>11</v>
      </c>
      <c r="H2676" s="13">
        <v>10.5</v>
      </c>
      <c r="I2676" s="13" t="e">
        <f>IF(G2676="Male",VLOOKUP(H2676,#REF!,2),VLOOKUP(H2676,#REF!,2))</f>
        <v>#REF!</v>
      </c>
      <c r="J2676" s="13" t="e">
        <f>IF(G2676="Male",VLOOKUP(H2676,#REF!,3),VLOOKUP(H2676,#REF!,3))</f>
        <v>#REF!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4">
        <f t="shared" si="125"/>
        <v>139</v>
      </c>
    </row>
    <row r="2677" spans="2:15" x14ac:dyDescent="0.3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36</v>
      </c>
      <c r="G2677" s="7" t="s">
        <v>11</v>
      </c>
      <c r="H2677" s="13">
        <v>9</v>
      </c>
      <c r="I2677" s="13" t="e">
        <f>IF(G2677="Male",VLOOKUP(H2677,#REF!,2),VLOOKUP(H2677,#REF!,2))</f>
        <v>#REF!</v>
      </c>
      <c r="J2677" s="13" t="e">
        <f>IF(G2677="Male",VLOOKUP(H2677,#REF!,3),VLOOKUP(H2677,#REF!,3))</f>
        <v>#REF!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4">
        <f t="shared" si="125"/>
        <v>111.2</v>
      </c>
    </row>
    <row r="2678" spans="2:15" x14ac:dyDescent="0.3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19</v>
      </c>
      <c r="G2678" s="7" t="s">
        <v>12</v>
      </c>
      <c r="H2678" s="13">
        <v>8</v>
      </c>
      <c r="I2678" s="13" t="e">
        <f>IF(G2678="Male",VLOOKUP(H2678,#REF!,2),VLOOKUP(H2678,#REF!,2))</f>
        <v>#REF!</v>
      </c>
      <c r="J2678" s="13" t="e">
        <f>IF(G2678="Male",VLOOKUP(H2678,#REF!,3),VLOOKUP(H2678,#REF!,3))</f>
        <v>#REF!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4">
        <f t="shared" si="125"/>
        <v>125.10000000000001</v>
      </c>
    </row>
    <row r="2679" spans="2:15" x14ac:dyDescent="0.3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26</v>
      </c>
      <c r="G2679" s="7" t="s">
        <v>11</v>
      </c>
      <c r="H2679" s="13">
        <v>10</v>
      </c>
      <c r="I2679" s="13" t="e">
        <f>IF(G2679="Male",VLOOKUP(H2679,#REF!,2),VLOOKUP(H2679,#REF!,2))</f>
        <v>#REF!</v>
      </c>
      <c r="J2679" s="13" t="e">
        <f>IF(G2679="Male",VLOOKUP(H2679,#REF!,3),VLOOKUP(H2679,#REF!,3))</f>
        <v>#REF!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4">
        <f t="shared" si="125"/>
        <v>159</v>
      </c>
    </row>
    <row r="2680" spans="2:15" x14ac:dyDescent="0.3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30</v>
      </c>
      <c r="G2680" s="7" t="s">
        <v>11</v>
      </c>
      <c r="H2680" s="13">
        <v>9.5</v>
      </c>
      <c r="I2680" s="13" t="e">
        <f>IF(G2680="Male",VLOOKUP(H2680,#REF!,2),VLOOKUP(H2680,#REF!,2))</f>
        <v>#REF!</v>
      </c>
      <c r="J2680" s="13" t="e">
        <f>IF(G2680="Male",VLOOKUP(H2680,#REF!,3),VLOOKUP(H2680,#REF!,3))</f>
        <v>#REF!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4">
        <f t="shared" si="125"/>
        <v>139</v>
      </c>
    </row>
    <row r="2681" spans="2:15" x14ac:dyDescent="0.3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21</v>
      </c>
      <c r="G2681" s="7" t="s">
        <v>12</v>
      </c>
      <c r="H2681" s="13">
        <v>8</v>
      </c>
      <c r="I2681" s="13" t="e">
        <f>IF(G2681="Male",VLOOKUP(H2681,#REF!,2),VLOOKUP(H2681,#REF!,2))</f>
        <v>#REF!</v>
      </c>
      <c r="J2681" s="13" t="e">
        <f>IF(G2681="Male",VLOOKUP(H2681,#REF!,3),VLOOKUP(H2681,#REF!,3))</f>
        <v>#REF!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4">
        <f t="shared" si="125"/>
        <v>127.2</v>
      </c>
    </row>
    <row r="2682" spans="2:15" x14ac:dyDescent="0.3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21</v>
      </c>
      <c r="G2682" s="7" t="s">
        <v>11</v>
      </c>
      <c r="H2682" s="13">
        <v>9.5</v>
      </c>
      <c r="I2682" s="13" t="e">
        <f>IF(G2682="Male",VLOOKUP(H2682,#REF!,2),VLOOKUP(H2682,#REF!,2))</f>
        <v>#REF!</v>
      </c>
      <c r="J2682" s="13" t="e">
        <f>IF(G2682="Male",VLOOKUP(H2682,#REF!,3),VLOOKUP(H2682,#REF!,3))</f>
        <v>#REF!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4">
        <f t="shared" si="125"/>
        <v>69.5</v>
      </c>
    </row>
    <row r="2683" spans="2:15" x14ac:dyDescent="0.3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19</v>
      </c>
      <c r="G2683" s="7" t="s">
        <v>12</v>
      </c>
      <c r="H2683" s="13">
        <v>10</v>
      </c>
      <c r="I2683" s="13" t="e">
        <f>IF(G2683="Male",VLOOKUP(H2683,#REF!,2),VLOOKUP(H2683,#REF!,2))</f>
        <v>#REF!</v>
      </c>
      <c r="J2683" s="13" t="e">
        <f>IF(G2683="Male",VLOOKUP(H2683,#REF!,3),VLOOKUP(H2683,#REF!,3))</f>
        <v>#REF!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4">
        <f t="shared" si="125"/>
        <v>89.5</v>
      </c>
    </row>
    <row r="2684" spans="2:15" x14ac:dyDescent="0.3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36</v>
      </c>
      <c r="G2684" s="7" t="s">
        <v>11</v>
      </c>
      <c r="H2684" s="13">
        <v>8.5</v>
      </c>
      <c r="I2684" s="13" t="e">
        <f>IF(G2684="Male",VLOOKUP(H2684,#REF!,2),VLOOKUP(H2684,#REF!,2))</f>
        <v>#REF!</v>
      </c>
      <c r="J2684" s="13" t="e">
        <f>IF(G2684="Male",VLOOKUP(H2684,#REF!,3),VLOOKUP(H2684,#REF!,3))</f>
        <v>#REF!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4">
        <f t="shared" si="125"/>
        <v>149</v>
      </c>
    </row>
    <row r="2685" spans="2:15" x14ac:dyDescent="0.3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31</v>
      </c>
      <c r="G2685" s="7" t="s">
        <v>11</v>
      </c>
      <c r="H2685" s="13">
        <v>9.5</v>
      </c>
      <c r="I2685" s="13" t="e">
        <f>IF(G2685="Male",VLOOKUP(H2685,#REF!,2),VLOOKUP(H2685,#REF!,2))</f>
        <v>#REF!</v>
      </c>
      <c r="J2685" s="13" t="e">
        <f>IF(G2685="Male",VLOOKUP(H2685,#REF!,3),VLOOKUP(H2685,#REF!,3))</f>
        <v>#REF!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4">
        <f t="shared" si="125"/>
        <v>84.5</v>
      </c>
    </row>
    <row r="2686" spans="2:15" x14ac:dyDescent="0.3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43</v>
      </c>
      <c r="G2686" s="7" t="s">
        <v>11</v>
      </c>
      <c r="H2686" s="13">
        <v>9.5</v>
      </c>
      <c r="I2686" s="13" t="e">
        <f>IF(G2686="Male",VLOOKUP(H2686,#REF!,2),VLOOKUP(H2686,#REF!,2))</f>
        <v>#REF!</v>
      </c>
      <c r="J2686" s="13" t="e">
        <f>IF(G2686="Male",VLOOKUP(H2686,#REF!,3),VLOOKUP(H2686,#REF!,3))</f>
        <v>#REF!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4">
        <f t="shared" si="125"/>
        <v>149</v>
      </c>
    </row>
    <row r="2687" spans="2:15" x14ac:dyDescent="0.3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21</v>
      </c>
      <c r="G2687" s="7" t="s">
        <v>12</v>
      </c>
      <c r="H2687" s="13">
        <v>8.5</v>
      </c>
      <c r="I2687" s="13" t="e">
        <f>IF(G2687="Male",VLOOKUP(H2687,#REF!,2),VLOOKUP(H2687,#REF!,2))</f>
        <v>#REF!</v>
      </c>
      <c r="J2687" s="13" t="e">
        <f>IF(G2687="Male",VLOOKUP(H2687,#REF!,3),VLOOKUP(H2687,#REF!,3))</f>
        <v>#REF!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4">
        <f t="shared" si="125"/>
        <v>159</v>
      </c>
    </row>
    <row r="2688" spans="2:15" x14ac:dyDescent="0.3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20</v>
      </c>
      <c r="G2688" s="7" t="s">
        <v>12</v>
      </c>
      <c r="H2688" s="13">
        <v>8.5</v>
      </c>
      <c r="I2688" s="13" t="e">
        <f>IF(G2688="Male",VLOOKUP(H2688,#REF!,2),VLOOKUP(H2688,#REF!,2))</f>
        <v>#REF!</v>
      </c>
      <c r="J2688" s="13" t="e">
        <f>IF(G2688="Male",VLOOKUP(H2688,#REF!,3),VLOOKUP(H2688,#REF!,3))</f>
        <v>#REF!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4">
        <f t="shared" si="125"/>
        <v>169</v>
      </c>
    </row>
    <row r="2689" spans="2:15" x14ac:dyDescent="0.3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21</v>
      </c>
      <c r="G2689" s="7" t="s">
        <v>11</v>
      </c>
      <c r="H2689" s="13">
        <v>9</v>
      </c>
      <c r="I2689" s="13" t="e">
        <f>IF(G2689="Male",VLOOKUP(H2689,#REF!,2),VLOOKUP(H2689,#REF!,2))</f>
        <v>#REF!</v>
      </c>
      <c r="J2689" s="13" t="e">
        <f>IF(G2689="Male",VLOOKUP(H2689,#REF!,3),VLOOKUP(H2689,#REF!,3))</f>
        <v>#REF!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4">
        <f t="shared" si="125"/>
        <v>90.3</v>
      </c>
    </row>
    <row r="2690" spans="2:15" x14ac:dyDescent="0.3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36</v>
      </c>
      <c r="G2690" s="7" t="s">
        <v>12</v>
      </c>
      <c r="H2690" s="13">
        <v>7</v>
      </c>
      <c r="I2690" s="13" t="e">
        <f>IF(G2690="Male",VLOOKUP(H2690,#REF!,2),VLOOKUP(H2690,#REF!,2))</f>
        <v>#REF!</v>
      </c>
      <c r="J2690" s="13" t="e">
        <f>IF(G2690="Male",VLOOKUP(H2690,#REF!,3),VLOOKUP(H2690,#REF!,3))</f>
        <v>#REF!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4">
        <f t="shared" si="125"/>
        <v>129</v>
      </c>
    </row>
    <row r="2691" spans="2:15" x14ac:dyDescent="0.3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31</v>
      </c>
      <c r="G2691" s="7" t="s">
        <v>11</v>
      </c>
      <c r="H2691" s="13">
        <v>8.5</v>
      </c>
      <c r="I2691" s="13" t="e">
        <f>IF(G2691="Male",VLOOKUP(H2691,#REF!,2),VLOOKUP(H2691,#REF!,2))</f>
        <v>#REF!</v>
      </c>
      <c r="J2691" s="13" t="e">
        <f>IF(G2691="Male",VLOOKUP(H2691,#REF!,3),VLOOKUP(H2691,#REF!,3))</f>
        <v>#REF!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4">
        <f t="shared" si="125"/>
        <v>169</v>
      </c>
    </row>
    <row r="2692" spans="2:15" x14ac:dyDescent="0.3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29</v>
      </c>
      <c r="G2692" s="7" t="s">
        <v>11</v>
      </c>
      <c r="H2692" s="13">
        <v>11</v>
      </c>
      <c r="I2692" s="13" t="e">
        <f>IF(G2692="Male",VLOOKUP(H2692,#REF!,2),VLOOKUP(H2692,#REF!,2))</f>
        <v>#REF!</v>
      </c>
      <c r="J2692" s="13" t="e">
        <f>IF(G2692="Male",VLOOKUP(H2692,#REF!,3),VLOOKUP(H2692,#REF!,3))</f>
        <v>#REF!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4">
        <f t="shared" si="125"/>
        <v>125.3</v>
      </c>
    </row>
    <row r="2693" spans="2:15" x14ac:dyDescent="0.3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20</v>
      </c>
      <c r="G2693" s="7" t="s">
        <v>11</v>
      </c>
      <c r="H2693" s="13">
        <v>9.5</v>
      </c>
      <c r="I2693" s="13" t="e">
        <f>IF(G2693="Male",VLOOKUP(H2693,#REF!,2),VLOOKUP(H2693,#REF!,2))</f>
        <v>#REF!</v>
      </c>
      <c r="J2693" s="13" t="e">
        <f>IF(G2693="Male",VLOOKUP(H2693,#REF!,3),VLOOKUP(H2693,#REF!,3))</f>
        <v>#REF!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4">
        <f t="shared" si="125"/>
        <v>111.2</v>
      </c>
    </row>
    <row r="2694" spans="2:15" x14ac:dyDescent="0.3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21</v>
      </c>
      <c r="G2694" s="7" t="s">
        <v>12</v>
      </c>
      <c r="H2694" s="13">
        <v>8</v>
      </c>
      <c r="I2694" s="13" t="e">
        <f>IF(G2694="Male",VLOOKUP(H2694,#REF!,2),VLOOKUP(H2694,#REF!,2))</f>
        <v>#REF!</v>
      </c>
      <c r="J2694" s="13" t="e">
        <f>IF(G2694="Male",VLOOKUP(H2694,#REF!,3),VLOOKUP(H2694,#REF!,3))</f>
        <v>#REF!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4">
        <f t="shared" ref="O2694:O2757" si="128">K2694*(1-L2694)</f>
        <v>127.2</v>
      </c>
    </row>
    <row r="2695" spans="2:15" x14ac:dyDescent="0.3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36</v>
      </c>
      <c r="G2695" s="7" t="s">
        <v>11</v>
      </c>
      <c r="H2695" s="13">
        <v>9</v>
      </c>
      <c r="I2695" s="13" t="e">
        <f>IF(G2695="Male",VLOOKUP(H2695,#REF!,2),VLOOKUP(H2695,#REF!,2))</f>
        <v>#REF!</v>
      </c>
      <c r="J2695" s="13" t="e">
        <f>IF(G2695="Male",VLOOKUP(H2695,#REF!,3),VLOOKUP(H2695,#REF!,3))</f>
        <v>#REF!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4">
        <f t="shared" si="128"/>
        <v>84.5</v>
      </c>
    </row>
    <row r="2696" spans="2:15" x14ac:dyDescent="0.3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37</v>
      </c>
      <c r="G2696" s="7" t="s">
        <v>11</v>
      </c>
      <c r="H2696" s="13">
        <v>9</v>
      </c>
      <c r="I2696" s="13" t="e">
        <f>IF(G2696="Male",VLOOKUP(H2696,#REF!,2),VLOOKUP(H2696,#REF!,2))</f>
        <v>#REF!</v>
      </c>
      <c r="J2696" s="13" t="e">
        <f>IF(G2696="Male",VLOOKUP(H2696,#REF!,3),VLOOKUP(H2696,#REF!,3))</f>
        <v>#REF!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4">
        <f t="shared" si="128"/>
        <v>116.10000000000001</v>
      </c>
    </row>
    <row r="2697" spans="2:15" x14ac:dyDescent="0.3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19</v>
      </c>
      <c r="G2697" s="7" t="s">
        <v>12</v>
      </c>
      <c r="H2697" s="13">
        <v>9</v>
      </c>
      <c r="I2697" s="13" t="e">
        <f>IF(G2697="Male",VLOOKUP(H2697,#REF!,2),VLOOKUP(H2697,#REF!,2))</f>
        <v>#REF!</v>
      </c>
      <c r="J2697" s="13" t="e">
        <f>IF(G2697="Male",VLOOKUP(H2697,#REF!,3),VLOOKUP(H2697,#REF!,3))</f>
        <v>#REF!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4">
        <f t="shared" si="128"/>
        <v>189</v>
      </c>
    </row>
    <row r="2698" spans="2:15" x14ac:dyDescent="0.3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21</v>
      </c>
      <c r="G2698" s="7" t="s">
        <v>12</v>
      </c>
      <c r="H2698" s="13">
        <v>8.5</v>
      </c>
      <c r="I2698" s="13" t="e">
        <f>IF(G2698="Male",VLOOKUP(H2698,#REF!,2),VLOOKUP(H2698,#REF!,2))</f>
        <v>#REF!</v>
      </c>
      <c r="J2698" s="13" t="e">
        <f>IF(G2698="Male",VLOOKUP(H2698,#REF!,3),VLOOKUP(H2698,#REF!,3))</f>
        <v>#REF!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4">
        <f t="shared" si="128"/>
        <v>159</v>
      </c>
    </row>
    <row r="2699" spans="2:15" x14ac:dyDescent="0.3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36</v>
      </c>
      <c r="G2699" s="7" t="s">
        <v>11</v>
      </c>
      <c r="H2699" s="13">
        <v>8.5</v>
      </c>
      <c r="I2699" s="13" t="e">
        <f>IF(G2699="Male",VLOOKUP(H2699,#REF!,2),VLOOKUP(H2699,#REF!,2))</f>
        <v>#REF!</v>
      </c>
      <c r="J2699" s="13" t="e">
        <f>IF(G2699="Male",VLOOKUP(H2699,#REF!,3),VLOOKUP(H2699,#REF!,3))</f>
        <v>#REF!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4">
        <f t="shared" si="128"/>
        <v>149</v>
      </c>
    </row>
    <row r="2700" spans="2:15" x14ac:dyDescent="0.3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20</v>
      </c>
      <c r="G2700" s="7" t="s">
        <v>11</v>
      </c>
      <c r="H2700" s="13">
        <v>9.5</v>
      </c>
      <c r="I2700" s="13" t="e">
        <f>IF(G2700="Male",VLOOKUP(H2700,#REF!,2),VLOOKUP(H2700,#REF!,2))</f>
        <v>#REF!</v>
      </c>
      <c r="J2700" s="13" t="e">
        <f>IF(G2700="Male",VLOOKUP(H2700,#REF!,3),VLOOKUP(H2700,#REF!,3))</f>
        <v>#REF!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4">
        <f t="shared" si="128"/>
        <v>199</v>
      </c>
    </row>
    <row r="2701" spans="2:15" x14ac:dyDescent="0.3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24</v>
      </c>
      <c r="G2701" s="7" t="s">
        <v>11</v>
      </c>
      <c r="H2701" s="13">
        <v>9.5</v>
      </c>
      <c r="I2701" s="13" t="e">
        <f>IF(G2701="Male",VLOOKUP(H2701,#REF!,2),VLOOKUP(H2701,#REF!,2))</f>
        <v>#REF!</v>
      </c>
      <c r="J2701" s="13" t="e">
        <f>IF(G2701="Male",VLOOKUP(H2701,#REF!,3),VLOOKUP(H2701,#REF!,3))</f>
        <v>#REF!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4">
        <f t="shared" si="128"/>
        <v>199</v>
      </c>
    </row>
    <row r="2702" spans="2:15" x14ac:dyDescent="0.3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36</v>
      </c>
      <c r="G2702" s="7" t="s">
        <v>12</v>
      </c>
      <c r="H2702" s="13">
        <v>9.5</v>
      </c>
      <c r="I2702" s="13" t="e">
        <f>IF(G2702="Male",VLOOKUP(H2702,#REF!,2),VLOOKUP(H2702,#REF!,2))</f>
        <v>#REF!</v>
      </c>
      <c r="J2702" s="13" t="e">
        <f>IF(G2702="Male",VLOOKUP(H2702,#REF!,3),VLOOKUP(H2702,#REF!,3))</f>
        <v>#REF!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4">
        <f t="shared" si="128"/>
        <v>199</v>
      </c>
    </row>
    <row r="2703" spans="2:15" x14ac:dyDescent="0.3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20</v>
      </c>
      <c r="G2703" s="7" t="s">
        <v>11</v>
      </c>
      <c r="H2703" s="13">
        <v>10.5</v>
      </c>
      <c r="I2703" s="13" t="e">
        <f>IF(G2703="Male",VLOOKUP(H2703,#REF!,2),VLOOKUP(H2703,#REF!,2))</f>
        <v>#REF!</v>
      </c>
      <c r="J2703" s="13" t="e">
        <f>IF(G2703="Male",VLOOKUP(H2703,#REF!,3),VLOOKUP(H2703,#REF!,3))</f>
        <v>#REF!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4">
        <f t="shared" si="128"/>
        <v>159.20000000000002</v>
      </c>
    </row>
    <row r="2704" spans="2:15" x14ac:dyDescent="0.3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20</v>
      </c>
      <c r="G2704" s="7" t="s">
        <v>11</v>
      </c>
      <c r="H2704" s="13">
        <v>9.5</v>
      </c>
      <c r="I2704" s="13" t="e">
        <f>IF(G2704="Male",VLOOKUP(H2704,#REF!,2),VLOOKUP(H2704,#REF!,2))</f>
        <v>#REF!</v>
      </c>
      <c r="J2704" s="13" t="e">
        <f>IF(G2704="Male",VLOOKUP(H2704,#REF!,3),VLOOKUP(H2704,#REF!,3))</f>
        <v>#REF!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4">
        <f t="shared" si="128"/>
        <v>111.2</v>
      </c>
    </row>
    <row r="2705" spans="2:15" x14ac:dyDescent="0.3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20</v>
      </c>
      <c r="G2705" s="7" t="s">
        <v>12</v>
      </c>
      <c r="H2705" s="13">
        <v>10</v>
      </c>
      <c r="I2705" s="13" t="e">
        <f>IF(G2705="Male",VLOOKUP(H2705,#REF!,2),VLOOKUP(H2705,#REF!,2))</f>
        <v>#REF!</v>
      </c>
      <c r="J2705" s="13" t="e">
        <f>IF(G2705="Male",VLOOKUP(H2705,#REF!,3),VLOOKUP(H2705,#REF!,3))</f>
        <v>#REF!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4">
        <f t="shared" si="128"/>
        <v>170.1</v>
      </c>
    </row>
    <row r="2706" spans="2:15" x14ac:dyDescent="0.3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36</v>
      </c>
      <c r="G2706" s="7" t="s">
        <v>11</v>
      </c>
      <c r="H2706" s="13">
        <v>10</v>
      </c>
      <c r="I2706" s="13" t="e">
        <f>IF(G2706="Male",VLOOKUP(H2706,#REF!,2),VLOOKUP(H2706,#REF!,2))</f>
        <v>#REF!</v>
      </c>
      <c r="J2706" s="13" t="e">
        <f>IF(G2706="Male",VLOOKUP(H2706,#REF!,3),VLOOKUP(H2706,#REF!,3))</f>
        <v>#REF!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4">
        <f t="shared" si="128"/>
        <v>189</v>
      </c>
    </row>
    <row r="2707" spans="2:15" x14ac:dyDescent="0.3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44</v>
      </c>
      <c r="G2707" s="7" t="s">
        <v>11</v>
      </c>
      <c r="H2707" s="13">
        <v>9.5</v>
      </c>
      <c r="I2707" s="13" t="e">
        <f>IF(G2707="Male",VLOOKUP(H2707,#REF!,2),VLOOKUP(H2707,#REF!,2))</f>
        <v>#REF!</v>
      </c>
      <c r="J2707" s="13" t="e">
        <f>IF(G2707="Male",VLOOKUP(H2707,#REF!,3),VLOOKUP(H2707,#REF!,3))</f>
        <v>#REF!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4">
        <f t="shared" si="128"/>
        <v>132.29999999999998</v>
      </c>
    </row>
    <row r="2708" spans="2:15" x14ac:dyDescent="0.3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36</v>
      </c>
      <c r="G2708" s="7" t="s">
        <v>11</v>
      </c>
      <c r="H2708" s="13">
        <v>9</v>
      </c>
      <c r="I2708" s="13" t="e">
        <f>IF(G2708="Male",VLOOKUP(H2708,#REF!,2),VLOOKUP(H2708,#REF!,2))</f>
        <v>#REF!</v>
      </c>
      <c r="J2708" s="13" t="e">
        <f>IF(G2708="Male",VLOOKUP(H2708,#REF!,3),VLOOKUP(H2708,#REF!,3))</f>
        <v>#REF!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4">
        <f t="shared" si="128"/>
        <v>84.5</v>
      </c>
    </row>
    <row r="2709" spans="2:15" x14ac:dyDescent="0.3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36</v>
      </c>
      <c r="G2709" s="7" t="s">
        <v>11</v>
      </c>
      <c r="H2709" s="13">
        <v>8.5</v>
      </c>
      <c r="I2709" s="13" t="e">
        <f>IF(G2709="Male",VLOOKUP(H2709,#REF!,2),VLOOKUP(H2709,#REF!,2))</f>
        <v>#REF!</v>
      </c>
      <c r="J2709" s="13" t="e">
        <f>IF(G2709="Male",VLOOKUP(H2709,#REF!,3),VLOOKUP(H2709,#REF!,3))</f>
        <v>#REF!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4">
        <f t="shared" si="128"/>
        <v>149</v>
      </c>
    </row>
    <row r="2710" spans="2:15" x14ac:dyDescent="0.3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23</v>
      </c>
      <c r="G2710" s="7" t="s">
        <v>11</v>
      </c>
      <c r="H2710" s="13">
        <v>9</v>
      </c>
      <c r="I2710" s="13" t="e">
        <f>IF(G2710="Male",VLOOKUP(H2710,#REF!,2),VLOOKUP(H2710,#REF!,2))</f>
        <v>#REF!</v>
      </c>
      <c r="J2710" s="13" t="e">
        <f>IF(G2710="Male",VLOOKUP(H2710,#REF!,3),VLOOKUP(H2710,#REF!,3))</f>
        <v>#REF!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4">
        <f t="shared" si="128"/>
        <v>169</v>
      </c>
    </row>
    <row r="2711" spans="2:15" x14ac:dyDescent="0.3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19</v>
      </c>
      <c r="G2711" s="7" t="s">
        <v>11</v>
      </c>
      <c r="H2711" s="13">
        <v>9.5</v>
      </c>
      <c r="I2711" s="13" t="e">
        <f>IF(G2711="Male",VLOOKUP(H2711,#REF!,2),VLOOKUP(H2711,#REF!,2))</f>
        <v>#REF!</v>
      </c>
      <c r="J2711" s="13" t="e">
        <f>IF(G2711="Male",VLOOKUP(H2711,#REF!,3),VLOOKUP(H2711,#REF!,3))</f>
        <v>#REF!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4">
        <f t="shared" si="128"/>
        <v>94.5</v>
      </c>
    </row>
    <row r="2712" spans="2:15" x14ac:dyDescent="0.3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23</v>
      </c>
      <c r="G2712" s="7" t="s">
        <v>11</v>
      </c>
      <c r="H2712" s="13">
        <v>10.5</v>
      </c>
      <c r="I2712" s="13" t="e">
        <f>IF(G2712="Male",VLOOKUP(H2712,#REF!,2),VLOOKUP(H2712,#REF!,2))</f>
        <v>#REF!</v>
      </c>
      <c r="J2712" s="13" t="e">
        <f>IF(G2712="Male",VLOOKUP(H2712,#REF!,3),VLOOKUP(H2712,#REF!,3))</f>
        <v>#REF!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4">
        <f t="shared" si="128"/>
        <v>104.3</v>
      </c>
    </row>
    <row r="2713" spans="2:15" x14ac:dyDescent="0.3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32</v>
      </c>
      <c r="G2713" s="7" t="s">
        <v>11</v>
      </c>
      <c r="H2713" s="13">
        <v>10.5</v>
      </c>
      <c r="I2713" s="13" t="e">
        <f>IF(G2713="Male",VLOOKUP(H2713,#REF!,2),VLOOKUP(H2713,#REF!,2))</f>
        <v>#REF!</v>
      </c>
      <c r="J2713" s="13" t="e">
        <f>IF(G2713="Male",VLOOKUP(H2713,#REF!,3),VLOOKUP(H2713,#REF!,3))</f>
        <v>#REF!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4">
        <f t="shared" si="128"/>
        <v>159</v>
      </c>
    </row>
    <row r="2714" spans="2:15" x14ac:dyDescent="0.3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45</v>
      </c>
      <c r="G2714" s="7" t="s">
        <v>12</v>
      </c>
      <c r="H2714" s="13">
        <v>10</v>
      </c>
      <c r="I2714" s="13" t="e">
        <f>IF(G2714="Male",VLOOKUP(H2714,#REF!,2),VLOOKUP(H2714,#REF!,2))</f>
        <v>#REF!</v>
      </c>
      <c r="J2714" s="13" t="e">
        <f>IF(G2714="Male",VLOOKUP(H2714,#REF!,3),VLOOKUP(H2714,#REF!,3))</f>
        <v>#REF!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4">
        <f t="shared" si="128"/>
        <v>149</v>
      </c>
    </row>
    <row r="2715" spans="2:15" x14ac:dyDescent="0.3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31</v>
      </c>
      <c r="G2715" s="7" t="s">
        <v>11</v>
      </c>
      <c r="H2715" s="13">
        <v>10</v>
      </c>
      <c r="I2715" s="13" t="e">
        <f>IF(G2715="Male",VLOOKUP(H2715,#REF!,2),VLOOKUP(H2715,#REF!,2))</f>
        <v>#REF!</v>
      </c>
      <c r="J2715" s="13" t="e">
        <f>IF(G2715="Male",VLOOKUP(H2715,#REF!,3),VLOOKUP(H2715,#REF!,3))</f>
        <v>#REF!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4">
        <f t="shared" si="128"/>
        <v>69.5</v>
      </c>
    </row>
    <row r="2716" spans="2:15" x14ac:dyDescent="0.3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36</v>
      </c>
      <c r="G2716" s="7" t="s">
        <v>12</v>
      </c>
      <c r="H2716" s="13">
        <v>7</v>
      </c>
      <c r="I2716" s="13" t="e">
        <f>IF(G2716="Male",VLOOKUP(H2716,#REF!,2),VLOOKUP(H2716,#REF!,2))</f>
        <v>#REF!</v>
      </c>
      <c r="J2716" s="13" t="e">
        <f>IF(G2716="Male",VLOOKUP(H2716,#REF!,3),VLOOKUP(H2716,#REF!,3))</f>
        <v>#REF!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4">
        <f t="shared" si="128"/>
        <v>169</v>
      </c>
    </row>
    <row r="2717" spans="2:15" x14ac:dyDescent="0.3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47</v>
      </c>
      <c r="G2717" s="7" t="s">
        <v>12</v>
      </c>
      <c r="H2717" s="13">
        <v>8</v>
      </c>
      <c r="I2717" s="13" t="e">
        <f>IF(G2717="Male",VLOOKUP(H2717,#REF!,2),VLOOKUP(H2717,#REF!,2))</f>
        <v>#REF!</v>
      </c>
      <c r="J2717" s="13" t="e">
        <f>IF(G2717="Male",VLOOKUP(H2717,#REF!,3),VLOOKUP(H2717,#REF!,3))</f>
        <v>#REF!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4">
        <f t="shared" si="128"/>
        <v>89.5</v>
      </c>
    </row>
    <row r="2718" spans="2:15" x14ac:dyDescent="0.3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19</v>
      </c>
      <c r="G2718" s="7" t="s">
        <v>12</v>
      </c>
      <c r="H2718" s="13">
        <v>9</v>
      </c>
      <c r="I2718" s="13" t="e">
        <f>IF(G2718="Male",VLOOKUP(H2718,#REF!,2),VLOOKUP(H2718,#REF!,2))</f>
        <v>#REF!</v>
      </c>
      <c r="J2718" s="13" t="e">
        <f>IF(G2718="Male",VLOOKUP(H2718,#REF!,3),VLOOKUP(H2718,#REF!,3))</f>
        <v>#REF!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4">
        <f t="shared" si="128"/>
        <v>143.20000000000002</v>
      </c>
    </row>
    <row r="2719" spans="2:15" x14ac:dyDescent="0.3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45</v>
      </c>
      <c r="G2719" s="7" t="s">
        <v>12</v>
      </c>
      <c r="H2719" s="13">
        <v>10</v>
      </c>
      <c r="I2719" s="13" t="e">
        <f>IF(G2719="Male",VLOOKUP(H2719,#REF!,2),VLOOKUP(H2719,#REF!,2))</f>
        <v>#REF!</v>
      </c>
      <c r="J2719" s="13" t="e">
        <f>IF(G2719="Male",VLOOKUP(H2719,#REF!,3),VLOOKUP(H2719,#REF!,3))</f>
        <v>#REF!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4">
        <f t="shared" si="128"/>
        <v>149</v>
      </c>
    </row>
    <row r="2720" spans="2:15" x14ac:dyDescent="0.3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42</v>
      </c>
      <c r="G2720" s="7" t="s">
        <v>11</v>
      </c>
      <c r="H2720" s="13">
        <v>10.5</v>
      </c>
      <c r="I2720" s="13" t="e">
        <f>IF(G2720="Male",VLOOKUP(H2720,#REF!,2),VLOOKUP(H2720,#REF!,2))</f>
        <v>#REF!</v>
      </c>
      <c r="J2720" s="13" t="e">
        <f>IF(G2720="Male",VLOOKUP(H2720,#REF!,3),VLOOKUP(H2720,#REF!,3))</f>
        <v>#REF!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4">
        <f t="shared" si="128"/>
        <v>139</v>
      </c>
    </row>
    <row r="2721" spans="2:15" x14ac:dyDescent="0.3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31</v>
      </c>
      <c r="G2721" s="7" t="s">
        <v>11</v>
      </c>
      <c r="H2721" s="13">
        <v>10</v>
      </c>
      <c r="I2721" s="13" t="e">
        <f>IF(G2721="Male",VLOOKUP(H2721,#REF!,2),VLOOKUP(H2721,#REF!,2))</f>
        <v>#REF!</v>
      </c>
      <c r="J2721" s="13" t="e">
        <f>IF(G2721="Male",VLOOKUP(H2721,#REF!,3),VLOOKUP(H2721,#REF!,3))</f>
        <v>#REF!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4">
        <f t="shared" si="128"/>
        <v>69.5</v>
      </c>
    </row>
    <row r="2722" spans="2:15" x14ac:dyDescent="0.3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36</v>
      </c>
      <c r="G2722" s="7" t="s">
        <v>12</v>
      </c>
      <c r="H2722" s="13">
        <v>7</v>
      </c>
      <c r="I2722" s="13" t="e">
        <f>IF(G2722="Male",VLOOKUP(H2722,#REF!,2),VLOOKUP(H2722,#REF!,2))</f>
        <v>#REF!</v>
      </c>
      <c r="J2722" s="13" t="e">
        <f>IF(G2722="Male",VLOOKUP(H2722,#REF!,3),VLOOKUP(H2722,#REF!,3))</f>
        <v>#REF!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4">
        <f t="shared" si="128"/>
        <v>111.2</v>
      </c>
    </row>
    <row r="2723" spans="2:15" x14ac:dyDescent="0.3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34</v>
      </c>
      <c r="G2723" s="7" t="s">
        <v>12</v>
      </c>
      <c r="H2723" s="13">
        <v>7</v>
      </c>
      <c r="I2723" s="13" t="e">
        <f>IF(G2723="Male",VLOOKUP(H2723,#REF!,2),VLOOKUP(H2723,#REF!,2))</f>
        <v>#REF!</v>
      </c>
      <c r="J2723" s="13" t="e">
        <f>IF(G2723="Male",VLOOKUP(H2723,#REF!,3),VLOOKUP(H2723,#REF!,3))</f>
        <v>#REF!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4">
        <f t="shared" si="128"/>
        <v>199</v>
      </c>
    </row>
    <row r="2724" spans="2:15" x14ac:dyDescent="0.3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41</v>
      </c>
      <c r="G2724" s="7" t="s">
        <v>11</v>
      </c>
      <c r="H2724" s="13">
        <v>11.5</v>
      </c>
      <c r="I2724" s="13" t="e">
        <f>IF(G2724="Male",VLOOKUP(H2724,#REF!,2),VLOOKUP(H2724,#REF!,2))</f>
        <v>#REF!</v>
      </c>
      <c r="J2724" s="13" t="e">
        <f>IF(G2724="Male",VLOOKUP(H2724,#REF!,3),VLOOKUP(H2724,#REF!,3))</f>
        <v>#REF!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4">
        <f t="shared" si="128"/>
        <v>125.3</v>
      </c>
    </row>
    <row r="2725" spans="2:15" x14ac:dyDescent="0.3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43</v>
      </c>
      <c r="G2725" s="7" t="s">
        <v>11</v>
      </c>
      <c r="H2725" s="13">
        <v>9</v>
      </c>
      <c r="I2725" s="13" t="e">
        <f>IF(G2725="Male",VLOOKUP(H2725,#REF!,2),VLOOKUP(H2725,#REF!,2))</f>
        <v>#REF!</v>
      </c>
      <c r="J2725" s="13" t="e">
        <f>IF(G2725="Male",VLOOKUP(H2725,#REF!,3),VLOOKUP(H2725,#REF!,3))</f>
        <v>#REF!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4">
        <f t="shared" si="128"/>
        <v>104.3</v>
      </c>
    </row>
    <row r="2726" spans="2:15" x14ac:dyDescent="0.3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31</v>
      </c>
      <c r="G2726" s="7" t="s">
        <v>11</v>
      </c>
      <c r="H2726" s="13">
        <v>9.5</v>
      </c>
      <c r="I2726" s="13" t="e">
        <f>IF(G2726="Male",VLOOKUP(H2726,#REF!,2),VLOOKUP(H2726,#REF!,2))</f>
        <v>#REF!</v>
      </c>
      <c r="J2726" s="13" t="e">
        <f>IF(G2726="Male",VLOOKUP(H2726,#REF!,3),VLOOKUP(H2726,#REF!,3))</f>
        <v>#REF!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4">
        <f t="shared" si="128"/>
        <v>84.5</v>
      </c>
    </row>
    <row r="2727" spans="2:15" x14ac:dyDescent="0.3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42</v>
      </c>
      <c r="G2727" s="7" t="s">
        <v>11</v>
      </c>
      <c r="H2727" s="13">
        <v>10.5</v>
      </c>
      <c r="I2727" s="13" t="e">
        <f>IF(G2727="Male",VLOOKUP(H2727,#REF!,2),VLOOKUP(H2727,#REF!,2))</f>
        <v>#REF!</v>
      </c>
      <c r="J2727" s="13" t="e">
        <f>IF(G2727="Male",VLOOKUP(H2727,#REF!,3),VLOOKUP(H2727,#REF!,3))</f>
        <v>#REF!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4">
        <f t="shared" si="128"/>
        <v>139</v>
      </c>
    </row>
    <row r="2728" spans="2:15" x14ac:dyDescent="0.3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31</v>
      </c>
      <c r="G2728" s="7" t="s">
        <v>11</v>
      </c>
      <c r="H2728" s="13">
        <v>10</v>
      </c>
      <c r="I2728" s="13" t="e">
        <f>IF(G2728="Male",VLOOKUP(H2728,#REF!,2),VLOOKUP(H2728,#REF!,2))</f>
        <v>#REF!</v>
      </c>
      <c r="J2728" s="13" t="e">
        <f>IF(G2728="Male",VLOOKUP(H2728,#REF!,3),VLOOKUP(H2728,#REF!,3))</f>
        <v>#REF!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4">
        <f t="shared" si="128"/>
        <v>69.5</v>
      </c>
    </row>
    <row r="2729" spans="2:15" x14ac:dyDescent="0.3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45</v>
      </c>
      <c r="G2729" s="7" t="s">
        <v>11</v>
      </c>
      <c r="H2729" s="13">
        <v>15</v>
      </c>
      <c r="I2729" s="13" t="e">
        <f>IF(G2729="Male",VLOOKUP(H2729,#REF!,2),VLOOKUP(H2729,#REF!,2))</f>
        <v>#REF!</v>
      </c>
      <c r="J2729" s="13" t="e">
        <f>IF(G2729="Male",VLOOKUP(H2729,#REF!,3),VLOOKUP(H2729,#REF!,3))</f>
        <v>#REF!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4">
        <f t="shared" si="128"/>
        <v>125.10000000000001</v>
      </c>
    </row>
    <row r="2730" spans="2:15" x14ac:dyDescent="0.3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36</v>
      </c>
      <c r="G2730" s="7" t="s">
        <v>12</v>
      </c>
      <c r="H2730" s="13">
        <v>7</v>
      </c>
      <c r="I2730" s="13" t="e">
        <f>IF(G2730="Male",VLOOKUP(H2730,#REF!,2),VLOOKUP(H2730,#REF!,2))</f>
        <v>#REF!</v>
      </c>
      <c r="J2730" s="13" t="e">
        <f>IF(G2730="Male",VLOOKUP(H2730,#REF!,3),VLOOKUP(H2730,#REF!,3))</f>
        <v>#REF!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4">
        <f t="shared" si="128"/>
        <v>129</v>
      </c>
    </row>
    <row r="2731" spans="2:15" x14ac:dyDescent="0.3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41</v>
      </c>
      <c r="G2731" s="7" t="s">
        <v>11</v>
      </c>
      <c r="H2731" s="13">
        <v>9.5</v>
      </c>
      <c r="I2731" s="13" t="e">
        <f>IF(G2731="Male",VLOOKUP(H2731,#REF!,2),VLOOKUP(H2731,#REF!,2))</f>
        <v>#REF!</v>
      </c>
      <c r="J2731" s="13" t="e">
        <f>IF(G2731="Male",VLOOKUP(H2731,#REF!,3),VLOOKUP(H2731,#REF!,3))</f>
        <v>#REF!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4">
        <f t="shared" si="128"/>
        <v>189</v>
      </c>
    </row>
    <row r="2732" spans="2:15" x14ac:dyDescent="0.3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43</v>
      </c>
      <c r="G2732" s="7" t="s">
        <v>11</v>
      </c>
      <c r="H2732" s="13">
        <v>9.5</v>
      </c>
      <c r="I2732" s="13" t="e">
        <f>IF(G2732="Male",VLOOKUP(H2732,#REF!,2),VLOOKUP(H2732,#REF!,2))</f>
        <v>#REF!</v>
      </c>
      <c r="J2732" s="13" t="e">
        <f>IF(G2732="Male",VLOOKUP(H2732,#REF!,3),VLOOKUP(H2732,#REF!,3))</f>
        <v>#REF!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4">
        <f t="shared" si="128"/>
        <v>149</v>
      </c>
    </row>
    <row r="2733" spans="2:15" x14ac:dyDescent="0.3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26</v>
      </c>
      <c r="G2733" s="7" t="s">
        <v>11</v>
      </c>
      <c r="H2733" s="13">
        <v>7</v>
      </c>
      <c r="I2733" s="13" t="e">
        <f>IF(G2733="Male",VLOOKUP(H2733,#REF!,2),VLOOKUP(H2733,#REF!,2))</f>
        <v>#REF!</v>
      </c>
      <c r="J2733" s="13" t="e">
        <f>IF(G2733="Male",VLOOKUP(H2733,#REF!,3),VLOOKUP(H2733,#REF!,3))</f>
        <v>#REF!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4">
        <f t="shared" si="128"/>
        <v>189</v>
      </c>
    </row>
    <row r="2734" spans="2:15" x14ac:dyDescent="0.3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44</v>
      </c>
      <c r="G2734" s="7" t="s">
        <v>11</v>
      </c>
      <c r="H2734" s="13">
        <v>10</v>
      </c>
      <c r="I2734" s="13" t="e">
        <f>IF(G2734="Male",VLOOKUP(H2734,#REF!,2),VLOOKUP(H2734,#REF!,2))</f>
        <v>#REF!</v>
      </c>
      <c r="J2734" s="13" t="e">
        <f>IF(G2734="Male",VLOOKUP(H2734,#REF!,3),VLOOKUP(H2734,#REF!,3))</f>
        <v>#REF!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4">
        <f t="shared" si="128"/>
        <v>189</v>
      </c>
    </row>
    <row r="2735" spans="2:15" x14ac:dyDescent="0.3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44</v>
      </c>
      <c r="G2735" s="7" t="s">
        <v>11</v>
      </c>
      <c r="H2735" s="13">
        <v>11</v>
      </c>
      <c r="I2735" s="13" t="e">
        <f>IF(G2735="Male",VLOOKUP(H2735,#REF!,2),VLOOKUP(H2735,#REF!,2))</f>
        <v>#REF!</v>
      </c>
      <c r="J2735" s="13" t="e">
        <f>IF(G2735="Male",VLOOKUP(H2735,#REF!,3),VLOOKUP(H2735,#REF!,3))</f>
        <v>#REF!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4">
        <f t="shared" si="128"/>
        <v>111.2</v>
      </c>
    </row>
    <row r="2736" spans="2:15" x14ac:dyDescent="0.3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33</v>
      </c>
      <c r="G2736" s="7" t="s">
        <v>11</v>
      </c>
      <c r="H2736" s="13">
        <v>9</v>
      </c>
      <c r="I2736" s="13" t="e">
        <f>IF(G2736="Male",VLOOKUP(H2736,#REF!,2),VLOOKUP(H2736,#REF!,2))</f>
        <v>#REF!</v>
      </c>
      <c r="J2736" s="13" t="e">
        <f>IF(G2736="Male",VLOOKUP(H2736,#REF!,3),VLOOKUP(H2736,#REF!,3))</f>
        <v>#REF!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4">
        <f t="shared" si="128"/>
        <v>179</v>
      </c>
    </row>
    <row r="2737" spans="2:15" x14ac:dyDescent="0.3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24</v>
      </c>
      <c r="G2737" s="7" t="s">
        <v>11</v>
      </c>
      <c r="H2737" s="13">
        <v>9.5</v>
      </c>
      <c r="I2737" s="13" t="e">
        <f>IF(G2737="Male",VLOOKUP(H2737,#REF!,2),VLOOKUP(H2737,#REF!,2))</f>
        <v>#REF!</v>
      </c>
      <c r="J2737" s="13" t="e">
        <f>IF(G2737="Male",VLOOKUP(H2737,#REF!,3),VLOOKUP(H2737,#REF!,3))</f>
        <v>#REF!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4">
        <f t="shared" si="128"/>
        <v>199</v>
      </c>
    </row>
    <row r="2738" spans="2:15" x14ac:dyDescent="0.3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19</v>
      </c>
      <c r="G2738" s="7" t="s">
        <v>11</v>
      </c>
      <c r="H2738" s="13">
        <v>9.5</v>
      </c>
      <c r="I2738" s="13" t="e">
        <f>IF(G2738="Male",VLOOKUP(H2738,#REF!,2),VLOOKUP(H2738,#REF!,2))</f>
        <v>#REF!</v>
      </c>
      <c r="J2738" s="13" t="e">
        <f>IF(G2738="Male",VLOOKUP(H2738,#REF!,3),VLOOKUP(H2738,#REF!,3))</f>
        <v>#REF!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4">
        <f t="shared" si="128"/>
        <v>169</v>
      </c>
    </row>
    <row r="2739" spans="2:15" x14ac:dyDescent="0.3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32</v>
      </c>
      <c r="G2739" s="7" t="s">
        <v>12</v>
      </c>
      <c r="H2739" s="13">
        <v>9.5</v>
      </c>
      <c r="I2739" s="13" t="e">
        <f>IF(G2739="Male",VLOOKUP(H2739,#REF!,2),VLOOKUP(H2739,#REF!,2))</f>
        <v>#REF!</v>
      </c>
      <c r="J2739" s="13" t="e">
        <f>IF(G2739="Male",VLOOKUP(H2739,#REF!,3),VLOOKUP(H2739,#REF!,3))</f>
        <v>#REF!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4">
        <f t="shared" si="128"/>
        <v>159</v>
      </c>
    </row>
    <row r="2740" spans="2:15" x14ac:dyDescent="0.3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24</v>
      </c>
      <c r="G2740" s="7" t="s">
        <v>11</v>
      </c>
      <c r="H2740" s="13">
        <v>9.5</v>
      </c>
      <c r="I2740" s="13" t="e">
        <f>IF(G2740="Male",VLOOKUP(H2740,#REF!,2),VLOOKUP(H2740,#REF!,2))</f>
        <v>#REF!</v>
      </c>
      <c r="J2740" s="13" t="e">
        <f>IF(G2740="Male",VLOOKUP(H2740,#REF!,3),VLOOKUP(H2740,#REF!,3))</f>
        <v>#REF!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4">
        <f t="shared" si="128"/>
        <v>89.5</v>
      </c>
    </row>
    <row r="2741" spans="2:15" x14ac:dyDescent="0.3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19</v>
      </c>
      <c r="G2741" s="7" t="s">
        <v>12</v>
      </c>
      <c r="H2741" s="13">
        <v>9</v>
      </c>
      <c r="I2741" s="13" t="e">
        <f>IF(G2741="Male",VLOOKUP(H2741,#REF!,2),VLOOKUP(H2741,#REF!,2))</f>
        <v>#REF!</v>
      </c>
      <c r="J2741" s="13" t="e">
        <f>IF(G2741="Male",VLOOKUP(H2741,#REF!,3),VLOOKUP(H2741,#REF!,3))</f>
        <v>#REF!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4">
        <f t="shared" si="128"/>
        <v>104.3</v>
      </c>
    </row>
    <row r="2742" spans="2:15" x14ac:dyDescent="0.3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25</v>
      </c>
      <c r="G2742" s="7" t="s">
        <v>11</v>
      </c>
      <c r="H2742" s="13">
        <v>10</v>
      </c>
      <c r="I2742" s="13" t="e">
        <f>IF(G2742="Male",VLOOKUP(H2742,#REF!,2),VLOOKUP(H2742,#REF!,2))</f>
        <v>#REF!</v>
      </c>
      <c r="J2742" s="13" t="e">
        <f>IF(G2742="Male",VLOOKUP(H2742,#REF!,3),VLOOKUP(H2742,#REF!,3))</f>
        <v>#REF!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4">
        <f t="shared" si="128"/>
        <v>179</v>
      </c>
    </row>
    <row r="2743" spans="2:15" x14ac:dyDescent="0.3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19</v>
      </c>
      <c r="G2743" s="7" t="s">
        <v>12</v>
      </c>
      <c r="H2743" s="13">
        <v>9</v>
      </c>
      <c r="I2743" s="13" t="e">
        <f>IF(G2743="Male",VLOOKUP(H2743,#REF!,2),VLOOKUP(H2743,#REF!,2))</f>
        <v>#REF!</v>
      </c>
      <c r="J2743" s="13" t="e">
        <f>IF(G2743="Male",VLOOKUP(H2743,#REF!,3),VLOOKUP(H2743,#REF!,3))</f>
        <v>#REF!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4">
        <f t="shared" si="128"/>
        <v>143.20000000000002</v>
      </c>
    </row>
    <row r="2744" spans="2:15" x14ac:dyDescent="0.3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33</v>
      </c>
      <c r="G2744" s="7" t="s">
        <v>11</v>
      </c>
      <c r="H2744" s="13">
        <v>9.5</v>
      </c>
      <c r="I2744" s="13" t="e">
        <f>IF(G2744="Male",VLOOKUP(H2744,#REF!,2),VLOOKUP(H2744,#REF!,2))</f>
        <v>#REF!</v>
      </c>
      <c r="J2744" s="13" t="e">
        <f>IF(G2744="Male",VLOOKUP(H2744,#REF!,3),VLOOKUP(H2744,#REF!,3))</f>
        <v>#REF!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4">
        <f t="shared" si="128"/>
        <v>189</v>
      </c>
    </row>
    <row r="2745" spans="2:15" x14ac:dyDescent="0.3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20</v>
      </c>
      <c r="G2745" s="7" t="s">
        <v>12</v>
      </c>
      <c r="H2745" s="13">
        <v>8</v>
      </c>
      <c r="I2745" s="13" t="e">
        <f>IF(G2745="Male",VLOOKUP(H2745,#REF!,2),VLOOKUP(H2745,#REF!,2))</f>
        <v>#REF!</v>
      </c>
      <c r="J2745" s="13" t="e">
        <f>IF(G2745="Male",VLOOKUP(H2745,#REF!,3),VLOOKUP(H2745,#REF!,3))</f>
        <v>#REF!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4">
        <f t="shared" si="128"/>
        <v>132.29999999999998</v>
      </c>
    </row>
    <row r="2746" spans="2:15" x14ac:dyDescent="0.3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19</v>
      </c>
      <c r="G2746" s="7" t="s">
        <v>12</v>
      </c>
      <c r="H2746" s="13">
        <v>5</v>
      </c>
      <c r="I2746" s="13" t="e">
        <f>IF(G2746="Male",VLOOKUP(H2746,#REF!,2),VLOOKUP(H2746,#REF!,2))</f>
        <v>#REF!</v>
      </c>
      <c r="J2746" s="13" t="e">
        <f>IF(G2746="Male",VLOOKUP(H2746,#REF!,3),VLOOKUP(H2746,#REF!,3))</f>
        <v>#REF!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4">
        <f t="shared" si="128"/>
        <v>179</v>
      </c>
    </row>
    <row r="2747" spans="2:15" x14ac:dyDescent="0.3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20</v>
      </c>
      <c r="G2747" s="7" t="s">
        <v>11</v>
      </c>
      <c r="H2747" s="13">
        <v>10</v>
      </c>
      <c r="I2747" s="13" t="e">
        <f>IF(G2747="Male",VLOOKUP(H2747,#REF!,2),VLOOKUP(H2747,#REF!,2))</f>
        <v>#REF!</v>
      </c>
      <c r="J2747" s="13" t="e">
        <f>IF(G2747="Male",VLOOKUP(H2747,#REF!,3),VLOOKUP(H2747,#REF!,3))</f>
        <v>#REF!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4">
        <f t="shared" si="128"/>
        <v>97.3</v>
      </c>
    </row>
    <row r="2748" spans="2:15" x14ac:dyDescent="0.3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20</v>
      </c>
      <c r="G2748" s="7" t="s">
        <v>11</v>
      </c>
      <c r="H2748" s="13">
        <v>10</v>
      </c>
      <c r="I2748" s="13" t="e">
        <f>IF(G2748="Male",VLOOKUP(H2748,#REF!,2),VLOOKUP(H2748,#REF!,2))</f>
        <v>#REF!</v>
      </c>
      <c r="J2748" s="13" t="e">
        <f>IF(G2748="Male",VLOOKUP(H2748,#REF!,3),VLOOKUP(H2748,#REF!,3))</f>
        <v>#REF!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4">
        <f t="shared" si="128"/>
        <v>129</v>
      </c>
    </row>
    <row r="2749" spans="2:15" x14ac:dyDescent="0.3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20</v>
      </c>
      <c r="G2749" s="7" t="s">
        <v>11</v>
      </c>
      <c r="H2749" s="13">
        <v>10.5</v>
      </c>
      <c r="I2749" s="13" t="e">
        <f>IF(G2749="Male",VLOOKUP(H2749,#REF!,2),VLOOKUP(H2749,#REF!,2))</f>
        <v>#REF!</v>
      </c>
      <c r="J2749" s="13" t="e">
        <f>IF(G2749="Male",VLOOKUP(H2749,#REF!,3),VLOOKUP(H2749,#REF!,3))</f>
        <v>#REF!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4">
        <f t="shared" si="128"/>
        <v>89.5</v>
      </c>
    </row>
    <row r="2750" spans="2:15" x14ac:dyDescent="0.3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22</v>
      </c>
      <c r="G2750" s="7" t="s">
        <v>12</v>
      </c>
      <c r="H2750" s="13">
        <v>7.5</v>
      </c>
      <c r="I2750" s="13" t="e">
        <f>IF(G2750="Male",VLOOKUP(H2750,#REF!,2),VLOOKUP(H2750,#REF!,2))</f>
        <v>#REF!</v>
      </c>
      <c r="J2750" s="13" t="e">
        <f>IF(G2750="Male",VLOOKUP(H2750,#REF!,3),VLOOKUP(H2750,#REF!,3))</f>
        <v>#REF!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4">
        <f t="shared" si="128"/>
        <v>151.20000000000002</v>
      </c>
    </row>
    <row r="2751" spans="2:15" x14ac:dyDescent="0.3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34</v>
      </c>
      <c r="G2751" s="7" t="s">
        <v>12</v>
      </c>
      <c r="H2751" s="13">
        <v>8.5</v>
      </c>
      <c r="I2751" s="13" t="e">
        <f>IF(G2751="Male",VLOOKUP(H2751,#REF!,2),VLOOKUP(H2751,#REF!,2))</f>
        <v>#REF!</v>
      </c>
      <c r="J2751" s="13" t="e">
        <f>IF(G2751="Male",VLOOKUP(H2751,#REF!,3),VLOOKUP(H2751,#REF!,3))</f>
        <v>#REF!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4">
        <f t="shared" si="128"/>
        <v>199</v>
      </c>
    </row>
    <row r="2752" spans="2:15" x14ac:dyDescent="0.3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46</v>
      </c>
      <c r="G2752" s="7" t="s">
        <v>11</v>
      </c>
      <c r="H2752" s="13">
        <v>10.5</v>
      </c>
      <c r="I2752" s="13" t="e">
        <f>IF(G2752="Male",VLOOKUP(H2752,#REF!,2),VLOOKUP(H2752,#REF!,2))</f>
        <v>#REF!</v>
      </c>
      <c r="J2752" s="13" t="e">
        <f>IF(G2752="Male",VLOOKUP(H2752,#REF!,3),VLOOKUP(H2752,#REF!,3))</f>
        <v>#REF!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4">
        <f t="shared" si="128"/>
        <v>111.2</v>
      </c>
    </row>
    <row r="2753" spans="2:15" x14ac:dyDescent="0.3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27</v>
      </c>
      <c r="G2753" s="7" t="s">
        <v>11</v>
      </c>
      <c r="H2753" s="13">
        <v>10</v>
      </c>
      <c r="I2753" s="13" t="e">
        <f>IF(G2753="Male",VLOOKUP(H2753,#REF!,2),VLOOKUP(H2753,#REF!,2))</f>
        <v>#REF!</v>
      </c>
      <c r="J2753" s="13" t="e">
        <f>IF(G2753="Male",VLOOKUP(H2753,#REF!,3),VLOOKUP(H2753,#REF!,3))</f>
        <v>#REF!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4">
        <f t="shared" si="128"/>
        <v>74.5</v>
      </c>
    </row>
    <row r="2754" spans="2:15" x14ac:dyDescent="0.3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29</v>
      </c>
      <c r="G2754" s="7" t="s">
        <v>11</v>
      </c>
      <c r="H2754" s="13">
        <v>10.5</v>
      </c>
      <c r="I2754" s="13" t="e">
        <f>IF(G2754="Male",VLOOKUP(H2754,#REF!,2),VLOOKUP(H2754,#REF!,2))</f>
        <v>#REF!</v>
      </c>
      <c r="J2754" s="13" t="e">
        <f>IF(G2754="Male",VLOOKUP(H2754,#REF!,3),VLOOKUP(H2754,#REF!,3))</f>
        <v>#REF!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4">
        <f t="shared" si="128"/>
        <v>118.3</v>
      </c>
    </row>
    <row r="2755" spans="2:15" x14ac:dyDescent="0.3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43</v>
      </c>
      <c r="G2755" s="7" t="s">
        <v>12</v>
      </c>
      <c r="H2755" s="13">
        <v>8.5</v>
      </c>
      <c r="I2755" s="13" t="e">
        <f>IF(G2755="Male",VLOOKUP(H2755,#REF!,2),VLOOKUP(H2755,#REF!,2))</f>
        <v>#REF!</v>
      </c>
      <c r="J2755" s="13" t="e">
        <f>IF(G2755="Male",VLOOKUP(H2755,#REF!,3),VLOOKUP(H2755,#REF!,3))</f>
        <v>#REF!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4">
        <f t="shared" si="128"/>
        <v>125.3</v>
      </c>
    </row>
    <row r="2756" spans="2:15" x14ac:dyDescent="0.3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43</v>
      </c>
      <c r="G2756" s="7" t="s">
        <v>11</v>
      </c>
      <c r="H2756" s="13">
        <v>9</v>
      </c>
      <c r="I2756" s="13" t="e">
        <f>IF(G2756="Male",VLOOKUP(H2756,#REF!,2),VLOOKUP(H2756,#REF!,2))</f>
        <v>#REF!</v>
      </c>
      <c r="J2756" s="13" t="e">
        <f>IF(G2756="Male",VLOOKUP(H2756,#REF!,3),VLOOKUP(H2756,#REF!,3))</f>
        <v>#REF!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4">
        <f t="shared" si="128"/>
        <v>104.3</v>
      </c>
    </row>
    <row r="2757" spans="2:15" x14ac:dyDescent="0.3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21</v>
      </c>
      <c r="G2757" s="7" t="s">
        <v>11</v>
      </c>
      <c r="H2757" s="13">
        <v>9.5</v>
      </c>
      <c r="I2757" s="13" t="e">
        <f>IF(G2757="Male",VLOOKUP(H2757,#REF!,2),VLOOKUP(H2757,#REF!,2))</f>
        <v>#REF!</v>
      </c>
      <c r="J2757" s="13" t="e">
        <f>IF(G2757="Male",VLOOKUP(H2757,#REF!,3),VLOOKUP(H2757,#REF!,3))</f>
        <v>#REF!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4">
        <f t="shared" si="128"/>
        <v>69.5</v>
      </c>
    </row>
    <row r="2758" spans="2:15" x14ac:dyDescent="0.3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42</v>
      </c>
      <c r="G2758" s="7" t="s">
        <v>11</v>
      </c>
      <c r="H2758" s="13">
        <v>9.5</v>
      </c>
      <c r="I2758" s="13" t="e">
        <f>IF(G2758="Male",VLOOKUP(H2758,#REF!,2),VLOOKUP(H2758,#REF!,2))</f>
        <v>#REF!</v>
      </c>
      <c r="J2758" s="13" t="e">
        <f>IF(G2758="Male",VLOOKUP(H2758,#REF!,3),VLOOKUP(H2758,#REF!,3))</f>
        <v>#REF!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4">
        <f t="shared" ref="O2758:O2821" si="131">K2758*(1-L2758)</f>
        <v>179</v>
      </c>
    </row>
    <row r="2759" spans="2:15" x14ac:dyDescent="0.3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38</v>
      </c>
      <c r="G2759" s="7" t="s">
        <v>11</v>
      </c>
      <c r="H2759" s="13">
        <v>8.5</v>
      </c>
      <c r="I2759" s="13" t="e">
        <f>IF(G2759="Male",VLOOKUP(H2759,#REF!,2),VLOOKUP(H2759,#REF!,2))</f>
        <v>#REF!</v>
      </c>
      <c r="J2759" s="13" t="e">
        <f>IF(G2759="Male",VLOOKUP(H2759,#REF!,3),VLOOKUP(H2759,#REF!,3))</f>
        <v>#REF!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4">
        <f t="shared" si="131"/>
        <v>169</v>
      </c>
    </row>
    <row r="2760" spans="2:15" x14ac:dyDescent="0.3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32</v>
      </c>
      <c r="G2760" s="7" t="s">
        <v>11</v>
      </c>
      <c r="H2760" s="13">
        <v>9</v>
      </c>
      <c r="I2760" s="13" t="e">
        <f>IF(G2760="Male",VLOOKUP(H2760,#REF!,2),VLOOKUP(H2760,#REF!,2))</f>
        <v>#REF!</v>
      </c>
      <c r="J2760" s="13" t="e">
        <f>IF(G2760="Male",VLOOKUP(H2760,#REF!,3),VLOOKUP(H2760,#REF!,3))</f>
        <v>#REF!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4">
        <f t="shared" si="131"/>
        <v>116.10000000000001</v>
      </c>
    </row>
    <row r="2761" spans="2:15" x14ac:dyDescent="0.3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20</v>
      </c>
      <c r="G2761" s="7" t="s">
        <v>11</v>
      </c>
      <c r="H2761" s="13">
        <v>10</v>
      </c>
      <c r="I2761" s="13" t="e">
        <f>IF(G2761="Male",VLOOKUP(H2761,#REF!,2),VLOOKUP(H2761,#REF!,2))</f>
        <v>#REF!</v>
      </c>
      <c r="J2761" s="13" t="e">
        <f>IF(G2761="Male",VLOOKUP(H2761,#REF!,3),VLOOKUP(H2761,#REF!,3))</f>
        <v>#REF!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4">
        <f t="shared" si="131"/>
        <v>129</v>
      </c>
    </row>
    <row r="2762" spans="2:15" x14ac:dyDescent="0.3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47</v>
      </c>
      <c r="G2762" s="7" t="s">
        <v>11</v>
      </c>
      <c r="H2762" s="13">
        <v>9.5</v>
      </c>
      <c r="I2762" s="13" t="e">
        <f>IF(G2762="Male",VLOOKUP(H2762,#REF!,2),VLOOKUP(H2762,#REF!,2))</f>
        <v>#REF!</v>
      </c>
      <c r="J2762" s="13" t="e">
        <f>IF(G2762="Male",VLOOKUP(H2762,#REF!,3),VLOOKUP(H2762,#REF!,3))</f>
        <v>#REF!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4">
        <f t="shared" si="131"/>
        <v>139</v>
      </c>
    </row>
    <row r="2763" spans="2:15" x14ac:dyDescent="0.3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24</v>
      </c>
      <c r="G2763" s="7" t="s">
        <v>12</v>
      </c>
      <c r="H2763" s="13">
        <v>7</v>
      </c>
      <c r="I2763" s="13" t="e">
        <f>IF(G2763="Male",VLOOKUP(H2763,#REF!,2),VLOOKUP(H2763,#REF!,2))</f>
        <v>#REF!</v>
      </c>
      <c r="J2763" s="13" t="e">
        <f>IF(G2763="Male",VLOOKUP(H2763,#REF!,3),VLOOKUP(H2763,#REF!,3))</f>
        <v>#REF!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4">
        <f t="shared" si="131"/>
        <v>169</v>
      </c>
    </row>
    <row r="2764" spans="2:15" x14ac:dyDescent="0.3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19</v>
      </c>
      <c r="G2764" s="7" t="s">
        <v>12</v>
      </c>
      <c r="H2764" s="13">
        <v>9.5</v>
      </c>
      <c r="I2764" s="13" t="e">
        <f>IF(G2764="Male",VLOOKUP(H2764,#REF!,2),VLOOKUP(H2764,#REF!,2))</f>
        <v>#REF!</v>
      </c>
      <c r="J2764" s="13" t="e">
        <f>IF(G2764="Male",VLOOKUP(H2764,#REF!,3),VLOOKUP(H2764,#REF!,3))</f>
        <v>#REF!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4">
        <f t="shared" si="131"/>
        <v>189</v>
      </c>
    </row>
    <row r="2765" spans="2:15" x14ac:dyDescent="0.3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47</v>
      </c>
      <c r="G2765" s="7" t="s">
        <v>12</v>
      </c>
      <c r="H2765" s="13">
        <v>10</v>
      </c>
      <c r="I2765" s="13" t="e">
        <f>IF(G2765="Male",VLOOKUP(H2765,#REF!,2),VLOOKUP(H2765,#REF!,2))</f>
        <v>#REF!</v>
      </c>
      <c r="J2765" s="13" t="e">
        <f>IF(G2765="Male",VLOOKUP(H2765,#REF!,3),VLOOKUP(H2765,#REF!,3))</f>
        <v>#REF!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4">
        <f t="shared" si="131"/>
        <v>129</v>
      </c>
    </row>
    <row r="2766" spans="2:15" x14ac:dyDescent="0.3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40</v>
      </c>
      <c r="G2766" s="7" t="s">
        <v>12</v>
      </c>
      <c r="H2766" s="13">
        <v>9</v>
      </c>
      <c r="I2766" s="13" t="e">
        <f>IF(G2766="Male",VLOOKUP(H2766,#REF!,2),VLOOKUP(H2766,#REF!,2))</f>
        <v>#REF!</v>
      </c>
      <c r="J2766" s="13" t="e">
        <f>IF(G2766="Male",VLOOKUP(H2766,#REF!,3),VLOOKUP(H2766,#REF!,3))</f>
        <v>#REF!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4">
        <f t="shared" si="131"/>
        <v>179</v>
      </c>
    </row>
    <row r="2767" spans="2:15" x14ac:dyDescent="0.3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21</v>
      </c>
      <c r="G2767" s="7" t="s">
        <v>12</v>
      </c>
      <c r="H2767" s="13">
        <v>7.5</v>
      </c>
      <c r="I2767" s="13" t="e">
        <f>IF(G2767="Male",VLOOKUP(H2767,#REF!,2),VLOOKUP(H2767,#REF!,2))</f>
        <v>#REF!</v>
      </c>
      <c r="J2767" s="13" t="e">
        <f>IF(G2767="Male",VLOOKUP(H2767,#REF!,3),VLOOKUP(H2767,#REF!,3))</f>
        <v>#REF!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4">
        <f t="shared" si="131"/>
        <v>64.5</v>
      </c>
    </row>
    <row r="2768" spans="2:15" x14ac:dyDescent="0.3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45</v>
      </c>
      <c r="G2768" s="7" t="s">
        <v>11</v>
      </c>
      <c r="H2768" s="13">
        <v>9.5</v>
      </c>
      <c r="I2768" s="13" t="e">
        <f>IF(G2768="Male",VLOOKUP(H2768,#REF!,2),VLOOKUP(H2768,#REF!,2))</f>
        <v>#REF!</v>
      </c>
      <c r="J2768" s="13" t="e">
        <f>IF(G2768="Male",VLOOKUP(H2768,#REF!,3),VLOOKUP(H2768,#REF!,3))</f>
        <v>#REF!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4">
        <f t="shared" si="131"/>
        <v>139.29999999999998</v>
      </c>
    </row>
    <row r="2769" spans="2:15" x14ac:dyDescent="0.3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44</v>
      </c>
      <c r="G2769" s="7" t="s">
        <v>11</v>
      </c>
      <c r="H2769" s="13">
        <v>11</v>
      </c>
      <c r="I2769" s="13" t="e">
        <f>IF(G2769="Male",VLOOKUP(H2769,#REF!,2),VLOOKUP(H2769,#REF!,2))</f>
        <v>#REF!</v>
      </c>
      <c r="J2769" s="13" t="e">
        <f>IF(G2769="Male",VLOOKUP(H2769,#REF!,3),VLOOKUP(H2769,#REF!,3))</f>
        <v>#REF!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4">
        <f t="shared" si="131"/>
        <v>111.2</v>
      </c>
    </row>
    <row r="2770" spans="2:15" x14ac:dyDescent="0.3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20</v>
      </c>
      <c r="G2770" s="7" t="s">
        <v>12</v>
      </c>
      <c r="H2770" s="13">
        <v>10</v>
      </c>
      <c r="I2770" s="13" t="e">
        <f>IF(G2770="Male",VLOOKUP(H2770,#REF!,2),VLOOKUP(H2770,#REF!,2))</f>
        <v>#REF!</v>
      </c>
      <c r="J2770" s="13" t="e">
        <f>IF(G2770="Male",VLOOKUP(H2770,#REF!,3),VLOOKUP(H2770,#REF!,3))</f>
        <v>#REF!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4">
        <f t="shared" si="131"/>
        <v>129</v>
      </c>
    </row>
    <row r="2771" spans="2:15" x14ac:dyDescent="0.3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38</v>
      </c>
      <c r="G2771" s="7" t="s">
        <v>11</v>
      </c>
      <c r="H2771" s="13">
        <v>10</v>
      </c>
      <c r="I2771" s="13" t="e">
        <f>IF(G2771="Male",VLOOKUP(H2771,#REF!,2),VLOOKUP(H2771,#REF!,2))</f>
        <v>#REF!</v>
      </c>
      <c r="J2771" s="13" t="e">
        <f>IF(G2771="Male",VLOOKUP(H2771,#REF!,3),VLOOKUP(H2771,#REF!,3))</f>
        <v>#REF!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4">
        <f t="shared" si="131"/>
        <v>199</v>
      </c>
    </row>
    <row r="2772" spans="2:15" x14ac:dyDescent="0.3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32</v>
      </c>
      <c r="G2772" s="7" t="s">
        <v>11</v>
      </c>
      <c r="H2772" s="13">
        <v>9.5</v>
      </c>
      <c r="I2772" s="13" t="e">
        <f>IF(G2772="Male",VLOOKUP(H2772,#REF!,2),VLOOKUP(H2772,#REF!,2))</f>
        <v>#REF!</v>
      </c>
      <c r="J2772" s="13" t="e">
        <f>IF(G2772="Male",VLOOKUP(H2772,#REF!,3),VLOOKUP(H2772,#REF!,3))</f>
        <v>#REF!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4">
        <f t="shared" si="131"/>
        <v>139</v>
      </c>
    </row>
    <row r="2773" spans="2:15" x14ac:dyDescent="0.3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19</v>
      </c>
      <c r="G2773" s="7" t="s">
        <v>11</v>
      </c>
      <c r="H2773" s="13">
        <v>9.5</v>
      </c>
      <c r="I2773" s="13" t="e">
        <f>IF(G2773="Male",VLOOKUP(H2773,#REF!,2),VLOOKUP(H2773,#REF!,2))</f>
        <v>#REF!</v>
      </c>
      <c r="J2773" s="13" t="e">
        <f>IF(G2773="Male",VLOOKUP(H2773,#REF!,3),VLOOKUP(H2773,#REF!,3))</f>
        <v>#REF!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4">
        <f t="shared" si="131"/>
        <v>118.3</v>
      </c>
    </row>
    <row r="2774" spans="2:15" x14ac:dyDescent="0.3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47</v>
      </c>
      <c r="G2774" s="7" t="s">
        <v>11</v>
      </c>
      <c r="H2774" s="13">
        <v>9.5</v>
      </c>
      <c r="I2774" s="13" t="e">
        <f>IF(G2774="Male",VLOOKUP(H2774,#REF!,2),VLOOKUP(H2774,#REF!,2))</f>
        <v>#REF!</v>
      </c>
      <c r="J2774" s="13" t="e">
        <f>IF(G2774="Male",VLOOKUP(H2774,#REF!,3),VLOOKUP(H2774,#REF!,3))</f>
        <v>#REF!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4">
        <f t="shared" si="131"/>
        <v>139</v>
      </c>
    </row>
    <row r="2775" spans="2:15" x14ac:dyDescent="0.3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41</v>
      </c>
      <c r="G2775" s="7" t="s">
        <v>11</v>
      </c>
      <c r="H2775" s="13">
        <v>10</v>
      </c>
      <c r="I2775" s="13" t="e">
        <f>IF(G2775="Male",VLOOKUP(H2775,#REF!,2),VLOOKUP(H2775,#REF!,2))</f>
        <v>#REF!</v>
      </c>
      <c r="J2775" s="13" t="e">
        <f>IF(G2775="Male",VLOOKUP(H2775,#REF!,3),VLOOKUP(H2775,#REF!,3))</f>
        <v>#REF!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4">
        <f t="shared" si="131"/>
        <v>111.3</v>
      </c>
    </row>
    <row r="2776" spans="2:15" x14ac:dyDescent="0.3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36</v>
      </c>
      <c r="G2776" s="7" t="s">
        <v>12</v>
      </c>
      <c r="H2776" s="13">
        <v>7.5</v>
      </c>
      <c r="I2776" s="13" t="e">
        <f>IF(G2776="Male",VLOOKUP(H2776,#REF!,2),VLOOKUP(H2776,#REF!,2))</f>
        <v>#REF!</v>
      </c>
      <c r="J2776" s="13" t="e">
        <f>IF(G2776="Male",VLOOKUP(H2776,#REF!,3),VLOOKUP(H2776,#REF!,3))</f>
        <v>#REF!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4">
        <f t="shared" si="131"/>
        <v>179</v>
      </c>
    </row>
    <row r="2777" spans="2:15" x14ac:dyDescent="0.3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20</v>
      </c>
      <c r="G2777" s="7" t="s">
        <v>11</v>
      </c>
      <c r="H2777" s="13">
        <v>8</v>
      </c>
      <c r="I2777" s="13" t="e">
        <f>IF(G2777="Male",VLOOKUP(H2777,#REF!,2),VLOOKUP(H2777,#REF!,2))</f>
        <v>#REF!</v>
      </c>
      <c r="J2777" s="13" t="e">
        <f>IF(G2777="Male",VLOOKUP(H2777,#REF!,3),VLOOKUP(H2777,#REF!,3))</f>
        <v>#REF!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4">
        <f t="shared" si="131"/>
        <v>189</v>
      </c>
    </row>
    <row r="2778" spans="2:15" x14ac:dyDescent="0.3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33</v>
      </c>
      <c r="G2778" s="7" t="s">
        <v>11</v>
      </c>
      <c r="H2778" s="13">
        <v>10.5</v>
      </c>
      <c r="I2778" s="13" t="e">
        <f>IF(G2778="Male",VLOOKUP(H2778,#REF!,2),VLOOKUP(H2778,#REF!,2))</f>
        <v>#REF!</v>
      </c>
      <c r="J2778" s="13" t="e">
        <f>IF(G2778="Male",VLOOKUP(H2778,#REF!,3),VLOOKUP(H2778,#REF!,3))</f>
        <v>#REF!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4">
        <f t="shared" si="131"/>
        <v>179</v>
      </c>
    </row>
    <row r="2779" spans="2:15" x14ac:dyDescent="0.3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23</v>
      </c>
      <c r="G2779" s="7" t="s">
        <v>12</v>
      </c>
      <c r="H2779" s="13">
        <v>8</v>
      </c>
      <c r="I2779" s="13" t="e">
        <f>IF(G2779="Male",VLOOKUP(H2779,#REF!,2),VLOOKUP(H2779,#REF!,2))</f>
        <v>#REF!</v>
      </c>
      <c r="J2779" s="13" t="e">
        <f>IF(G2779="Male",VLOOKUP(H2779,#REF!,3),VLOOKUP(H2779,#REF!,3))</f>
        <v>#REF!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4">
        <f t="shared" si="131"/>
        <v>139</v>
      </c>
    </row>
    <row r="2780" spans="2:15" x14ac:dyDescent="0.3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19</v>
      </c>
      <c r="G2780" s="7" t="s">
        <v>12</v>
      </c>
      <c r="H2780" s="13">
        <v>7.5</v>
      </c>
      <c r="I2780" s="13" t="e">
        <f>IF(G2780="Male",VLOOKUP(H2780,#REF!,2),VLOOKUP(H2780,#REF!,2))</f>
        <v>#REF!</v>
      </c>
      <c r="J2780" s="13" t="e">
        <f>IF(G2780="Male",VLOOKUP(H2780,#REF!,3),VLOOKUP(H2780,#REF!,3))</f>
        <v>#REF!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4">
        <f t="shared" si="131"/>
        <v>179</v>
      </c>
    </row>
    <row r="2781" spans="2:15" x14ac:dyDescent="0.3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23</v>
      </c>
      <c r="G2781" s="7" t="s">
        <v>11</v>
      </c>
      <c r="H2781" s="13">
        <v>10</v>
      </c>
      <c r="I2781" s="13" t="e">
        <f>IF(G2781="Male",VLOOKUP(H2781,#REF!,2),VLOOKUP(H2781,#REF!,2))</f>
        <v>#REF!</v>
      </c>
      <c r="J2781" s="13" t="e">
        <f>IF(G2781="Male",VLOOKUP(H2781,#REF!,3),VLOOKUP(H2781,#REF!,3))</f>
        <v>#REF!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4">
        <f t="shared" si="131"/>
        <v>169</v>
      </c>
    </row>
    <row r="2782" spans="2:15" x14ac:dyDescent="0.3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36</v>
      </c>
      <c r="G2782" s="7" t="s">
        <v>11</v>
      </c>
      <c r="H2782" s="13">
        <v>9.5</v>
      </c>
      <c r="I2782" s="13" t="e">
        <f>IF(G2782="Male",VLOOKUP(H2782,#REF!,2),VLOOKUP(H2782,#REF!,2))</f>
        <v>#REF!</v>
      </c>
      <c r="J2782" s="13" t="e">
        <f>IF(G2782="Male",VLOOKUP(H2782,#REF!,3),VLOOKUP(H2782,#REF!,3))</f>
        <v>#REF!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4">
        <f t="shared" si="131"/>
        <v>135.20000000000002</v>
      </c>
    </row>
    <row r="2783" spans="2:15" x14ac:dyDescent="0.3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20</v>
      </c>
      <c r="G2783" s="7" t="s">
        <v>11</v>
      </c>
      <c r="H2783" s="13">
        <v>6.5</v>
      </c>
      <c r="I2783" s="13" t="e">
        <f>IF(G2783="Male",VLOOKUP(H2783,#REF!,2),VLOOKUP(H2783,#REF!,2))</f>
        <v>#REF!</v>
      </c>
      <c r="J2783" s="13" t="e">
        <f>IF(G2783="Male",VLOOKUP(H2783,#REF!,3),VLOOKUP(H2783,#REF!,3))</f>
        <v>#REF!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4">
        <f t="shared" si="131"/>
        <v>179</v>
      </c>
    </row>
    <row r="2784" spans="2:15" x14ac:dyDescent="0.3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19</v>
      </c>
      <c r="G2784" s="7" t="s">
        <v>11</v>
      </c>
      <c r="H2784" s="13">
        <v>10.5</v>
      </c>
      <c r="I2784" s="13" t="e">
        <f>IF(G2784="Male",VLOOKUP(H2784,#REF!,2),VLOOKUP(H2784,#REF!,2))</f>
        <v>#REF!</v>
      </c>
      <c r="J2784" s="13" t="e">
        <f>IF(G2784="Male",VLOOKUP(H2784,#REF!,3),VLOOKUP(H2784,#REF!,3))</f>
        <v>#REF!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4">
        <f t="shared" si="131"/>
        <v>170.1</v>
      </c>
    </row>
    <row r="2785" spans="2:15" x14ac:dyDescent="0.3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39</v>
      </c>
      <c r="G2785" s="7" t="s">
        <v>12</v>
      </c>
      <c r="H2785" s="13">
        <v>9</v>
      </c>
      <c r="I2785" s="13" t="e">
        <f>IF(G2785="Male",VLOOKUP(H2785,#REF!,2),VLOOKUP(H2785,#REF!,2))</f>
        <v>#REF!</v>
      </c>
      <c r="J2785" s="13" t="e">
        <f>IF(G2785="Male",VLOOKUP(H2785,#REF!,3),VLOOKUP(H2785,#REF!,3))</f>
        <v>#REF!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4">
        <f t="shared" si="131"/>
        <v>134.1</v>
      </c>
    </row>
    <row r="2786" spans="2:15" x14ac:dyDescent="0.3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33</v>
      </c>
      <c r="G2786" s="7" t="s">
        <v>11</v>
      </c>
      <c r="H2786" s="13">
        <v>10.5</v>
      </c>
      <c r="I2786" s="13" t="e">
        <f>IF(G2786="Male",VLOOKUP(H2786,#REF!,2),VLOOKUP(H2786,#REF!,2))</f>
        <v>#REF!</v>
      </c>
      <c r="J2786" s="13" t="e">
        <f>IF(G2786="Male",VLOOKUP(H2786,#REF!,3),VLOOKUP(H2786,#REF!,3))</f>
        <v>#REF!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4">
        <f t="shared" si="131"/>
        <v>129</v>
      </c>
    </row>
    <row r="2787" spans="2:15" x14ac:dyDescent="0.3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26</v>
      </c>
      <c r="G2787" s="7" t="s">
        <v>12</v>
      </c>
      <c r="H2787" s="13">
        <v>8</v>
      </c>
      <c r="I2787" s="13" t="e">
        <f>IF(G2787="Male",VLOOKUP(H2787,#REF!,2),VLOOKUP(H2787,#REF!,2))</f>
        <v>#REF!</v>
      </c>
      <c r="J2787" s="13" t="e">
        <f>IF(G2787="Male",VLOOKUP(H2787,#REF!,3),VLOOKUP(H2787,#REF!,3))</f>
        <v>#REF!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4">
        <f t="shared" si="131"/>
        <v>170.1</v>
      </c>
    </row>
    <row r="2788" spans="2:15" x14ac:dyDescent="0.3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21</v>
      </c>
      <c r="G2788" s="7" t="s">
        <v>12</v>
      </c>
      <c r="H2788" s="13">
        <v>8.5</v>
      </c>
      <c r="I2788" s="13" t="e">
        <f>IF(G2788="Male",VLOOKUP(H2788,#REF!,2),VLOOKUP(H2788,#REF!,2))</f>
        <v>#REF!</v>
      </c>
      <c r="J2788" s="13" t="e">
        <f>IF(G2788="Male",VLOOKUP(H2788,#REF!,3),VLOOKUP(H2788,#REF!,3))</f>
        <v>#REF!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4">
        <f t="shared" si="131"/>
        <v>129</v>
      </c>
    </row>
    <row r="2789" spans="2:15" x14ac:dyDescent="0.3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36</v>
      </c>
      <c r="G2789" s="7" t="s">
        <v>12</v>
      </c>
      <c r="H2789" s="13">
        <v>7.5</v>
      </c>
      <c r="I2789" s="13" t="e">
        <f>IF(G2789="Male",VLOOKUP(H2789,#REF!,2),VLOOKUP(H2789,#REF!,2))</f>
        <v>#REF!</v>
      </c>
      <c r="J2789" s="13" t="e">
        <f>IF(G2789="Male",VLOOKUP(H2789,#REF!,3),VLOOKUP(H2789,#REF!,3))</f>
        <v>#REF!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4">
        <f t="shared" si="131"/>
        <v>104.3</v>
      </c>
    </row>
    <row r="2790" spans="2:15" x14ac:dyDescent="0.3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35</v>
      </c>
      <c r="G2790" s="7" t="s">
        <v>12</v>
      </c>
      <c r="H2790" s="13">
        <v>7.5</v>
      </c>
      <c r="I2790" s="13" t="e">
        <f>IF(G2790="Male",VLOOKUP(H2790,#REF!,2),VLOOKUP(H2790,#REF!,2))</f>
        <v>#REF!</v>
      </c>
      <c r="J2790" s="13" t="e">
        <f>IF(G2790="Male",VLOOKUP(H2790,#REF!,3),VLOOKUP(H2790,#REF!,3))</f>
        <v>#REF!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4">
        <f t="shared" si="131"/>
        <v>169</v>
      </c>
    </row>
    <row r="2791" spans="2:15" x14ac:dyDescent="0.3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19</v>
      </c>
      <c r="G2791" s="7" t="s">
        <v>12</v>
      </c>
      <c r="H2791" s="13">
        <v>6.5</v>
      </c>
      <c r="I2791" s="13" t="e">
        <f>IF(G2791="Male",VLOOKUP(H2791,#REF!,2),VLOOKUP(H2791,#REF!,2))</f>
        <v>#REF!</v>
      </c>
      <c r="J2791" s="13" t="e">
        <f>IF(G2791="Male",VLOOKUP(H2791,#REF!,3),VLOOKUP(H2791,#REF!,3))</f>
        <v>#REF!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4">
        <f t="shared" si="131"/>
        <v>159.20000000000002</v>
      </c>
    </row>
    <row r="2792" spans="2:15" x14ac:dyDescent="0.3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20</v>
      </c>
      <c r="G2792" s="7" t="s">
        <v>12</v>
      </c>
      <c r="H2792" s="13">
        <v>8</v>
      </c>
      <c r="I2792" s="13" t="e">
        <f>IF(G2792="Male",VLOOKUP(H2792,#REF!,2),VLOOKUP(H2792,#REF!,2))</f>
        <v>#REF!</v>
      </c>
      <c r="J2792" s="13" t="e">
        <f>IF(G2792="Male",VLOOKUP(H2792,#REF!,3),VLOOKUP(H2792,#REF!,3))</f>
        <v>#REF!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4">
        <f t="shared" si="131"/>
        <v>129</v>
      </c>
    </row>
    <row r="2793" spans="2:15" x14ac:dyDescent="0.3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20</v>
      </c>
      <c r="G2793" s="7" t="s">
        <v>12</v>
      </c>
      <c r="H2793" s="13">
        <v>9</v>
      </c>
      <c r="I2793" s="13" t="e">
        <f>IF(G2793="Male",VLOOKUP(H2793,#REF!,2),VLOOKUP(H2793,#REF!,2))</f>
        <v>#REF!</v>
      </c>
      <c r="J2793" s="13" t="e">
        <f>IF(G2793="Male",VLOOKUP(H2793,#REF!,3),VLOOKUP(H2793,#REF!,3))</f>
        <v>#REF!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4">
        <f t="shared" si="131"/>
        <v>159</v>
      </c>
    </row>
    <row r="2794" spans="2:15" x14ac:dyDescent="0.3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19</v>
      </c>
      <c r="G2794" s="7" t="s">
        <v>11</v>
      </c>
      <c r="H2794" s="13">
        <v>9.5</v>
      </c>
      <c r="I2794" s="13" t="e">
        <f>IF(G2794="Male",VLOOKUP(H2794,#REF!,2),VLOOKUP(H2794,#REF!,2))</f>
        <v>#REF!</v>
      </c>
      <c r="J2794" s="13" t="e">
        <f>IF(G2794="Male",VLOOKUP(H2794,#REF!,3),VLOOKUP(H2794,#REF!,3))</f>
        <v>#REF!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4">
        <f t="shared" si="131"/>
        <v>169</v>
      </c>
    </row>
    <row r="2795" spans="2:15" x14ac:dyDescent="0.3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33</v>
      </c>
      <c r="G2795" s="7" t="s">
        <v>11</v>
      </c>
      <c r="H2795" s="13">
        <v>10.5</v>
      </c>
      <c r="I2795" s="13" t="e">
        <f>IF(G2795="Male",VLOOKUP(H2795,#REF!,2),VLOOKUP(H2795,#REF!,2))</f>
        <v>#REF!</v>
      </c>
      <c r="J2795" s="13" t="e">
        <f>IF(G2795="Male",VLOOKUP(H2795,#REF!,3),VLOOKUP(H2795,#REF!,3))</f>
        <v>#REF!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4">
        <f t="shared" si="131"/>
        <v>139</v>
      </c>
    </row>
    <row r="2796" spans="2:15" x14ac:dyDescent="0.3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33</v>
      </c>
      <c r="G2796" s="7" t="s">
        <v>11</v>
      </c>
      <c r="H2796" s="13">
        <v>10.5</v>
      </c>
      <c r="I2796" s="13" t="e">
        <f>IF(G2796="Male",VLOOKUP(H2796,#REF!,2),VLOOKUP(H2796,#REF!,2))</f>
        <v>#REF!</v>
      </c>
      <c r="J2796" s="13" t="e">
        <f>IF(G2796="Male",VLOOKUP(H2796,#REF!,3),VLOOKUP(H2796,#REF!,3))</f>
        <v>#REF!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4">
        <f t="shared" si="131"/>
        <v>129</v>
      </c>
    </row>
    <row r="2797" spans="2:15" x14ac:dyDescent="0.3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43</v>
      </c>
      <c r="G2797" s="7" t="s">
        <v>12</v>
      </c>
      <c r="H2797" s="13">
        <v>8.5</v>
      </c>
      <c r="I2797" s="13" t="e">
        <f>IF(G2797="Male",VLOOKUP(H2797,#REF!,2),VLOOKUP(H2797,#REF!,2))</f>
        <v>#REF!</v>
      </c>
      <c r="J2797" s="13" t="e">
        <f>IF(G2797="Male",VLOOKUP(H2797,#REF!,3),VLOOKUP(H2797,#REF!,3))</f>
        <v>#REF!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4">
        <f t="shared" si="131"/>
        <v>189</v>
      </c>
    </row>
    <row r="2798" spans="2:15" x14ac:dyDescent="0.3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36</v>
      </c>
      <c r="G2798" s="7" t="s">
        <v>12</v>
      </c>
      <c r="H2798" s="13">
        <v>7.5</v>
      </c>
      <c r="I2798" s="13" t="e">
        <f>IF(G2798="Male",VLOOKUP(H2798,#REF!,2),VLOOKUP(H2798,#REF!,2))</f>
        <v>#REF!</v>
      </c>
      <c r="J2798" s="13" t="e">
        <f>IF(G2798="Male",VLOOKUP(H2798,#REF!,3),VLOOKUP(H2798,#REF!,3))</f>
        <v>#REF!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4">
        <f t="shared" si="131"/>
        <v>129</v>
      </c>
    </row>
    <row r="2799" spans="2:15" x14ac:dyDescent="0.3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19</v>
      </c>
      <c r="G2799" s="7" t="s">
        <v>12</v>
      </c>
      <c r="H2799" s="13">
        <v>7.5</v>
      </c>
      <c r="I2799" s="13" t="e">
        <f>IF(G2799="Male",VLOOKUP(H2799,#REF!,2),VLOOKUP(H2799,#REF!,2))</f>
        <v>#REF!</v>
      </c>
      <c r="J2799" s="13" t="e">
        <f>IF(G2799="Male",VLOOKUP(H2799,#REF!,3),VLOOKUP(H2799,#REF!,3))</f>
        <v>#REF!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4">
        <f t="shared" si="131"/>
        <v>159</v>
      </c>
    </row>
    <row r="2800" spans="2:15" x14ac:dyDescent="0.3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19</v>
      </c>
      <c r="G2800" s="7" t="s">
        <v>11</v>
      </c>
      <c r="H2800" s="13">
        <v>10</v>
      </c>
      <c r="I2800" s="13" t="e">
        <f>IF(G2800="Male",VLOOKUP(H2800,#REF!,2),VLOOKUP(H2800,#REF!,2))</f>
        <v>#REF!</v>
      </c>
      <c r="J2800" s="13" t="e">
        <f>IF(G2800="Male",VLOOKUP(H2800,#REF!,3),VLOOKUP(H2800,#REF!,3))</f>
        <v>#REF!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4">
        <f t="shared" si="131"/>
        <v>159</v>
      </c>
    </row>
    <row r="2801" spans="2:15" x14ac:dyDescent="0.3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42</v>
      </c>
      <c r="G2801" s="7" t="s">
        <v>11</v>
      </c>
      <c r="H2801" s="13">
        <v>9.5</v>
      </c>
      <c r="I2801" s="13" t="e">
        <f>IF(G2801="Male",VLOOKUP(H2801,#REF!,2),VLOOKUP(H2801,#REF!,2))</f>
        <v>#REF!</v>
      </c>
      <c r="J2801" s="13" t="e">
        <f>IF(G2801="Male",VLOOKUP(H2801,#REF!,3),VLOOKUP(H2801,#REF!,3))</f>
        <v>#REF!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4">
        <f t="shared" si="131"/>
        <v>179</v>
      </c>
    </row>
    <row r="2802" spans="2:15" x14ac:dyDescent="0.3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20</v>
      </c>
      <c r="G2802" s="7" t="s">
        <v>11</v>
      </c>
      <c r="H2802" s="13">
        <v>10</v>
      </c>
      <c r="I2802" s="13" t="e">
        <f>IF(G2802="Male",VLOOKUP(H2802,#REF!,2),VLOOKUP(H2802,#REF!,2))</f>
        <v>#REF!</v>
      </c>
      <c r="J2802" s="13" t="e">
        <f>IF(G2802="Male",VLOOKUP(H2802,#REF!,3),VLOOKUP(H2802,#REF!,3))</f>
        <v>#REF!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4">
        <f t="shared" si="131"/>
        <v>179</v>
      </c>
    </row>
    <row r="2803" spans="2:15" x14ac:dyDescent="0.3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34</v>
      </c>
      <c r="G2803" s="7" t="s">
        <v>12</v>
      </c>
      <c r="H2803" s="13">
        <v>7</v>
      </c>
      <c r="I2803" s="13" t="e">
        <f>IF(G2803="Male",VLOOKUP(H2803,#REF!,2),VLOOKUP(H2803,#REF!,2))</f>
        <v>#REF!</v>
      </c>
      <c r="J2803" s="13" t="e">
        <f>IF(G2803="Male",VLOOKUP(H2803,#REF!,3),VLOOKUP(H2803,#REF!,3))</f>
        <v>#REF!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4">
        <f t="shared" si="131"/>
        <v>69.5</v>
      </c>
    </row>
    <row r="2804" spans="2:15" x14ac:dyDescent="0.3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22</v>
      </c>
      <c r="G2804" s="7" t="s">
        <v>11</v>
      </c>
      <c r="H2804" s="13">
        <v>8.5</v>
      </c>
      <c r="I2804" s="13" t="e">
        <f>IF(G2804="Male",VLOOKUP(H2804,#REF!,2),VLOOKUP(H2804,#REF!,2))</f>
        <v>#REF!</v>
      </c>
      <c r="J2804" s="13" t="e">
        <f>IF(G2804="Male",VLOOKUP(H2804,#REF!,3),VLOOKUP(H2804,#REF!,3))</f>
        <v>#REF!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4">
        <f t="shared" si="131"/>
        <v>135.20000000000002</v>
      </c>
    </row>
    <row r="2805" spans="2:15" x14ac:dyDescent="0.3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47</v>
      </c>
      <c r="G2805" s="7" t="s">
        <v>11</v>
      </c>
      <c r="H2805" s="13">
        <v>9</v>
      </c>
      <c r="I2805" s="13" t="e">
        <f>IF(G2805="Male",VLOOKUP(H2805,#REF!,2),VLOOKUP(H2805,#REF!,2))</f>
        <v>#REF!</v>
      </c>
      <c r="J2805" s="13" t="e">
        <f>IF(G2805="Male",VLOOKUP(H2805,#REF!,3),VLOOKUP(H2805,#REF!,3))</f>
        <v>#REF!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4">
        <f t="shared" si="131"/>
        <v>69.5</v>
      </c>
    </row>
    <row r="2806" spans="2:15" x14ac:dyDescent="0.3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19</v>
      </c>
      <c r="G2806" s="7" t="s">
        <v>11</v>
      </c>
      <c r="H2806" s="13">
        <v>12</v>
      </c>
      <c r="I2806" s="13" t="e">
        <f>IF(G2806="Male",VLOOKUP(H2806,#REF!,2),VLOOKUP(H2806,#REF!,2))</f>
        <v>#REF!</v>
      </c>
      <c r="J2806" s="13" t="e">
        <f>IF(G2806="Male",VLOOKUP(H2806,#REF!,3),VLOOKUP(H2806,#REF!,3))</f>
        <v>#REF!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4">
        <f t="shared" si="131"/>
        <v>64.5</v>
      </c>
    </row>
    <row r="2807" spans="2:15" x14ac:dyDescent="0.3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20</v>
      </c>
      <c r="G2807" s="7" t="s">
        <v>11</v>
      </c>
      <c r="H2807" s="13">
        <v>10</v>
      </c>
      <c r="I2807" s="13" t="e">
        <f>IF(G2807="Male",VLOOKUP(H2807,#REF!,2),VLOOKUP(H2807,#REF!,2))</f>
        <v>#REF!</v>
      </c>
      <c r="J2807" s="13" t="e">
        <f>IF(G2807="Male",VLOOKUP(H2807,#REF!,3),VLOOKUP(H2807,#REF!,3))</f>
        <v>#REF!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4">
        <f t="shared" si="131"/>
        <v>97.3</v>
      </c>
    </row>
    <row r="2808" spans="2:15" x14ac:dyDescent="0.3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35</v>
      </c>
      <c r="G2808" s="7" t="s">
        <v>12</v>
      </c>
      <c r="H2808" s="13">
        <v>7.5</v>
      </c>
      <c r="I2808" s="13" t="e">
        <f>IF(G2808="Male",VLOOKUP(H2808,#REF!,2),VLOOKUP(H2808,#REF!,2))</f>
        <v>#REF!</v>
      </c>
      <c r="J2808" s="13" t="e">
        <f>IF(G2808="Male",VLOOKUP(H2808,#REF!,3),VLOOKUP(H2808,#REF!,3))</f>
        <v>#REF!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4">
        <f t="shared" si="131"/>
        <v>159</v>
      </c>
    </row>
    <row r="2809" spans="2:15" x14ac:dyDescent="0.3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21</v>
      </c>
      <c r="G2809" s="7" t="s">
        <v>11</v>
      </c>
      <c r="H2809" s="13">
        <v>9</v>
      </c>
      <c r="I2809" s="13" t="e">
        <f>IF(G2809="Male",VLOOKUP(H2809,#REF!,2),VLOOKUP(H2809,#REF!,2))</f>
        <v>#REF!</v>
      </c>
      <c r="J2809" s="13" t="e">
        <f>IF(G2809="Male",VLOOKUP(H2809,#REF!,3),VLOOKUP(H2809,#REF!,3))</f>
        <v>#REF!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4">
        <f t="shared" si="131"/>
        <v>90.3</v>
      </c>
    </row>
    <row r="2810" spans="2:15" x14ac:dyDescent="0.3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20</v>
      </c>
      <c r="G2810" s="7" t="s">
        <v>11</v>
      </c>
      <c r="H2810" s="13">
        <v>10.5</v>
      </c>
      <c r="I2810" s="13" t="e">
        <f>IF(G2810="Male",VLOOKUP(H2810,#REF!,2),VLOOKUP(H2810,#REF!,2))</f>
        <v>#REF!</v>
      </c>
      <c r="J2810" s="13" t="e">
        <f>IF(G2810="Male",VLOOKUP(H2810,#REF!,3),VLOOKUP(H2810,#REF!,3))</f>
        <v>#REF!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4">
        <f t="shared" si="131"/>
        <v>151.20000000000002</v>
      </c>
    </row>
    <row r="2811" spans="2:15" x14ac:dyDescent="0.3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33</v>
      </c>
      <c r="G2811" s="7" t="s">
        <v>11</v>
      </c>
      <c r="H2811" s="13">
        <v>9</v>
      </c>
      <c r="I2811" s="13" t="e">
        <f>IF(G2811="Male",VLOOKUP(H2811,#REF!,2),VLOOKUP(H2811,#REF!,2))</f>
        <v>#REF!</v>
      </c>
      <c r="J2811" s="13" t="e">
        <f>IF(G2811="Male",VLOOKUP(H2811,#REF!,3),VLOOKUP(H2811,#REF!,3))</f>
        <v>#REF!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4">
        <f t="shared" si="131"/>
        <v>169</v>
      </c>
    </row>
    <row r="2812" spans="2:15" x14ac:dyDescent="0.3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23</v>
      </c>
      <c r="G2812" s="7" t="s">
        <v>11</v>
      </c>
      <c r="H2812" s="13">
        <v>12</v>
      </c>
      <c r="I2812" s="13" t="e">
        <f>IF(G2812="Male",VLOOKUP(H2812,#REF!,2),VLOOKUP(H2812,#REF!,2))</f>
        <v>#REF!</v>
      </c>
      <c r="J2812" s="13" t="e">
        <f>IF(G2812="Male",VLOOKUP(H2812,#REF!,3),VLOOKUP(H2812,#REF!,3))</f>
        <v>#REF!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4">
        <f t="shared" si="131"/>
        <v>189</v>
      </c>
    </row>
    <row r="2813" spans="2:15" x14ac:dyDescent="0.3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23</v>
      </c>
      <c r="G2813" s="7" t="s">
        <v>11</v>
      </c>
      <c r="H2813" s="13">
        <v>8</v>
      </c>
      <c r="I2813" s="13" t="e">
        <f>IF(G2813="Male",VLOOKUP(H2813,#REF!,2),VLOOKUP(H2813,#REF!,2))</f>
        <v>#REF!</v>
      </c>
      <c r="J2813" s="13" t="e">
        <f>IF(G2813="Male",VLOOKUP(H2813,#REF!,3),VLOOKUP(H2813,#REF!,3))</f>
        <v>#REF!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4">
        <f t="shared" si="131"/>
        <v>179</v>
      </c>
    </row>
    <row r="2814" spans="2:15" x14ac:dyDescent="0.3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23</v>
      </c>
      <c r="G2814" s="7" t="s">
        <v>11</v>
      </c>
      <c r="H2814" s="13">
        <v>9</v>
      </c>
      <c r="I2814" s="13" t="e">
        <f>IF(G2814="Male",VLOOKUP(H2814,#REF!,2),VLOOKUP(H2814,#REF!,2))</f>
        <v>#REF!</v>
      </c>
      <c r="J2814" s="13" t="e">
        <f>IF(G2814="Male",VLOOKUP(H2814,#REF!,3),VLOOKUP(H2814,#REF!,3))</f>
        <v>#REF!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4">
        <f t="shared" si="131"/>
        <v>169</v>
      </c>
    </row>
    <row r="2815" spans="2:15" x14ac:dyDescent="0.3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20</v>
      </c>
      <c r="G2815" s="7" t="s">
        <v>12</v>
      </c>
      <c r="H2815" s="13">
        <v>9</v>
      </c>
      <c r="I2815" s="13" t="e">
        <f>IF(G2815="Male",VLOOKUP(H2815,#REF!,2),VLOOKUP(H2815,#REF!,2))</f>
        <v>#REF!</v>
      </c>
      <c r="J2815" s="13" t="e">
        <f>IF(G2815="Male",VLOOKUP(H2815,#REF!,3),VLOOKUP(H2815,#REF!,3))</f>
        <v>#REF!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4">
        <f t="shared" si="131"/>
        <v>199</v>
      </c>
    </row>
    <row r="2816" spans="2:15" x14ac:dyDescent="0.3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26</v>
      </c>
      <c r="G2816" s="7" t="s">
        <v>12</v>
      </c>
      <c r="H2816" s="13">
        <v>7</v>
      </c>
      <c r="I2816" s="13" t="e">
        <f>IF(G2816="Male",VLOOKUP(H2816,#REF!,2),VLOOKUP(H2816,#REF!,2))</f>
        <v>#REF!</v>
      </c>
      <c r="J2816" s="13" t="e">
        <f>IF(G2816="Male",VLOOKUP(H2816,#REF!,3),VLOOKUP(H2816,#REF!,3))</f>
        <v>#REF!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4">
        <f t="shared" si="131"/>
        <v>169</v>
      </c>
    </row>
    <row r="2817" spans="2:15" x14ac:dyDescent="0.3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45</v>
      </c>
      <c r="G2817" s="7" t="s">
        <v>12</v>
      </c>
      <c r="H2817" s="13">
        <v>7.5</v>
      </c>
      <c r="I2817" s="13" t="e">
        <f>IF(G2817="Male",VLOOKUP(H2817,#REF!,2),VLOOKUP(H2817,#REF!,2))</f>
        <v>#REF!</v>
      </c>
      <c r="J2817" s="13" t="e">
        <f>IF(G2817="Male",VLOOKUP(H2817,#REF!,3),VLOOKUP(H2817,#REF!,3))</f>
        <v>#REF!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4">
        <f t="shared" si="131"/>
        <v>134.1</v>
      </c>
    </row>
    <row r="2818" spans="2:15" x14ac:dyDescent="0.3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33</v>
      </c>
      <c r="G2818" s="7" t="s">
        <v>11</v>
      </c>
      <c r="H2818" s="13">
        <v>8.5</v>
      </c>
      <c r="I2818" s="13" t="e">
        <f>IF(G2818="Male",VLOOKUP(H2818,#REF!,2),VLOOKUP(H2818,#REF!,2))</f>
        <v>#REF!</v>
      </c>
      <c r="J2818" s="13" t="e">
        <f>IF(G2818="Male",VLOOKUP(H2818,#REF!,3),VLOOKUP(H2818,#REF!,3))</f>
        <v>#REF!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4">
        <f t="shared" si="131"/>
        <v>170.1</v>
      </c>
    </row>
    <row r="2819" spans="2:15" x14ac:dyDescent="0.3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45</v>
      </c>
      <c r="G2819" s="7" t="s">
        <v>12</v>
      </c>
      <c r="H2819" s="13">
        <v>7.5</v>
      </c>
      <c r="I2819" s="13" t="e">
        <f>IF(G2819="Male",VLOOKUP(H2819,#REF!,2),VLOOKUP(H2819,#REF!,2))</f>
        <v>#REF!</v>
      </c>
      <c r="J2819" s="13" t="e">
        <f>IF(G2819="Male",VLOOKUP(H2819,#REF!,3),VLOOKUP(H2819,#REF!,3))</f>
        <v>#REF!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4">
        <f t="shared" si="131"/>
        <v>199</v>
      </c>
    </row>
    <row r="2820" spans="2:15" x14ac:dyDescent="0.3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36</v>
      </c>
      <c r="G2820" s="7" t="s">
        <v>11</v>
      </c>
      <c r="H2820" s="13">
        <v>9.5</v>
      </c>
      <c r="I2820" s="13" t="e">
        <f>IF(G2820="Male",VLOOKUP(H2820,#REF!,2),VLOOKUP(H2820,#REF!,2))</f>
        <v>#REF!</v>
      </c>
      <c r="J2820" s="13" t="e">
        <f>IF(G2820="Male",VLOOKUP(H2820,#REF!,3),VLOOKUP(H2820,#REF!,3))</f>
        <v>#REF!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4">
        <f t="shared" si="131"/>
        <v>139.29999999999998</v>
      </c>
    </row>
    <row r="2821" spans="2:15" x14ac:dyDescent="0.3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20</v>
      </c>
      <c r="G2821" s="7" t="s">
        <v>12</v>
      </c>
      <c r="H2821" s="13">
        <v>7.5</v>
      </c>
      <c r="I2821" s="13" t="e">
        <f>IF(G2821="Male",VLOOKUP(H2821,#REF!,2),VLOOKUP(H2821,#REF!,2))</f>
        <v>#REF!</v>
      </c>
      <c r="J2821" s="13" t="e">
        <f>IF(G2821="Male",VLOOKUP(H2821,#REF!,3),VLOOKUP(H2821,#REF!,3))</f>
        <v>#REF!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4">
        <f t="shared" si="131"/>
        <v>116.10000000000001</v>
      </c>
    </row>
    <row r="2822" spans="2:15" x14ac:dyDescent="0.3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20</v>
      </c>
      <c r="G2822" s="7" t="s">
        <v>11</v>
      </c>
      <c r="H2822" s="13">
        <v>10</v>
      </c>
      <c r="I2822" s="13" t="e">
        <f>IF(G2822="Male",VLOOKUP(H2822,#REF!,2),VLOOKUP(H2822,#REF!,2))</f>
        <v>#REF!</v>
      </c>
      <c r="J2822" s="13" t="e">
        <f>IF(G2822="Male",VLOOKUP(H2822,#REF!,3),VLOOKUP(H2822,#REF!,3))</f>
        <v>#REF!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4">
        <f t="shared" ref="O2822:O2885" si="134">K2822*(1-L2822)</f>
        <v>170.1</v>
      </c>
    </row>
    <row r="2823" spans="2:15" x14ac:dyDescent="0.3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22</v>
      </c>
      <c r="G2823" s="7" t="s">
        <v>11</v>
      </c>
      <c r="H2823" s="13">
        <v>10</v>
      </c>
      <c r="I2823" s="13" t="e">
        <f>IF(G2823="Male",VLOOKUP(H2823,#REF!,2),VLOOKUP(H2823,#REF!,2))</f>
        <v>#REF!</v>
      </c>
      <c r="J2823" s="13" t="e">
        <f>IF(G2823="Male",VLOOKUP(H2823,#REF!,3),VLOOKUP(H2823,#REF!,3))</f>
        <v>#REF!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4">
        <f t="shared" si="134"/>
        <v>129</v>
      </c>
    </row>
    <row r="2824" spans="2:15" x14ac:dyDescent="0.3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33</v>
      </c>
      <c r="G2824" s="7" t="s">
        <v>12</v>
      </c>
      <c r="H2824" s="13">
        <v>8</v>
      </c>
      <c r="I2824" s="13" t="e">
        <f>IF(G2824="Male",VLOOKUP(H2824,#REF!,2),VLOOKUP(H2824,#REF!,2))</f>
        <v>#REF!</v>
      </c>
      <c r="J2824" s="13" t="e">
        <f>IF(G2824="Male",VLOOKUP(H2824,#REF!,3),VLOOKUP(H2824,#REF!,3))</f>
        <v>#REF!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4">
        <f t="shared" si="134"/>
        <v>135.20000000000002</v>
      </c>
    </row>
    <row r="2825" spans="2:15" x14ac:dyDescent="0.3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36</v>
      </c>
      <c r="G2825" s="7" t="s">
        <v>11</v>
      </c>
      <c r="H2825" s="13">
        <v>11.5</v>
      </c>
      <c r="I2825" s="13" t="e">
        <f>IF(G2825="Male",VLOOKUP(H2825,#REF!,2),VLOOKUP(H2825,#REF!,2))</f>
        <v>#REF!</v>
      </c>
      <c r="J2825" s="13" t="e">
        <f>IF(G2825="Male",VLOOKUP(H2825,#REF!,3),VLOOKUP(H2825,#REF!,3))</f>
        <v>#REF!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4">
        <f t="shared" si="134"/>
        <v>189</v>
      </c>
    </row>
    <row r="2826" spans="2:15" x14ac:dyDescent="0.3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27</v>
      </c>
      <c r="G2826" s="7" t="s">
        <v>12</v>
      </c>
      <c r="H2826" s="13">
        <v>7.5</v>
      </c>
      <c r="I2826" s="13" t="e">
        <f>IF(G2826="Male",VLOOKUP(H2826,#REF!,2),VLOOKUP(H2826,#REF!,2))</f>
        <v>#REF!</v>
      </c>
      <c r="J2826" s="13" t="e">
        <f>IF(G2826="Male",VLOOKUP(H2826,#REF!,3),VLOOKUP(H2826,#REF!,3))</f>
        <v>#REF!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4">
        <f t="shared" si="134"/>
        <v>125.10000000000001</v>
      </c>
    </row>
    <row r="2827" spans="2:15" x14ac:dyDescent="0.3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19</v>
      </c>
      <c r="G2827" s="7" t="s">
        <v>12</v>
      </c>
      <c r="H2827" s="13">
        <v>6.5</v>
      </c>
      <c r="I2827" s="13" t="e">
        <f>IF(G2827="Male",VLOOKUP(H2827,#REF!,2),VLOOKUP(H2827,#REF!,2))</f>
        <v>#REF!</v>
      </c>
      <c r="J2827" s="13" t="e">
        <f>IF(G2827="Male",VLOOKUP(H2827,#REF!,3),VLOOKUP(H2827,#REF!,3))</f>
        <v>#REF!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4">
        <f t="shared" si="134"/>
        <v>159.20000000000002</v>
      </c>
    </row>
    <row r="2828" spans="2:15" x14ac:dyDescent="0.3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44</v>
      </c>
      <c r="G2828" s="7" t="s">
        <v>11</v>
      </c>
      <c r="H2828" s="13">
        <v>9</v>
      </c>
      <c r="I2828" s="13" t="e">
        <f>IF(G2828="Male",VLOOKUP(H2828,#REF!,2),VLOOKUP(H2828,#REF!,2))</f>
        <v>#REF!</v>
      </c>
      <c r="J2828" s="13" t="e">
        <f>IF(G2828="Male",VLOOKUP(H2828,#REF!,3),VLOOKUP(H2828,#REF!,3))</f>
        <v>#REF!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4">
        <f t="shared" si="134"/>
        <v>103.2</v>
      </c>
    </row>
    <row r="2829" spans="2:15" x14ac:dyDescent="0.3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19</v>
      </c>
      <c r="G2829" s="7" t="s">
        <v>11</v>
      </c>
      <c r="H2829" s="13">
        <v>11.5</v>
      </c>
      <c r="I2829" s="13" t="e">
        <f>IF(G2829="Male",VLOOKUP(H2829,#REF!,2),VLOOKUP(H2829,#REF!,2))</f>
        <v>#REF!</v>
      </c>
      <c r="J2829" s="13" t="e">
        <f>IF(G2829="Male",VLOOKUP(H2829,#REF!,3),VLOOKUP(H2829,#REF!,3))</f>
        <v>#REF!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4">
        <f t="shared" si="134"/>
        <v>169</v>
      </c>
    </row>
    <row r="2830" spans="2:15" x14ac:dyDescent="0.3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20</v>
      </c>
      <c r="G2830" s="7" t="s">
        <v>11</v>
      </c>
      <c r="H2830" s="13">
        <v>9.5</v>
      </c>
      <c r="I2830" s="13" t="e">
        <f>IF(G2830="Male",VLOOKUP(H2830,#REF!,2),VLOOKUP(H2830,#REF!,2))</f>
        <v>#REF!</v>
      </c>
      <c r="J2830" s="13" t="e">
        <f>IF(G2830="Male",VLOOKUP(H2830,#REF!,3),VLOOKUP(H2830,#REF!,3))</f>
        <v>#REF!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4">
        <f t="shared" si="134"/>
        <v>159</v>
      </c>
    </row>
    <row r="2831" spans="2:15" x14ac:dyDescent="0.3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19</v>
      </c>
      <c r="G2831" s="7" t="s">
        <v>11</v>
      </c>
      <c r="H2831" s="13">
        <v>11</v>
      </c>
      <c r="I2831" s="13" t="e">
        <f>IF(G2831="Male",VLOOKUP(H2831,#REF!,2),VLOOKUP(H2831,#REF!,2))</f>
        <v>#REF!</v>
      </c>
      <c r="J2831" s="13" t="e">
        <f>IF(G2831="Male",VLOOKUP(H2831,#REF!,3),VLOOKUP(H2831,#REF!,3))</f>
        <v>#REF!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4">
        <f t="shared" si="134"/>
        <v>189</v>
      </c>
    </row>
    <row r="2832" spans="2:15" x14ac:dyDescent="0.3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20</v>
      </c>
      <c r="G2832" s="7" t="s">
        <v>11</v>
      </c>
      <c r="H2832" s="13">
        <v>9.5</v>
      </c>
      <c r="I2832" s="13" t="e">
        <f>IF(G2832="Male",VLOOKUP(H2832,#REF!,2),VLOOKUP(H2832,#REF!,2))</f>
        <v>#REF!</v>
      </c>
      <c r="J2832" s="13" t="e">
        <f>IF(G2832="Male",VLOOKUP(H2832,#REF!,3),VLOOKUP(H2832,#REF!,3))</f>
        <v>#REF!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4">
        <f t="shared" si="134"/>
        <v>152.1</v>
      </c>
    </row>
    <row r="2833" spans="2:15" x14ac:dyDescent="0.3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47</v>
      </c>
      <c r="G2833" s="7" t="s">
        <v>11</v>
      </c>
      <c r="H2833" s="13">
        <v>6.5</v>
      </c>
      <c r="I2833" s="13" t="e">
        <f>IF(G2833="Male",VLOOKUP(H2833,#REF!,2),VLOOKUP(H2833,#REF!,2))</f>
        <v>#REF!</v>
      </c>
      <c r="J2833" s="13" t="e">
        <f>IF(G2833="Male",VLOOKUP(H2833,#REF!,3),VLOOKUP(H2833,#REF!,3))</f>
        <v>#REF!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4">
        <f t="shared" si="134"/>
        <v>199</v>
      </c>
    </row>
    <row r="2834" spans="2:15" x14ac:dyDescent="0.3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19</v>
      </c>
      <c r="G2834" s="7" t="s">
        <v>11</v>
      </c>
      <c r="H2834" s="13">
        <v>10.5</v>
      </c>
      <c r="I2834" s="13" t="e">
        <f>IF(G2834="Male",VLOOKUP(H2834,#REF!,2),VLOOKUP(H2834,#REF!,2))</f>
        <v>#REF!</v>
      </c>
      <c r="J2834" s="13" t="e">
        <f>IF(G2834="Male",VLOOKUP(H2834,#REF!,3),VLOOKUP(H2834,#REF!,3))</f>
        <v>#REF!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4">
        <f t="shared" si="134"/>
        <v>74.5</v>
      </c>
    </row>
    <row r="2835" spans="2:15" x14ac:dyDescent="0.3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36</v>
      </c>
      <c r="G2835" s="7" t="s">
        <v>11</v>
      </c>
      <c r="H2835" s="13">
        <v>10.5</v>
      </c>
      <c r="I2835" s="13" t="e">
        <f>IF(G2835="Male",VLOOKUP(H2835,#REF!,2),VLOOKUP(H2835,#REF!,2))</f>
        <v>#REF!</v>
      </c>
      <c r="J2835" s="13" t="e">
        <f>IF(G2835="Male",VLOOKUP(H2835,#REF!,3),VLOOKUP(H2835,#REF!,3))</f>
        <v>#REF!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4">
        <f t="shared" si="134"/>
        <v>170.1</v>
      </c>
    </row>
    <row r="2836" spans="2:15" x14ac:dyDescent="0.3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19</v>
      </c>
      <c r="G2836" s="7" t="s">
        <v>12</v>
      </c>
      <c r="H2836" s="13">
        <v>8</v>
      </c>
      <c r="I2836" s="13" t="e">
        <f>IF(G2836="Male",VLOOKUP(H2836,#REF!,2),VLOOKUP(H2836,#REF!,2))</f>
        <v>#REF!</v>
      </c>
      <c r="J2836" s="13" t="e">
        <f>IF(G2836="Male",VLOOKUP(H2836,#REF!,3),VLOOKUP(H2836,#REF!,3))</f>
        <v>#REF!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4">
        <f t="shared" si="134"/>
        <v>179.1</v>
      </c>
    </row>
    <row r="2837" spans="2:15" x14ac:dyDescent="0.3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19</v>
      </c>
      <c r="G2837" s="7" t="s">
        <v>11</v>
      </c>
      <c r="H2837" s="13">
        <v>10</v>
      </c>
      <c r="I2837" s="13" t="e">
        <f>IF(G2837="Male",VLOOKUP(H2837,#REF!,2),VLOOKUP(H2837,#REF!,2))</f>
        <v>#REF!</v>
      </c>
      <c r="J2837" s="13" t="e">
        <f>IF(G2837="Male",VLOOKUP(H2837,#REF!,3),VLOOKUP(H2837,#REF!,3))</f>
        <v>#REF!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4">
        <f t="shared" si="134"/>
        <v>159</v>
      </c>
    </row>
    <row r="2838" spans="2:15" x14ac:dyDescent="0.3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44</v>
      </c>
      <c r="G2838" s="7" t="s">
        <v>12</v>
      </c>
      <c r="H2838" s="13">
        <v>7.5</v>
      </c>
      <c r="I2838" s="13" t="e">
        <f>IF(G2838="Male",VLOOKUP(H2838,#REF!,2),VLOOKUP(H2838,#REF!,2))</f>
        <v>#REF!</v>
      </c>
      <c r="J2838" s="13" t="e">
        <f>IF(G2838="Male",VLOOKUP(H2838,#REF!,3),VLOOKUP(H2838,#REF!,3))</f>
        <v>#REF!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4">
        <f t="shared" si="134"/>
        <v>179</v>
      </c>
    </row>
    <row r="2839" spans="2:15" x14ac:dyDescent="0.3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24</v>
      </c>
      <c r="G2839" s="7" t="s">
        <v>11</v>
      </c>
      <c r="H2839" s="13">
        <v>9.5</v>
      </c>
      <c r="I2839" s="13" t="e">
        <f>IF(G2839="Male",VLOOKUP(H2839,#REF!,2),VLOOKUP(H2839,#REF!,2))</f>
        <v>#REF!</v>
      </c>
      <c r="J2839" s="13" t="e">
        <f>IF(G2839="Male",VLOOKUP(H2839,#REF!,3),VLOOKUP(H2839,#REF!,3))</f>
        <v>#REF!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4">
        <f t="shared" si="134"/>
        <v>129</v>
      </c>
    </row>
    <row r="2840" spans="2:15" x14ac:dyDescent="0.3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40</v>
      </c>
      <c r="G2840" s="7" t="s">
        <v>12</v>
      </c>
      <c r="H2840" s="13">
        <v>8</v>
      </c>
      <c r="I2840" s="13" t="e">
        <f>IF(G2840="Male",VLOOKUP(H2840,#REF!,2),VLOOKUP(H2840,#REF!,2))</f>
        <v>#REF!</v>
      </c>
      <c r="J2840" s="13" t="e">
        <f>IF(G2840="Male",VLOOKUP(H2840,#REF!,3),VLOOKUP(H2840,#REF!,3))</f>
        <v>#REF!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4">
        <f t="shared" si="134"/>
        <v>103.2</v>
      </c>
    </row>
    <row r="2841" spans="2:15" x14ac:dyDescent="0.3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39</v>
      </c>
      <c r="G2841" s="7" t="s">
        <v>11</v>
      </c>
      <c r="H2841" s="13">
        <v>9.5</v>
      </c>
      <c r="I2841" s="13" t="e">
        <f>IF(G2841="Male",VLOOKUP(H2841,#REF!,2),VLOOKUP(H2841,#REF!,2))</f>
        <v>#REF!</v>
      </c>
      <c r="J2841" s="13" t="e">
        <f>IF(G2841="Male",VLOOKUP(H2841,#REF!,3),VLOOKUP(H2841,#REF!,3))</f>
        <v>#REF!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4">
        <f t="shared" si="134"/>
        <v>129</v>
      </c>
    </row>
    <row r="2842" spans="2:15" x14ac:dyDescent="0.3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36</v>
      </c>
      <c r="G2842" s="7" t="s">
        <v>11</v>
      </c>
      <c r="H2842" s="13">
        <v>9.5</v>
      </c>
      <c r="I2842" s="13" t="e">
        <f>IF(G2842="Male",VLOOKUP(H2842,#REF!,2),VLOOKUP(H2842,#REF!,2))</f>
        <v>#REF!</v>
      </c>
      <c r="J2842" s="13" t="e">
        <f>IF(G2842="Male",VLOOKUP(H2842,#REF!,3),VLOOKUP(H2842,#REF!,3))</f>
        <v>#REF!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4">
        <f t="shared" si="134"/>
        <v>199</v>
      </c>
    </row>
    <row r="2843" spans="2:15" x14ac:dyDescent="0.3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36</v>
      </c>
      <c r="G2843" s="7" t="s">
        <v>11</v>
      </c>
      <c r="H2843" s="13">
        <v>9</v>
      </c>
      <c r="I2843" s="13" t="e">
        <f>IF(G2843="Male",VLOOKUP(H2843,#REF!,2),VLOOKUP(H2843,#REF!,2))</f>
        <v>#REF!</v>
      </c>
      <c r="J2843" s="13" t="e">
        <f>IF(G2843="Male",VLOOKUP(H2843,#REF!,3),VLOOKUP(H2843,#REF!,3))</f>
        <v>#REF!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4">
        <f t="shared" si="134"/>
        <v>159</v>
      </c>
    </row>
    <row r="2844" spans="2:15" x14ac:dyDescent="0.3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33</v>
      </c>
      <c r="G2844" s="7" t="s">
        <v>12</v>
      </c>
      <c r="H2844" s="13">
        <v>6.5</v>
      </c>
      <c r="I2844" s="13" t="e">
        <f>IF(G2844="Male",VLOOKUP(H2844,#REF!,2),VLOOKUP(H2844,#REF!,2))</f>
        <v>#REF!</v>
      </c>
      <c r="J2844" s="13" t="e">
        <f>IF(G2844="Male",VLOOKUP(H2844,#REF!,3),VLOOKUP(H2844,#REF!,3))</f>
        <v>#REF!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4">
        <f t="shared" si="134"/>
        <v>179</v>
      </c>
    </row>
    <row r="2845" spans="2:15" x14ac:dyDescent="0.3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42</v>
      </c>
      <c r="G2845" s="7" t="s">
        <v>12</v>
      </c>
      <c r="H2845" s="13">
        <v>8.5</v>
      </c>
      <c r="I2845" s="13" t="e">
        <f>IF(G2845="Male",VLOOKUP(H2845,#REF!,2),VLOOKUP(H2845,#REF!,2))</f>
        <v>#REF!</v>
      </c>
      <c r="J2845" s="13" t="e">
        <f>IF(G2845="Male",VLOOKUP(H2845,#REF!,3),VLOOKUP(H2845,#REF!,3))</f>
        <v>#REF!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4">
        <f t="shared" si="134"/>
        <v>99.5</v>
      </c>
    </row>
    <row r="2846" spans="2:15" x14ac:dyDescent="0.3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19</v>
      </c>
      <c r="G2846" s="7" t="s">
        <v>11</v>
      </c>
      <c r="H2846" s="13">
        <v>10.5</v>
      </c>
      <c r="I2846" s="13" t="e">
        <f>IF(G2846="Male",VLOOKUP(H2846,#REF!,2),VLOOKUP(H2846,#REF!,2))</f>
        <v>#REF!</v>
      </c>
      <c r="J2846" s="13" t="e">
        <f>IF(G2846="Male",VLOOKUP(H2846,#REF!,3),VLOOKUP(H2846,#REF!,3))</f>
        <v>#REF!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4">
        <f t="shared" si="134"/>
        <v>189</v>
      </c>
    </row>
    <row r="2847" spans="2:15" x14ac:dyDescent="0.3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20</v>
      </c>
      <c r="G2847" s="7" t="s">
        <v>11</v>
      </c>
      <c r="H2847" s="13">
        <v>9</v>
      </c>
      <c r="I2847" s="13" t="e">
        <f>IF(G2847="Male",VLOOKUP(H2847,#REF!,2),VLOOKUP(H2847,#REF!,2))</f>
        <v>#REF!</v>
      </c>
      <c r="J2847" s="13" t="e">
        <f>IF(G2847="Male",VLOOKUP(H2847,#REF!,3),VLOOKUP(H2847,#REF!,3))</f>
        <v>#REF!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4">
        <f t="shared" si="134"/>
        <v>127.2</v>
      </c>
    </row>
    <row r="2848" spans="2:15" x14ac:dyDescent="0.3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29</v>
      </c>
      <c r="G2848" s="7" t="s">
        <v>12</v>
      </c>
      <c r="H2848" s="13">
        <v>6.5</v>
      </c>
      <c r="I2848" s="13" t="e">
        <f>IF(G2848="Male",VLOOKUP(H2848,#REF!,2),VLOOKUP(H2848,#REF!,2))</f>
        <v>#REF!</v>
      </c>
      <c r="J2848" s="13" t="e">
        <f>IF(G2848="Male",VLOOKUP(H2848,#REF!,3),VLOOKUP(H2848,#REF!,3))</f>
        <v>#REF!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4">
        <f t="shared" si="134"/>
        <v>103.2</v>
      </c>
    </row>
    <row r="2849" spans="2:15" x14ac:dyDescent="0.3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23</v>
      </c>
      <c r="G2849" s="7" t="s">
        <v>12</v>
      </c>
      <c r="H2849" s="13">
        <v>7</v>
      </c>
      <c r="I2849" s="13" t="e">
        <f>IF(G2849="Male",VLOOKUP(H2849,#REF!,2),VLOOKUP(H2849,#REF!,2))</f>
        <v>#REF!</v>
      </c>
      <c r="J2849" s="13" t="e">
        <f>IF(G2849="Male",VLOOKUP(H2849,#REF!,3),VLOOKUP(H2849,#REF!,3))</f>
        <v>#REF!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4">
        <f t="shared" si="134"/>
        <v>159</v>
      </c>
    </row>
    <row r="2850" spans="2:15" x14ac:dyDescent="0.3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38</v>
      </c>
      <c r="G2850" s="7" t="s">
        <v>11</v>
      </c>
      <c r="H2850" s="13">
        <v>8.5</v>
      </c>
      <c r="I2850" s="13" t="e">
        <f>IF(G2850="Male",VLOOKUP(H2850,#REF!,2),VLOOKUP(H2850,#REF!,2))</f>
        <v>#REF!</v>
      </c>
      <c r="J2850" s="13" t="e">
        <f>IF(G2850="Male",VLOOKUP(H2850,#REF!,3),VLOOKUP(H2850,#REF!,3))</f>
        <v>#REF!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4">
        <f t="shared" si="134"/>
        <v>169</v>
      </c>
    </row>
    <row r="2851" spans="2:15" x14ac:dyDescent="0.3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19</v>
      </c>
      <c r="G2851" s="7" t="s">
        <v>12</v>
      </c>
      <c r="H2851" s="13">
        <v>9</v>
      </c>
      <c r="I2851" s="13" t="e">
        <f>IF(G2851="Male",VLOOKUP(H2851,#REF!,2),VLOOKUP(H2851,#REF!,2))</f>
        <v>#REF!</v>
      </c>
      <c r="J2851" s="13" t="e">
        <f>IF(G2851="Male",VLOOKUP(H2851,#REF!,3),VLOOKUP(H2851,#REF!,3))</f>
        <v>#REF!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4">
        <f t="shared" si="134"/>
        <v>129</v>
      </c>
    </row>
    <row r="2852" spans="2:15" x14ac:dyDescent="0.3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29</v>
      </c>
      <c r="G2852" s="7" t="s">
        <v>12</v>
      </c>
      <c r="H2852" s="13">
        <v>9</v>
      </c>
      <c r="I2852" s="13" t="e">
        <f>IF(G2852="Male",VLOOKUP(H2852,#REF!,2),VLOOKUP(H2852,#REF!,2))</f>
        <v>#REF!</v>
      </c>
      <c r="J2852" s="13" t="e">
        <f>IF(G2852="Male",VLOOKUP(H2852,#REF!,3),VLOOKUP(H2852,#REF!,3))</f>
        <v>#REF!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4">
        <f t="shared" si="134"/>
        <v>159</v>
      </c>
    </row>
    <row r="2853" spans="2:15" x14ac:dyDescent="0.3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19</v>
      </c>
      <c r="G2853" s="7" t="s">
        <v>11</v>
      </c>
      <c r="H2853" s="13">
        <v>10</v>
      </c>
      <c r="I2853" s="13" t="e">
        <f>IF(G2853="Male",VLOOKUP(H2853,#REF!,2),VLOOKUP(H2853,#REF!,2))</f>
        <v>#REF!</v>
      </c>
      <c r="J2853" s="13" t="e">
        <f>IF(G2853="Male",VLOOKUP(H2853,#REF!,3),VLOOKUP(H2853,#REF!,3))</f>
        <v>#REF!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4">
        <f t="shared" si="134"/>
        <v>143.1</v>
      </c>
    </row>
    <row r="2854" spans="2:15" x14ac:dyDescent="0.3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36</v>
      </c>
      <c r="G2854" s="7" t="s">
        <v>11</v>
      </c>
      <c r="H2854" s="13">
        <v>11</v>
      </c>
      <c r="I2854" s="13" t="e">
        <f>IF(G2854="Male",VLOOKUP(H2854,#REF!,2),VLOOKUP(H2854,#REF!,2))</f>
        <v>#REF!</v>
      </c>
      <c r="J2854" s="13" t="e">
        <f>IF(G2854="Male",VLOOKUP(H2854,#REF!,3),VLOOKUP(H2854,#REF!,3))</f>
        <v>#REF!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4">
        <f t="shared" si="134"/>
        <v>159</v>
      </c>
    </row>
    <row r="2855" spans="2:15" x14ac:dyDescent="0.3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20</v>
      </c>
      <c r="G2855" s="7" t="s">
        <v>11</v>
      </c>
      <c r="H2855" s="13">
        <v>10.5</v>
      </c>
      <c r="I2855" s="13" t="e">
        <f>IF(G2855="Male",VLOOKUP(H2855,#REF!,2),VLOOKUP(H2855,#REF!,2))</f>
        <v>#REF!</v>
      </c>
      <c r="J2855" s="13" t="e">
        <f>IF(G2855="Male",VLOOKUP(H2855,#REF!,3),VLOOKUP(H2855,#REF!,3))</f>
        <v>#REF!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4">
        <f t="shared" si="134"/>
        <v>159.20000000000002</v>
      </c>
    </row>
    <row r="2856" spans="2:15" x14ac:dyDescent="0.3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24</v>
      </c>
      <c r="G2856" s="7" t="s">
        <v>11</v>
      </c>
      <c r="H2856" s="13">
        <v>10</v>
      </c>
      <c r="I2856" s="13" t="e">
        <f>IF(G2856="Male",VLOOKUP(H2856,#REF!,2),VLOOKUP(H2856,#REF!,2))</f>
        <v>#REF!</v>
      </c>
      <c r="J2856" s="13" t="e">
        <f>IF(G2856="Male",VLOOKUP(H2856,#REF!,3),VLOOKUP(H2856,#REF!,3))</f>
        <v>#REF!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4">
        <f t="shared" si="134"/>
        <v>111.2</v>
      </c>
    </row>
    <row r="2857" spans="2:15" x14ac:dyDescent="0.3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35</v>
      </c>
      <c r="G2857" s="7" t="s">
        <v>12</v>
      </c>
      <c r="H2857" s="13">
        <v>9</v>
      </c>
      <c r="I2857" s="13" t="e">
        <f>IF(G2857="Male",VLOOKUP(H2857,#REF!,2),VLOOKUP(H2857,#REF!,2))</f>
        <v>#REF!</v>
      </c>
      <c r="J2857" s="13" t="e">
        <f>IF(G2857="Male",VLOOKUP(H2857,#REF!,3),VLOOKUP(H2857,#REF!,3))</f>
        <v>#REF!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4">
        <f t="shared" si="134"/>
        <v>127.2</v>
      </c>
    </row>
    <row r="2858" spans="2:15" x14ac:dyDescent="0.3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39</v>
      </c>
      <c r="G2858" s="7" t="s">
        <v>11</v>
      </c>
      <c r="H2858" s="13">
        <v>9.5</v>
      </c>
      <c r="I2858" s="13" t="e">
        <f>IF(G2858="Male",VLOOKUP(H2858,#REF!,2),VLOOKUP(H2858,#REF!,2))</f>
        <v>#REF!</v>
      </c>
      <c r="J2858" s="13" t="e">
        <f>IF(G2858="Male",VLOOKUP(H2858,#REF!,3),VLOOKUP(H2858,#REF!,3))</f>
        <v>#REF!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4">
        <f t="shared" si="134"/>
        <v>129</v>
      </c>
    </row>
    <row r="2859" spans="2:15" x14ac:dyDescent="0.3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47</v>
      </c>
      <c r="G2859" s="7" t="s">
        <v>12</v>
      </c>
      <c r="H2859" s="13">
        <v>10</v>
      </c>
      <c r="I2859" s="13" t="e">
        <f>IF(G2859="Male",VLOOKUP(H2859,#REF!,2),VLOOKUP(H2859,#REF!,2))</f>
        <v>#REF!</v>
      </c>
      <c r="J2859" s="13" t="e">
        <f>IF(G2859="Male",VLOOKUP(H2859,#REF!,3),VLOOKUP(H2859,#REF!,3))</f>
        <v>#REF!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4">
        <f t="shared" si="134"/>
        <v>90.3</v>
      </c>
    </row>
    <row r="2860" spans="2:15" x14ac:dyDescent="0.3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20</v>
      </c>
      <c r="G2860" s="7" t="s">
        <v>11</v>
      </c>
      <c r="H2860" s="13">
        <v>9.5</v>
      </c>
      <c r="I2860" s="13" t="e">
        <f>IF(G2860="Male",VLOOKUP(H2860,#REF!,2),VLOOKUP(H2860,#REF!,2))</f>
        <v>#REF!</v>
      </c>
      <c r="J2860" s="13" t="e">
        <f>IF(G2860="Male",VLOOKUP(H2860,#REF!,3),VLOOKUP(H2860,#REF!,3))</f>
        <v>#REF!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4">
        <f t="shared" si="134"/>
        <v>159</v>
      </c>
    </row>
    <row r="2861" spans="2:15" x14ac:dyDescent="0.3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39</v>
      </c>
      <c r="G2861" s="7" t="s">
        <v>11</v>
      </c>
      <c r="H2861" s="13">
        <v>9.5</v>
      </c>
      <c r="I2861" s="13" t="e">
        <f>IF(G2861="Male",VLOOKUP(H2861,#REF!,2),VLOOKUP(H2861,#REF!,2))</f>
        <v>#REF!</v>
      </c>
      <c r="J2861" s="13" t="e">
        <f>IF(G2861="Male",VLOOKUP(H2861,#REF!,3),VLOOKUP(H2861,#REF!,3))</f>
        <v>#REF!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4">
        <f t="shared" si="134"/>
        <v>149</v>
      </c>
    </row>
    <row r="2862" spans="2:15" x14ac:dyDescent="0.3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36</v>
      </c>
      <c r="G2862" s="7" t="s">
        <v>11</v>
      </c>
      <c r="H2862" s="13">
        <v>9.5</v>
      </c>
      <c r="I2862" s="13" t="e">
        <f>IF(G2862="Male",VLOOKUP(H2862,#REF!,2),VLOOKUP(H2862,#REF!,2))</f>
        <v>#REF!</v>
      </c>
      <c r="J2862" s="13" t="e">
        <f>IF(G2862="Male",VLOOKUP(H2862,#REF!,3),VLOOKUP(H2862,#REF!,3))</f>
        <v>#REF!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4">
        <f t="shared" si="134"/>
        <v>139.29999999999998</v>
      </c>
    </row>
    <row r="2863" spans="2:15" x14ac:dyDescent="0.3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19</v>
      </c>
      <c r="G2863" s="7" t="s">
        <v>11</v>
      </c>
      <c r="H2863" s="13">
        <v>10.5</v>
      </c>
      <c r="I2863" s="13" t="e">
        <f>IF(G2863="Male",VLOOKUP(H2863,#REF!,2),VLOOKUP(H2863,#REF!,2))</f>
        <v>#REF!</v>
      </c>
      <c r="J2863" s="13" t="e">
        <f>IF(G2863="Male",VLOOKUP(H2863,#REF!,3),VLOOKUP(H2863,#REF!,3))</f>
        <v>#REF!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4">
        <f t="shared" si="134"/>
        <v>189</v>
      </c>
    </row>
    <row r="2864" spans="2:15" x14ac:dyDescent="0.3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19</v>
      </c>
      <c r="G2864" s="7" t="s">
        <v>12</v>
      </c>
      <c r="H2864" s="13">
        <v>10.5</v>
      </c>
      <c r="I2864" s="13" t="e">
        <f>IF(G2864="Male",VLOOKUP(H2864,#REF!,2),VLOOKUP(H2864,#REF!,2))</f>
        <v>#REF!</v>
      </c>
      <c r="J2864" s="13" t="e">
        <f>IF(G2864="Male",VLOOKUP(H2864,#REF!,3),VLOOKUP(H2864,#REF!,3))</f>
        <v>#REF!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4">
        <f t="shared" si="134"/>
        <v>170.1</v>
      </c>
    </row>
    <row r="2865" spans="2:15" x14ac:dyDescent="0.3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22</v>
      </c>
      <c r="G2865" s="7" t="s">
        <v>11</v>
      </c>
      <c r="H2865" s="13">
        <v>9.5</v>
      </c>
      <c r="I2865" s="13" t="e">
        <f>IF(G2865="Male",VLOOKUP(H2865,#REF!,2),VLOOKUP(H2865,#REF!,2))</f>
        <v>#REF!</v>
      </c>
      <c r="J2865" s="13" t="e">
        <f>IF(G2865="Male",VLOOKUP(H2865,#REF!,3),VLOOKUP(H2865,#REF!,3))</f>
        <v>#REF!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4">
        <f t="shared" si="134"/>
        <v>199</v>
      </c>
    </row>
    <row r="2866" spans="2:15" x14ac:dyDescent="0.3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21</v>
      </c>
      <c r="G2866" s="7" t="s">
        <v>11</v>
      </c>
      <c r="H2866" s="13">
        <v>10</v>
      </c>
      <c r="I2866" s="13" t="e">
        <f>IF(G2866="Male",VLOOKUP(H2866,#REF!,2),VLOOKUP(H2866,#REF!,2))</f>
        <v>#REF!</v>
      </c>
      <c r="J2866" s="13" t="e">
        <f>IF(G2866="Male",VLOOKUP(H2866,#REF!,3),VLOOKUP(H2866,#REF!,3))</f>
        <v>#REF!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4">
        <f t="shared" si="134"/>
        <v>149</v>
      </c>
    </row>
    <row r="2867" spans="2:15" x14ac:dyDescent="0.3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19</v>
      </c>
      <c r="G2867" s="7" t="s">
        <v>12</v>
      </c>
      <c r="H2867" s="13">
        <v>8</v>
      </c>
      <c r="I2867" s="13" t="e">
        <f>IF(G2867="Male",VLOOKUP(H2867,#REF!,2),VLOOKUP(H2867,#REF!,2))</f>
        <v>#REF!</v>
      </c>
      <c r="J2867" s="13" t="e">
        <f>IF(G2867="Male",VLOOKUP(H2867,#REF!,3),VLOOKUP(H2867,#REF!,3))</f>
        <v>#REF!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4">
        <f t="shared" si="134"/>
        <v>169</v>
      </c>
    </row>
    <row r="2868" spans="2:15" x14ac:dyDescent="0.3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19</v>
      </c>
      <c r="G2868" s="7" t="s">
        <v>11</v>
      </c>
      <c r="H2868" s="13">
        <v>8.5</v>
      </c>
      <c r="I2868" s="13" t="e">
        <f>IF(G2868="Male",VLOOKUP(H2868,#REF!,2),VLOOKUP(H2868,#REF!,2))</f>
        <v>#REF!</v>
      </c>
      <c r="J2868" s="13" t="e">
        <f>IF(G2868="Male",VLOOKUP(H2868,#REF!,3),VLOOKUP(H2868,#REF!,3))</f>
        <v>#REF!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4">
        <f t="shared" si="134"/>
        <v>125.10000000000001</v>
      </c>
    </row>
    <row r="2869" spans="2:15" x14ac:dyDescent="0.3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36</v>
      </c>
      <c r="G2869" s="7" t="s">
        <v>11</v>
      </c>
      <c r="H2869" s="13">
        <v>9.5</v>
      </c>
      <c r="I2869" s="13" t="e">
        <f>IF(G2869="Male",VLOOKUP(H2869,#REF!,2),VLOOKUP(H2869,#REF!,2))</f>
        <v>#REF!</v>
      </c>
      <c r="J2869" s="13" t="e">
        <f>IF(G2869="Male",VLOOKUP(H2869,#REF!,3),VLOOKUP(H2869,#REF!,3))</f>
        <v>#REF!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4">
        <f t="shared" si="134"/>
        <v>135.20000000000002</v>
      </c>
    </row>
    <row r="2870" spans="2:15" x14ac:dyDescent="0.3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20</v>
      </c>
      <c r="G2870" s="7" t="s">
        <v>11</v>
      </c>
      <c r="H2870" s="13">
        <v>9.5</v>
      </c>
      <c r="I2870" s="13" t="e">
        <f>IF(G2870="Male",VLOOKUP(H2870,#REF!,2),VLOOKUP(H2870,#REF!,2))</f>
        <v>#REF!</v>
      </c>
      <c r="J2870" s="13" t="e">
        <f>IF(G2870="Male",VLOOKUP(H2870,#REF!,3),VLOOKUP(H2870,#REF!,3))</f>
        <v>#REF!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4">
        <f t="shared" si="134"/>
        <v>149</v>
      </c>
    </row>
    <row r="2871" spans="2:15" x14ac:dyDescent="0.3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22</v>
      </c>
      <c r="G2871" s="7" t="s">
        <v>11</v>
      </c>
      <c r="H2871" s="13">
        <v>10</v>
      </c>
      <c r="I2871" s="13" t="e">
        <f>IF(G2871="Male",VLOOKUP(H2871,#REF!,2),VLOOKUP(H2871,#REF!,2))</f>
        <v>#REF!</v>
      </c>
      <c r="J2871" s="13" t="e">
        <f>IF(G2871="Male",VLOOKUP(H2871,#REF!,3),VLOOKUP(H2871,#REF!,3))</f>
        <v>#REF!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4">
        <f t="shared" si="134"/>
        <v>189</v>
      </c>
    </row>
    <row r="2872" spans="2:15" x14ac:dyDescent="0.3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36</v>
      </c>
      <c r="G2872" s="7" t="s">
        <v>11</v>
      </c>
      <c r="H2872" s="13">
        <v>9</v>
      </c>
      <c r="I2872" s="13" t="e">
        <f>IF(G2872="Male",VLOOKUP(H2872,#REF!,2),VLOOKUP(H2872,#REF!,2))</f>
        <v>#REF!</v>
      </c>
      <c r="J2872" s="13" t="e">
        <f>IF(G2872="Male",VLOOKUP(H2872,#REF!,3),VLOOKUP(H2872,#REF!,3))</f>
        <v>#REF!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4">
        <f t="shared" si="134"/>
        <v>179</v>
      </c>
    </row>
    <row r="2873" spans="2:15" x14ac:dyDescent="0.3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35</v>
      </c>
      <c r="G2873" s="7" t="s">
        <v>11</v>
      </c>
      <c r="H2873" s="13">
        <v>6.5</v>
      </c>
      <c r="I2873" s="13" t="e">
        <f>IF(G2873="Male",VLOOKUP(H2873,#REF!,2),VLOOKUP(H2873,#REF!,2))</f>
        <v>#REF!</v>
      </c>
      <c r="J2873" s="13" t="e">
        <f>IF(G2873="Male",VLOOKUP(H2873,#REF!,3),VLOOKUP(H2873,#REF!,3))</f>
        <v>#REF!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4">
        <f t="shared" si="134"/>
        <v>161.1</v>
      </c>
    </row>
    <row r="2874" spans="2:15" x14ac:dyDescent="0.3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36</v>
      </c>
      <c r="G2874" s="7" t="s">
        <v>12</v>
      </c>
      <c r="H2874" s="13">
        <v>7.5</v>
      </c>
      <c r="I2874" s="13" t="e">
        <f>IF(G2874="Male",VLOOKUP(H2874,#REF!,2),VLOOKUP(H2874,#REF!,2))</f>
        <v>#REF!</v>
      </c>
      <c r="J2874" s="13" t="e">
        <f>IF(G2874="Male",VLOOKUP(H2874,#REF!,3),VLOOKUP(H2874,#REF!,3))</f>
        <v>#REF!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4">
        <f t="shared" si="134"/>
        <v>179</v>
      </c>
    </row>
    <row r="2875" spans="2:15" x14ac:dyDescent="0.3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33</v>
      </c>
      <c r="G2875" s="7" t="s">
        <v>11</v>
      </c>
      <c r="H2875" s="13">
        <v>14</v>
      </c>
      <c r="I2875" s="13" t="e">
        <f>IF(G2875="Male",VLOOKUP(H2875,#REF!,2),VLOOKUP(H2875,#REF!,2))</f>
        <v>#REF!</v>
      </c>
      <c r="J2875" s="13" t="e">
        <f>IF(G2875="Male",VLOOKUP(H2875,#REF!,3),VLOOKUP(H2875,#REF!,3))</f>
        <v>#REF!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4">
        <f t="shared" si="134"/>
        <v>129</v>
      </c>
    </row>
    <row r="2876" spans="2:15" x14ac:dyDescent="0.3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20</v>
      </c>
      <c r="G2876" s="7" t="s">
        <v>11</v>
      </c>
      <c r="H2876" s="13">
        <v>9.5</v>
      </c>
      <c r="I2876" s="13" t="e">
        <f>IF(G2876="Male",VLOOKUP(H2876,#REF!,2),VLOOKUP(H2876,#REF!,2))</f>
        <v>#REF!</v>
      </c>
      <c r="J2876" s="13" t="e">
        <f>IF(G2876="Male",VLOOKUP(H2876,#REF!,3),VLOOKUP(H2876,#REF!,3))</f>
        <v>#REF!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4">
        <f t="shared" si="134"/>
        <v>139</v>
      </c>
    </row>
    <row r="2877" spans="2:15" x14ac:dyDescent="0.3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28</v>
      </c>
      <c r="G2877" s="7" t="s">
        <v>11</v>
      </c>
      <c r="H2877" s="13">
        <v>9.5</v>
      </c>
      <c r="I2877" s="13" t="e">
        <f>IF(G2877="Male",VLOOKUP(H2877,#REF!,2),VLOOKUP(H2877,#REF!,2))</f>
        <v>#REF!</v>
      </c>
      <c r="J2877" s="13" t="e">
        <f>IF(G2877="Male",VLOOKUP(H2877,#REF!,3),VLOOKUP(H2877,#REF!,3))</f>
        <v>#REF!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4">
        <f t="shared" si="134"/>
        <v>125.10000000000001</v>
      </c>
    </row>
    <row r="2878" spans="2:15" x14ac:dyDescent="0.3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42</v>
      </c>
      <c r="G2878" s="7" t="s">
        <v>11</v>
      </c>
      <c r="H2878" s="13">
        <v>12</v>
      </c>
      <c r="I2878" s="13" t="e">
        <f>IF(G2878="Male",VLOOKUP(H2878,#REF!,2),VLOOKUP(H2878,#REF!,2))</f>
        <v>#REF!</v>
      </c>
      <c r="J2878" s="13" t="e">
        <f>IF(G2878="Male",VLOOKUP(H2878,#REF!,3),VLOOKUP(H2878,#REF!,3))</f>
        <v>#REF!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4">
        <f t="shared" si="134"/>
        <v>179</v>
      </c>
    </row>
    <row r="2879" spans="2:15" x14ac:dyDescent="0.3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28</v>
      </c>
      <c r="G2879" s="7" t="s">
        <v>12</v>
      </c>
      <c r="H2879" s="13">
        <v>9</v>
      </c>
      <c r="I2879" s="13" t="e">
        <f>IF(G2879="Male",VLOOKUP(H2879,#REF!,2),VLOOKUP(H2879,#REF!,2))</f>
        <v>#REF!</v>
      </c>
      <c r="J2879" s="13" t="e">
        <f>IF(G2879="Male",VLOOKUP(H2879,#REF!,3),VLOOKUP(H2879,#REF!,3))</f>
        <v>#REF!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4">
        <f t="shared" si="134"/>
        <v>139.29999999999998</v>
      </c>
    </row>
    <row r="2880" spans="2:15" x14ac:dyDescent="0.3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41</v>
      </c>
      <c r="G2880" s="7" t="s">
        <v>12</v>
      </c>
      <c r="H2880" s="13">
        <v>8</v>
      </c>
      <c r="I2880" s="13" t="e">
        <f>IF(G2880="Male",VLOOKUP(H2880,#REF!,2),VLOOKUP(H2880,#REF!,2))</f>
        <v>#REF!</v>
      </c>
      <c r="J2880" s="13" t="e">
        <f>IF(G2880="Male",VLOOKUP(H2880,#REF!,3),VLOOKUP(H2880,#REF!,3))</f>
        <v>#REF!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4">
        <f t="shared" si="134"/>
        <v>143.20000000000002</v>
      </c>
    </row>
    <row r="2881" spans="2:15" x14ac:dyDescent="0.3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19</v>
      </c>
      <c r="G2881" s="7" t="s">
        <v>11</v>
      </c>
      <c r="H2881" s="13">
        <v>8.5</v>
      </c>
      <c r="I2881" s="13" t="e">
        <f>IF(G2881="Male",VLOOKUP(H2881,#REF!,2),VLOOKUP(H2881,#REF!,2))</f>
        <v>#REF!</v>
      </c>
      <c r="J2881" s="13" t="e">
        <f>IF(G2881="Male",VLOOKUP(H2881,#REF!,3),VLOOKUP(H2881,#REF!,3))</f>
        <v>#REF!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4">
        <f t="shared" si="134"/>
        <v>179</v>
      </c>
    </row>
    <row r="2882" spans="2:15" x14ac:dyDescent="0.3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27</v>
      </c>
      <c r="G2882" s="7" t="s">
        <v>11</v>
      </c>
      <c r="H2882" s="13">
        <v>11</v>
      </c>
      <c r="I2882" s="13" t="e">
        <f>IF(G2882="Male",VLOOKUP(H2882,#REF!,2),VLOOKUP(H2882,#REF!,2))</f>
        <v>#REF!</v>
      </c>
      <c r="J2882" s="13" t="e">
        <f>IF(G2882="Male",VLOOKUP(H2882,#REF!,3),VLOOKUP(H2882,#REF!,3))</f>
        <v>#REF!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4">
        <f t="shared" si="134"/>
        <v>159</v>
      </c>
    </row>
    <row r="2883" spans="2:15" x14ac:dyDescent="0.3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19</v>
      </c>
      <c r="G2883" s="7" t="s">
        <v>11</v>
      </c>
      <c r="H2883" s="13">
        <v>15</v>
      </c>
      <c r="I2883" s="13" t="e">
        <f>IF(G2883="Male",VLOOKUP(H2883,#REF!,2),VLOOKUP(H2883,#REF!,2))</f>
        <v>#REF!</v>
      </c>
      <c r="J2883" s="13" t="e">
        <f>IF(G2883="Male",VLOOKUP(H2883,#REF!,3),VLOOKUP(H2883,#REF!,3))</f>
        <v>#REF!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4">
        <f t="shared" si="134"/>
        <v>159</v>
      </c>
    </row>
    <row r="2884" spans="2:15" x14ac:dyDescent="0.3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42</v>
      </c>
      <c r="G2884" s="7" t="s">
        <v>12</v>
      </c>
      <c r="H2884" s="13">
        <v>8.5</v>
      </c>
      <c r="I2884" s="13" t="e">
        <f>IF(G2884="Male",VLOOKUP(H2884,#REF!,2),VLOOKUP(H2884,#REF!,2))</f>
        <v>#REF!</v>
      </c>
      <c r="J2884" s="13" t="e">
        <f>IF(G2884="Male",VLOOKUP(H2884,#REF!,3),VLOOKUP(H2884,#REF!,3))</f>
        <v>#REF!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4">
        <f t="shared" si="134"/>
        <v>169</v>
      </c>
    </row>
    <row r="2885" spans="2:15" x14ac:dyDescent="0.3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19</v>
      </c>
      <c r="G2885" s="7" t="s">
        <v>11</v>
      </c>
      <c r="H2885" s="13">
        <v>9.5</v>
      </c>
      <c r="I2885" s="13" t="e">
        <f>IF(G2885="Male",VLOOKUP(H2885,#REF!,2),VLOOKUP(H2885,#REF!,2))</f>
        <v>#REF!</v>
      </c>
      <c r="J2885" s="13" t="e">
        <f>IF(G2885="Male",VLOOKUP(H2885,#REF!,3),VLOOKUP(H2885,#REF!,3))</f>
        <v>#REF!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4">
        <f t="shared" si="134"/>
        <v>179</v>
      </c>
    </row>
    <row r="2886" spans="2:15" x14ac:dyDescent="0.3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22</v>
      </c>
      <c r="G2886" s="7" t="s">
        <v>11</v>
      </c>
      <c r="H2886" s="13">
        <v>10</v>
      </c>
      <c r="I2886" s="13" t="e">
        <f>IF(G2886="Male",VLOOKUP(H2886,#REF!,2),VLOOKUP(H2886,#REF!,2))</f>
        <v>#REF!</v>
      </c>
      <c r="J2886" s="13" t="e">
        <f>IF(G2886="Male",VLOOKUP(H2886,#REF!,3),VLOOKUP(H2886,#REF!,3))</f>
        <v>#REF!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4">
        <f t="shared" ref="O2886:O2949" si="137">K2886*(1-L2886)</f>
        <v>189</v>
      </c>
    </row>
    <row r="2887" spans="2:15" x14ac:dyDescent="0.3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36</v>
      </c>
      <c r="G2887" s="7" t="s">
        <v>12</v>
      </c>
      <c r="H2887" s="13">
        <v>9.5</v>
      </c>
      <c r="I2887" s="13" t="e">
        <f>IF(G2887="Male",VLOOKUP(H2887,#REF!,2),VLOOKUP(H2887,#REF!,2))</f>
        <v>#REF!</v>
      </c>
      <c r="J2887" s="13" t="e">
        <f>IF(G2887="Male",VLOOKUP(H2887,#REF!,3),VLOOKUP(H2887,#REF!,3))</f>
        <v>#REF!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4">
        <f t="shared" si="137"/>
        <v>149</v>
      </c>
    </row>
    <row r="2888" spans="2:15" x14ac:dyDescent="0.3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35</v>
      </c>
      <c r="G2888" s="7" t="s">
        <v>11</v>
      </c>
      <c r="H2888" s="13">
        <v>8</v>
      </c>
      <c r="I2888" s="13" t="e">
        <f>IF(G2888="Male",VLOOKUP(H2888,#REF!,2),VLOOKUP(H2888,#REF!,2))</f>
        <v>#REF!</v>
      </c>
      <c r="J2888" s="13" t="e">
        <f>IF(G2888="Male",VLOOKUP(H2888,#REF!,3),VLOOKUP(H2888,#REF!,3))</f>
        <v>#REF!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4">
        <f t="shared" si="137"/>
        <v>139</v>
      </c>
    </row>
    <row r="2889" spans="2:15" x14ac:dyDescent="0.3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19</v>
      </c>
      <c r="G2889" s="7" t="s">
        <v>11</v>
      </c>
      <c r="H2889" s="13">
        <v>12</v>
      </c>
      <c r="I2889" s="13" t="e">
        <f>IF(G2889="Male",VLOOKUP(H2889,#REF!,2),VLOOKUP(H2889,#REF!,2))</f>
        <v>#REF!</v>
      </c>
      <c r="J2889" s="13" t="e">
        <f>IF(G2889="Male",VLOOKUP(H2889,#REF!,3),VLOOKUP(H2889,#REF!,3))</f>
        <v>#REF!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4">
        <f t="shared" si="137"/>
        <v>139</v>
      </c>
    </row>
    <row r="2890" spans="2:15" x14ac:dyDescent="0.3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19</v>
      </c>
      <c r="G2890" s="7" t="s">
        <v>11</v>
      </c>
      <c r="H2890" s="13">
        <v>10.5</v>
      </c>
      <c r="I2890" s="13" t="e">
        <f>IF(G2890="Male",VLOOKUP(H2890,#REF!,2),VLOOKUP(H2890,#REF!,2))</f>
        <v>#REF!</v>
      </c>
      <c r="J2890" s="13" t="e">
        <f>IF(G2890="Male",VLOOKUP(H2890,#REF!,3),VLOOKUP(H2890,#REF!,3))</f>
        <v>#REF!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4">
        <f t="shared" si="137"/>
        <v>189</v>
      </c>
    </row>
    <row r="2891" spans="2:15" x14ac:dyDescent="0.3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20</v>
      </c>
      <c r="G2891" s="7" t="s">
        <v>11</v>
      </c>
      <c r="H2891" s="13">
        <v>6</v>
      </c>
      <c r="I2891" s="13" t="e">
        <f>IF(G2891="Male",VLOOKUP(H2891,#REF!,2),VLOOKUP(H2891,#REF!,2))</f>
        <v>#REF!</v>
      </c>
      <c r="J2891" s="13" t="e">
        <f>IF(G2891="Male",VLOOKUP(H2891,#REF!,3),VLOOKUP(H2891,#REF!,3))</f>
        <v>#REF!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4">
        <f t="shared" si="137"/>
        <v>111.2</v>
      </c>
    </row>
    <row r="2892" spans="2:15" x14ac:dyDescent="0.3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26</v>
      </c>
      <c r="G2892" s="7" t="s">
        <v>11</v>
      </c>
      <c r="H2892" s="13">
        <v>7.5</v>
      </c>
      <c r="I2892" s="13" t="e">
        <f>IF(G2892="Male",VLOOKUP(H2892,#REF!,2),VLOOKUP(H2892,#REF!,2))</f>
        <v>#REF!</v>
      </c>
      <c r="J2892" s="13" t="e">
        <f>IF(G2892="Male",VLOOKUP(H2892,#REF!,3),VLOOKUP(H2892,#REF!,3))</f>
        <v>#REF!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4">
        <f t="shared" si="137"/>
        <v>125.10000000000001</v>
      </c>
    </row>
    <row r="2893" spans="2:15" x14ac:dyDescent="0.3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26</v>
      </c>
      <c r="G2893" s="7" t="s">
        <v>12</v>
      </c>
      <c r="H2893" s="13">
        <v>10</v>
      </c>
      <c r="I2893" s="13" t="e">
        <f>IF(G2893="Male",VLOOKUP(H2893,#REF!,2),VLOOKUP(H2893,#REF!,2))</f>
        <v>#REF!</v>
      </c>
      <c r="J2893" s="13" t="e">
        <f>IF(G2893="Male",VLOOKUP(H2893,#REF!,3),VLOOKUP(H2893,#REF!,3))</f>
        <v>#REF!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4">
        <f t="shared" si="137"/>
        <v>159.20000000000002</v>
      </c>
    </row>
    <row r="2894" spans="2:15" x14ac:dyDescent="0.3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22</v>
      </c>
      <c r="G2894" s="7" t="s">
        <v>12</v>
      </c>
      <c r="H2894" s="13">
        <v>9</v>
      </c>
      <c r="I2894" s="13" t="e">
        <f>IF(G2894="Male",VLOOKUP(H2894,#REF!,2),VLOOKUP(H2894,#REF!,2))</f>
        <v>#REF!</v>
      </c>
      <c r="J2894" s="13" t="e">
        <f>IF(G2894="Male",VLOOKUP(H2894,#REF!,3),VLOOKUP(H2894,#REF!,3))</f>
        <v>#REF!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4">
        <f t="shared" si="137"/>
        <v>161.1</v>
      </c>
    </row>
    <row r="2895" spans="2:15" x14ac:dyDescent="0.3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27</v>
      </c>
      <c r="G2895" s="7" t="s">
        <v>12</v>
      </c>
      <c r="H2895" s="13">
        <v>9.5</v>
      </c>
      <c r="I2895" s="13" t="e">
        <f>IF(G2895="Male",VLOOKUP(H2895,#REF!,2),VLOOKUP(H2895,#REF!,2))</f>
        <v>#REF!</v>
      </c>
      <c r="J2895" s="13" t="e">
        <f>IF(G2895="Male",VLOOKUP(H2895,#REF!,3),VLOOKUP(H2895,#REF!,3))</f>
        <v>#REF!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4">
        <f t="shared" si="137"/>
        <v>169</v>
      </c>
    </row>
    <row r="2896" spans="2:15" x14ac:dyDescent="0.3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20</v>
      </c>
      <c r="G2896" s="7" t="s">
        <v>12</v>
      </c>
      <c r="H2896" s="13">
        <v>6.5</v>
      </c>
      <c r="I2896" s="13" t="e">
        <f>IF(G2896="Male",VLOOKUP(H2896,#REF!,2),VLOOKUP(H2896,#REF!,2))</f>
        <v>#REF!</v>
      </c>
      <c r="J2896" s="13" t="e">
        <f>IF(G2896="Male",VLOOKUP(H2896,#REF!,3),VLOOKUP(H2896,#REF!,3))</f>
        <v>#REF!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4">
        <f t="shared" si="137"/>
        <v>199</v>
      </c>
    </row>
    <row r="2897" spans="2:15" x14ac:dyDescent="0.3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19</v>
      </c>
      <c r="G2897" s="7" t="s">
        <v>11</v>
      </c>
      <c r="H2897" s="13">
        <v>9</v>
      </c>
      <c r="I2897" s="13" t="e">
        <f>IF(G2897="Male",VLOOKUP(H2897,#REF!,2),VLOOKUP(H2897,#REF!,2))</f>
        <v>#REF!</v>
      </c>
      <c r="J2897" s="13" t="e">
        <f>IF(G2897="Male",VLOOKUP(H2897,#REF!,3),VLOOKUP(H2897,#REF!,3))</f>
        <v>#REF!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4">
        <f t="shared" si="137"/>
        <v>149</v>
      </c>
    </row>
    <row r="2898" spans="2:15" x14ac:dyDescent="0.3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27</v>
      </c>
      <c r="G2898" s="7" t="s">
        <v>11</v>
      </c>
      <c r="H2898" s="13">
        <v>11</v>
      </c>
      <c r="I2898" s="13" t="e">
        <f>IF(G2898="Male",VLOOKUP(H2898,#REF!,2),VLOOKUP(H2898,#REF!,2))</f>
        <v>#REF!</v>
      </c>
      <c r="J2898" s="13" t="e">
        <f>IF(G2898="Male",VLOOKUP(H2898,#REF!,3),VLOOKUP(H2898,#REF!,3))</f>
        <v>#REF!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4">
        <f t="shared" si="137"/>
        <v>159</v>
      </c>
    </row>
    <row r="2899" spans="2:15" x14ac:dyDescent="0.3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20</v>
      </c>
      <c r="G2899" s="7" t="s">
        <v>12</v>
      </c>
      <c r="H2899" s="13">
        <v>9.5</v>
      </c>
      <c r="I2899" s="13" t="e">
        <f>IF(G2899="Male",VLOOKUP(H2899,#REF!,2),VLOOKUP(H2899,#REF!,2))</f>
        <v>#REF!</v>
      </c>
      <c r="J2899" s="13" t="e">
        <f>IF(G2899="Male",VLOOKUP(H2899,#REF!,3),VLOOKUP(H2899,#REF!,3))</f>
        <v>#REF!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4">
        <f t="shared" si="137"/>
        <v>79.5</v>
      </c>
    </row>
    <row r="2900" spans="2:15" x14ac:dyDescent="0.3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30</v>
      </c>
      <c r="G2900" s="7" t="s">
        <v>12</v>
      </c>
      <c r="H2900" s="13">
        <v>9</v>
      </c>
      <c r="I2900" s="13" t="e">
        <f>IF(G2900="Male",VLOOKUP(H2900,#REF!,2),VLOOKUP(H2900,#REF!,2))</f>
        <v>#REF!</v>
      </c>
      <c r="J2900" s="13" t="e">
        <f>IF(G2900="Male",VLOOKUP(H2900,#REF!,3),VLOOKUP(H2900,#REF!,3))</f>
        <v>#REF!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4">
        <f t="shared" si="137"/>
        <v>94.5</v>
      </c>
    </row>
    <row r="2901" spans="2:15" x14ac:dyDescent="0.3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20</v>
      </c>
      <c r="G2901" s="7" t="s">
        <v>12</v>
      </c>
      <c r="H2901" s="13">
        <v>7.5</v>
      </c>
      <c r="I2901" s="13" t="e">
        <f>IF(G2901="Male",VLOOKUP(H2901,#REF!,2),VLOOKUP(H2901,#REF!,2))</f>
        <v>#REF!</v>
      </c>
      <c r="J2901" s="13" t="e">
        <f>IF(G2901="Male",VLOOKUP(H2901,#REF!,3),VLOOKUP(H2901,#REF!,3))</f>
        <v>#REF!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4">
        <f t="shared" si="137"/>
        <v>64.5</v>
      </c>
    </row>
    <row r="2902" spans="2:15" x14ac:dyDescent="0.3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34</v>
      </c>
      <c r="G2902" s="7" t="s">
        <v>12</v>
      </c>
      <c r="H2902" s="13">
        <v>8</v>
      </c>
      <c r="I2902" s="13" t="e">
        <f>IF(G2902="Male",VLOOKUP(H2902,#REF!,2),VLOOKUP(H2902,#REF!,2))</f>
        <v>#REF!</v>
      </c>
      <c r="J2902" s="13" t="e">
        <f>IF(G2902="Male",VLOOKUP(H2902,#REF!,3),VLOOKUP(H2902,#REF!,3))</f>
        <v>#REF!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4">
        <f t="shared" si="137"/>
        <v>97.3</v>
      </c>
    </row>
    <row r="2903" spans="2:15" x14ac:dyDescent="0.3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44</v>
      </c>
      <c r="G2903" s="7" t="s">
        <v>12</v>
      </c>
      <c r="H2903" s="13">
        <v>8</v>
      </c>
      <c r="I2903" s="13" t="e">
        <f>IF(G2903="Male",VLOOKUP(H2903,#REF!,2),VLOOKUP(H2903,#REF!,2))</f>
        <v>#REF!</v>
      </c>
      <c r="J2903" s="13" t="e">
        <f>IF(G2903="Male",VLOOKUP(H2903,#REF!,3),VLOOKUP(H2903,#REF!,3))</f>
        <v>#REF!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4">
        <f t="shared" si="137"/>
        <v>139</v>
      </c>
    </row>
    <row r="2904" spans="2:15" x14ac:dyDescent="0.3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36</v>
      </c>
      <c r="G2904" s="7" t="s">
        <v>12</v>
      </c>
      <c r="H2904" s="13">
        <v>7.5</v>
      </c>
      <c r="I2904" s="13" t="e">
        <f>IF(G2904="Male",VLOOKUP(H2904,#REF!,2),VLOOKUP(H2904,#REF!,2))</f>
        <v>#REF!</v>
      </c>
      <c r="J2904" s="13" t="e">
        <f>IF(G2904="Male",VLOOKUP(H2904,#REF!,3),VLOOKUP(H2904,#REF!,3))</f>
        <v>#REF!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4">
        <f t="shared" si="137"/>
        <v>152.1</v>
      </c>
    </row>
    <row r="2905" spans="2:15" x14ac:dyDescent="0.3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23</v>
      </c>
      <c r="G2905" s="7" t="s">
        <v>11</v>
      </c>
      <c r="H2905" s="13">
        <v>10.5</v>
      </c>
      <c r="I2905" s="13" t="e">
        <f>IF(G2905="Male",VLOOKUP(H2905,#REF!,2),VLOOKUP(H2905,#REF!,2))</f>
        <v>#REF!</v>
      </c>
      <c r="J2905" s="13" t="e">
        <f>IF(G2905="Male",VLOOKUP(H2905,#REF!,3),VLOOKUP(H2905,#REF!,3))</f>
        <v>#REF!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4">
        <f t="shared" si="137"/>
        <v>139</v>
      </c>
    </row>
    <row r="2906" spans="2:15" x14ac:dyDescent="0.3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32</v>
      </c>
      <c r="G2906" s="7" t="s">
        <v>11</v>
      </c>
      <c r="H2906" s="13">
        <v>9</v>
      </c>
      <c r="I2906" s="13" t="e">
        <f>IF(G2906="Male",VLOOKUP(H2906,#REF!,2),VLOOKUP(H2906,#REF!,2))</f>
        <v>#REF!</v>
      </c>
      <c r="J2906" s="13" t="e">
        <f>IF(G2906="Male",VLOOKUP(H2906,#REF!,3),VLOOKUP(H2906,#REF!,3))</f>
        <v>#REF!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4">
        <f t="shared" si="137"/>
        <v>139</v>
      </c>
    </row>
    <row r="2907" spans="2:15" x14ac:dyDescent="0.3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25</v>
      </c>
      <c r="G2907" s="7" t="s">
        <v>11</v>
      </c>
      <c r="H2907" s="13">
        <v>11.5</v>
      </c>
      <c r="I2907" s="13" t="e">
        <f>IF(G2907="Male",VLOOKUP(H2907,#REF!,2),VLOOKUP(H2907,#REF!,2))</f>
        <v>#REF!</v>
      </c>
      <c r="J2907" s="13" t="e">
        <f>IF(G2907="Male",VLOOKUP(H2907,#REF!,3),VLOOKUP(H2907,#REF!,3))</f>
        <v>#REF!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4">
        <f t="shared" si="137"/>
        <v>132.29999999999998</v>
      </c>
    </row>
    <row r="2908" spans="2:15" x14ac:dyDescent="0.3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20</v>
      </c>
      <c r="G2908" s="7" t="s">
        <v>11</v>
      </c>
      <c r="H2908" s="13">
        <v>8.5</v>
      </c>
      <c r="I2908" s="13" t="e">
        <f>IF(G2908="Male",VLOOKUP(H2908,#REF!,2),VLOOKUP(H2908,#REF!,2))</f>
        <v>#REF!</v>
      </c>
      <c r="J2908" s="13" t="e">
        <f>IF(G2908="Male",VLOOKUP(H2908,#REF!,3),VLOOKUP(H2908,#REF!,3))</f>
        <v>#REF!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4">
        <f t="shared" si="137"/>
        <v>127.2</v>
      </c>
    </row>
    <row r="2909" spans="2:15" x14ac:dyDescent="0.3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19</v>
      </c>
      <c r="G2909" s="7" t="s">
        <v>11</v>
      </c>
      <c r="H2909" s="13">
        <v>8.5</v>
      </c>
      <c r="I2909" s="13" t="e">
        <f>IF(G2909="Male",VLOOKUP(H2909,#REF!,2),VLOOKUP(H2909,#REF!,2))</f>
        <v>#REF!</v>
      </c>
      <c r="J2909" s="13" t="e">
        <f>IF(G2909="Male",VLOOKUP(H2909,#REF!,3),VLOOKUP(H2909,#REF!,3))</f>
        <v>#REF!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4">
        <f t="shared" si="137"/>
        <v>179</v>
      </c>
    </row>
    <row r="2910" spans="2:15" x14ac:dyDescent="0.3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33</v>
      </c>
      <c r="G2910" s="7" t="s">
        <v>11</v>
      </c>
      <c r="H2910" s="13">
        <v>10</v>
      </c>
      <c r="I2910" s="13" t="e">
        <f>IF(G2910="Male",VLOOKUP(H2910,#REF!,2),VLOOKUP(H2910,#REF!,2))</f>
        <v>#REF!</v>
      </c>
      <c r="J2910" s="13" t="e">
        <f>IF(G2910="Male",VLOOKUP(H2910,#REF!,3),VLOOKUP(H2910,#REF!,3))</f>
        <v>#REF!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4">
        <f t="shared" si="137"/>
        <v>99.5</v>
      </c>
    </row>
    <row r="2911" spans="2:15" x14ac:dyDescent="0.3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22</v>
      </c>
      <c r="G2911" s="7" t="s">
        <v>11</v>
      </c>
      <c r="H2911" s="13">
        <v>10</v>
      </c>
      <c r="I2911" s="13" t="e">
        <f>IF(G2911="Male",VLOOKUP(H2911,#REF!,2),VLOOKUP(H2911,#REF!,2))</f>
        <v>#REF!</v>
      </c>
      <c r="J2911" s="13" t="e">
        <f>IF(G2911="Male",VLOOKUP(H2911,#REF!,3),VLOOKUP(H2911,#REF!,3))</f>
        <v>#REF!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4">
        <f t="shared" si="137"/>
        <v>189</v>
      </c>
    </row>
    <row r="2912" spans="2:15" x14ac:dyDescent="0.3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34</v>
      </c>
      <c r="G2912" s="7" t="s">
        <v>11</v>
      </c>
      <c r="H2912" s="13">
        <v>10.5</v>
      </c>
      <c r="I2912" s="13" t="e">
        <f>IF(G2912="Male",VLOOKUP(H2912,#REF!,2),VLOOKUP(H2912,#REF!,2))</f>
        <v>#REF!</v>
      </c>
      <c r="J2912" s="13" t="e">
        <f>IF(G2912="Male",VLOOKUP(H2912,#REF!,3),VLOOKUP(H2912,#REF!,3))</f>
        <v>#REF!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4">
        <f t="shared" si="137"/>
        <v>199</v>
      </c>
    </row>
    <row r="2913" spans="2:15" x14ac:dyDescent="0.3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19</v>
      </c>
      <c r="G2913" s="7" t="s">
        <v>11</v>
      </c>
      <c r="H2913" s="13">
        <v>8.5</v>
      </c>
      <c r="I2913" s="13" t="e">
        <f>IF(G2913="Male",VLOOKUP(H2913,#REF!,2),VLOOKUP(H2913,#REF!,2))</f>
        <v>#REF!</v>
      </c>
      <c r="J2913" s="13" t="e">
        <f>IF(G2913="Male",VLOOKUP(H2913,#REF!,3),VLOOKUP(H2913,#REF!,3))</f>
        <v>#REF!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4">
        <f t="shared" si="137"/>
        <v>125.10000000000001</v>
      </c>
    </row>
    <row r="2914" spans="2:15" x14ac:dyDescent="0.3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36</v>
      </c>
      <c r="G2914" s="7" t="s">
        <v>11</v>
      </c>
      <c r="H2914" s="13">
        <v>11</v>
      </c>
      <c r="I2914" s="13" t="e">
        <f>IF(G2914="Male",VLOOKUP(H2914,#REF!,2),VLOOKUP(H2914,#REF!,2))</f>
        <v>#REF!</v>
      </c>
      <c r="J2914" s="13" t="e">
        <f>IF(G2914="Male",VLOOKUP(H2914,#REF!,3),VLOOKUP(H2914,#REF!,3))</f>
        <v>#REF!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4">
        <f t="shared" si="137"/>
        <v>159</v>
      </c>
    </row>
    <row r="2915" spans="2:15" x14ac:dyDescent="0.3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23</v>
      </c>
      <c r="G2915" s="7" t="s">
        <v>11</v>
      </c>
      <c r="H2915" s="13">
        <v>10</v>
      </c>
      <c r="I2915" s="13" t="e">
        <f>IF(G2915="Male",VLOOKUP(H2915,#REF!,2),VLOOKUP(H2915,#REF!,2))</f>
        <v>#REF!</v>
      </c>
      <c r="J2915" s="13" t="e">
        <f>IF(G2915="Male",VLOOKUP(H2915,#REF!,3),VLOOKUP(H2915,#REF!,3))</f>
        <v>#REF!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4">
        <f t="shared" si="137"/>
        <v>169</v>
      </c>
    </row>
    <row r="2916" spans="2:15" x14ac:dyDescent="0.3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36</v>
      </c>
      <c r="G2916" s="7" t="s">
        <v>12</v>
      </c>
      <c r="H2916" s="13">
        <v>7.5</v>
      </c>
      <c r="I2916" s="13" t="e">
        <f>IF(G2916="Male",VLOOKUP(H2916,#REF!,2),VLOOKUP(H2916,#REF!,2))</f>
        <v>#REF!</v>
      </c>
      <c r="J2916" s="13" t="e">
        <f>IF(G2916="Male",VLOOKUP(H2916,#REF!,3),VLOOKUP(H2916,#REF!,3))</f>
        <v>#REF!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4">
        <f t="shared" si="137"/>
        <v>179</v>
      </c>
    </row>
    <row r="2917" spans="2:15" x14ac:dyDescent="0.3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36</v>
      </c>
      <c r="G2917" s="7" t="s">
        <v>12</v>
      </c>
      <c r="H2917" s="13">
        <v>7.5</v>
      </c>
      <c r="I2917" s="13" t="e">
        <f>IF(G2917="Male",VLOOKUP(H2917,#REF!,2),VLOOKUP(H2917,#REF!,2))</f>
        <v>#REF!</v>
      </c>
      <c r="J2917" s="13" t="e">
        <f>IF(G2917="Male",VLOOKUP(H2917,#REF!,3),VLOOKUP(H2917,#REF!,3))</f>
        <v>#REF!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4">
        <f t="shared" si="137"/>
        <v>189</v>
      </c>
    </row>
    <row r="2918" spans="2:15" x14ac:dyDescent="0.3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41</v>
      </c>
      <c r="G2918" s="7" t="s">
        <v>11</v>
      </c>
      <c r="H2918" s="13">
        <v>11.5</v>
      </c>
      <c r="I2918" s="13" t="e">
        <f>IF(G2918="Male",VLOOKUP(H2918,#REF!,2),VLOOKUP(H2918,#REF!,2))</f>
        <v>#REF!</v>
      </c>
      <c r="J2918" s="13" t="e">
        <f>IF(G2918="Male",VLOOKUP(H2918,#REF!,3),VLOOKUP(H2918,#REF!,3))</f>
        <v>#REF!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4">
        <f t="shared" si="137"/>
        <v>199</v>
      </c>
    </row>
    <row r="2919" spans="2:15" x14ac:dyDescent="0.3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19</v>
      </c>
      <c r="G2919" s="7" t="s">
        <v>11</v>
      </c>
      <c r="H2919" s="13">
        <v>9</v>
      </c>
      <c r="I2919" s="13" t="e">
        <f>IF(G2919="Male",VLOOKUP(H2919,#REF!,2),VLOOKUP(H2919,#REF!,2))</f>
        <v>#REF!</v>
      </c>
      <c r="J2919" s="13" t="e">
        <f>IF(G2919="Male",VLOOKUP(H2919,#REF!,3),VLOOKUP(H2919,#REF!,3))</f>
        <v>#REF!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4">
        <f t="shared" si="137"/>
        <v>149</v>
      </c>
    </row>
    <row r="2920" spans="2:15" x14ac:dyDescent="0.3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36</v>
      </c>
      <c r="G2920" s="7" t="s">
        <v>11</v>
      </c>
      <c r="H2920" s="13">
        <v>10</v>
      </c>
      <c r="I2920" s="13" t="e">
        <f>IF(G2920="Male",VLOOKUP(H2920,#REF!,2),VLOOKUP(H2920,#REF!,2))</f>
        <v>#REF!</v>
      </c>
      <c r="J2920" s="13" t="e">
        <f>IF(G2920="Male",VLOOKUP(H2920,#REF!,3),VLOOKUP(H2920,#REF!,3))</f>
        <v>#REF!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4">
        <f t="shared" si="137"/>
        <v>94.5</v>
      </c>
    </row>
    <row r="2921" spans="2:15" x14ac:dyDescent="0.3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20</v>
      </c>
      <c r="G2921" s="7" t="s">
        <v>11</v>
      </c>
      <c r="H2921" s="13">
        <v>10</v>
      </c>
      <c r="I2921" s="13" t="e">
        <f>IF(G2921="Male",VLOOKUP(H2921,#REF!,2),VLOOKUP(H2921,#REF!,2))</f>
        <v>#REF!</v>
      </c>
      <c r="J2921" s="13" t="e">
        <f>IF(G2921="Male",VLOOKUP(H2921,#REF!,3),VLOOKUP(H2921,#REF!,3))</f>
        <v>#REF!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4">
        <f t="shared" si="137"/>
        <v>97.3</v>
      </c>
    </row>
    <row r="2922" spans="2:15" x14ac:dyDescent="0.3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23</v>
      </c>
      <c r="G2922" s="7" t="s">
        <v>11</v>
      </c>
      <c r="H2922" s="13">
        <v>10</v>
      </c>
      <c r="I2922" s="13" t="e">
        <f>IF(G2922="Male",VLOOKUP(H2922,#REF!,2),VLOOKUP(H2922,#REF!,2))</f>
        <v>#REF!</v>
      </c>
      <c r="J2922" s="13" t="e">
        <f>IF(G2922="Male",VLOOKUP(H2922,#REF!,3),VLOOKUP(H2922,#REF!,3))</f>
        <v>#REF!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4">
        <f t="shared" si="137"/>
        <v>199</v>
      </c>
    </row>
    <row r="2923" spans="2:15" x14ac:dyDescent="0.3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33</v>
      </c>
      <c r="G2923" s="7" t="s">
        <v>11</v>
      </c>
      <c r="H2923" s="13">
        <v>9</v>
      </c>
      <c r="I2923" s="13" t="e">
        <f>IF(G2923="Male",VLOOKUP(H2923,#REF!,2),VLOOKUP(H2923,#REF!,2))</f>
        <v>#REF!</v>
      </c>
      <c r="J2923" s="13" t="e">
        <f>IF(G2923="Male",VLOOKUP(H2923,#REF!,3),VLOOKUP(H2923,#REF!,3))</f>
        <v>#REF!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4">
        <f t="shared" si="137"/>
        <v>169</v>
      </c>
    </row>
    <row r="2924" spans="2:15" x14ac:dyDescent="0.3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20</v>
      </c>
      <c r="G2924" s="7" t="s">
        <v>12</v>
      </c>
      <c r="H2924" s="13">
        <v>8.5</v>
      </c>
      <c r="I2924" s="13" t="e">
        <f>IF(G2924="Male",VLOOKUP(H2924,#REF!,2),VLOOKUP(H2924,#REF!,2))</f>
        <v>#REF!</v>
      </c>
      <c r="J2924" s="13" t="e">
        <f>IF(G2924="Male",VLOOKUP(H2924,#REF!,3),VLOOKUP(H2924,#REF!,3))</f>
        <v>#REF!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4">
        <f t="shared" si="137"/>
        <v>179</v>
      </c>
    </row>
    <row r="2925" spans="2:15" x14ac:dyDescent="0.3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43</v>
      </c>
      <c r="G2925" s="7" t="s">
        <v>11</v>
      </c>
      <c r="H2925" s="13">
        <v>10</v>
      </c>
      <c r="I2925" s="13" t="e">
        <f>IF(G2925="Male",VLOOKUP(H2925,#REF!,2),VLOOKUP(H2925,#REF!,2))</f>
        <v>#REF!</v>
      </c>
      <c r="J2925" s="13" t="e">
        <f>IF(G2925="Male",VLOOKUP(H2925,#REF!,3),VLOOKUP(H2925,#REF!,3))</f>
        <v>#REF!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4">
        <f t="shared" si="137"/>
        <v>139</v>
      </c>
    </row>
    <row r="2926" spans="2:15" x14ac:dyDescent="0.3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21</v>
      </c>
      <c r="G2926" s="7" t="s">
        <v>12</v>
      </c>
      <c r="H2926" s="13">
        <v>8</v>
      </c>
      <c r="I2926" s="13" t="e">
        <f>IF(G2926="Male",VLOOKUP(H2926,#REF!,2),VLOOKUP(H2926,#REF!,2))</f>
        <v>#REF!</v>
      </c>
      <c r="J2926" s="13" t="e">
        <f>IF(G2926="Male",VLOOKUP(H2926,#REF!,3),VLOOKUP(H2926,#REF!,3))</f>
        <v>#REF!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4">
        <f t="shared" si="137"/>
        <v>127.2</v>
      </c>
    </row>
    <row r="2927" spans="2:15" x14ac:dyDescent="0.3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38</v>
      </c>
      <c r="G2927" s="7" t="s">
        <v>11</v>
      </c>
      <c r="H2927" s="13">
        <v>11</v>
      </c>
      <c r="I2927" s="13" t="e">
        <f>IF(G2927="Male",VLOOKUP(H2927,#REF!,2),VLOOKUP(H2927,#REF!,2))</f>
        <v>#REF!</v>
      </c>
      <c r="J2927" s="13" t="e">
        <f>IF(G2927="Male",VLOOKUP(H2927,#REF!,3),VLOOKUP(H2927,#REF!,3))</f>
        <v>#REF!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4">
        <f t="shared" si="137"/>
        <v>103.2</v>
      </c>
    </row>
    <row r="2928" spans="2:15" x14ac:dyDescent="0.3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33</v>
      </c>
      <c r="G2928" s="7" t="s">
        <v>12</v>
      </c>
      <c r="H2928" s="13">
        <v>8</v>
      </c>
      <c r="I2928" s="13" t="e">
        <f>IF(G2928="Male",VLOOKUP(H2928,#REF!,2),VLOOKUP(H2928,#REF!,2))</f>
        <v>#REF!</v>
      </c>
      <c r="J2928" s="13" t="e">
        <f>IF(G2928="Male",VLOOKUP(H2928,#REF!,3),VLOOKUP(H2928,#REF!,3))</f>
        <v>#REF!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4">
        <f t="shared" si="137"/>
        <v>189</v>
      </c>
    </row>
    <row r="2929" spans="2:15" x14ac:dyDescent="0.3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26</v>
      </c>
      <c r="G2929" s="7" t="s">
        <v>11</v>
      </c>
      <c r="H2929" s="13">
        <v>9</v>
      </c>
      <c r="I2929" s="13" t="e">
        <f>IF(G2929="Male",VLOOKUP(H2929,#REF!,2),VLOOKUP(H2929,#REF!,2))</f>
        <v>#REF!</v>
      </c>
      <c r="J2929" s="13" t="e">
        <f>IF(G2929="Male",VLOOKUP(H2929,#REF!,3),VLOOKUP(H2929,#REF!,3))</f>
        <v>#REF!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4">
        <f t="shared" si="137"/>
        <v>149</v>
      </c>
    </row>
    <row r="2930" spans="2:15" x14ac:dyDescent="0.3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32</v>
      </c>
      <c r="G2930" s="7" t="s">
        <v>11</v>
      </c>
      <c r="H2930" s="13">
        <v>9</v>
      </c>
      <c r="I2930" s="13" t="e">
        <f>IF(G2930="Male",VLOOKUP(H2930,#REF!,2),VLOOKUP(H2930,#REF!,2))</f>
        <v>#REF!</v>
      </c>
      <c r="J2930" s="13" t="e">
        <f>IF(G2930="Male",VLOOKUP(H2930,#REF!,3),VLOOKUP(H2930,#REF!,3))</f>
        <v>#REF!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4">
        <f t="shared" si="137"/>
        <v>139</v>
      </c>
    </row>
    <row r="2931" spans="2:15" x14ac:dyDescent="0.3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19</v>
      </c>
      <c r="G2931" s="7" t="s">
        <v>11</v>
      </c>
      <c r="H2931" s="13">
        <v>9</v>
      </c>
      <c r="I2931" s="13" t="e">
        <f>IF(G2931="Male",VLOOKUP(H2931,#REF!,2),VLOOKUP(H2931,#REF!,2))</f>
        <v>#REF!</v>
      </c>
      <c r="J2931" s="13" t="e">
        <f>IF(G2931="Male",VLOOKUP(H2931,#REF!,3),VLOOKUP(H2931,#REF!,3))</f>
        <v>#REF!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4">
        <f t="shared" si="137"/>
        <v>149</v>
      </c>
    </row>
    <row r="2932" spans="2:15" x14ac:dyDescent="0.3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34</v>
      </c>
      <c r="G2932" s="7" t="s">
        <v>12</v>
      </c>
      <c r="H2932" s="13">
        <v>6.5</v>
      </c>
      <c r="I2932" s="13" t="e">
        <f>IF(G2932="Male",VLOOKUP(H2932,#REF!,2),VLOOKUP(H2932,#REF!,2))</f>
        <v>#REF!</v>
      </c>
      <c r="J2932" s="13" t="e">
        <f>IF(G2932="Male",VLOOKUP(H2932,#REF!,3),VLOOKUP(H2932,#REF!,3))</f>
        <v>#REF!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4">
        <f t="shared" si="137"/>
        <v>74.5</v>
      </c>
    </row>
    <row r="2933" spans="2:15" x14ac:dyDescent="0.3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46</v>
      </c>
      <c r="G2933" s="7" t="s">
        <v>11</v>
      </c>
      <c r="H2933" s="13">
        <v>9.5</v>
      </c>
      <c r="I2933" s="13" t="e">
        <f>IF(G2933="Male",VLOOKUP(H2933,#REF!,2),VLOOKUP(H2933,#REF!,2))</f>
        <v>#REF!</v>
      </c>
      <c r="J2933" s="13" t="e">
        <f>IF(G2933="Male",VLOOKUP(H2933,#REF!,3),VLOOKUP(H2933,#REF!,3))</f>
        <v>#REF!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4">
        <f t="shared" si="137"/>
        <v>97.3</v>
      </c>
    </row>
    <row r="2934" spans="2:15" x14ac:dyDescent="0.3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35</v>
      </c>
      <c r="G2934" s="7" t="s">
        <v>12</v>
      </c>
      <c r="H2934" s="13">
        <v>8</v>
      </c>
      <c r="I2934" s="13" t="e">
        <f>IF(G2934="Male",VLOOKUP(H2934,#REF!,2),VLOOKUP(H2934,#REF!,2))</f>
        <v>#REF!</v>
      </c>
      <c r="J2934" s="13" t="e">
        <f>IF(G2934="Male",VLOOKUP(H2934,#REF!,3),VLOOKUP(H2934,#REF!,3))</f>
        <v>#REF!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4">
        <f t="shared" si="137"/>
        <v>179</v>
      </c>
    </row>
    <row r="2935" spans="2:15" x14ac:dyDescent="0.3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24</v>
      </c>
      <c r="G2935" s="7" t="s">
        <v>11</v>
      </c>
      <c r="H2935" s="13">
        <v>9</v>
      </c>
      <c r="I2935" s="13" t="e">
        <f>IF(G2935="Male",VLOOKUP(H2935,#REF!,2),VLOOKUP(H2935,#REF!,2))</f>
        <v>#REF!</v>
      </c>
      <c r="J2935" s="13" t="e">
        <f>IF(G2935="Male",VLOOKUP(H2935,#REF!,3),VLOOKUP(H2935,#REF!,3))</f>
        <v>#REF!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4">
        <f t="shared" si="137"/>
        <v>119.2</v>
      </c>
    </row>
    <row r="2936" spans="2:15" x14ac:dyDescent="0.3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20</v>
      </c>
      <c r="G2936" s="7" t="s">
        <v>11</v>
      </c>
      <c r="H2936" s="13">
        <v>10</v>
      </c>
      <c r="I2936" s="13" t="e">
        <f>IF(G2936="Male",VLOOKUP(H2936,#REF!,2),VLOOKUP(H2936,#REF!,2))</f>
        <v>#REF!</v>
      </c>
      <c r="J2936" s="13" t="e">
        <f>IF(G2936="Male",VLOOKUP(H2936,#REF!,3),VLOOKUP(H2936,#REF!,3))</f>
        <v>#REF!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4">
        <f t="shared" si="137"/>
        <v>97.3</v>
      </c>
    </row>
    <row r="2937" spans="2:15" x14ac:dyDescent="0.3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41</v>
      </c>
      <c r="G2937" s="7" t="s">
        <v>11</v>
      </c>
      <c r="H2937" s="13">
        <v>11.5</v>
      </c>
      <c r="I2937" s="13" t="e">
        <f>IF(G2937="Male",VLOOKUP(H2937,#REF!,2),VLOOKUP(H2937,#REF!,2))</f>
        <v>#REF!</v>
      </c>
      <c r="J2937" s="13" t="e">
        <f>IF(G2937="Male",VLOOKUP(H2937,#REF!,3),VLOOKUP(H2937,#REF!,3))</f>
        <v>#REF!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4">
        <f t="shared" si="137"/>
        <v>199</v>
      </c>
    </row>
    <row r="2938" spans="2:15" x14ac:dyDescent="0.3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26</v>
      </c>
      <c r="G2938" s="7" t="s">
        <v>11</v>
      </c>
      <c r="H2938" s="13">
        <v>10</v>
      </c>
      <c r="I2938" s="13" t="e">
        <f>IF(G2938="Male",VLOOKUP(H2938,#REF!,2),VLOOKUP(H2938,#REF!,2))</f>
        <v>#REF!</v>
      </c>
      <c r="J2938" s="13" t="e">
        <f>IF(G2938="Male",VLOOKUP(H2938,#REF!,3),VLOOKUP(H2938,#REF!,3))</f>
        <v>#REF!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4">
        <f t="shared" si="137"/>
        <v>139</v>
      </c>
    </row>
    <row r="2939" spans="2:15" x14ac:dyDescent="0.3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20</v>
      </c>
      <c r="G2939" s="7" t="s">
        <v>11</v>
      </c>
      <c r="H2939" s="13">
        <v>8.5</v>
      </c>
      <c r="I2939" s="13" t="e">
        <f>IF(G2939="Male",VLOOKUP(H2939,#REF!,2),VLOOKUP(H2939,#REF!,2))</f>
        <v>#REF!</v>
      </c>
      <c r="J2939" s="13" t="e">
        <f>IF(G2939="Male",VLOOKUP(H2939,#REF!,3),VLOOKUP(H2939,#REF!,3))</f>
        <v>#REF!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4">
        <f t="shared" si="137"/>
        <v>127.2</v>
      </c>
    </row>
    <row r="2940" spans="2:15" x14ac:dyDescent="0.3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26</v>
      </c>
      <c r="G2940" s="7" t="s">
        <v>11</v>
      </c>
      <c r="H2940" s="13">
        <v>9</v>
      </c>
      <c r="I2940" s="13" t="e">
        <f>IF(G2940="Male",VLOOKUP(H2940,#REF!,2),VLOOKUP(H2940,#REF!,2))</f>
        <v>#REF!</v>
      </c>
      <c r="J2940" s="13" t="e">
        <f>IF(G2940="Male",VLOOKUP(H2940,#REF!,3),VLOOKUP(H2940,#REF!,3))</f>
        <v>#REF!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4">
        <f t="shared" si="137"/>
        <v>149</v>
      </c>
    </row>
    <row r="2941" spans="2:15" x14ac:dyDescent="0.3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44</v>
      </c>
      <c r="G2941" s="7" t="s">
        <v>11</v>
      </c>
      <c r="H2941" s="13">
        <v>9.5</v>
      </c>
      <c r="I2941" s="13" t="e">
        <f>IF(G2941="Male",VLOOKUP(H2941,#REF!,2),VLOOKUP(H2941,#REF!,2))</f>
        <v>#REF!</v>
      </c>
      <c r="J2941" s="13" t="e">
        <f>IF(G2941="Male",VLOOKUP(H2941,#REF!,3),VLOOKUP(H2941,#REF!,3))</f>
        <v>#REF!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4">
        <f t="shared" si="137"/>
        <v>132.29999999999998</v>
      </c>
    </row>
    <row r="2942" spans="2:15" x14ac:dyDescent="0.3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25</v>
      </c>
      <c r="G2942" s="7" t="s">
        <v>11</v>
      </c>
      <c r="H2942" s="13">
        <v>7.5</v>
      </c>
      <c r="I2942" s="13" t="e">
        <f>IF(G2942="Male",VLOOKUP(H2942,#REF!,2),VLOOKUP(H2942,#REF!,2))</f>
        <v>#REF!</v>
      </c>
      <c r="J2942" s="13" t="e">
        <f>IF(G2942="Male",VLOOKUP(H2942,#REF!,3),VLOOKUP(H2942,#REF!,3))</f>
        <v>#REF!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4">
        <f t="shared" si="137"/>
        <v>169</v>
      </c>
    </row>
    <row r="2943" spans="2:15" x14ac:dyDescent="0.3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26</v>
      </c>
      <c r="G2943" s="7" t="s">
        <v>12</v>
      </c>
      <c r="H2943" s="13">
        <v>9</v>
      </c>
      <c r="I2943" s="13" t="e">
        <f>IF(G2943="Male",VLOOKUP(H2943,#REF!,2),VLOOKUP(H2943,#REF!,2))</f>
        <v>#REF!</v>
      </c>
      <c r="J2943" s="13" t="e">
        <f>IF(G2943="Male",VLOOKUP(H2943,#REF!,3),VLOOKUP(H2943,#REF!,3))</f>
        <v>#REF!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4">
        <f t="shared" si="137"/>
        <v>179</v>
      </c>
    </row>
    <row r="2944" spans="2:15" x14ac:dyDescent="0.3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19</v>
      </c>
      <c r="G2944" s="7" t="s">
        <v>11</v>
      </c>
      <c r="H2944" s="13">
        <v>9.5</v>
      </c>
      <c r="I2944" s="13" t="e">
        <f>IF(G2944="Male",VLOOKUP(H2944,#REF!,2),VLOOKUP(H2944,#REF!,2))</f>
        <v>#REF!</v>
      </c>
      <c r="J2944" s="13" t="e">
        <f>IF(G2944="Male",VLOOKUP(H2944,#REF!,3),VLOOKUP(H2944,#REF!,3))</f>
        <v>#REF!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4">
        <f t="shared" si="137"/>
        <v>179</v>
      </c>
    </row>
    <row r="2945" spans="2:15" x14ac:dyDescent="0.3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19</v>
      </c>
      <c r="G2945" s="7" t="s">
        <v>11</v>
      </c>
      <c r="H2945" s="13">
        <v>9.5</v>
      </c>
      <c r="I2945" s="13" t="e">
        <f>IF(G2945="Male",VLOOKUP(H2945,#REF!,2),VLOOKUP(H2945,#REF!,2))</f>
        <v>#REF!</v>
      </c>
      <c r="J2945" s="13" t="e">
        <f>IF(G2945="Male",VLOOKUP(H2945,#REF!,3),VLOOKUP(H2945,#REF!,3))</f>
        <v>#REF!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4">
        <f t="shared" si="137"/>
        <v>179</v>
      </c>
    </row>
    <row r="2946" spans="2:15" x14ac:dyDescent="0.3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41</v>
      </c>
      <c r="G2946" s="7" t="s">
        <v>11</v>
      </c>
      <c r="H2946" s="13">
        <v>9.5</v>
      </c>
      <c r="I2946" s="13" t="e">
        <f>IF(G2946="Male",VLOOKUP(H2946,#REF!,2),VLOOKUP(H2946,#REF!,2))</f>
        <v>#REF!</v>
      </c>
      <c r="J2946" s="13" t="e">
        <f>IF(G2946="Male",VLOOKUP(H2946,#REF!,3),VLOOKUP(H2946,#REF!,3))</f>
        <v>#REF!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4">
        <f t="shared" si="137"/>
        <v>159</v>
      </c>
    </row>
    <row r="2947" spans="2:15" x14ac:dyDescent="0.3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46</v>
      </c>
      <c r="G2947" s="7" t="s">
        <v>11</v>
      </c>
      <c r="H2947" s="13">
        <v>9.5</v>
      </c>
      <c r="I2947" s="13" t="e">
        <f>IF(G2947="Male",VLOOKUP(H2947,#REF!,2),VLOOKUP(H2947,#REF!,2))</f>
        <v>#REF!</v>
      </c>
      <c r="J2947" s="13" t="e">
        <f>IF(G2947="Male",VLOOKUP(H2947,#REF!,3),VLOOKUP(H2947,#REF!,3))</f>
        <v>#REF!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4">
        <f t="shared" si="137"/>
        <v>125.3</v>
      </c>
    </row>
    <row r="2948" spans="2:15" x14ac:dyDescent="0.3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29</v>
      </c>
      <c r="G2948" s="7" t="s">
        <v>12</v>
      </c>
      <c r="H2948" s="13">
        <v>6.5</v>
      </c>
      <c r="I2948" s="13" t="e">
        <f>IF(G2948="Male",VLOOKUP(H2948,#REF!,2),VLOOKUP(H2948,#REF!,2))</f>
        <v>#REF!</v>
      </c>
      <c r="J2948" s="13" t="e">
        <f>IF(G2948="Male",VLOOKUP(H2948,#REF!,3),VLOOKUP(H2948,#REF!,3))</f>
        <v>#REF!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4">
        <f t="shared" si="137"/>
        <v>84.5</v>
      </c>
    </row>
    <row r="2949" spans="2:15" x14ac:dyDescent="0.3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20</v>
      </c>
      <c r="G2949" s="7" t="s">
        <v>11</v>
      </c>
      <c r="H2949" s="13">
        <v>9.5</v>
      </c>
      <c r="I2949" s="13" t="e">
        <f>IF(G2949="Male",VLOOKUP(H2949,#REF!,2),VLOOKUP(H2949,#REF!,2))</f>
        <v>#REF!</v>
      </c>
      <c r="J2949" s="13" t="e">
        <f>IF(G2949="Male",VLOOKUP(H2949,#REF!,3),VLOOKUP(H2949,#REF!,3))</f>
        <v>#REF!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4">
        <f t="shared" si="137"/>
        <v>89.5</v>
      </c>
    </row>
    <row r="2950" spans="2:15" x14ac:dyDescent="0.3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20</v>
      </c>
      <c r="G2950" s="7" t="s">
        <v>11</v>
      </c>
      <c r="H2950" s="13">
        <v>9.5</v>
      </c>
      <c r="I2950" s="13" t="e">
        <f>IF(G2950="Male",VLOOKUP(H2950,#REF!,2),VLOOKUP(H2950,#REF!,2))</f>
        <v>#REF!</v>
      </c>
      <c r="J2950" s="13" t="e">
        <f>IF(G2950="Male",VLOOKUP(H2950,#REF!,3),VLOOKUP(H2950,#REF!,3))</f>
        <v>#REF!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4">
        <f t="shared" ref="O2950:O3013" si="140">K2950*(1-L2950)</f>
        <v>170.1</v>
      </c>
    </row>
    <row r="2951" spans="2:15" x14ac:dyDescent="0.3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36</v>
      </c>
      <c r="G2951" s="7" t="s">
        <v>11</v>
      </c>
      <c r="H2951" s="13">
        <v>10</v>
      </c>
      <c r="I2951" s="13" t="e">
        <f>IF(G2951="Male",VLOOKUP(H2951,#REF!,2),VLOOKUP(H2951,#REF!,2))</f>
        <v>#REF!</v>
      </c>
      <c r="J2951" s="13" t="e">
        <f>IF(G2951="Male",VLOOKUP(H2951,#REF!,3),VLOOKUP(H2951,#REF!,3))</f>
        <v>#REF!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4">
        <f t="shared" si="140"/>
        <v>111.2</v>
      </c>
    </row>
    <row r="2952" spans="2:15" x14ac:dyDescent="0.3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35</v>
      </c>
      <c r="G2952" s="7" t="s">
        <v>11</v>
      </c>
      <c r="H2952" s="13">
        <v>6.5</v>
      </c>
      <c r="I2952" s="13" t="e">
        <f>IF(G2952="Male",VLOOKUP(H2952,#REF!,2),VLOOKUP(H2952,#REF!,2))</f>
        <v>#REF!</v>
      </c>
      <c r="J2952" s="13" t="e">
        <f>IF(G2952="Male",VLOOKUP(H2952,#REF!,3),VLOOKUP(H2952,#REF!,3))</f>
        <v>#REF!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4">
        <f t="shared" si="140"/>
        <v>139.29999999999998</v>
      </c>
    </row>
    <row r="2953" spans="2:15" x14ac:dyDescent="0.3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26</v>
      </c>
      <c r="G2953" s="7" t="s">
        <v>12</v>
      </c>
      <c r="H2953" s="13">
        <v>9</v>
      </c>
      <c r="I2953" s="13" t="e">
        <f>IF(G2953="Male",VLOOKUP(H2953,#REF!,2),VLOOKUP(H2953,#REF!,2))</f>
        <v>#REF!</v>
      </c>
      <c r="J2953" s="13" t="e">
        <f>IF(G2953="Male",VLOOKUP(H2953,#REF!,3),VLOOKUP(H2953,#REF!,3))</f>
        <v>#REF!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4">
        <f t="shared" si="140"/>
        <v>99.5</v>
      </c>
    </row>
    <row r="2954" spans="2:15" x14ac:dyDescent="0.3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19</v>
      </c>
      <c r="G2954" s="7" t="s">
        <v>11</v>
      </c>
      <c r="H2954" s="13">
        <v>10.5</v>
      </c>
      <c r="I2954" s="13" t="e">
        <f>IF(G2954="Male",VLOOKUP(H2954,#REF!,2),VLOOKUP(H2954,#REF!,2))</f>
        <v>#REF!</v>
      </c>
      <c r="J2954" s="13" t="e">
        <f>IF(G2954="Male",VLOOKUP(H2954,#REF!,3),VLOOKUP(H2954,#REF!,3))</f>
        <v>#REF!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4">
        <f t="shared" si="140"/>
        <v>161.1</v>
      </c>
    </row>
    <row r="2955" spans="2:15" x14ac:dyDescent="0.3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19</v>
      </c>
      <c r="G2955" s="7" t="s">
        <v>12</v>
      </c>
      <c r="H2955" s="13">
        <v>10</v>
      </c>
      <c r="I2955" s="13" t="e">
        <f>IF(G2955="Male",VLOOKUP(H2955,#REF!,2),VLOOKUP(H2955,#REF!,2))</f>
        <v>#REF!</v>
      </c>
      <c r="J2955" s="13" t="e">
        <f>IF(G2955="Male",VLOOKUP(H2955,#REF!,3),VLOOKUP(H2955,#REF!,3))</f>
        <v>#REF!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4">
        <f t="shared" si="140"/>
        <v>134.1</v>
      </c>
    </row>
    <row r="2956" spans="2:15" x14ac:dyDescent="0.3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19</v>
      </c>
      <c r="G2956" s="7" t="s">
        <v>11</v>
      </c>
      <c r="H2956" s="13">
        <v>10</v>
      </c>
      <c r="I2956" s="13" t="e">
        <f>IF(G2956="Male",VLOOKUP(H2956,#REF!,2),VLOOKUP(H2956,#REF!,2))</f>
        <v>#REF!</v>
      </c>
      <c r="J2956" s="13" t="e">
        <f>IF(G2956="Male",VLOOKUP(H2956,#REF!,3),VLOOKUP(H2956,#REF!,3))</f>
        <v>#REF!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4">
        <f t="shared" si="140"/>
        <v>129</v>
      </c>
    </row>
    <row r="2957" spans="2:15" x14ac:dyDescent="0.3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20</v>
      </c>
      <c r="G2957" s="7" t="s">
        <v>12</v>
      </c>
      <c r="H2957" s="13">
        <v>8</v>
      </c>
      <c r="I2957" s="13" t="e">
        <f>IF(G2957="Male",VLOOKUP(H2957,#REF!,2),VLOOKUP(H2957,#REF!,2))</f>
        <v>#REF!</v>
      </c>
      <c r="J2957" s="13" t="e">
        <f>IF(G2957="Male",VLOOKUP(H2957,#REF!,3),VLOOKUP(H2957,#REF!,3))</f>
        <v>#REF!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4">
        <f t="shared" si="140"/>
        <v>89.5</v>
      </c>
    </row>
    <row r="2958" spans="2:15" x14ac:dyDescent="0.3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19</v>
      </c>
      <c r="G2958" s="7" t="s">
        <v>12</v>
      </c>
      <c r="H2958" s="13">
        <v>8.5</v>
      </c>
      <c r="I2958" s="13" t="e">
        <f>IF(G2958="Male",VLOOKUP(H2958,#REF!,2),VLOOKUP(H2958,#REF!,2))</f>
        <v>#REF!</v>
      </c>
      <c r="J2958" s="13" t="e">
        <f>IF(G2958="Male",VLOOKUP(H2958,#REF!,3),VLOOKUP(H2958,#REF!,3))</f>
        <v>#REF!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4">
        <f t="shared" si="140"/>
        <v>169</v>
      </c>
    </row>
    <row r="2959" spans="2:15" x14ac:dyDescent="0.3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19</v>
      </c>
      <c r="G2959" s="7" t="s">
        <v>12</v>
      </c>
      <c r="H2959" s="13">
        <v>8</v>
      </c>
      <c r="I2959" s="13" t="e">
        <f>IF(G2959="Male",VLOOKUP(H2959,#REF!,2),VLOOKUP(H2959,#REF!,2))</f>
        <v>#REF!</v>
      </c>
      <c r="J2959" s="13" t="e">
        <f>IF(G2959="Male",VLOOKUP(H2959,#REF!,3),VLOOKUP(H2959,#REF!,3))</f>
        <v>#REF!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4">
        <f t="shared" si="140"/>
        <v>94.5</v>
      </c>
    </row>
    <row r="2960" spans="2:15" x14ac:dyDescent="0.3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19</v>
      </c>
      <c r="G2960" s="7" t="s">
        <v>12</v>
      </c>
      <c r="H2960" s="13">
        <v>9</v>
      </c>
      <c r="I2960" s="13" t="e">
        <f>IF(G2960="Male",VLOOKUP(H2960,#REF!,2),VLOOKUP(H2960,#REF!,2))</f>
        <v>#REF!</v>
      </c>
      <c r="J2960" s="13" t="e">
        <f>IF(G2960="Male",VLOOKUP(H2960,#REF!,3),VLOOKUP(H2960,#REF!,3))</f>
        <v>#REF!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4">
        <f t="shared" si="140"/>
        <v>79.5</v>
      </c>
    </row>
    <row r="2961" spans="2:15" x14ac:dyDescent="0.3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19</v>
      </c>
      <c r="G2961" s="7" t="s">
        <v>12</v>
      </c>
      <c r="H2961" s="13">
        <v>8</v>
      </c>
      <c r="I2961" s="13" t="e">
        <f>IF(G2961="Male",VLOOKUP(H2961,#REF!,2),VLOOKUP(H2961,#REF!,2))</f>
        <v>#REF!</v>
      </c>
      <c r="J2961" s="13" t="e">
        <f>IF(G2961="Male",VLOOKUP(H2961,#REF!,3),VLOOKUP(H2961,#REF!,3))</f>
        <v>#REF!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4">
        <f t="shared" si="140"/>
        <v>189</v>
      </c>
    </row>
    <row r="2962" spans="2:15" x14ac:dyDescent="0.3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21</v>
      </c>
      <c r="G2962" s="7" t="s">
        <v>12</v>
      </c>
      <c r="H2962" s="13">
        <v>9</v>
      </c>
      <c r="I2962" s="13" t="e">
        <f>IF(G2962="Male",VLOOKUP(H2962,#REF!,2),VLOOKUP(H2962,#REF!,2))</f>
        <v>#REF!</v>
      </c>
      <c r="J2962" s="13" t="e">
        <f>IF(G2962="Male",VLOOKUP(H2962,#REF!,3),VLOOKUP(H2962,#REF!,3))</f>
        <v>#REF!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4">
        <f t="shared" si="140"/>
        <v>129</v>
      </c>
    </row>
    <row r="2963" spans="2:15" x14ac:dyDescent="0.3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35</v>
      </c>
      <c r="G2963" s="7" t="s">
        <v>11</v>
      </c>
      <c r="H2963" s="13">
        <v>9.5</v>
      </c>
      <c r="I2963" s="13" t="e">
        <f>IF(G2963="Male",VLOOKUP(H2963,#REF!,2),VLOOKUP(H2963,#REF!,2))</f>
        <v>#REF!</v>
      </c>
      <c r="J2963" s="13" t="e">
        <f>IF(G2963="Male",VLOOKUP(H2963,#REF!,3),VLOOKUP(H2963,#REF!,3))</f>
        <v>#REF!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4">
        <f t="shared" si="140"/>
        <v>143.20000000000002</v>
      </c>
    </row>
    <row r="2964" spans="2:15" x14ac:dyDescent="0.3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20</v>
      </c>
      <c r="G2964" s="7" t="s">
        <v>12</v>
      </c>
      <c r="H2964" s="13">
        <v>10</v>
      </c>
      <c r="I2964" s="13" t="e">
        <f>IF(G2964="Male",VLOOKUP(H2964,#REF!,2),VLOOKUP(H2964,#REF!,2))</f>
        <v>#REF!</v>
      </c>
      <c r="J2964" s="13" t="e">
        <f>IF(G2964="Male",VLOOKUP(H2964,#REF!,3),VLOOKUP(H2964,#REF!,3))</f>
        <v>#REF!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4">
        <f t="shared" si="140"/>
        <v>179</v>
      </c>
    </row>
    <row r="2965" spans="2:15" x14ac:dyDescent="0.3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35</v>
      </c>
      <c r="G2965" s="7" t="s">
        <v>12</v>
      </c>
      <c r="H2965" s="13">
        <v>8</v>
      </c>
      <c r="I2965" s="13" t="e">
        <f>IF(G2965="Male",VLOOKUP(H2965,#REF!,2),VLOOKUP(H2965,#REF!,2))</f>
        <v>#REF!</v>
      </c>
      <c r="J2965" s="13" t="e">
        <f>IF(G2965="Male",VLOOKUP(H2965,#REF!,3),VLOOKUP(H2965,#REF!,3))</f>
        <v>#REF!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4">
        <f t="shared" si="140"/>
        <v>179</v>
      </c>
    </row>
    <row r="2966" spans="2:15" x14ac:dyDescent="0.3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20</v>
      </c>
      <c r="G2966" s="7" t="s">
        <v>11</v>
      </c>
      <c r="H2966" s="13">
        <v>9.5</v>
      </c>
      <c r="I2966" s="13" t="e">
        <f>IF(G2966="Male",VLOOKUP(H2966,#REF!,2),VLOOKUP(H2966,#REF!,2))</f>
        <v>#REF!</v>
      </c>
      <c r="J2966" s="13" t="e">
        <f>IF(G2966="Male",VLOOKUP(H2966,#REF!,3),VLOOKUP(H2966,#REF!,3))</f>
        <v>#REF!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4">
        <f t="shared" si="140"/>
        <v>199</v>
      </c>
    </row>
    <row r="2967" spans="2:15" x14ac:dyDescent="0.3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24</v>
      </c>
      <c r="G2967" s="7" t="s">
        <v>12</v>
      </c>
      <c r="H2967" s="13">
        <v>8</v>
      </c>
      <c r="I2967" s="13" t="e">
        <f>IF(G2967="Male",VLOOKUP(H2967,#REF!,2),VLOOKUP(H2967,#REF!,2))</f>
        <v>#REF!</v>
      </c>
      <c r="J2967" s="13" t="e">
        <f>IF(G2967="Male",VLOOKUP(H2967,#REF!,3),VLOOKUP(H2967,#REF!,3))</f>
        <v>#REF!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4">
        <f t="shared" si="140"/>
        <v>125.3</v>
      </c>
    </row>
    <row r="2968" spans="2:15" x14ac:dyDescent="0.3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20</v>
      </c>
      <c r="G2968" s="7" t="s">
        <v>12</v>
      </c>
      <c r="H2968" s="13">
        <v>8</v>
      </c>
      <c r="I2968" s="13" t="e">
        <f>IF(G2968="Male",VLOOKUP(H2968,#REF!,2),VLOOKUP(H2968,#REF!,2))</f>
        <v>#REF!</v>
      </c>
      <c r="J2968" s="13" t="e">
        <f>IF(G2968="Male",VLOOKUP(H2968,#REF!,3),VLOOKUP(H2968,#REF!,3))</f>
        <v>#REF!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4">
        <f t="shared" si="140"/>
        <v>179.1</v>
      </c>
    </row>
    <row r="2969" spans="2:15" x14ac:dyDescent="0.3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32</v>
      </c>
      <c r="G2969" s="7" t="s">
        <v>11</v>
      </c>
      <c r="H2969" s="13">
        <v>9</v>
      </c>
      <c r="I2969" s="13" t="e">
        <f>IF(G2969="Male",VLOOKUP(H2969,#REF!,2),VLOOKUP(H2969,#REF!,2))</f>
        <v>#REF!</v>
      </c>
      <c r="J2969" s="13" t="e">
        <f>IF(G2969="Male",VLOOKUP(H2969,#REF!,3),VLOOKUP(H2969,#REF!,3))</f>
        <v>#REF!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4">
        <f t="shared" si="140"/>
        <v>139</v>
      </c>
    </row>
    <row r="2970" spans="2:15" x14ac:dyDescent="0.3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36</v>
      </c>
      <c r="G2970" s="7" t="s">
        <v>11</v>
      </c>
      <c r="H2970" s="13">
        <v>10</v>
      </c>
      <c r="I2970" s="13" t="e">
        <f>IF(G2970="Male",VLOOKUP(H2970,#REF!,2),VLOOKUP(H2970,#REF!,2))</f>
        <v>#REF!</v>
      </c>
      <c r="J2970" s="13" t="e">
        <f>IF(G2970="Male",VLOOKUP(H2970,#REF!,3),VLOOKUP(H2970,#REF!,3))</f>
        <v>#REF!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4">
        <f t="shared" si="140"/>
        <v>94.5</v>
      </c>
    </row>
    <row r="2971" spans="2:15" x14ac:dyDescent="0.3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19</v>
      </c>
      <c r="G2971" s="7" t="s">
        <v>12</v>
      </c>
      <c r="H2971" s="13">
        <v>9</v>
      </c>
      <c r="I2971" s="13" t="e">
        <f>IF(G2971="Male",VLOOKUP(H2971,#REF!,2),VLOOKUP(H2971,#REF!,2))</f>
        <v>#REF!</v>
      </c>
      <c r="J2971" s="13" t="e">
        <f>IF(G2971="Male",VLOOKUP(H2971,#REF!,3),VLOOKUP(H2971,#REF!,3))</f>
        <v>#REF!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4">
        <f t="shared" si="140"/>
        <v>189</v>
      </c>
    </row>
    <row r="2972" spans="2:15" x14ac:dyDescent="0.3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36</v>
      </c>
      <c r="G2972" s="7" t="s">
        <v>11</v>
      </c>
      <c r="H2972" s="13">
        <v>9.5</v>
      </c>
      <c r="I2972" s="13" t="e">
        <f>IF(G2972="Male",VLOOKUP(H2972,#REF!,2),VLOOKUP(H2972,#REF!,2))</f>
        <v>#REF!</v>
      </c>
      <c r="J2972" s="13" t="e">
        <f>IF(G2972="Male",VLOOKUP(H2972,#REF!,3),VLOOKUP(H2972,#REF!,3))</f>
        <v>#REF!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4">
        <f t="shared" si="140"/>
        <v>179</v>
      </c>
    </row>
    <row r="2973" spans="2:15" x14ac:dyDescent="0.3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23</v>
      </c>
      <c r="G2973" s="7" t="s">
        <v>11</v>
      </c>
      <c r="H2973" s="13">
        <v>10</v>
      </c>
      <c r="I2973" s="13" t="e">
        <f>IF(G2973="Male",VLOOKUP(H2973,#REF!,2),VLOOKUP(H2973,#REF!,2))</f>
        <v>#REF!</v>
      </c>
      <c r="J2973" s="13" t="e">
        <f>IF(G2973="Male",VLOOKUP(H2973,#REF!,3),VLOOKUP(H2973,#REF!,3))</f>
        <v>#REF!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4">
        <f t="shared" si="140"/>
        <v>199</v>
      </c>
    </row>
    <row r="2974" spans="2:15" x14ac:dyDescent="0.3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20</v>
      </c>
      <c r="G2974" s="7" t="s">
        <v>12</v>
      </c>
      <c r="H2974" s="13">
        <v>8</v>
      </c>
      <c r="I2974" s="13" t="e">
        <f>IF(G2974="Male",VLOOKUP(H2974,#REF!,2),VLOOKUP(H2974,#REF!,2))</f>
        <v>#REF!</v>
      </c>
      <c r="J2974" s="13" t="e">
        <f>IF(G2974="Male",VLOOKUP(H2974,#REF!,3),VLOOKUP(H2974,#REF!,3))</f>
        <v>#REF!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4">
        <f t="shared" si="140"/>
        <v>179</v>
      </c>
    </row>
    <row r="2975" spans="2:15" x14ac:dyDescent="0.3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35</v>
      </c>
      <c r="G2975" s="7" t="s">
        <v>11</v>
      </c>
      <c r="H2975" s="13">
        <v>10.5</v>
      </c>
      <c r="I2975" s="13" t="e">
        <f>IF(G2975="Male",VLOOKUP(H2975,#REF!,2),VLOOKUP(H2975,#REF!,2))</f>
        <v>#REF!</v>
      </c>
      <c r="J2975" s="13" t="e">
        <f>IF(G2975="Male",VLOOKUP(H2975,#REF!,3),VLOOKUP(H2975,#REF!,3))</f>
        <v>#REF!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4">
        <f t="shared" si="140"/>
        <v>125.3</v>
      </c>
    </row>
    <row r="2976" spans="2:15" x14ac:dyDescent="0.3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35</v>
      </c>
      <c r="G2976" s="7" t="s">
        <v>11</v>
      </c>
      <c r="H2976" s="13">
        <v>6.5</v>
      </c>
      <c r="I2976" s="13" t="e">
        <f>IF(G2976="Male",VLOOKUP(H2976,#REF!,2),VLOOKUP(H2976,#REF!,2))</f>
        <v>#REF!</v>
      </c>
      <c r="J2976" s="13" t="e">
        <f>IF(G2976="Male",VLOOKUP(H2976,#REF!,3),VLOOKUP(H2976,#REF!,3))</f>
        <v>#REF!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4">
        <f t="shared" si="140"/>
        <v>139</v>
      </c>
    </row>
    <row r="2977" spans="2:15" x14ac:dyDescent="0.3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35</v>
      </c>
      <c r="G2977" s="7" t="s">
        <v>11</v>
      </c>
      <c r="H2977" s="13">
        <v>9.5</v>
      </c>
      <c r="I2977" s="13" t="e">
        <f>IF(G2977="Male",VLOOKUP(H2977,#REF!,2),VLOOKUP(H2977,#REF!,2))</f>
        <v>#REF!</v>
      </c>
      <c r="J2977" s="13" t="e">
        <f>IF(G2977="Male",VLOOKUP(H2977,#REF!,3),VLOOKUP(H2977,#REF!,3))</f>
        <v>#REF!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4">
        <f t="shared" si="140"/>
        <v>143.20000000000002</v>
      </c>
    </row>
    <row r="2978" spans="2:15" x14ac:dyDescent="0.3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19</v>
      </c>
      <c r="G2978" s="7" t="s">
        <v>12</v>
      </c>
      <c r="H2978" s="13">
        <v>10</v>
      </c>
      <c r="I2978" s="13" t="e">
        <f>IF(G2978="Male",VLOOKUP(H2978,#REF!,2),VLOOKUP(H2978,#REF!,2))</f>
        <v>#REF!</v>
      </c>
      <c r="J2978" s="13" t="e">
        <f>IF(G2978="Male",VLOOKUP(H2978,#REF!,3),VLOOKUP(H2978,#REF!,3))</f>
        <v>#REF!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4">
        <f t="shared" si="140"/>
        <v>199</v>
      </c>
    </row>
    <row r="2979" spans="2:15" x14ac:dyDescent="0.3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43</v>
      </c>
      <c r="G2979" s="7" t="s">
        <v>12</v>
      </c>
      <c r="H2979" s="13">
        <v>8.5</v>
      </c>
      <c r="I2979" s="13" t="e">
        <f>IF(G2979="Male",VLOOKUP(H2979,#REF!,2),VLOOKUP(H2979,#REF!,2))</f>
        <v>#REF!</v>
      </c>
      <c r="J2979" s="13" t="e">
        <f>IF(G2979="Male",VLOOKUP(H2979,#REF!,3),VLOOKUP(H2979,#REF!,3))</f>
        <v>#REF!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4">
        <f t="shared" si="140"/>
        <v>199</v>
      </c>
    </row>
    <row r="2980" spans="2:15" x14ac:dyDescent="0.3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23</v>
      </c>
      <c r="G2980" s="7" t="s">
        <v>12</v>
      </c>
      <c r="H2980" s="13">
        <v>8</v>
      </c>
      <c r="I2980" s="13" t="e">
        <f>IF(G2980="Male",VLOOKUP(H2980,#REF!,2),VLOOKUP(H2980,#REF!,2))</f>
        <v>#REF!</v>
      </c>
      <c r="J2980" s="13" t="e">
        <f>IF(G2980="Male",VLOOKUP(H2980,#REF!,3),VLOOKUP(H2980,#REF!,3))</f>
        <v>#REF!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4">
        <f t="shared" si="140"/>
        <v>139.29999999999998</v>
      </c>
    </row>
    <row r="2981" spans="2:15" x14ac:dyDescent="0.3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43</v>
      </c>
      <c r="G2981" s="7" t="s">
        <v>12</v>
      </c>
      <c r="H2981" s="13">
        <v>8.5</v>
      </c>
      <c r="I2981" s="13" t="e">
        <f>IF(G2981="Male",VLOOKUP(H2981,#REF!,2),VLOOKUP(H2981,#REF!,2))</f>
        <v>#REF!</v>
      </c>
      <c r="J2981" s="13" t="e">
        <f>IF(G2981="Male",VLOOKUP(H2981,#REF!,3),VLOOKUP(H2981,#REF!,3))</f>
        <v>#REF!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4">
        <f t="shared" si="140"/>
        <v>139</v>
      </c>
    </row>
    <row r="2982" spans="2:15" x14ac:dyDescent="0.3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21</v>
      </c>
      <c r="G2982" s="7" t="s">
        <v>11</v>
      </c>
      <c r="H2982" s="13">
        <v>12</v>
      </c>
      <c r="I2982" s="13" t="e">
        <f>IF(G2982="Male",VLOOKUP(H2982,#REF!,2),VLOOKUP(H2982,#REF!,2))</f>
        <v>#REF!</v>
      </c>
      <c r="J2982" s="13" t="e">
        <f>IF(G2982="Male",VLOOKUP(H2982,#REF!,3),VLOOKUP(H2982,#REF!,3))</f>
        <v>#REF!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4">
        <f t="shared" si="140"/>
        <v>159</v>
      </c>
    </row>
    <row r="2983" spans="2:15" x14ac:dyDescent="0.3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20</v>
      </c>
      <c r="G2983" s="7" t="s">
        <v>11</v>
      </c>
      <c r="H2983" s="13">
        <v>9.5</v>
      </c>
      <c r="I2983" s="13" t="e">
        <f>IF(G2983="Male",VLOOKUP(H2983,#REF!,2),VLOOKUP(H2983,#REF!,2))</f>
        <v>#REF!</v>
      </c>
      <c r="J2983" s="13" t="e">
        <f>IF(G2983="Male",VLOOKUP(H2983,#REF!,3),VLOOKUP(H2983,#REF!,3))</f>
        <v>#REF!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4">
        <f t="shared" si="140"/>
        <v>159</v>
      </c>
    </row>
    <row r="2984" spans="2:15" x14ac:dyDescent="0.3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20</v>
      </c>
      <c r="G2984" s="7" t="s">
        <v>11</v>
      </c>
      <c r="H2984" s="13">
        <v>8.5</v>
      </c>
      <c r="I2984" s="13" t="e">
        <f>IF(G2984="Male",VLOOKUP(H2984,#REF!,2),VLOOKUP(H2984,#REF!,2))</f>
        <v>#REF!</v>
      </c>
      <c r="J2984" s="13" t="e">
        <f>IF(G2984="Male",VLOOKUP(H2984,#REF!,3),VLOOKUP(H2984,#REF!,3))</f>
        <v>#REF!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4">
        <f t="shared" si="140"/>
        <v>179</v>
      </c>
    </row>
    <row r="2985" spans="2:15" x14ac:dyDescent="0.3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34</v>
      </c>
      <c r="G2985" s="7" t="s">
        <v>12</v>
      </c>
      <c r="H2985" s="13">
        <v>7</v>
      </c>
      <c r="I2985" s="13" t="e">
        <f>IF(G2985="Male",VLOOKUP(H2985,#REF!,2),VLOOKUP(H2985,#REF!,2))</f>
        <v>#REF!</v>
      </c>
      <c r="J2985" s="13" t="e">
        <f>IF(G2985="Male",VLOOKUP(H2985,#REF!,3),VLOOKUP(H2985,#REF!,3))</f>
        <v>#REF!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4">
        <f t="shared" si="140"/>
        <v>159</v>
      </c>
    </row>
    <row r="2986" spans="2:15" x14ac:dyDescent="0.3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44</v>
      </c>
      <c r="G2986" s="7" t="s">
        <v>11</v>
      </c>
      <c r="H2986" s="13">
        <v>9.5</v>
      </c>
      <c r="I2986" s="13" t="e">
        <f>IF(G2986="Male",VLOOKUP(H2986,#REF!,2),VLOOKUP(H2986,#REF!,2))</f>
        <v>#REF!</v>
      </c>
      <c r="J2986" s="13" t="e">
        <f>IF(G2986="Male",VLOOKUP(H2986,#REF!,3),VLOOKUP(H2986,#REF!,3))</f>
        <v>#REF!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4">
        <f t="shared" si="140"/>
        <v>132.29999999999998</v>
      </c>
    </row>
    <row r="2987" spans="2:15" x14ac:dyDescent="0.3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46</v>
      </c>
      <c r="G2987" s="7" t="s">
        <v>12</v>
      </c>
      <c r="H2987" s="13">
        <v>10</v>
      </c>
      <c r="I2987" s="13" t="e">
        <f>IF(G2987="Male",VLOOKUP(H2987,#REF!,2),VLOOKUP(H2987,#REF!,2))</f>
        <v>#REF!</v>
      </c>
      <c r="J2987" s="13" t="e">
        <f>IF(G2987="Male",VLOOKUP(H2987,#REF!,3),VLOOKUP(H2987,#REF!,3))</f>
        <v>#REF!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4">
        <f t="shared" si="140"/>
        <v>94.5</v>
      </c>
    </row>
    <row r="2988" spans="2:15" x14ac:dyDescent="0.3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20</v>
      </c>
      <c r="G2988" s="7" t="s">
        <v>12</v>
      </c>
      <c r="H2988" s="13">
        <v>8.5</v>
      </c>
      <c r="I2988" s="13" t="e">
        <f>IF(G2988="Male",VLOOKUP(H2988,#REF!,2),VLOOKUP(H2988,#REF!,2))</f>
        <v>#REF!</v>
      </c>
      <c r="J2988" s="13" t="e">
        <f>IF(G2988="Male",VLOOKUP(H2988,#REF!,3),VLOOKUP(H2988,#REF!,3))</f>
        <v>#REF!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4">
        <f t="shared" si="140"/>
        <v>159.20000000000002</v>
      </c>
    </row>
    <row r="2989" spans="2:15" x14ac:dyDescent="0.3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19</v>
      </c>
      <c r="G2989" s="7" t="s">
        <v>11</v>
      </c>
      <c r="H2989" s="13">
        <v>11.5</v>
      </c>
      <c r="I2989" s="13" t="e">
        <f>IF(G2989="Male",VLOOKUP(H2989,#REF!,2),VLOOKUP(H2989,#REF!,2))</f>
        <v>#REF!</v>
      </c>
      <c r="J2989" s="13" t="e">
        <f>IF(G2989="Male",VLOOKUP(H2989,#REF!,3),VLOOKUP(H2989,#REF!,3))</f>
        <v>#REF!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4">
        <f t="shared" si="140"/>
        <v>129</v>
      </c>
    </row>
    <row r="2990" spans="2:15" x14ac:dyDescent="0.3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36</v>
      </c>
      <c r="G2990" s="7" t="s">
        <v>11</v>
      </c>
      <c r="H2990" s="13">
        <v>10</v>
      </c>
      <c r="I2990" s="13" t="e">
        <f>IF(G2990="Male",VLOOKUP(H2990,#REF!,2),VLOOKUP(H2990,#REF!,2))</f>
        <v>#REF!</v>
      </c>
      <c r="J2990" s="13" t="e">
        <f>IF(G2990="Male",VLOOKUP(H2990,#REF!,3),VLOOKUP(H2990,#REF!,3))</f>
        <v>#REF!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4">
        <f t="shared" si="140"/>
        <v>199</v>
      </c>
    </row>
    <row r="2991" spans="2:15" x14ac:dyDescent="0.3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46</v>
      </c>
      <c r="G2991" s="7" t="s">
        <v>12</v>
      </c>
      <c r="H2991" s="13">
        <v>8.5</v>
      </c>
      <c r="I2991" s="13" t="e">
        <f>IF(G2991="Male",VLOOKUP(H2991,#REF!,2),VLOOKUP(H2991,#REF!,2))</f>
        <v>#REF!</v>
      </c>
      <c r="J2991" s="13" t="e">
        <f>IF(G2991="Male",VLOOKUP(H2991,#REF!,3),VLOOKUP(H2991,#REF!,3))</f>
        <v>#REF!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4">
        <f t="shared" si="140"/>
        <v>97.3</v>
      </c>
    </row>
    <row r="2992" spans="2:15" x14ac:dyDescent="0.3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39</v>
      </c>
      <c r="G2992" s="7" t="s">
        <v>11</v>
      </c>
      <c r="H2992" s="13">
        <v>8</v>
      </c>
      <c r="I2992" s="13" t="e">
        <f>IF(G2992="Male",VLOOKUP(H2992,#REF!,2),VLOOKUP(H2992,#REF!,2))</f>
        <v>#REF!</v>
      </c>
      <c r="J2992" s="13" t="e">
        <f>IF(G2992="Male",VLOOKUP(H2992,#REF!,3),VLOOKUP(H2992,#REF!,3))</f>
        <v>#REF!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4">
        <f t="shared" si="140"/>
        <v>149</v>
      </c>
    </row>
    <row r="2993" spans="2:15" x14ac:dyDescent="0.3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21</v>
      </c>
      <c r="G2993" s="7" t="s">
        <v>11</v>
      </c>
      <c r="H2993" s="13">
        <v>12</v>
      </c>
      <c r="I2993" s="13" t="e">
        <f>IF(G2993="Male",VLOOKUP(H2993,#REF!,2),VLOOKUP(H2993,#REF!,2))</f>
        <v>#REF!</v>
      </c>
      <c r="J2993" s="13" t="e">
        <f>IF(G2993="Male",VLOOKUP(H2993,#REF!,3),VLOOKUP(H2993,#REF!,3))</f>
        <v>#REF!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4">
        <f t="shared" si="140"/>
        <v>159</v>
      </c>
    </row>
    <row r="2994" spans="2:15" x14ac:dyDescent="0.3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34</v>
      </c>
      <c r="G2994" s="7" t="s">
        <v>12</v>
      </c>
      <c r="H2994" s="13">
        <v>7</v>
      </c>
      <c r="I2994" s="13" t="e">
        <f>IF(G2994="Male",VLOOKUP(H2994,#REF!,2),VLOOKUP(H2994,#REF!,2))</f>
        <v>#REF!</v>
      </c>
      <c r="J2994" s="13" t="e">
        <f>IF(G2994="Male",VLOOKUP(H2994,#REF!,3),VLOOKUP(H2994,#REF!,3))</f>
        <v>#REF!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4">
        <f t="shared" si="140"/>
        <v>170.1</v>
      </c>
    </row>
    <row r="2995" spans="2:15" x14ac:dyDescent="0.3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20</v>
      </c>
      <c r="G2995" s="7" t="s">
        <v>12</v>
      </c>
      <c r="H2995" s="13">
        <v>9</v>
      </c>
      <c r="I2995" s="13" t="e">
        <f>IF(G2995="Male",VLOOKUP(H2995,#REF!,2),VLOOKUP(H2995,#REF!,2))</f>
        <v>#REF!</v>
      </c>
      <c r="J2995" s="13" t="e">
        <f>IF(G2995="Male",VLOOKUP(H2995,#REF!,3),VLOOKUP(H2995,#REF!,3))</f>
        <v>#REF!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4">
        <f t="shared" si="140"/>
        <v>149</v>
      </c>
    </row>
    <row r="2996" spans="2:15" x14ac:dyDescent="0.3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20</v>
      </c>
      <c r="G2996" s="7" t="s">
        <v>11</v>
      </c>
      <c r="H2996" s="13">
        <v>9</v>
      </c>
      <c r="I2996" s="13" t="e">
        <f>IF(G2996="Male",VLOOKUP(H2996,#REF!,2),VLOOKUP(H2996,#REF!,2))</f>
        <v>#REF!</v>
      </c>
      <c r="J2996" s="13" t="e">
        <f>IF(G2996="Male",VLOOKUP(H2996,#REF!,3),VLOOKUP(H2996,#REF!,3))</f>
        <v>#REF!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4">
        <f t="shared" si="140"/>
        <v>119.2</v>
      </c>
    </row>
    <row r="2997" spans="2:15" x14ac:dyDescent="0.3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45</v>
      </c>
      <c r="G2997" s="7" t="s">
        <v>11</v>
      </c>
      <c r="H2997" s="13">
        <v>9.5</v>
      </c>
      <c r="I2997" s="13" t="e">
        <f>IF(G2997="Male",VLOOKUP(H2997,#REF!,2),VLOOKUP(H2997,#REF!,2))</f>
        <v>#REF!</v>
      </c>
      <c r="J2997" s="13" t="e">
        <f>IF(G2997="Male",VLOOKUP(H2997,#REF!,3),VLOOKUP(H2997,#REF!,3))</f>
        <v>#REF!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4">
        <f t="shared" si="140"/>
        <v>103.2</v>
      </c>
    </row>
    <row r="2998" spans="2:15" x14ac:dyDescent="0.3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41</v>
      </c>
      <c r="G2998" s="7" t="s">
        <v>12</v>
      </c>
      <c r="H2998" s="13">
        <v>8</v>
      </c>
      <c r="I2998" s="13" t="e">
        <f>IF(G2998="Male",VLOOKUP(H2998,#REF!,2),VLOOKUP(H2998,#REF!,2))</f>
        <v>#REF!</v>
      </c>
      <c r="J2998" s="13" t="e">
        <f>IF(G2998="Male",VLOOKUP(H2998,#REF!,3),VLOOKUP(H2998,#REF!,3))</f>
        <v>#REF!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4">
        <f t="shared" si="140"/>
        <v>143.20000000000002</v>
      </c>
    </row>
    <row r="2999" spans="2:15" x14ac:dyDescent="0.3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40</v>
      </c>
      <c r="G2999" s="7" t="s">
        <v>11</v>
      </c>
      <c r="H2999" s="13">
        <v>11</v>
      </c>
      <c r="I2999" s="13" t="e">
        <f>IF(G2999="Male",VLOOKUP(H2999,#REF!,2),VLOOKUP(H2999,#REF!,2))</f>
        <v>#REF!</v>
      </c>
      <c r="J2999" s="13" t="e">
        <f>IF(G2999="Male",VLOOKUP(H2999,#REF!,3),VLOOKUP(H2999,#REF!,3))</f>
        <v>#REF!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4">
        <f t="shared" si="140"/>
        <v>111.2</v>
      </c>
    </row>
    <row r="3000" spans="2:15" x14ac:dyDescent="0.3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33</v>
      </c>
      <c r="G3000" s="7" t="s">
        <v>11</v>
      </c>
      <c r="H3000" s="13">
        <v>9</v>
      </c>
      <c r="I3000" s="13" t="e">
        <f>IF(G3000="Male",VLOOKUP(H3000,#REF!,2),VLOOKUP(H3000,#REF!,2))</f>
        <v>#REF!</v>
      </c>
      <c r="J3000" s="13" t="e">
        <f>IF(G3000="Male",VLOOKUP(H3000,#REF!,3),VLOOKUP(H3000,#REF!,3))</f>
        <v>#REF!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4">
        <f t="shared" si="140"/>
        <v>169</v>
      </c>
    </row>
    <row r="3001" spans="2:15" x14ac:dyDescent="0.3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19</v>
      </c>
      <c r="G3001" s="7" t="s">
        <v>12</v>
      </c>
      <c r="H3001" s="13">
        <v>5</v>
      </c>
      <c r="I3001" s="13" t="e">
        <f>IF(G3001="Male",VLOOKUP(H3001,#REF!,2),VLOOKUP(H3001,#REF!,2))</f>
        <v>#REF!</v>
      </c>
      <c r="J3001" s="13" t="e">
        <f>IF(G3001="Male",VLOOKUP(H3001,#REF!,3),VLOOKUP(H3001,#REF!,3))</f>
        <v>#REF!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4">
        <f t="shared" si="140"/>
        <v>179</v>
      </c>
    </row>
    <row r="3002" spans="2:15" x14ac:dyDescent="0.3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19</v>
      </c>
      <c r="G3002" s="7" t="s">
        <v>11</v>
      </c>
      <c r="H3002" s="13">
        <v>11.5</v>
      </c>
      <c r="I3002" s="13" t="e">
        <f>IF(G3002="Male",VLOOKUP(H3002,#REF!,2),VLOOKUP(H3002,#REF!,2))</f>
        <v>#REF!</v>
      </c>
      <c r="J3002" s="13" t="e">
        <f>IF(G3002="Male",VLOOKUP(H3002,#REF!,3),VLOOKUP(H3002,#REF!,3))</f>
        <v>#REF!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4">
        <f t="shared" si="140"/>
        <v>179</v>
      </c>
    </row>
    <row r="3003" spans="2:15" x14ac:dyDescent="0.3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19</v>
      </c>
      <c r="G3003" s="7" t="s">
        <v>11</v>
      </c>
      <c r="H3003" s="13">
        <v>9.5</v>
      </c>
      <c r="I3003" s="13" t="e">
        <f>IF(G3003="Male",VLOOKUP(H3003,#REF!,2),VLOOKUP(H3003,#REF!,2))</f>
        <v>#REF!</v>
      </c>
      <c r="J3003" s="13" t="e">
        <f>IF(G3003="Male",VLOOKUP(H3003,#REF!,3),VLOOKUP(H3003,#REF!,3))</f>
        <v>#REF!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4">
        <f t="shared" si="140"/>
        <v>179</v>
      </c>
    </row>
    <row r="3004" spans="2:15" x14ac:dyDescent="0.3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20</v>
      </c>
      <c r="G3004" s="7" t="s">
        <v>11</v>
      </c>
      <c r="H3004" s="13">
        <v>8</v>
      </c>
      <c r="I3004" s="13" t="e">
        <f>IF(G3004="Male",VLOOKUP(H3004,#REF!,2),VLOOKUP(H3004,#REF!,2))</f>
        <v>#REF!</v>
      </c>
      <c r="J3004" s="13" t="e">
        <f>IF(G3004="Male",VLOOKUP(H3004,#REF!,3),VLOOKUP(H3004,#REF!,3))</f>
        <v>#REF!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4">
        <f t="shared" si="140"/>
        <v>189</v>
      </c>
    </row>
    <row r="3005" spans="2:15" x14ac:dyDescent="0.3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22</v>
      </c>
      <c r="G3005" s="7" t="s">
        <v>11</v>
      </c>
      <c r="H3005" s="13">
        <v>9</v>
      </c>
      <c r="I3005" s="13" t="e">
        <f>IF(G3005="Male",VLOOKUP(H3005,#REF!,2),VLOOKUP(H3005,#REF!,2))</f>
        <v>#REF!</v>
      </c>
      <c r="J3005" s="13" t="e">
        <f>IF(G3005="Male",VLOOKUP(H3005,#REF!,3),VLOOKUP(H3005,#REF!,3))</f>
        <v>#REF!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4">
        <f t="shared" si="140"/>
        <v>159</v>
      </c>
    </row>
    <row r="3006" spans="2:15" x14ac:dyDescent="0.3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36</v>
      </c>
      <c r="G3006" s="7" t="s">
        <v>12</v>
      </c>
      <c r="H3006" s="13">
        <v>7.5</v>
      </c>
      <c r="I3006" s="13" t="e">
        <f>IF(G3006="Male",VLOOKUP(H3006,#REF!,2),VLOOKUP(H3006,#REF!,2))</f>
        <v>#REF!</v>
      </c>
      <c r="J3006" s="13" t="e">
        <f>IF(G3006="Male",VLOOKUP(H3006,#REF!,3),VLOOKUP(H3006,#REF!,3))</f>
        <v>#REF!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4">
        <f t="shared" si="140"/>
        <v>199</v>
      </c>
    </row>
    <row r="3007" spans="2:15" x14ac:dyDescent="0.3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20</v>
      </c>
      <c r="G3007" s="7" t="s">
        <v>11</v>
      </c>
      <c r="H3007" s="13">
        <v>9.5</v>
      </c>
      <c r="I3007" s="13" t="e">
        <f>IF(G3007="Male",VLOOKUP(H3007,#REF!,2),VLOOKUP(H3007,#REF!,2))</f>
        <v>#REF!</v>
      </c>
      <c r="J3007" s="13" t="e">
        <f>IF(G3007="Male",VLOOKUP(H3007,#REF!,3),VLOOKUP(H3007,#REF!,3))</f>
        <v>#REF!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4">
        <f t="shared" si="140"/>
        <v>159</v>
      </c>
    </row>
    <row r="3008" spans="2:15" x14ac:dyDescent="0.3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35</v>
      </c>
      <c r="G3008" s="7" t="s">
        <v>11</v>
      </c>
      <c r="H3008" s="13">
        <v>10</v>
      </c>
      <c r="I3008" s="13" t="e">
        <f>IF(G3008="Male",VLOOKUP(H3008,#REF!,2),VLOOKUP(H3008,#REF!,2))</f>
        <v>#REF!</v>
      </c>
      <c r="J3008" s="13" t="e">
        <f>IF(G3008="Male",VLOOKUP(H3008,#REF!,3),VLOOKUP(H3008,#REF!,3))</f>
        <v>#REF!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4">
        <f t="shared" si="140"/>
        <v>129</v>
      </c>
    </row>
    <row r="3009" spans="2:15" x14ac:dyDescent="0.3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21</v>
      </c>
      <c r="G3009" s="7" t="s">
        <v>11</v>
      </c>
      <c r="H3009" s="13">
        <v>10</v>
      </c>
      <c r="I3009" s="13" t="e">
        <f>IF(G3009="Male",VLOOKUP(H3009,#REF!,2),VLOOKUP(H3009,#REF!,2))</f>
        <v>#REF!</v>
      </c>
      <c r="J3009" s="13" t="e">
        <f>IF(G3009="Male",VLOOKUP(H3009,#REF!,3),VLOOKUP(H3009,#REF!,3))</f>
        <v>#REF!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4">
        <f t="shared" si="140"/>
        <v>199</v>
      </c>
    </row>
    <row r="3010" spans="2:15" x14ac:dyDescent="0.3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20</v>
      </c>
      <c r="G3010" s="7" t="s">
        <v>11</v>
      </c>
      <c r="H3010" s="13">
        <v>9.5</v>
      </c>
      <c r="I3010" s="13" t="e">
        <f>IF(G3010="Male",VLOOKUP(H3010,#REF!,2),VLOOKUP(H3010,#REF!,2))</f>
        <v>#REF!</v>
      </c>
      <c r="J3010" s="13" t="e">
        <f>IF(G3010="Male",VLOOKUP(H3010,#REF!,3),VLOOKUP(H3010,#REF!,3))</f>
        <v>#REF!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4">
        <f t="shared" si="140"/>
        <v>89.5</v>
      </c>
    </row>
    <row r="3011" spans="2:15" x14ac:dyDescent="0.3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26</v>
      </c>
      <c r="G3011" s="7" t="s">
        <v>12</v>
      </c>
      <c r="H3011" s="13">
        <v>9</v>
      </c>
      <c r="I3011" s="13" t="e">
        <f>IF(G3011="Male",VLOOKUP(H3011,#REF!,2),VLOOKUP(H3011,#REF!,2))</f>
        <v>#REF!</v>
      </c>
      <c r="J3011" s="13" t="e">
        <f>IF(G3011="Male",VLOOKUP(H3011,#REF!,3),VLOOKUP(H3011,#REF!,3))</f>
        <v>#REF!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4">
        <f t="shared" si="140"/>
        <v>125.3</v>
      </c>
    </row>
    <row r="3012" spans="2:15" x14ac:dyDescent="0.3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31</v>
      </c>
      <c r="G3012" s="7" t="s">
        <v>12</v>
      </c>
      <c r="H3012" s="13">
        <v>8</v>
      </c>
      <c r="I3012" s="13" t="e">
        <f>IF(G3012="Male",VLOOKUP(H3012,#REF!,2),VLOOKUP(H3012,#REF!,2))</f>
        <v>#REF!</v>
      </c>
      <c r="J3012" s="13" t="e">
        <f>IF(G3012="Male",VLOOKUP(H3012,#REF!,3),VLOOKUP(H3012,#REF!,3))</f>
        <v>#REF!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4">
        <f t="shared" si="140"/>
        <v>139</v>
      </c>
    </row>
    <row r="3013" spans="2:15" x14ac:dyDescent="0.3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19</v>
      </c>
      <c r="G3013" s="7" t="s">
        <v>11</v>
      </c>
      <c r="H3013" s="13">
        <v>10.5</v>
      </c>
      <c r="I3013" s="13" t="e">
        <f>IF(G3013="Male",VLOOKUP(H3013,#REF!,2),VLOOKUP(H3013,#REF!,2))</f>
        <v>#REF!</v>
      </c>
      <c r="J3013" s="13" t="e">
        <f>IF(G3013="Male",VLOOKUP(H3013,#REF!,3),VLOOKUP(H3013,#REF!,3))</f>
        <v>#REF!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4">
        <f t="shared" si="140"/>
        <v>159</v>
      </c>
    </row>
    <row r="3014" spans="2:15" x14ac:dyDescent="0.3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41</v>
      </c>
      <c r="G3014" s="7" t="s">
        <v>11</v>
      </c>
      <c r="H3014" s="13">
        <v>9.5</v>
      </c>
      <c r="I3014" s="13" t="e">
        <f>IF(G3014="Male",VLOOKUP(H3014,#REF!,2),VLOOKUP(H3014,#REF!,2))</f>
        <v>#REF!</v>
      </c>
      <c r="J3014" s="13" t="e">
        <f>IF(G3014="Male",VLOOKUP(H3014,#REF!,3),VLOOKUP(H3014,#REF!,3))</f>
        <v>#REF!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4">
        <f t="shared" ref="O3014:O3077" si="143">K3014*(1-L3014)</f>
        <v>159</v>
      </c>
    </row>
    <row r="3015" spans="2:15" x14ac:dyDescent="0.3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41</v>
      </c>
      <c r="G3015" s="7" t="s">
        <v>11</v>
      </c>
      <c r="H3015" s="13">
        <v>8</v>
      </c>
      <c r="I3015" s="13" t="e">
        <f>IF(G3015="Male",VLOOKUP(H3015,#REF!,2),VLOOKUP(H3015,#REF!,2))</f>
        <v>#REF!</v>
      </c>
      <c r="J3015" s="13" t="e">
        <f>IF(G3015="Male",VLOOKUP(H3015,#REF!,3),VLOOKUP(H3015,#REF!,3))</f>
        <v>#REF!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4">
        <f t="shared" si="143"/>
        <v>169</v>
      </c>
    </row>
    <row r="3016" spans="2:15" x14ac:dyDescent="0.3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21</v>
      </c>
      <c r="G3016" s="7" t="s">
        <v>12</v>
      </c>
      <c r="H3016" s="13">
        <v>8.5</v>
      </c>
      <c r="I3016" s="13" t="e">
        <f>IF(G3016="Male",VLOOKUP(H3016,#REF!,2),VLOOKUP(H3016,#REF!,2))</f>
        <v>#REF!</v>
      </c>
      <c r="J3016" s="13" t="e">
        <f>IF(G3016="Male",VLOOKUP(H3016,#REF!,3),VLOOKUP(H3016,#REF!,3))</f>
        <v>#REF!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4">
        <f t="shared" si="143"/>
        <v>151.20000000000002</v>
      </c>
    </row>
    <row r="3017" spans="2:15" x14ac:dyDescent="0.3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21</v>
      </c>
      <c r="G3017" s="7" t="s">
        <v>11</v>
      </c>
      <c r="H3017" s="13">
        <v>9</v>
      </c>
      <c r="I3017" s="13" t="e">
        <f>IF(G3017="Male",VLOOKUP(H3017,#REF!,2),VLOOKUP(H3017,#REF!,2))</f>
        <v>#REF!</v>
      </c>
      <c r="J3017" s="13" t="e">
        <f>IF(G3017="Male",VLOOKUP(H3017,#REF!,3),VLOOKUP(H3017,#REF!,3))</f>
        <v>#REF!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4">
        <f t="shared" si="143"/>
        <v>161.1</v>
      </c>
    </row>
    <row r="3018" spans="2:15" x14ac:dyDescent="0.3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19</v>
      </c>
      <c r="G3018" s="7" t="s">
        <v>11</v>
      </c>
      <c r="H3018" s="13">
        <v>11.5</v>
      </c>
      <c r="I3018" s="13" t="e">
        <f>IF(G3018="Male",VLOOKUP(H3018,#REF!,2),VLOOKUP(H3018,#REF!,2))</f>
        <v>#REF!</v>
      </c>
      <c r="J3018" s="13" t="e">
        <f>IF(G3018="Male",VLOOKUP(H3018,#REF!,3),VLOOKUP(H3018,#REF!,3))</f>
        <v>#REF!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4">
        <f t="shared" si="143"/>
        <v>129</v>
      </c>
    </row>
    <row r="3019" spans="2:15" x14ac:dyDescent="0.3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23</v>
      </c>
      <c r="G3019" s="7" t="s">
        <v>12</v>
      </c>
      <c r="H3019" s="13">
        <v>9</v>
      </c>
      <c r="I3019" s="13" t="e">
        <f>IF(G3019="Male",VLOOKUP(H3019,#REF!,2),VLOOKUP(H3019,#REF!,2))</f>
        <v>#REF!</v>
      </c>
      <c r="J3019" s="13" t="e">
        <f>IF(G3019="Male",VLOOKUP(H3019,#REF!,3),VLOOKUP(H3019,#REF!,3))</f>
        <v>#REF!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4">
        <f t="shared" si="143"/>
        <v>189</v>
      </c>
    </row>
    <row r="3020" spans="2:15" x14ac:dyDescent="0.3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22</v>
      </c>
      <c r="G3020" s="7" t="s">
        <v>12</v>
      </c>
      <c r="H3020" s="13">
        <v>9</v>
      </c>
      <c r="I3020" s="13" t="e">
        <f>IF(G3020="Male",VLOOKUP(H3020,#REF!,2),VLOOKUP(H3020,#REF!,2))</f>
        <v>#REF!</v>
      </c>
      <c r="J3020" s="13" t="e">
        <f>IF(G3020="Male",VLOOKUP(H3020,#REF!,3),VLOOKUP(H3020,#REF!,3))</f>
        <v>#REF!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4">
        <f t="shared" si="143"/>
        <v>179</v>
      </c>
    </row>
    <row r="3021" spans="2:15" x14ac:dyDescent="0.3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19</v>
      </c>
      <c r="G3021" s="7" t="s">
        <v>11</v>
      </c>
      <c r="H3021" s="13">
        <v>8.5</v>
      </c>
      <c r="I3021" s="13" t="e">
        <f>IF(G3021="Male",VLOOKUP(H3021,#REF!,2),VLOOKUP(H3021,#REF!,2))</f>
        <v>#REF!</v>
      </c>
      <c r="J3021" s="13" t="e">
        <f>IF(G3021="Male",VLOOKUP(H3021,#REF!,3),VLOOKUP(H3021,#REF!,3))</f>
        <v>#REF!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4">
        <f t="shared" si="143"/>
        <v>152.1</v>
      </c>
    </row>
    <row r="3022" spans="2:15" x14ac:dyDescent="0.3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22</v>
      </c>
      <c r="G3022" s="7" t="s">
        <v>12</v>
      </c>
      <c r="H3022" s="13">
        <v>8</v>
      </c>
      <c r="I3022" s="13" t="e">
        <f>IF(G3022="Male",VLOOKUP(H3022,#REF!,2),VLOOKUP(H3022,#REF!,2))</f>
        <v>#REF!</v>
      </c>
      <c r="J3022" s="13" t="e">
        <f>IF(G3022="Male",VLOOKUP(H3022,#REF!,3),VLOOKUP(H3022,#REF!,3))</f>
        <v>#REF!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4">
        <f t="shared" si="143"/>
        <v>97.3</v>
      </c>
    </row>
    <row r="3023" spans="2:15" x14ac:dyDescent="0.3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21</v>
      </c>
      <c r="G3023" s="7" t="s">
        <v>11</v>
      </c>
      <c r="H3023" s="13">
        <v>9.5</v>
      </c>
      <c r="I3023" s="13" t="e">
        <f>IF(G3023="Male",VLOOKUP(H3023,#REF!,2),VLOOKUP(H3023,#REF!,2))</f>
        <v>#REF!</v>
      </c>
      <c r="J3023" s="13" t="e">
        <f>IF(G3023="Male",VLOOKUP(H3023,#REF!,3),VLOOKUP(H3023,#REF!,3))</f>
        <v>#REF!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4">
        <f t="shared" si="143"/>
        <v>104.3</v>
      </c>
    </row>
    <row r="3024" spans="2:15" x14ac:dyDescent="0.3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39</v>
      </c>
      <c r="G3024" s="7" t="s">
        <v>11</v>
      </c>
      <c r="H3024" s="13">
        <v>8</v>
      </c>
      <c r="I3024" s="13" t="e">
        <f>IF(G3024="Male",VLOOKUP(H3024,#REF!,2),VLOOKUP(H3024,#REF!,2))</f>
        <v>#REF!</v>
      </c>
      <c r="J3024" s="13" t="e">
        <f>IF(G3024="Male",VLOOKUP(H3024,#REF!,3),VLOOKUP(H3024,#REF!,3))</f>
        <v>#REF!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4">
        <f t="shared" si="143"/>
        <v>149</v>
      </c>
    </row>
    <row r="3025" spans="2:15" x14ac:dyDescent="0.3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36</v>
      </c>
      <c r="G3025" s="7" t="s">
        <v>12</v>
      </c>
      <c r="H3025" s="13">
        <v>7</v>
      </c>
      <c r="I3025" s="13" t="e">
        <f>IF(G3025="Male",VLOOKUP(H3025,#REF!,2),VLOOKUP(H3025,#REF!,2))</f>
        <v>#REF!</v>
      </c>
      <c r="J3025" s="13" t="e">
        <f>IF(G3025="Male",VLOOKUP(H3025,#REF!,3),VLOOKUP(H3025,#REF!,3))</f>
        <v>#REF!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4">
        <f t="shared" si="143"/>
        <v>169</v>
      </c>
    </row>
    <row r="3026" spans="2:15" x14ac:dyDescent="0.3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19</v>
      </c>
      <c r="G3026" s="7" t="s">
        <v>11</v>
      </c>
      <c r="H3026" s="13">
        <v>10.5</v>
      </c>
      <c r="I3026" s="13" t="e">
        <f>IF(G3026="Male",VLOOKUP(H3026,#REF!,2),VLOOKUP(H3026,#REF!,2))</f>
        <v>#REF!</v>
      </c>
      <c r="J3026" s="13" t="e">
        <f>IF(G3026="Male",VLOOKUP(H3026,#REF!,3),VLOOKUP(H3026,#REF!,3))</f>
        <v>#REF!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4">
        <f t="shared" si="143"/>
        <v>149</v>
      </c>
    </row>
    <row r="3027" spans="2:15" x14ac:dyDescent="0.3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39</v>
      </c>
      <c r="G3027" s="7" t="s">
        <v>11</v>
      </c>
      <c r="H3027" s="13">
        <v>9</v>
      </c>
      <c r="I3027" s="13" t="e">
        <f>IF(G3027="Male",VLOOKUP(H3027,#REF!,2),VLOOKUP(H3027,#REF!,2))</f>
        <v>#REF!</v>
      </c>
      <c r="J3027" s="13" t="e">
        <f>IF(G3027="Male",VLOOKUP(H3027,#REF!,3),VLOOKUP(H3027,#REF!,3))</f>
        <v>#REF!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4">
        <f t="shared" si="143"/>
        <v>84.5</v>
      </c>
    </row>
    <row r="3028" spans="2:15" x14ac:dyDescent="0.3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20</v>
      </c>
      <c r="G3028" s="7" t="s">
        <v>11</v>
      </c>
      <c r="H3028" s="13">
        <v>9</v>
      </c>
      <c r="I3028" s="13" t="e">
        <f>IF(G3028="Male",VLOOKUP(H3028,#REF!,2),VLOOKUP(H3028,#REF!,2))</f>
        <v>#REF!</v>
      </c>
      <c r="J3028" s="13" t="e">
        <f>IF(G3028="Male",VLOOKUP(H3028,#REF!,3),VLOOKUP(H3028,#REF!,3))</f>
        <v>#REF!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4">
        <f t="shared" si="143"/>
        <v>119.2</v>
      </c>
    </row>
    <row r="3029" spans="2:15" x14ac:dyDescent="0.3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20</v>
      </c>
      <c r="G3029" s="7" t="s">
        <v>11</v>
      </c>
      <c r="H3029" s="13">
        <v>9.5</v>
      </c>
      <c r="I3029" s="13" t="e">
        <f>IF(G3029="Male",VLOOKUP(H3029,#REF!,2),VLOOKUP(H3029,#REF!,2))</f>
        <v>#REF!</v>
      </c>
      <c r="J3029" s="13" t="e">
        <f>IF(G3029="Male",VLOOKUP(H3029,#REF!,3),VLOOKUP(H3029,#REF!,3))</f>
        <v>#REF!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4">
        <f t="shared" si="143"/>
        <v>159</v>
      </c>
    </row>
    <row r="3030" spans="2:15" x14ac:dyDescent="0.3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45</v>
      </c>
      <c r="G3030" s="7" t="s">
        <v>11</v>
      </c>
      <c r="H3030" s="13">
        <v>9.5</v>
      </c>
      <c r="I3030" s="13" t="e">
        <f>IF(G3030="Male",VLOOKUP(H3030,#REF!,2),VLOOKUP(H3030,#REF!,2))</f>
        <v>#REF!</v>
      </c>
      <c r="J3030" s="13" t="e">
        <f>IF(G3030="Male",VLOOKUP(H3030,#REF!,3),VLOOKUP(H3030,#REF!,3))</f>
        <v>#REF!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4">
        <f t="shared" si="143"/>
        <v>103.2</v>
      </c>
    </row>
    <row r="3031" spans="2:15" x14ac:dyDescent="0.3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23</v>
      </c>
      <c r="G3031" s="7" t="s">
        <v>11</v>
      </c>
      <c r="H3031" s="13">
        <v>9.5</v>
      </c>
      <c r="I3031" s="13" t="e">
        <f>IF(G3031="Male",VLOOKUP(H3031,#REF!,2),VLOOKUP(H3031,#REF!,2))</f>
        <v>#REF!</v>
      </c>
      <c r="J3031" s="13" t="e">
        <f>IF(G3031="Male",VLOOKUP(H3031,#REF!,3),VLOOKUP(H3031,#REF!,3))</f>
        <v>#REF!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4">
        <f t="shared" si="143"/>
        <v>125.3</v>
      </c>
    </row>
    <row r="3032" spans="2:15" x14ac:dyDescent="0.3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20</v>
      </c>
      <c r="G3032" s="7" t="s">
        <v>11</v>
      </c>
      <c r="H3032" s="13">
        <v>9.5</v>
      </c>
      <c r="I3032" s="13" t="e">
        <f>IF(G3032="Male",VLOOKUP(H3032,#REF!,2),VLOOKUP(H3032,#REF!,2))</f>
        <v>#REF!</v>
      </c>
      <c r="J3032" s="13" t="e">
        <f>IF(G3032="Male",VLOOKUP(H3032,#REF!,3),VLOOKUP(H3032,#REF!,3))</f>
        <v>#REF!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4">
        <f t="shared" si="143"/>
        <v>134.1</v>
      </c>
    </row>
    <row r="3033" spans="2:15" x14ac:dyDescent="0.3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19</v>
      </c>
      <c r="G3033" s="7" t="s">
        <v>11</v>
      </c>
      <c r="H3033" s="13">
        <v>9.5</v>
      </c>
      <c r="I3033" s="13" t="e">
        <f>IF(G3033="Male",VLOOKUP(H3033,#REF!,2),VLOOKUP(H3033,#REF!,2))</f>
        <v>#REF!</v>
      </c>
      <c r="J3033" s="13" t="e">
        <f>IF(G3033="Male",VLOOKUP(H3033,#REF!,3),VLOOKUP(H3033,#REF!,3))</f>
        <v>#REF!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4">
        <f t="shared" si="143"/>
        <v>69.5</v>
      </c>
    </row>
    <row r="3034" spans="2:15" x14ac:dyDescent="0.3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20</v>
      </c>
      <c r="G3034" s="7" t="s">
        <v>11</v>
      </c>
      <c r="H3034" s="13">
        <v>8.5</v>
      </c>
      <c r="I3034" s="13" t="e">
        <f>IF(G3034="Male",VLOOKUP(H3034,#REF!,2),VLOOKUP(H3034,#REF!,2))</f>
        <v>#REF!</v>
      </c>
      <c r="J3034" s="13" t="e">
        <f>IF(G3034="Male",VLOOKUP(H3034,#REF!,3),VLOOKUP(H3034,#REF!,3))</f>
        <v>#REF!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4">
        <f t="shared" si="143"/>
        <v>179</v>
      </c>
    </row>
    <row r="3035" spans="2:15" x14ac:dyDescent="0.3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23</v>
      </c>
      <c r="G3035" s="7" t="s">
        <v>12</v>
      </c>
      <c r="H3035" s="13">
        <v>8</v>
      </c>
      <c r="I3035" s="13" t="e">
        <f>IF(G3035="Male",VLOOKUP(H3035,#REF!,2),VLOOKUP(H3035,#REF!,2))</f>
        <v>#REF!</v>
      </c>
      <c r="J3035" s="13" t="e">
        <f>IF(G3035="Male",VLOOKUP(H3035,#REF!,3),VLOOKUP(H3035,#REF!,3))</f>
        <v>#REF!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4">
        <f t="shared" si="143"/>
        <v>64.5</v>
      </c>
    </row>
    <row r="3036" spans="2:15" x14ac:dyDescent="0.3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36</v>
      </c>
      <c r="G3036" s="7" t="s">
        <v>12</v>
      </c>
      <c r="H3036" s="13">
        <v>7.5</v>
      </c>
      <c r="I3036" s="13" t="e">
        <f>IF(G3036="Male",VLOOKUP(H3036,#REF!,2),VLOOKUP(H3036,#REF!,2))</f>
        <v>#REF!</v>
      </c>
      <c r="J3036" s="13" t="e">
        <f>IF(G3036="Male",VLOOKUP(H3036,#REF!,3),VLOOKUP(H3036,#REF!,3))</f>
        <v>#REF!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4">
        <f t="shared" si="143"/>
        <v>199</v>
      </c>
    </row>
    <row r="3037" spans="2:15" x14ac:dyDescent="0.3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36</v>
      </c>
      <c r="G3037" s="7" t="s">
        <v>11</v>
      </c>
      <c r="H3037" s="13">
        <v>9.5</v>
      </c>
      <c r="I3037" s="13" t="e">
        <f>IF(G3037="Male",VLOOKUP(H3037,#REF!,2),VLOOKUP(H3037,#REF!,2))</f>
        <v>#REF!</v>
      </c>
      <c r="J3037" s="13" t="e">
        <f>IF(G3037="Male",VLOOKUP(H3037,#REF!,3),VLOOKUP(H3037,#REF!,3))</f>
        <v>#REF!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4">
        <f t="shared" si="143"/>
        <v>134.1</v>
      </c>
    </row>
    <row r="3038" spans="2:15" x14ac:dyDescent="0.3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30</v>
      </c>
      <c r="G3038" s="7" t="s">
        <v>11</v>
      </c>
      <c r="H3038" s="13">
        <v>8.5</v>
      </c>
      <c r="I3038" s="13" t="e">
        <f>IF(G3038="Male",VLOOKUP(H3038,#REF!,2),VLOOKUP(H3038,#REF!,2))</f>
        <v>#REF!</v>
      </c>
      <c r="J3038" s="13" t="e">
        <f>IF(G3038="Male",VLOOKUP(H3038,#REF!,3),VLOOKUP(H3038,#REF!,3))</f>
        <v>#REF!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4">
        <f t="shared" si="143"/>
        <v>159</v>
      </c>
    </row>
    <row r="3039" spans="2:15" x14ac:dyDescent="0.3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21</v>
      </c>
      <c r="G3039" s="7" t="s">
        <v>11</v>
      </c>
      <c r="H3039" s="13">
        <v>13</v>
      </c>
      <c r="I3039" s="13" t="e">
        <f>IF(G3039="Male",VLOOKUP(H3039,#REF!,2),VLOOKUP(H3039,#REF!,2))</f>
        <v>#REF!</v>
      </c>
      <c r="J3039" s="13" t="e">
        <f>IF(G3039="Male",VLOOKUP(H3039,#REF!,3),VLOOKUP(H3039,#REF!,3))</f>
        <v>#REF!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4">
        <f t="shared" si="143"/>
        <v>189</v>
      </c>
    </row>
    <row r="3040" spans="2:15" x14ac:dyDescent="0.3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20</v>
      </c>
      <c r="G3040" s="7" t="s">
        <v>11</v>
      </c>
      <c r="H3040" s="13">
        <v>9.5</v>
      </c>
      <c r="I3040" s="13" t="e">
        <f>IF(G3040="Male",VLOOKUP(H3040,#REF!,2),VLOOKUP(H3040,#REF!,2))</f>
        <v>#REF!</v>
      </c>
      <c r="J3040" s="13" t="e">
        <f>IF(G3040="Male",VLOOKUP(H3040,#REF!,3),VLOOKUP(H3040,#REF!,3))</f>
        <v>#REF!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4">
        <f t="shared" si="143"/>
        <v>134.1</v>
      </c>
    </row>
    <row r="3041" spans="2:15" x14ac:dyDescent="0.3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44</v>
      </c>
      <c r="G3041" s="7" t="s">
        <v>11</v>
      </c>
      <c r="H3041" s="13">
        <v>9</v>
      </c>
      <c r="I3041" s="13" t="e">
        <f>IF(G3041="Male",VLOOKUP(H3041,#REF!,2),VLOOKUP(H3041,#REF!,2))</f>
        <v>#REF!</v>
      </c>
      <c r="J3041" s="13" t="e">
        <f>IF(G3041="Male",VLOOKUP(H3041,#REF!,3),VLOOKUP(H3041,#REF!,3))</f>
        <v>#REF!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4">
        <f t="shared" si="143"/>
        <v>179</v>
      </c>
    </row>
    <row r="3042" spans="2:15" x14ac:dyDescent="0.3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33</v>
      </c>
      <c r="G3042" s="7" t="s">
        <v>12</v>
      </c>
      <c r="H3042" s="13">
        <v>10.5</v>
      </c>
      <c r="I3042" s="13" t="e">
        <f>IF(G3042="Male",VLOOKUP(H3042,#REF!,2),VLOOKUP(H3042,#REF!,2))</f>
        <v>#REF!</v>
      </c>
      <c r="J3042" s="13" t="e">
        <f>IF(G3042="Male",VLOOKUP(H3042,#REF!,3),VLOOKUP(H3042,#REF!,3))</f>
        <v>#REF!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4">
        <f t="shared" si="143"/>
        <v>103.2</v>
      </c>
    </row>
    <row r="3043" spans="2:15" x14ac:dyDescent="0.3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25</v>
      </c>
      <c r="G3043" s="7" t="s">
        <v>12</v>
      </c>
      <c r="H3043" s="13">
        <v>9.5</v>
      </c>
      <c r="I3043" s="13" t="e">
        <f>IF(G3043="Male",VLOOKUP(H3043,#REF!,2),VLOOKUP(H3043,#REF!,2))</f>
        <v>#REF!</v>
      </c>
      <c r="J3043" s="13" t="e">
        <f>IF(G3043="Male",VLOOKUP(H3043,#REF!,3),VLOOKUP(H3043,#REF!,3))</f>
        <v>#REF!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4">
        <f t="shared" si="143"/>
        <v>161.1</v>
      </c>
    </row>
    <row r="3044" spans="2:15" x14ac:dyDescent="0.3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25</v>
      </c>
      <c r="G3044" s="7" t="s">
        <v>11</v>
      </c>
      <c r="H3044" s="13">
        <v>10</v>
      </c>
      <c r="I3044" s="13" t="e">
        <f>IF(G3044="Male",VLOOKUP(H3044,#REF!,2),VLOOKUP(H3044,#REF!,2))</f>
        <v>#REF!</v>
      </c>
      <c r="J3044" s="13" t="e">
        <f>IF(G3044="Male",VLOOKUP(H3044,#REF!,3),VLOOKUP(H3044,#REF!,3))</f>
        <v>#REF!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4">
        <f t="shared" si="143"/>
        <v>84.5</v>
      </c>
    </row>
    <row r="3045" spans="2:15" x14ac:dyDescent="0.3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23</v>
      </c>
      <c r="G3045" s="7" t="s">
        <v>12</v>
      </c>
      <c r="H3045" s="13">
        <v>6</v>
      </c>
      <c r="I3045" s="13" t="e">
        <f>IF(G3045="Male",VLOOKUP(H3045,#REF!,2),VLOOKUP(H3045,#REF!,2))</f>
        <v>#REF!</v>
      </c>
      <c r="J3045" s="13" t="e">
        <f>IF(G3045="Male",VLOOKUP(H3045,#REF!,3),VLOOKUP(H3045,#REF!,3))</f>
        <v>#REF!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4">
        <f t="shared" si="143"/>
        <v>169</v>
      </c>
    </row>
    <row r="3046" spans="2:15" x14ac:dyDescent="0.3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47</v>
      </c>
      <c r="G3046" s="7" t="s">
        <v>11</v>
      </c>
      <c r="H3046" s="13">
        <v>8</v>
      </c>
      <c r="I3046" s="13" t="e">
        <f>IF(G3046="Male",VLOOKUP(H3046,#REF!,2),VLOOKUP(H3046,#REF!,2))</f>
        <v>#REF!</v>
      </c>
      <c r="J3046" s="13" t="e">
        <f>IF(G3046="Male",VLOOKUP(H3046,#REF!,3),VLOOKUP(H3046,#REF!,3))</f>
        <v>#REF!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4">
        <f t="shared" si="143"/>
        <v>129</v>
      </c>
    </row>
    <row r="3047" spans="2:15" x14ac:dyDescent="0.3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34</v>
      </c>
      <c r="G3047" s="7" t="s">
        <v>12</v>
      </c>
      <c r="H3047" s="13">
        <v>10.5</v>
      </c>
      <c r="I3047" s="13" t="e">
        <f>IF(G3047="Male",VLOOKUP(H3047,#REF!,2),VLOOKUP(H3047,#REF!,2))</f>
        <v>#REF!</v>
      </c>
      <c r="J3047" s="13" t="e">
        <f>IF(G3047="Male",VLOOKUP(H3047,#REF!,3),VLOOKUP(H3047,#REF!,3))</f>
        <v>#REF!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4">
        <f t="shared" si="143"/>
        <v>152.1</v>
      </c>
    </row>
    <row r="3048" spans="2:15" x14ac:dyDescent="0.3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21</v>
      </c>
      <c r="G3048" s="7" t="s">
        <v>12</v>
      </c>
      <c r="H3048" s="13">
        <v>8.5</v>
      </c>
      <c r="I3048" s="13" t="e">
        <f>IF(G3048="Male",VLOOKUP(H3048,#REF!,2),VLOOKUP(H3048,#REF!,2))</f>
        <v>#REF!</v>
      </c>
      <c r="J3048" s="13" t="e">
        <f>IF(G3048="Male",VLOOKUP(H3048,#REF!,3),VLOOKUP(H3048,#REF!,3))</f>
        <v>#REF!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4">
        <f t="shared" si="143"/>
        <v>132.29999999999998</v>
      </c>
    </row>
    <row r="3049" spans="2:15" x14ac:dyDescent="0.3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21</v>
      </c>
      <c r="G3049" s="7" t="s">
        <v>11</v>
      </c>
      <c r="H3049" s="13">
        <v>10</v>
      </c>
      <c r="I3049" s="13" t="e">
        <f>IF(G3049="Male",VLOOKUP(H3049,#REF!,2),VLOOKUP(H3049,#REF!,2))</f>
        <v>#REF!</v>
      </c>
      <c r="J3049" s="13" t="e">
        <f>IF(G3049="Male",VLOOKUP(H3049,#REF!,3),VLOOKUP(H3049,#REF!,3))</f>
        <v>#REF!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4">
        <f t="shared" si="143"/>
        <v>189</v>
      </c>
    </row>
    <row r="3050" spans="2:15" x14ac:dyDescent="0.3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19</v>
      </c>
      <c r="G3050" s="7" t="s">
        <v>11</v>
      </c>
      <c r="H3050" s="13">
        <v>10</v>
      </c>
      <c r="I3050" s="13" t="e">
        <f>IF(G3050="Male",VLOOKUP(H3050,#REF!,2),VLOOKUP(H3050,#REF!,2))</f>
        <v>#REF!</v>
      </c>
      <c r="J3050" s="13" t="e">
        <f>IF(G3050="Male",VLOOKUP(H3050,#REF!,3),VLOOKUP(H3050,#REF!,3))</f>
        <v>#REF!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4">
        <f t="shared" si="143"/>
        <v>159.20000000000002</v>
      </c>
    </row>
    <row r="3051" spans="2:15" x14ac:dyDescent="0.3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23</v>
      </c>
      <c r="G3051" s="7" t="s">
        <v>12</v>
      </c>
      <c r="H3051" s="13">
        <v>8.5</v>
      </c>
      <c r="I3051" s="13" t="e">
        <f>IF(G3051="Male",VLOOKUP(H3051,#REF!,2),VLOOKUP(H3051,#REF!,2))</f>
        <v>#REF!</v>
      </c>
      <c r="J3051" s="13" t="e">
        <f>IF(G3051="Male",VLOOKUP(H3051,#REF!,3),VLOOKUP(H3051,#REF!,3))</f>
        <v>#REF!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4">
        <f t="shared" si="143"/>
        <v>179</v>
      </c>
    </row>
    <row r="3052" spans="2:15" x14ac:dyDescent="0.3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25</v>
      </c>
      <c r="G3052" s="7" t="s">
        <v>11</v>
      </c>
      <c r="H3052" s="13">
        <v>10</v>
      </c>
      <c r="I3052" s="13" t="e">
        <f>IF(G3052="Male",VLOOKUP(H3052,#REF!,2),VLOOKUP(H3052,#REF!,2))</f>
        <v>#REF!</v>
      </c>
      <c r="J3052" s="13" t="e">
        <f>IF(G3052="Male",VLOOKUP(H3052,#REF!,3),VLOOKUP(H3052,#REF!,3))</f>
        <v>#REF!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4">
        <f t="shared" si="143"/>
        <v>139</v>
      </c>
    </row>
    <row r="3053" spans="2:15" x14ac:dyDescent="0.3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41</v>
      </c>
      <c r="G3053" s="7" t="s">
        <v>11</v>
      </c>
      <c r="H3053" s="13">
        <v>8</v>
      </c>
      <c r="I3053" s="13" t="e">
        <f>IF(G3053="Male",VLOOKUP(H3053,#REF!,2),VLOOKUP(H3053,#REF!,2))</f>
        <v>#REF!</v>
      </c>
      <c r="J3053" s="13" t="e">
        <f>IF(G3053="Male",VLOOKUP(H3053,#REF!,3),VLOOKUP(H3053,#REF!,3))</f>
        <v>#REF!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4">
        <f t="shared" si="143"/>
        <v>169</v>
      </c>
    </row>
    <row r="3054" spans="2:15" x14ac:dyDescent="0.3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24</v>
      </c>
      <c r="G3054" s="7" t="s">
        <v>11</v>
      </c>
      <c r="H3054" s="13">
        <v>10.5</v>
      </c>
      <c r="I3054" s="13" t="e">
        <f>IF(G3054="Male",VLOOKUP(H3054,#REF!,2),VLOOKUP(H3054,#REF!,2))</f>
        <v>#REF!</v>
      </c>
      <c r="J3054" s="13" t="e">
        <f>IF(G3054="Male",VLOOKUP(H3054,#REF!,3),VLOOKUP(H3054,#REF!,3))</f>
        <v>#REF!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4">
        <f t="shared" si="143"/>
        <v>103.2</v>
      </c>
    </row>
    <row r="3055" spans="2:15" x14ac:dyDescent="0.3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25</v>
      </c>
      <c r="G3055" s="7" t="s">
        <v>11</v>
      </c>
      <c r="H3055" s="13">
        <v>10</v>
      </c>
      <c r="I3055" s="13" t="e">
        <f>IF(G3055="Male",VLOOKUP(H3055,#REF!,2),VLOOKUP(H3055,#REF!,2))</f>
        <v>#REF!</v>
      </c>
      <c r="J3055" s="13" t="e">
        <f>IF(G3055="Male",VLOOKUP(H3055,#REF!,3),VLOOKUP(H3055,#REF!,3))</f>
        <v>#REF!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4">
        <f t="shared" si="143"/>
        <v>84.5</v>
      </c>
    </row>
    <row r="3056" spans="2:15" x14ac:dyDescent="0.3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19</v>
      </c>
      <c r="G3056" s="7" t="s">
        <v>12</v>
      </c>
      <c r="H3056" s="13">
        <v>8.5</v>
      </c>
      <c r="I3056" s="13" t="e">
        <f>IF(G3056="Male",VLOOKUP(H3056,#REF!,2),VLOOKUP(H3056,#REF!,2))</f>
        <v>#REF!</v>
      </c>
      <c r="J3056" s="13" t="e">
        <f>IF(G3056="Male",VLOOKUP(H3056,#REF!,3),VLOOKUP(H3056,#REF!,3))</f>
        <v>#REF!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4">
        <f t="shared" si="143"/>
        <v>149</v>
      </c>
    </row>
    <row r="3057" spans="2:15" x14ac:dyDescent="0.3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21</v>
      </c>
      <c r="G3057" s="7" t="s">
        <v>12</v>
      </c>
      <c r="H3057" s="13">
        <v>9</v>
      </c>
      <c r="I3057" s="13" t="e">
        <f>IF(G3057="Male",VLOOKUP(H3057,#REF!,2),VLOOKUP(H3057,#REF!,2))</f>
        <v>#REF!</v>
      </c>
      <c r="J3057" s="13" t="e">
        <f>IF(G3057="Male",VLOOKUP(H3057,#REF!,3),VLOOKUP(H3057,#REF!,3))</f>
        <v>#REF!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4">
        <f t="shared" si="143"/>
        <v>129</v>
      </c>
    </row>
    <row r="3058" spans="2:15" x14ac:dyDescent="0.3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35</v>
      </c>
      <c r="G3058" s="7" t="s">
        <v>11</v>
      </c>
      <c r="H3058" s="13">
        <v>6.5</v>
      </c>
      <c r="I3058" s="13" t="e">
        <f>IF(G3058="Male",VLOOKUP(H3058,#REF!,2),VLOOKUP(H3058,#REF!,2))</f>
        <v>#REF!</v>
      </c>
      <c r="J3058" s="13" t="e">
        <f>IF(G3058="Male",VLOOKUP(H3058,#REF!,3),VLOOKUP(H3058,#REF!,3))</f>
        <v>#REF!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4">
        <f t="shared" si="143"/>
        <v>139.29999999999998</v>
      </c>
    </row>
    <row r="3059" spans="2:15" x14ac:dyDescent="0.3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40</v>
      </c>
      <c r="G3059" s="7" t="s">
        <v>11</v>
      </c>
      <c r="H3059" s="13">
        <v>11</v>
      </c>
      <c r="I3059" s="13" t="e">
        <f>IF(G3059="Male",VLOOKUP(H3059,#REF!,2),VLOOKUP(H3059,#REF!,2))</f>
        <v>#REF!</v>
      </c>
      <c r="J3059" s="13" t="e">
        <f>IF(G3059="Male",VLOOKUP(H3059,#REF!,3),VLOOKUP(H3059,#REF!,3))</f>
        <v>#REF!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4">
        <f t="shared" si="143"/>
        <v>111.2</v>
      </c>
    </row>
    <row r="3060" spans="2:15" x14ac:dyDescent="0.3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19</v>
      </c>
      <c r="G3060" s="7" t="s">
        <v>11</v>
      </c>
      <c r="H3060" s="13">
        <v>9.5</v>
      </c>
      <c r="I3060" s="13" t="e">
        <f>IF(G3060="Male",VLOOKUP(H3060,#REF!,2),VLOOKUP(H3060,#REF!,2))</f>
        <v>#REF!</v>
      </c>
      <c r="J3060" s="13" t="e">
        <f>IF(G3060="Male",VLOOKUP(H3060,#REF!,3),VLOOKUP(H3060,#REF!,3))</f>
        <v>#REF!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4">
        <f t="shared" si="143"/>
        <v>69.5</v>
      </c>
    </row>
    <row r="3061" spans="2:15" x14ac:dyDescent="0.3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33</v>
      </c>
      <c r="G3061" s="7" t="s">
        <v>12</v>
      </c>
      <c r="H3061" s="13">
        <v>7</v>
      </c>
      <c r="I3061" s="13" t="e">
        <f>IF(G3061="Male",VLOOKUP(H3061,#REF!,2),VLOOKUP(H3061,#REF!,2))</f>
        <v>#REF!</v>
      </c>
      <c r="J3061" s="13" t="e">
        <f>IF(G3061="Male",VLOOKUP(H3061,#REF!,3),VLOOKUP(H3061,#REF!,3))</f>
        <v>#REF!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4">
        <f t="shared" si="143"/>
        <v>104.3</v>
      </c>
    </row>
    <row r="3062" spans="2:15" x14ac:dyDescent="0.3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19</v>
      </c>
      <c r="G3062" s="7" t="s">
        <v>12</v>
      </c>
      <c r="H3062" s="13">
        <v>7.5</v>
      </c>
      <c r="I3062" s="13" t="e">
        <f>IF(G3062="Male",VLOOKUP(H3062,#REF!,2),VLOOKUP(H3062,#REF!,2))</f>
        <v>#REF!</v>
      </c>
      <c r="J3062" s="13" t="e">
        <f>IF(G3062="Male",VLOOKUP(H3062,#REF!,3),VLOOKUP(H3062,#REF!,3))</f>
        <v>#REF!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4">
        <f t="shared" si="143"/>
        <v>139.29999999999998</v>
      </c>
    </row>
    <row r="3063" spans="2:15" x14ac:dyDescent="0.3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20</v>
      </c>
      <c r="G3063" s="7" t="s">
        <v>12</v>
      </c>
      <c r="H3063" s="13">
        <v>8</v>
      </c>
      <c r="I3063" s="13" t="e">
        <f>IF(G3063="Male",VLOOKUP(H3063,#REF!,2),VLOOKUP(H3063,#REF!,2))</f>
        <v>#REF!</v>
      </c>
      <c r="J3063" s="13" t="e">
        <f>IF(G3063="Male",VLOOKUP(H3063,#REF!,3),VLOOKUP(H3063,#REF!,3))</f>
        <v>#REF!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4">
        <f t="shared" si="143"/>
        <v>152.1</v>
      </c>
    </row>
    <row r="3064" spans="2:15" x14ac:dyDescent="0.3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20</v>
      </c>
      <c r="G3064" s="7" t="s">
        <v>11</v>
      </c>
      <c r="H3064" s="13">
        <v>10</v>
      </c>
      <c r="I3064" s="13" t="e">
        <f>IF(G3064="Male",VLOOKUP(H3064,#REF!,2),VLOOKUP(H3064,#REF!,2))</f>
        <v>#REF!</v>
      </c>
      <c r="J3064" s="13" t="e">
        <f>IF(G3064="Male",VLOOKUP(H3064,#REF!,3),VLOOKUP(H3064,#REF!,3))</f>
        <v>#REF!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4">
        <f t="shared" si="143"/>
        <v>169</v>
      </c>
    </row>
    <row r="3065" spans="2:15" x14ac:dyDescent="0.3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32</v>
      </c>
      <c r="G3065" s="7" t="s">
        <v>12</v>
      </c>
      <c r="H3065" s="13">
        <v>8</v>
      </c>
      <c r="I3065" s="13" t="e">
        <f>IF(G3065="Male",VLOOKUP(H3065,#REF!,2),VLOOKUP(H3065,#REF!,2))</f>
        <v>#REF!</v>
      </c>
      <c r="J3065" s="13" t="e">
        <f>IF(G3065="Male",VLOOKUP(H3065,#REF!,3),VLOOKUP(H3065,#REF!,3))</f>
        <v>#REF!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4">
        <f t="shared" si="143"/>
        <v>149</v>
      </c>
    </row>
    <row r="3066" spans="2:15" x14ac:dyDescent="0.3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20</v>
      </c>
      <c r="G3066" s="7" t="s">
        <v>11</v>
      </c>
      <c r="H3066" s="13">
        <v>8</v>
      </c>
      <c r="I3066" s="13" t="e">
        <f>IF(G3066="Male",VLOOKUP(H3066,#REF!,2),VLOOKUP(H3066,#REF!,2))</f>
        <v>#REF!</v>
      </c>
      <c r="J3066" s="13" t="e">
        <f>IF(G3066="Male",VLOOKUP(H3066,#REF!,3),VLOOKUP(H3066,#REF!,3))</f>
        <v>#REF!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4">
        <f t="shared" si="143"/>
        <v>143.20000000000002</v>
      </c>
    </row>
    <row r="3067" spans="2:15" x14ac:dyDescent="0.3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23</v>
      </c>
      <c r="G3067" s="7" t="s">
        <v>12</v>
      </c>
      <c r="H3067" s="13">
        <v>6</v>
      </c>
      <c r="I3067" s="13" t="e">
        <f>IF(G3067="Male",VLOOKUP(H3067,#REF!,2),VLOOKUP(H3067,#REF!,2))</f>
        <v>#REF!</v>
      </c>
      <c r="J3067" s="13" t="e">
        <f>IF(G3067="Male",VLOOKUP(H3067,#REF!,3),VLOOKUP(H3067,#REF!,3))</f>
        <v>#REF!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4">
        <f t="shared" si="143"/>
        <v>169</v>
      </c>
    </row>
    <row r="3068" spans="2:15" x14ac:dyDescent="0.3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39</v>
      </c>
      <c r="G3068" s="7" t="s">
        <v>11</v>
      </c>
      <c r="H3068" s="13">
        <v>8</v>
      </c>
      <c r="I3068" s="13" t="e">
        <f>IF(G3068="Male",VLOOKUP(H3068,#REF!,2),VLOOKUP(H3068,#REF!,2))</f>
        <v>#REF!</v>
      </c>
      <c r="J3068" s="13" t="e">
        <f>IF(G3068="Male",VLOOKUP(H3068,#REF!,3),VLOOKUP(H3068,#REF!,3))</f>
        <v>#REF!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4">
        <f t="shared" si="143"/>
        <v>149</v>
      </c>
    </row>
    <row r="3069" spans="2:15" x14ac:dyDescent="0.3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25</v>
      </c>
      <c r="G3069" s="7" t="s">
        <v>12</v>
      </c>
      <c r="H3069" s="13">
        <v>9.5</v>
      </c>
      <c r="I3069" s="13" t="e">
        <f>IF(G3069="Male",VLOOKUP(H3069,#REF!,2),VLOOKUP(H3069,#REF!,2))</f>
        <v>#REF!</v>
      </c>
      <c r="J3069" s="13" t="e">
        <f>IF(G3069="Male",VLOOKUP(H3069,#REF!,3),VLOOKUP(H3069,#REF!,3))</f>
        <v>#REF!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4">
        <f t="shared" si="143"/>
        <v>161.1</v>
      </c>
    </row>
    <row r="3070" spans="2:15" x14ac:dyDescent="0.3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24</v>
      </c>
      <c r="G3070" s="7" t="s">
        <v>11</v>
      </c>
      <c r="H3070" s="13">
        <v>10.5</v>
      </c>
      <c r="I3070" s="13" t="e">
        <f>IF(G3070="Male",VLOOKUP(H3070,#REF!,2),VLOOKUP(H3070,#REF!,2))</f>
        <v>#REF!</v>
      </c>
      <c r="J3070" s="13" t="e">
        <f>IF(G3070="Male",VLOOKUP(H3070,#REF!,3),VLOOKUP(H3070,#REF!,3))</f>
        <v>#REF!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4">
        <f t="shared" si="143"/>
        <v>103.2</v>
      </c>
    </row>
    <row r="3071" spans="2:15" x14ac:dyDescent="0.3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19</v>
      </c>
      <c r="G3071" s="7" t="s">
        <v>12</v>
      </c>
      <c r="H3071" s="13">
        <v>8.5</v>
      </c>
      <c r="I3071" s="13" t="e">
        <f>IF(G3071="Male",VLOOKUP(H3071,#REF!,2),VLOOKUP(H3071,#REF!,2))</f>
        <v>#REF!</v>
      </c>
      <c r="J3071" s="13" t="e">
        <f>IF(G3071="Male",VLOOKUP(H3071,#REF!,3),VLOOKUP(H3071,#REF!,3))</f>
        <v>#REF!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4">
        <f t="shared" si="143"/>
        <v>132.29999999999998</v>
      </c>
    </row>
    <row r="3072" spans="2:15" x14ac:dyDescent="0.3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19</v>
      </c>
      <c r="G3072" s="7" t="s">
        <v>12</v>
      </c>
      <c r="H3072" s="13">
        <v>8.5</v>
      </c>
      <c r="I3072" s="13" t="e">
        <f>IF(G3072="Male",VLOOKUP(H3072,#REF!,2),VLOOKUP(H3072,#REF!,2))</f>
        <v>#REF!</v>
      </c>
      <c r="J3072" s="13" t="e">
        <f>IF(G3072="Male",VLOOKUP(H3072,#REF!,3),VLOOKUP(H3072,#REF!,3))</f>
        <v>#REF!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4">
        <f t="shared" si="143"/>
        <v>161.1</v>
      </c>
    </row>
    <row r="3073" spans="2:15" x14ac:dyDescent="0.3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36</v>
      </c>
      <c r="G3073" s="7" t="s">
        <v>11</v>
      </c>
      <c r="H3073" s="13">
        <v>9.5</v>
      </c>
      <c r="I3073" s="13" t="e">
        <f>IF(G3073="Male",VLOOKUP(H3073,#REF!,2),VLOOKUP(H3073,#REF!,2))</f>
        <v>#REF!</v>
      </c>
      <c r="J3073" s="13" t="e">
        <f>IF(G3073="Male",VLOOKUP(H3073,#REF!,3),VLOOKUP(H3073,#REF!,3))</f>
        <v>#REF!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4">
        <f t="shared" si="143"/>
        <v>189</v>
      </c>
    </row>
    <row r="3074" spans="2:15" x14ac:dyDescent="0.3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42</v>
      </c>
      <c r="G3074" s="7" t="s">
        <v>12</v>
      </c>
      <c r="H3074" s="13">
        <v>8</v>
      </c>
      <c r="I3074" s="13" t="e">
        <f>IF(G3074="Male",VLOOKUP(H3074,#REF!,2),VLOOKUP(H3074,#REF!,2))</f>
        <v>#REF!</v>
      </c>
      <c r="J3074" s="13" t="e">
        <f>IF(G3074="Male",VLOOKUP(H3074,#REF!,3),VLOOKUP(H3074,#REF!,3))</f>
        <v>#REF!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4">
        <f t="shared" si="143"/>
        <v>90.3</v>
      </c>
    </row>
    <row r="3075" spans="2:15" x14ac:dyDescent="0.3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24</v>
      </c>
      <c r="G3075" s="7" t="s">
        <v>12</v>
      </c>
      <c r="H3075" s="13">
        <v>9</v>
      </c>
      <c r="I3075" s="13" t="e">
        <f>IF(G3075="Male",VLOOKUP(H3075,#REF!,2),VLOOKUP(H3075,#REF!,2))</f>
        <v>#REF!</v>
      </c>
      <c r="J3075" s="13" t="e">
        <f>IF(G3075="Male",VLOOKUP(H3075,#REF!,3),VLOOKUP(H3075,#REF!,3))</f>
        <v>#REF!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4">
        <f t="shared" si="143"/>
        <v>143.20000000000002</v>
      </c>
    </row>
    <row r="3076" spans="2:15" x14ac:dyDescent="0.3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39</v>
      </c>
      <c r="G3076" s="7" t="s">
        <v>11</v>
      </c>
      <c r="H3076" s="13">
        <v>9</v>
      </c>
      <c r="I3076" s="13" t="e">
        <f>IF(G3076="Male",VLOOKUP(H3076,#REF!,2),VLOOKUP(H3076,#REF!,2))</f>
        <v>#REF!</v>
      </c>
      <c r="J3076" s="13" t="e">
        <f>IF(G3076="Male",VLOOKUP(H3076,#REF!,3),VLOOKUP(H3076,#REF!,3))</f>
        <v>#REF!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4">
        <f t="shared" si="143"/>
        <v>149</v>
      </c>
    </row>
    <row r="3077" spans="2:15" x14ac:dyDescent="0.3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47</v>
      </c>
      <c r="G3077" s="7" t="s">
        <v>12</v>
      </c>
      <c r="H3077" s="13">
        <v>8.5</v>
      </c>
      <c r="I3077" s="13" t="e">
        <f>IF(G3077="Male",VLOOKUP(H3077,#REF!,2),VLOOKUP(H3077,#REF!,2))</f>
        <v>#REF!</v>
      </c>
      <c r="J3077" s="13" t="e">
        <f>IF(G3077="Male",VLOOKUP(H3077,#REF!,3),VLOOKUP(H3077,#REF!,3))</f>
        <v>#REF!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4">
        <f t="shared" si="143"/>
        <v>152.1</v>
      </c>
    </row>
    <row r="3078" spans="2:15" x14ac:dyDescent="0.3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36</v>
      </c>
      <c r="G3078" s="7" t="s">
        <v>12</v>
      </c>
      <c r="H3078" s="13">
        <v>11.5</v>
      </c>
      <c r="I3078" s="13" t="e">
        <f>IF(G3078="Male",VLOOKUP(H3078,#REF!,2),VLOOKUP(H3078,#REF!,2))</f>
        <v>#REF!</v>
      </c>
      <c r="J3078" s="13" t="e">
        <f>IF(G3078="Male",VLOOKUP(H3078,#REF!,3),VLOOKUP(H3078,#REF!,3))</f>
        <v>#REF!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4">
        <f t="shared" ref="O3078:O3141" si="146">K3078*(1-L3078)</f>
        <v>104.3</v>
      </c>
    </row>
    <row r="3079" spans="2:15" x14ac:dyDescent="0.3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20</v>
      </c>
      <c r="G3079" s="7" t="s">
        <v>11</v>
      </c>
      <c r="H3079" s="13">
        <v>8</v>
      </c>
      <c r="I3079" s="13" t="e">
        <f>IF(G3079="Male",VLOOKUP(H3079,#REF!,2),VLOOKUP(H3079,#REF!,2))</f>
        <v>#REF!</v>
      </c>
      <c r="J3079" s="13" t="e">
        <f>IF(G3079="Male",VLOOKUP(H3079,#REF!,3),VLOOKUP(H3079,#REF!,3))</f>
        <v>#REF!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4">
        <f t="shared" si="146"/>
        <v>143.20000000000002</v>
      </c>
    </row>
    <row r="3080" spans="2:15" x14ac:dyDescent="0.3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41</v>
      </c>
      <c r="G3080" s="7" t="s">
        <v>11</v>
      </c>
      <c r="H3080" s="13">
        <v>8</v>
      </c>
      <c r="I3080" s="13" t="e">
        <f>IF(G3080="Male",VLOOKUP(H3080,#REF!,2),VLOOKUP(H3080,#REF!,2))</f>
        <v>#REF!</v>
      </c>
      <c r="J3080" s="13" t="e">
        <f>IF(G3080="Male",VLOOKUP(H3080,#REF!,3),VLOOKUP(H3080,#REF!,3))</f>
        <v>#REF!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4">
        <f t="shared" si="146"/>
        <v>169</v>
      </c>
    </row>
    <row r="3081" spans="2:15" x14ac:dyDescent="0.3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23</v>
      </c>
      <c r="G3081" s="7" t="s">
        <v>12</v>
      </c>
      <c r="H3081" s="13">
        <v>9</v>
      </c>
      <c r="I3081" s="13" t="e">
        <f>IF(G3081="Male",VLOOKUP(H3081,#REF!,2),VLOOKUP(H3081,#REF!,2))</f>
        <v>#REF!</v>
      </c>
      <c r="J3081" s="13" t="e">
        <f>IF(G3081="Male",VLOOKUP(H3081,#REF!,3),VLOOKUP(H3081,#REF!,3))</f>
        <v>#REF!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4">
        <f t="shared" si="146"/>
        <v>159</v>
      </c>
    </row>
    <row r="3082" spans="2:15" x14ac:dyDescent="0.3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36</v>
      </c>
      <c r="G3082" s="7" t="s">
        <v>11</v>
      </c>
      <c r="H3082" s="13">
        <v>9.5</v>
      </c>
      <c r="I3082" s="13" t="e">
        <f>IF(G3082="Male",VLOOKUP(H3082,#REF!,2),VLOOKUP(H3082,#REF!,2))</f>
        <v>#REF!</v>
      </c>
      <c r="J3082" s="13" t="e">
        <f>IF(G3082="Male",VLOOKUP(H3082,#REF!,3),VLOOKUP(H3082,#REF!,3))</f>
        <v>#REF!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4">
        <f t="shared" si="146"/>
        <v>189</v>
      </c>
    </row>
    <row r="3083" spans="2:15" x14ac:dyDescent="0.3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46</v>
      </c>
      <c r="G3083" s="7" t="s">
        <v>12</v>
      </c>
      <c r="H3083" s="13">
        <v>4.5</v>
      </c>
      <c r="I3083" s="13" t="e">
        <f>IF(G3083="Male",VLOOKUP(H3083,#REF!,2),VLOOKUP(H3083,#REF!,2))</f>
        <v>#REF!</v>
      </c>
      <c r="J3083" s="13" t="e">
        <f>IF(G3083="Male",VLOOKUP(H3083,#REF!,3),VLOOKUP(H3083,#REF!,3))</f>
        <v>#REF!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4">
        <f t="shared" si="146"/>
        <v>103.2</v>
      </c>
    </row>
    <row r="3084" spans="2:15" x14ac:dyDescent="0.3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19</v>
      </c>
      <c r="G3084" s="7" t="s">
        <v>11</v>
      </c>
      <c r="H3084" s="13">
        <v>8.5</v>
      </c>
      <c r="I3084" s="13" t="e">
        <f>IF(G3084="Male",VLOOKUP(H3084,#REF!,2),VLOOKUP(H3084,#REF!,2))</f>
        <v>#REF!</v>
      </c>
      <c r="J3084" s="13" t="e">
        <f>IF(G3084="Male",VLOOKUP(H3084,#REF!,3),VLOOKUP(H3084,#REF!,3))</f>
        <v>#REF!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4">
        <f t="shared" si="146"/>
        <v>94.5</v>
      </c>
    </row>
    <row r="3085" spans="2:15" x14ac:dyDescent="0.3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45</v>
      </c>
      <c r="G3085" s="7" t="s">
        <v>12</v>
      </c>
      <c r="H3085" s="13">
        <v>8.5</v>
      </c>
      <c r="I3085" s="13" t="e">
        <f>IF(G3085="Male",VLOOKUP(H3085,#REF!,2),VLOOKUP(H3085,#REF!,2))</f>
        <v>#REF!</v>
      </c>
      <c r="J3085" s="13" t="e">
        <f>IF(G3085="Male",VLOOKUP(H3085,#REF!,3),VLOOKUP(H3085,#REF!,3))</f>
        <v>#REF!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4">
        <f t="shared" si="146"/>
        <v>189</v>
      </c>
    </row>
    <row r="3086" spans="2:15" x14ac:dyDescent="0.3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27</v>
      </c>
      <c r="G3086" s="7" t="s">
        <v>11</v>
      </c>
      <c r="H3086" s="13">
        <v>9</v>
      </c>
      <c r="I3086" s="13" t="e">
        <f>IF(G3086="Male",VLOOKUP(H3086,#REF!,2),VLOOKUP(H3086,#REF!,2))</f>
        <v>#REF!</v>
      </c>
      <c r="J3086" s="13" t="e">
        <f>IF(G3086="Male",VLOOKUP(H3086,#REF!,3),VLOOKUP(H3086,#REF!,3))</f>
        <v>#REF!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4">
        <f t="shared" si="146"/>
        <v>169</v>
      </c>
    </row>
    <row r="3087" spans="2:15" x14ac:dyDescent="0.3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30</v>
      </c>
      <c r="G3087" s="7" t="s">
        <v>11</v>
      </c>
      <c r="H3087" s="13">
        <v>10.5</v>
      </c>
      <c r="I3087" s="13" t="e">
        <f>IF(G3087="Male",VLOOKUP(H3087,#REF!,2),VLOOKUP(H3087,#REF!,2))</f>
        <v>#REF!</v>
      </c>
      <c r="J3087" s="13" t="e">
        <f>IF(G3087="Male",VLOOKUP(H3087,#REF!,3),VLOOKUP(H3087,#REF!,3))</f>
        <v>#REF!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4">
        <f t="shared" si="146"/>
        <v>149</v>
      </c>
    </row>
    <row r="3088" spans="2:15" x14ac:dyDescent="0.3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20</v>
      </c>
      <c r="G3088" s="7" t="s">
        <v>11</v>
      </c>
      <c r="H3088" s="13">
        <v>9.5</v>
      </c>
      <c r="I3088" s="13" t="e">
        <f>IF(G3088="Male",VLOOKUP(H3088,#REF!,2),VLOOKUP(H3088,#REF!,2))</f>
        <v>#REF!</v>
      </c>
      <c r="J3088" s="13" t="e">
        <f>IF(G3088="Male",VLOOKUP(H3088,#REF!,3),VLOOKUP(H3088,#REF!,3))</f>
        <v>#REF!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4">
        <f t="shared" si="146"/>
        <v>199</v>
      </c>
    </row>
    <row r="3089" spans="2:15" x14ac:dyDescent="0.3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20</v>
      </c>
      <c r="G3089" s="7" t="s">
        <v>11</v>
      </c>
      <c r="H3089" s="13">
        <v>10</v>
      </c>
      <c r="I3089" s="13" t="e">
        <f>IF(G3089="Male",VLOOKUP(H3089,#REF!,2),VLOOKUP(H3089,#REF!,2))</f>
        <v>#REF!</v>
      </c>
      <c r="J3089" s="13" t="e">
        <f>IF(G3089="Male",VLOOKUP(H3089,#REF!,3),VLOOKUP(H3089,#REF!,3))</f>
        <v>#REF!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4">
        <f t="shared" si="146"/>
        <v>179</v>
      </c>
    </row>
    <row r="3090" spans="2:15" x14ac:dyDescent="0.3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33</v>
      </c>
      <c r="G3090" s="7" t="s">
        <v>12</v>
      </c>
      <c r="H3090" s="13">
        <v>8</v>
      </c>
      <c r="I3090" s="13" t="e">
        <f>IF(G3090="Male",VLOOKUP(H3090,#REF!,2),VLOOKUP(H3090,#REF!,2))</f>
        <v>#REF!</v>
      </c>
      <c r="J3090" s="13" t="e">
        <f>IF(G3090="Male",VLOOKUP(H3090,#REF!,3),VLOOKUP(H3090,#REF!,3))</f>
        <v>#REF!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4">
        <f t="shared" si="146"/>
        <v>143.20000000000002</v>
      </c>
    </row>
    <row r="3091" spans="2:15" x14ac:dyDescent="0.3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22</v>
      </c>
      <c r="G3091" s="7" t="s">
        <v>11</v>
      </c>
      <c r="H3091" s="13">
        <v>9.5</v>
      </c>
      <c r="I3091" s="13" t="e">
        <f>IF(G3091="Male",VLOOKUP(H3091,#REF!,2),VLOOKUP(H3091,#REF!,2))</f>
        <v>#REF!</v>
      </c>
      <c r="J3091" s="13" t="e">
        <f>IF(G3091="Male",VLOOKUP(H3091,#REF!,3),VLOOKUP(H3091,#REF!,3))</f>
        <v>#REF!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4">
        <f t="shared" si="146"/>
        <v>143.20000000000002</v>
      </c>
    </row>
    <row r="3092" spans="2:15" x14ac:dyDescent="0.3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19</v>
      </c>
      <c r="G3092" s="7" t="s">
        <v>11</v>
      </c>
      <c r="H3092" s="13">
        <v>8.5</v>
      </c>
      <c r="I3092" s="13" t="e">
        <f>IF(G3092="Male",VLOOKUP(H3092,#REF!,2),VLOOKUP(H3092,#REF!,2))</f>
        <v>#REF!</v>
      </c>
      <c r="J3092" s="13" t="e">
        <f>IF(G3092="Male",VLOOKUP(H3092,#REF!,3),VLOOKUP(H3092,#REF!,3))</f>
        <v>#REF!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4">
        <f t="shared" si="146"/>
        <v>152.1</v>
      </c>
    </row>
    <row r="3093" spans="2:15" x14ac:dyDescent="0.3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33</v>
      </c>
      <c r="G3093" s="7" t="s">
        <v>11</v>
      </c>
      <c r="H3093" s="13">
        <v>10</v>
      </c>
      <c r="I3093" s="13" t="e">
        <f>IF(G3093="Male",VLOOKUP(H3093,#REF!,2),VLOOKUP(H3093,#REF!,2))</f>
        <v>#REF!</v>
      </c>
      <c r="J3093" s="13" t="e">
        <f>IF(G3093="Male",VLOOKUP(H3093,#REF!,3),VLOOKUP(H3093,#REF!,3))</f>
        <v>#REF!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4">
        <f t="shared" si="146"/>
        <v>125.3</v>
      </c>
    </row>
    <row r="3094" spans="2:15" x14ac:dyDescent="0.3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41</v>
      </c>
      <c r="G3094" s="7" t="s">
        <v>12</v>
      </c>
      <c r="H3094" s="13">
        <v>10</v>
      </c>
      <c r="I3094" s="13" t="e">
        <f>IF(G3094="Male",VLOOKUP(H3094,#REF!,2),VLOOKUP(H3094,#REF!,2))</f>
        <v>#REF!</v>
      </c>
      <c r="J3094" s="13" t="e">
        <f>IF(G3094="Male",VLOOKUP(H3094,#REF!,3),VLOOKUP(H3094,#REF!,3))</f>
        <v>#REF!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4">
        <f t="shared" si="146"/>
        <v>97.3</v>
      </c>
    </row>
    <row r="3095" spans="2:15" x14ac:dyDescent="0.3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33</v>
      </c>
      <c r="G3095" s="7" t="s">
        <v>12</v>
      </c>
      <c r="H3095" s="13">
        <v>7</v>
      </c>
      <c r="I3095" s="13" t="e">
        <f>IF(G3095="Male",VLOOKUP(H3095,#REF!,2),VLOOKUP(H3095,#REF!,2))</f>
        <v>#REF!</v>
      </c>
      <c r="J3095" s="13" t="e">
        <f>IF(G3095="Male",VLOOKUP(H3095,#REF!,3),VLOOKUP(H3095,#REF!,3))</f>
        <v>#REF!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4">
        <f t="shared" si="146"/>
        <v>104.3</v>
      </c>
    </row>
    <row r="3096" spans="2:15" x14ac:dyDescent="0.3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30</v>
      </c>
      <c r="G3096" s="7" t="s">
        <v>12</v>
      </c>
      <c r="H3096" s="13">
        <v>8</v>
      </c>
      <c r="I3096" s="13" t="e">
        <f>IF(G3096="Male",VLOOKUP(H3096,#REF!,2),VLOOKUP(H3096,#REF!,2))</f>
        <v>#REF!</v>
      </c>
      <c r="J3096" s="13" t="e">
        <f>IF(G3096="Male",VLOOKUP(H3096,#REF!,3),VLOOKUP(H3096,#REF!,3))</f>
        <v>#REF!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4">
        <f t="shared" si="146"/>
        <v>159</v>
      </c>
    </row>
    <row r="3097" spans="2:15" x14ac:dyDescent="0.3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35</v>
      </c>
      <c r="G3097" s="7" t="s">
        <v>11</v>
      </c>
      <c r="H3097" s="13">
        <v>9.5</v>
      </c>
      <c r="I3097" s="13" t="e">
        <f>IF(G3097="Male",VLOOKUP(H3097,#REF!,2),VLOOKUP(H3097,#REF!,2))</f>
        <v>#REF!</v>
      </c>
      <c r="J3097" s="13" t="e">
        <f>IF(G3097="Male",VLOOKUP(H3097,#REF!,3),VLOOKUP(H3097,#REF!,3))</f>
        <v>#REF!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4">
        <f t="shared" si="146"/>
        <v>125.3</v>
      </c>
    </row>
    <row r="3098" spans="2:15" x14ac:dyDescent="0.3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44</v>
      </c>
      <c r="G3098" s="7" t="s">
        <v>12</v>
      </c>
      <c r="H3098" s="13">
        <v>4.5</v>
      </c>
      <c r="I3098" s="13" t="e">
        <f>IF(G3098="Male",VLOOKUP(H3098,#REF!,2),VLOOKUP(H3098,#REF!,2))</f>
        <v>#REF!</v>
      </c>
      <c r="J3098" s="13" t="e">
        <f>IF(G3098="Male",VLOOKUP(H3098,#REF!,3),VLOOKUP(H3098,#REF!,3))</f>
        <v>#REF!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4">
        <f t="shared" si="146"/>
        <v>159</v>
      </c>
    </row>
    <row r="3099" spans="2:15" x14ac:dyDescent="0.3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23</v>
      </c>
      <c r="G3099" s="7" t="s">
        <v>11</v>
      </c>
      <c r="H3099" s="13">
        <v>10</v>
      </c>
      <c r="I3099" s="13" t="e">
        <f>IF(G3099="Male",VLOOKUP(H3099,#REF!,2),VLOOKUP(H3099,#REF!,2))</f>
        <v>#REF!</v>
      </c>
      <c r="J3099" s="13" t="e">
        <f>IF(G3099="Male",VLOOKUP(H3099,#REF!,3),VLOOKUP(H3099,#REF!,3))</f>
        <v>#REF!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4">
        <f t="shared" si="146"/>
        <v>159</v>
      </c>
    </row>
    <row r="3100" spans="2:15" x14ac:dyDescent="0.3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20</v>
      </c>
      <c r="G3100" s="7" t="s">
        <v>11</v>
      </c>
      <c r="H3100" s="13">
        <v>9.5</v>
      </c>
      <c r="I3100" s="13" t="e">
        <f>IF(G3100="Male",VLOOKUP(H3100,#REF!,2),VLOOKUP(H3100,#REF!,2))</f>
        <v>#REF!</v>
      </c>
      <c r="J3100" s="13" t="e">
        <f>IF(G3100="Male",VLOOKUP(H3100,#REF!,3),VLOOKUP(H3100,#REF!,3))</f>
        <v>#REF!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4">
        <f t="shared" si="146"/>
        <v>152.1</v>
      </c>
    </row>
    <row r="3101" spans="2:15" x14ac:dyDescent="0.3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23</v>
      </c>
      <c r="G3101" s="7" t="s">
        <v>12</v>
      </c>
      <c r="H3101" s="13">
        <v>9</v>
      </c>
      <c r="I3101" s="13" t="e">
        <f>IF(G3101="Male",VLOOKUP(H3101,#REF!,2),VLOOKUP(H3101,#REF!,2))</f>
        <v>#REF!</v>
      </c>
      <c r="J3101" s="13" t="e">
        <f>IF(G3101="Male",VLOOKUP(H3101,#REF!,3),VLOOKUP(H3101,#REF!,3))</f>
        <v>#REF!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4">
        <f t="shared" si="146"/>
        <v>94.5</v>
      </c>
    </row>
    <row r="3102" spans="2:15" x14ac:dyDescent="0.3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19</v>
      </c>
      <c r="G3102" s="7" t="s">
        <v>12</v>
      </c>
      <c r="H3102" s="13">
        <v>10</v>
      </c>
      <c r="I3102" s="13" t="e">
        <f>IF(G3102="Male",VLOOKUP(H3102,#REF!,2),VLOOKUP(H3102,#REF!,2))</f>
        <v>#REF!</v>
      </c>
      <c r="J3102" s="13" t="e">
        <f>IF(G3102="Male",VLOOKUP(H3102,#REF!,3),VLOOKUP(H3102,#REF!,3))</f>
        <v>#REF!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4">
        <f t="shared" si="146"/>
        <v>134.1</v>
      </c>
    </row>
    <row r="3103" spans="2:15" x14ac:dyDescent="0.3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19</v>
      </c>
      <c r="G3103" s="7" t="s">
        <v>11</v>
      </c>
      <c r="H3103" s="13">
        <v>9.5</v>
      </c>
      <c r="I3103" s="13" t="e">
        <f>IF(G3103="Male",VLOOKUP(H3103,#REF!,2),VLOOKUP(H3103,#REF!,2))</f>
        <v>#REF!</v>
      </c>
      <c r="J3103" s="13" t="e">
        <f>IF(G3103="Male",VLOOKUP(H3103,#REF!,3),VLOOKUP(H3103,#REF!,3))</f>
        <v>#REF!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4">
        <f t="shared" si="146"/>
        <v>104.3</v>
      </c>
    </row>
    <row r="3104" spans="2:15" x14ac:dyDescent="0.3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40</v>
      </c>
      <c r="G3104" s="7" t="s">
        <v>11</v>
      </c>
      <c r="H3104" s="13">
        <v>11</v>
      </c>
      <c r="I3104" s="13" t="e">
        <f>IF(G3104="Male",VLOOKUP(H3104,#REF!,2),VLOOKUP(H3104,#REF!,2))</f>
        <v>#REF!</v>
      </c>
      <c r="J3104" s="13" t="e">
        <f>IF(G3104="Male",VLOOKUP(H3104,#REF!,3),VLOOKUP(H3104,#REF!,3))</f>
        <v>#REF!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4">
        <f t="shared" si="146"/>
        <v>111.2</v>
      </c>
    </row>
    <row r="3105" spans="2:15" x14ac:dyDescent="0.3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19</v>
      </c>
      <c r="G3105" s="7" t="s">
        <v>12</v>
      </c>
      <c r="H3105" s="13">
        <v>11.5</v>
      </c>
      <c r="I3105" s="13" t="e">
        <f>IF(G3105="Male",VLOOKUP(H3105,#REF!,2),VLOOKUP(H3105,#REF!,2))</f>
        <v>#REF!</v>
      </c>
      <c r="J3105" s="13" t="e">
        <f>IF(G3105="Male",VLOOKUP(H3105,#REF!,3),VLOOKUP(H3105,#REF!,3))</f>
        <v>#REF!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4">
        <f t="shared" si="146"/>
        <v>159.20000000000002</v>
      </c>
    </row>
    <row r="3106" spans="2:15" x14ac:dyDescent="0.3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47</v>
      </c>
      <c r="G3106" s="7" t="s">
        <v>11</v>
      </c>
      <c r="H3106" s="13">
        <v>11</v>
      </c>
      <c r="I3106" s="13" t="e">
        <f>IF(G3106="Male",VLOOKUP(H3106,#REF!,2),VLOOKUP(H3106,#REF!,2))</f>
        <v>#REF!</v>
      </c>
      <c r="J3106" s="13" t="e">
        <f>IF(G3106="Male",VLOOKUP(H3106,#REF!,3),VLOOKUP(H3106,#REF!,3))</f>
        <v>#REF!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4">
        <f t="shared" si="146"/>
        <v>125.3</v>
      </c>
    </row>
    <row r="3107" spans="2:15" x14ac:dyDescent="0.3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36</v>
      </c>
      <c r="G3107" s="7" t="s">
        <v>12</v>
      </c>
      <c r="H3107" s="13">
        <v>7.5</v>
      </c>
      <c r="I3107" s="13" t="e">
        <f>IF(G3107="Male",VLOOKUP(H3107,#REF!,2),VLOOKUP(H3107,#REF!,2))</f>
        <v>#REF!</v>
      </c>
      <c r="J3107" s="13" t="e">
        <f>IF(G3107="Male",VLOOKUP(H3107,#REF!,3),VLOOKUP(H3107,#REF!,3))</f>
        <v>#REF!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4">
        <f t="shared" si="146"/>
        <v>179</v>
      </c>
    </row>
    <row r="3108" spans="2:15" x14ac:dyDescent="0.3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34</v>
      </c>
      <c r="G3108" s="7" t="s">
        <v>12</v>
      </c>
      <c r="H3108" s="13">
        <v>6.5</v>
      </c>
      <c r="I3108" s="13" t="e">
        <f>IF(G3108="Male",VLOOKUP(H3108,#REF!,2),VLOOKUP(H3108,#REF!,2))</f>
        <v>#REF!</v>
      </c>
      <c r="J3108" s="13" t="e">
        <f>IF(G3108="Male",VLOOKUP(H3108,#REF!,3),VLOOKUP(H3108,#REF!,3))</f>
        <v>#REF!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4">
        <f t="shared" si="146"/>
        <v>149</v>
      </c>
    </row>
    <row r="3109" spans="2:15" x14ac:dyDescent="0.3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32</v>
      </c>
      <c r="G3109" s="7" t="s">
        <v>12</v>
      </c>
      <c r="H3109" s="13">
        <v>8.5</v>
      </c>
      <c r="I3109" s="13" t="e">
        <f>IF(G3109="Male",VLOOKUP(H3109,#REF!,2),VLOOKUP(H3109,#REF!,2))</f>
        <v>#REF!</v>
      </c>
      <c r="J3109" s="13" t="e">
        <f>IF(G3109="Male",VLOOKUP(H3109,#REF!,3),VLOOKUP(H3109,#REF!,3))</f>
        <v>#REF!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4">
        <f t="shared" si="146"/>
        <v>64.5</v>
      </c>
    </row>
    <row r="3110" spans="2:15" x14ac:dyDescent="0.3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34</v>
      </c>
      <c r="G3110" s="7" t="s">
        <v>11</v>
      </c>
      <c r="H3110" s="13">
        <v>9</v>
      </c>
      <c r="I3110" s="13" t="e">
        <f>IF(G3110="Male",VLOOKUP(H3110,#REF!,2),VLOOKUP(H3110,#REF!,2))</f>
        <v>#REF!</v>
      </c>
      <c r="J3110" s="13" t="e">
        <f>IF(G3110="Male",VLOOKUP(H3110,#REF!,3),VLOOKUP(H3110,#REF!,3))</f>
        <v>#REF!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4">
        <f t="shared" si="146"/>
        <v>159</v>
      </c>
    </row>
    <row r="3111" spans="2:15" x14ac:dyDescent="0.3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23</v>
      </c>
      <c r="G3111" s="7" t="s">
        <v>11</v>
      </c>
      <c r="H3111" s="13">
        <v>9</v>
      </c>
      <c r="I3111" s="13" t="e">
        <f>IF(G3111="Male",VLOOKUP(H3111,#REF!,2),VLOOKUP(H3111,#REF!,2))</f>
        <v>#REF!</v>
      </c>
      <c r="J3111" s="13" t="e">
        <f>IF(G3111="Male",VLOOKUP(H3111,#REF!,3),VLOOKUP(H3111,#REF!,3))</f>
        <v>#REF!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4">
        <f t="shared" si="146"/>
        <v>179.1</v>
      </c>
    </row>
    <row r="3112" spans="2:15" x14ac:dyDescent="0.3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35</v>
      </c>
      <c r="G3112" s="7" t="s">
        <v>12</v>
      </c>
      <c r="H3112" s="13">
        <v>4.5</v>
      </c>
      <c r="I3112" s="13" t="e">
        <f>IF(G3112="Male",VLOOKUP(H3112,#REF!,2),VLOOKUP(H3112,#REF!,2))</f>
        <v>#REF!</v>
      </c>
      <c r="J3112" s="13" t="e">
        <f>IF(G3112="Male",VLOOKUP(H3112,#REF!,3),VLOOKUP(H3112,#REF!,3))</f>
        <v>#REF!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4">
        <f t="shared" si="146"/>
        <v>169</v>
      </c>
    </row>
    <row r="3113" spans="2:15" x14ac:dyDescent="0.3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25</v>
      </c>
      <c r="G3113" s="7" t="s">
        <v>12</v>
      </c>
      <c r="H3113" s="13">
        <v>9</v>
      </c>
      <c r="I3113" s="13" t="e">
        <f>IF(G3113="Male",VLOOKUP(H3113,#REF!,2),VLOOKUP(H3113,#REF!,2))</f>
        <v>#REF!</v>
      </c>
      <c r="J3113" s="13" t="e">
        <f>IF(G3113="Male",VLOOKUP(H3113,#REF!,3),VLOOKUP(H3113,#REF!,3))</f>
        <v>#REF!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4">
        <f t="shared" si="146"/>
        <v>143.20000000000002</v>
      </c>
    </row>
    <row r="3114" spans="2:15" x14ac:dyDescent="0.3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20</v>
      </c>
      <c r="G3114" s="7" t="s">
        <v>12</v>
      </c>
      <c r="H3114" s="13">
        <v>10</v>
      </c>
      <c r="I3114" s="13" t="e">
        <f>IF(G3114="Male",VLOOKUP(H3114,#REF!,2),VLOOKUP(H3114,#REF!,2))</f>
        <v>#REF!</v>
      </c>
      <c r="J3114" s="13" t="e">
        <f>IF(G3114="Male",VLOOKUP(H3114,#REF!,3),VLOOKUP(H3114,#REF!,3))</f>
        <v>#REF!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4">
        <f t="shared" si="146"/>
        <v>179</v>
      </c>
    </row>
    <row r="3115" spans="2:15" x14ac:dyDescent="0.3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20</v>
      </c>
      <c r="G3115" s="7" t="s">
        <v>12</v>
      </c>
      <c r="H3115" s="13">
        <v>7.5</v>
      </c>
      <c r="I3115" s="13" t="e">
        <f>IF(G3115="Male",VLOOKUP(H3115,#REF!,2),VLOOKUP(H3115,#REF!,2))</f>
        <v>#REF!</v>
      </c>
      <c r="J3115" s="13" t="e">
        <f>IF(G3115="Male",VLOOKUP(H3115,#REF!,3),VLOOKUP(H3115,#REF!,3))</f>
        <v>#REF!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4">
        <f t="shared" si="146"/>
        <v>79.5</v>
      </c>
    </row>
    <row r="3116" spans="2:15" x14ac:dyDescent="0.3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20</v>
      </c>
      <c r="G3116" s="7" t="s">
        <v>11</v>
      </c>
      <c r="H3116" s="13">
        <v>11.5</v>
      </c>
      <c r="I3116" s="13" t="e">
        <f>IF(G3116="Male",VLOOKUP(H3116,#REF!,2),VLOOKUP(H3116,#REF!,2))</f>
        <v>#REF!</v>
      </c>
      <c r="J3116" s="13" t="e">
        <f>IF(G3116="Male",VLOOKUP(H3116,#REF!,3),VLOOKUP(H3116,#REF!,3))</f>
        <v>#REF!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4">
        <f t="shared" si="146"/>
        <v>132.29999999999998</v>
      </c>
    </row>
    <row r="3117" spans="2:15" x14ac:dyDescent="0.3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20</v>
      </c>
      <c r="G3117" s="7" t="s">
        <v>12</v>
      </c>
      <c r="H3117" s="13">
        <v>9</v>
      </c>
      <c r="I3117" s="13" t="e">
        <f>IF(G3117="Male",VLOOKUP(H3117,#REF!,2),VLOOKUP(H3117,#REF!,2))</f>
        <v>#REF!</v>
      </c>
      <c r="J3117" s="13" t="e">
        <f>IF(G3117="Male",VLOOKUP(H3117,#REF!,3),VLOOKUP(H3117,#REF!,3))</f>
        <v>#REF!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4">
        <f t="shared" si="146"/>
        <v>129</v>
      </c>
    </row>
    <row r="3118" spans="2:15" x14ac:dyDescent="0.3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19</v>
      </c>
      <c r="G3118" s="7" t="s">
        <v>11</v>
      </c>
      <c r="H3118" s="13">
        <v>10</v>
      </c>
      <c r="I3118" s="13" t="e">
        <f>IF(G3118="Male",VLOOKUP(H3118,#REF!,2),VLOOKUP(H3118,#REF!,2))</f>
        <v>#REF!</v>
      </c>
      <c r="J3118" s="13" t="e">
        <f>IF(G3118="Male",VLOOKUP(H3118,#REF!,3),VLOOKUP(H3118,#REF!,3))</f>
        <v>#REF!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4">
        <f t="shared" si="146"/>
        <v>159.20000000000002</v>
      </c>
    </row>
    <row r="3119" spans="2:15" x14ac:dyDescent="0.3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33</v>
      </c>
      <c r="G3119" s="7" t="s">
        <v>12</v>
      </c>
      <c r="H3119" s="13">
        <v>8</v>
      </c>
      <c r="I3119" s="13" t="e">
        <f>IF(G3119="Male",VLOOKUP(H3119,#REF!,2),VLOOKUP(H3119,#REF!,2))</f>
        <v>#REF!</v>
      </c>
      <c r="J3119" s="13" t="e">
        <f>IF(G3119="Male",VLOOKUP(H3119,#REF!,3),VLOOKUP(H3119,#REF!,3))</f>
        <v>#REF!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4">
        <f t="shared" si="146"/>
        <v>139.29999999999998</v>
      </c>
    </row>
    <row r="3120" spans="2:15" x14ac:dyDescent="0.3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27</v>
      </c>
      <c r="G3120" s="7" t="s">
        <v>11</v>
      </c>
      <c r="H3120" s="13">
        <v>9</v>
      </c>
      <c r="I3120" s="13" t="e">
        <f>IF(G3120="Male",VLOOKUP(H3120,#REF!,2),VLOOKUP(H3120,#REF!,2))</f>
        <v>#REF!</v>
      </c>
      <c r="J3120" s="13" t="e">
        <f>IF(G3120="Male",VLOOKUP(H3120,#REF!,3),VLOOKUP(H3120,#REF!,3))</f>
        <v>#REF!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4">
        <f t="shared" si="146"/>
        <v>179.1</v>
      </c>
    </row>
    <row r="3121" spans="2:15" x14ac:dyDescent="0.3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25</v>
      </c>
      <c r="G3121" s="7" t="s">
        <v>11</v>
      </c>
      <c r="H3121" s="13">
        <v>12</v>
      </c>
      <c r="I3121" s="13" t="e">
        <f>IF(G3121="Male",VLOOKUP(H3121,#REF!,2),VLOOKUP(H3121,#REF!,2))</f>
        <v>#REF!</v>
      </c>
      <c r="J3121" s="13" t="e">
        <f>IF(G3121="Male",VLOOKUP(H3121,#REF!,3),VLOOKUP(H3121,#REF!,3))</f>
        <v>#REF!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4">
        <f t="shared" si="146"/>
        <v>129</v>
      </c>
    </row>
    <row r="3122" spans="2:15" x14ac:dyDescent="0.3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34</v>
      </c>
      <c r="G3122" s="7" t="s">
        <v>11</v>
      </c>
      <c r="H3122" s="13">
        <v>11</v>
      </c>
      <c r="I3122" s="13" t="e">
        <f>IF(G3122="Male",VLOOKUP(H3122,#REF!,2),VLOOKUP(H3122,#REF!,2))</f>
        <v>#REF!</v>
      </c>
      <c r="J3122" s="13" t="e">
        <f>IF(G3122="Male",VLOOKUP(H3122,#REF!,3),VLOOKUP(H3122,#REF!,3))</f>
        <v>#REF!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4">
        <f t="shared" si="146"/>
        <v>179</v>
      </c>
    </row>
    <row r="3123" spans="2:15" x14ac:dyDescent="0.3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20</v>
      </c>
      <c r="G3123" s="7" t="s">
        <v>12</v>
      </c>
      <c r="H3123" s="13">
        <v>7</v>
      </c>
      <c r="I3123" s="13" t="e">
        <f>IF(G3123="Male",VLOOKUP(H3123,#REF!,2),VLOOKUP(H3123,#REF!,2))</f>
        <v>#REF!</v>
      </c>
      <c r="J3123" s="13" t="e">
        <f>IF(G3123="Male",VLOOKUP(H3123,#REF!,3),VLOOKUP(H3123,#REF!,3))</f>
        <v>#REF!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4">
        <f t="shared" si="146"/>
        <v>129</v>
      </c>
    </row>
    <row r="3124" spans="2:15" x14ac:dyDescent="0.3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47</v>
      </c>
      <c r="G3124" s="7" t="s">
        <v>12</v>
      </c>
      <c r="H3124" s="13">
        <v>7.5</v>
      </c>
      <c r="I3124" s="13" t="e">
        <f>IF(G3124="Male",VLOOKUP(H3124,#REF!,2),VLOOKUP(H3124,#REF!,2))</f>
        <v>#REF!</v>
      </c>
      <c r="J3124" s="13" t="e">
        <f>IF(G3124="Male",VLOOKUP(H3124,#REF!,3),VLOOKUP(H3124,#REF!,3))</f>
        <v>#REF!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4">
        <f t="shared" si="146"/>
        <v>149</v>
      </c>
    </row>
    <row r="3125" spans="2:15" x14ac:dyDescent="0.3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35</v>
      </c>
      <c r="G3125" s="7" t="s">
        <v>11</v>
      </c>
      <c r="H3125" s="13">
        <v>9</v>
      </c>
      <c r="I3125" s="13" t="e">
        <f>IF(G3125="Male",VLOOKUP(H3125,#REF!,2),VLOOKUP(H3125,#REF!,2))</f>
        <v>#REF!</v>
      </c>
      <c r="J3125" s="13" t="e">
        <f>IF(G3125="Male",VLOOKUP(H3125,#REF!,3),VLOOKUP(H3125,#REF!,3))</f>
        <v>#REF!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4">
        <f t="shared" si="146"/>
        <v>149</v>
      </c>
    </row>
    <row r="3126" spans="2:15" x14ac:dyDescent="0.3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44</v>
      </c>
      <c r="G3126" s="7" t="s">
        <v>11</v>
      </c>
      <c r="H3126" s="13">
        <v>9</v>
      </c>
      <c r="I3126" s="13" t="e">
        <f>IF(G3126="Male",VLOOKUP(H3126,#REF!,2),VLOOKUP(H3126,#REF!,2))</f>
        <v>#REF!</v>
      </c>
      <c r="J3126" s="13" t="e">
        <f>IF(G3126="Male",VLOOKUP(H3126,#REF!,3),VLOOKUP(H3126,#REF!,3))</f>
        <v>#REF!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4">
        <f t="shared" si="146"/>
        <v>179</v>
      </c>
    </row>
    <row r="3127" spans="2:15" x14ac:dyDescent="0.3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33</v>
      </c>
      <c r="G3127" s="7" t="s">
        <v>12</v>
      </c>
      <c r="H3127" s="13">
        <v>7</v>
      </c>
      <c r="I3127" s="13" t="e">
        <f>IF(G3127="Male",VLOOKUP(H3127,#REF!,2),VLOOKUP(H3127,#REF!,2))</f>
        <v>#REF!</v>
      </c>
      <c r="J3127" s="13" t="e">
        <f>IF(G3127="Male",VLOOKUP(H3127,#REF!,3),VLOOKUP(H3127,#REF!,3))</f>
        <v>#REF!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4">
        <f t="shared" si="146"/>
        <v>179</v>
      </c>
    </row>
    <row r="3128" spans="2:15" x14ac:dyDescent="0.3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35</v>
      </c>
      <c r="G3128" s="7" t="s">
        <v>12</v>
      </c>
      <c r="H3128" s="13">
        <v>8</v>
      </c>
      <c r="I3128" s="13" t="e">
        <f>IF(G3128="Male",VLOOKUP(H3128,#REF!,2),VLOOKUP(H3128,#REF!,2))</f>
        <v>#REF!</v>
      </c>
      <c r="J3128" s="13" t="e">
        <f>IF(G3128="Male",VLOOKUP(H3128,#REF!,3),VLOOKUP(H3128,#REF!,3))</f>
        <v>#REF!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4">
        <f t="shared" si="146"/>
        <v>199</v>
      </c>
    </row>
    <row r="3129" spans="2:15" x14ac:dyDescent="0.3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36</v>
      </c>
      <c r="G3129" s="7" t="s">
        <v>11</v>
      </c>
      <c r="H3129" s="13">
        <v>9.5</v>
      </c>
      <c r="I3129" s="13" t="e">
        <f>IF(G3129="Male",VLOOKUP(H3129,#REF!,2),VLOOKUP(H3129,#REF!,2))</f>
        <v>#REF!</v>
      </c>
      <c r="J3129" s="13" t="e">
        <f>IF(G3129="Male",VLOOKUP(H3129,#REF!,3),VLOOKUP(H3129,#REF!,3))</f>
        <v>#REF!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4">
        <f t="shared" si="146"/>
        <v>179</v>
      </c>
    </row>
    <row r="3130" spans="2:15" x14ac:dyDescent="0.3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36</v>
      </c>
      <c r="G3130" s="7" t="s">
        <v>12</v>
      </c>
      <c r="H3130" s="13">
        <v>8</v>
      </c>
      <c r="I3130" s="13" t="e">
        <f>IF(G3130="Male",VLOOKUP(H3130,#REF!,2),VLOOKUP(H3130,#REF!,2))</f>
        <v>#REF!</v>
      </c>
      <c r="J3130" s="13" t="e">
        <f>IF(G3130="Male",VLOOKUP(H3130,#REF!,3),VLOOKUP(H3130,#REF!,3))</f>
        <v>#REF!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4">
        <f t="shared" si="146"/>
        <v>129</v>
      </c>
    </row>
    <row r="3131" spans="2:15" x14ac:dyDescent="0.3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33</v>
      </c>
      <c r="G3131" s="7" t="s">
        <v>11</v>
      </c>
      <c r="H3131" s="13">
        <v>9.5</v>
      </c>
      <c r="I3131" s="13" t="e">
        <f>IF(G3131="Male",VLOOKUP(H3131,#REF!,2),VLOOKUP(H3131,#REF!,2))</f>
        <v>#REF!</v>
      </c>
      <c r="J3131" s="13" t="e">
        <f>IF(G3131="Male",VLOOKUP(H3131,#REF!,3),VLOOKUP(H3131,#REF!,3))</f>
        <v>#REF!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4">
        <f t="shared" si="146"/>
        <v>149</v>
      </c>
    </row>
    <row r="3132" spans="2:15" x14ac:dyDescent="0.3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36</v>
      </c>
      <c r="G3132" s="7" t="s">
        <v>12</v>
      </c>
      <c r="H3132" s="13">
        <v>7.5</v>
      </c>
      <c r="I3132" s="13" t="e">
        <f>IF(G3132="Male",VLOOKUP(H3132,#REF!,2),VLOOKUP(H3132,#REF!,2))</f>
        <v>#REF!</v>
      </c>
      <c r="J3132" s="13" t="e">
        <f>IF(G3132="Male",VLOOKUP(H3132,#REF!,3),VLOOKUP(H3132,#REF!,3))</f>
        <v>#REF!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4">
        <f t="shared" si="146"/>
        <v>139</v>
      </c>
    </row>
    <row r="3133" spans="2:15" x14ac:dyDescent="0.3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20</v>
      </c>
      <c r="G3133" s="7" t="s">
        <v>12</v>
      </c>
      <c r="H3133" s="13">
        <v>7.5</v>
      </c>
      <c r="I3133" s="13" t="e">
        <f>IF(G3133="Male",VLOOKUP(H3133,#REF!,2),VLOOKUP(H3133,#REF!,2))</f>
        <v>#REF!</v>
      </c>
      <c r="J3133" s="13" t="e">
        <f>IF(G3133="Male",VLOOKUP(H3133,#REF!,3),VLOOKUP(H3133,#REF!,3))</f>
        <v>#REF!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4">
        <f t="shared" si="146"/>
        <v>169</v>
      </c>
    </row>
    <row r="3134" spans="2:15" x14ac:dyDescent="0.3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22</v>
      </c>
      <c r="G3134" s="7" t="s">
        <v>11</v>
      </c>
      <c r="H3134" s="13">
        <v>9.5</v>
      </c>
      <c r="I3134" s="13" t="e">
        <f>IF(G3134="Male",VLOOKUP(H3134,#REF!,2),VLOOKUP(H3134,#REF!,2))</f>
        <v>#REF!</v>
      </c>
      <c r="J3134" s="13" t="e">
        <f>IF(G3134="Male",VLOOKUP(H3134,#REF!,3),VLOOKUP(H3134,#REF!,3))</f>
        <v>#REF!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4">
        <f t="shared" si="146"/>
        <v>143.20000000000002</v>
      </c>
    </row>
    <row r="3135" spans="2:15" x14ac:dyDescent="0.3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35</v>
      </c>
      <c r="G3135" s="7" t="s">
        <v>12</v>
      </c>
      <c r="H3135" s="13">
        <v>9.5</v>
      </c>
      <c r="I3135" s="13" t="e">
        <f>IF(G3135="Male",VLOOKUP(H3135,#REF!,2),VLOOKUP(H3135,#REF!,2))</f>
        <v>#REF!</v>
      </c>
      <c r="J3135" s="13" t="e">
        <f>IF(G3135="Male",VLOOKUP(H3135,#REF!,3),VLOOKUP(H3135,#REF!,3))</f>
        <v>#REF!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4">
        <f t="shared" si="146"/>
        <v>90.3</v>
      </c>
    </row>
    <row r="3136" spans="2:15" x14ac:dyDescent="0.3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38</v>
      </c>
      <c r="G3136" s="7" t="s">
        <v>11</v>
      </c>
      <c r="H3136" s="13">
        <v>7.5</v>
      </c>
      <c r="I3136" s="13" t="e">
        <f>IF(G3136="Male",VLOOKUP(H3136,#REF!,2),VLOOKUP(H3136,#REF!,2))</f>
        <v>#REF!</v>
      </c>
      <c r="J3136" s="13" t="e">
        <f>IF(G3136="Male",VLOOKUP(H3136,#REF!,3),VLOOKUP(H3136,#REF!,3))</f>
        <v>#REF!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4">
        <f t="shared" si="146"/>
        <v>152.1</v>
      </c>
    </row>
    <row r="3137" spans="2:15" x14ac:dyDescent="0.3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25</v>
      </c>
      <c r="G3137" s="7" t="s">
        <v>11</v>
      </c>
      <c r="H3137" s="13">
        <v>12</v>
      </c>
      <c r="I3137" s="13" t="e">
        <f>IF(G3137="Male",VLOOKUP(H3137,#REF!,2),VLOOKUP(H3137,#REF!,2))</f>
        <v>#REF!</v>
      </c>
      <c r="J3137" s="13" t="e">
        <f>IF(G3137="Male",VLOOKUP(H3137,#REF!,3),VLOOKUP(H3137,#REF!,3))</f>
        <v>#REF!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4">
        <f t="shared" si="146"/>
        <v>129</v>
      </c>
    </row>
    <row r="3138" spans="2:15" x14ac:dyDescent="0.3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25</v>
      </c>
      <c r="G3138" s="7" t="s">
        <v>11</v>
      </c>
      <c r="H3138" s="13">
        <v>10</v>
      </c>
      <c r="I3138" s="13" t="e">
        <f>IF(G3138="Male",VLOOKUP(H3138,#REF!,2),VLOOKUP(H3138,#REF!,2))</f>
        <v>#REF!</v>
      </c>
      <c r="J3138" s="13" t="e">
        <f>IF(G3138="Male",VLOOKUP(H3138,#REF!,3),VLOOKUP(H3138,#REF!,3))</f>
        <v>#REF!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4">
        <f t="shared" si="146"/>
        <v>139</v>
      </c>
    </row>
    <row r="3139" spans="2:15" x14ac:dyDescent="0.3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33</v>
      </c>
      <c r="G3139" s="7" t="s">
        <v>12</v>
      </c>
      <c r="H3139" s="13">
        <v>6.5</v>
      </c>
      <c r="I3139" s="13" t="e">
        <f>IF(G3139="Male",VLOOKUP(H3139,#REF!,2),VLOOKUP(H3139,#REF!,2))</f>
        <v>#REF!</v>
      </c>
      <c r="J3139" s="13" t="e">
        <f>IF(G3139="Male",VLOOKUP(H3139,#REF!,3),VLOOKUP(H3139,#REF!,3))</f>
        <v>#REF!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4">
        <f t="shared" si="146"/>
        <v>94.5</v>
      </c>
    </row>
    <row r="3140" spans="2:15" x14ac:dyDescent="0.3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31</v>
      </c>
      <c r="G3140" s="7" t="s">
        <v>11</v>
      </c>
      <c r="H3140" s="13">
        <v>10</v>
      </c>
      <c r="I3140" s="13" t="e">
        <f>IF(G3140="Male",VLOOKUP(H3140,#REF!,2),VLOOKUP(H3140,#REF!,2))</f>
        <v>#REF!</v>
      </c>
      <c r="J3140" s="13" t="e">
        <f>IF(G3140="Male",VLOOKUP(H3140,#REF!,3),VLOOKUP(H3140,#REF!,3))</f>
        <v>#REF!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4">
        <f t="shared" si="146"/>
        <v>129</v>
      </c>
    </row>
    <row r="3141" spans="2:15" x14ac:dyDescent="0.3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23</v>
      </c>
      <c r="G3141" s="7" t="s">
        <v>12</v>
      </c>
      <c r="H3141" s="13">
        <v>9.5</v>
      </c>
      <c r="I3141" s="13" t="e">
        <f>IF(G3141="Male",VLOOKUP(H3141,#REF!,2),VLOOKUP(H3141,#REF!,2))</f>
        <v>#REF!</v>
      </c>
      <c r="J3141" s="13" t="e">
        <f>IF(G3141="Male",VLOOKUP(H3141,#REF!,3),VLOOKUP(H3141,#REF!,3))</f>
        <v>#REF!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4">
        <f t="shared" si="146"/>
        <v>104.3</v>
      </c>
    </row>
    <row r="3142" spans="2:15" x14ac:dyDescent="0.3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19</v>
      </c>
      <c r="G3142" s="7" t="s">
        <v>11</v>
      </c>
      <c r="H3142" s="13">
        <v>8</v>
      </c>
      <c r="I3142" s="13" t="e">
        <f>IF(G3142="Male",VLOOKUP(H3142,#REF!,2),VLOOKUP(H3142,#REF!,2))</f>
        <v>#REF!</v>
      </c>
      <c r="J3142" s="13" t="e">
        <f>IF(G3142="Male",VLOOKUP(H3142,#REF!,3),VLOOKUP(H3142,#REF!,3))</f>
        <v>#REF!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4">
        <f t="shared" ref="O3142:O3205" si="149">K3142*(1-L3142)</f>
        <v>199</v>
      </c>
    </row>
    <row r="3143" spans="2:15" x14ac:dyDescent="0.3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35</v>
      </c>
      <c r="G3143" s="7" t="s">
        <v>12</v>
      </c>
      <c r="H3143" s="13">
        <v>6</v>
      </c>
      <c r="I3143" s="13" t="e">
        <f>IF(G3143="Male",VLOOKUP(H3143,#REF!,2),VLOOKUP(H3143,#REF!,2))</f>
        <v>#REF!</v>
      </c>
      <c r="J3143" s="13" t="e">
        <f>IF(G3143="Male",VLOOKUP(H3143,#REF!,3),VLOOKUP(H3143,#REF!,3))</f>
        <v>#REF!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4">
        <f t="shared" si="149"/>
        <v>139</v>
      </c>
    </row>
    <row r="3144" spans="2:15" x14ac:dyDescent="0.3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20</v>
      </c>
      <c r="G3144" s="7" t="s">
        <v>11</v>
      </c>
      <c r="H3144" s="13">
        <v>10</v>
      </c>
      <c r="I3144" s="13" t="e">
        <f>IF(G3144="Male",VLOOKUP(H3144,#REF!,2),VLOOKUP(H3144,#REF!,2))</f>
        <v>#REF!</v>
      </c>
      <c r="J3144" s="13" t="e">
        <f>IF(G3144="Male",VLOOKUP(H3144,#REF!,3),VLOOKUP(H3144,#REF!,3))</f>
        <v>#REF!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4">
        <f t="shared" si="149"/>
        <v>159</v>
      </c>
    </row>
    <row r="3145" spans="2:15" x14ac:dyDescent="0.3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19</v>
      </c>
      <c r="G3145" s="7" t="s">
        <v>11</v>
      </c>
      <c r="H3145" s="13">
        <v>10</v>
      </c>
      <c r="I3145" s="13" t="e">
        <f>IF(G3145="Male",VLOOKUP(H3145,#REF!,2),VLOOKUP(H3145,#REF!,2))</f>
        <v>#REF!</v>
      </c>
      <c r="J3145" s="13" t="e">
        <f>IF(G3145="Male",VLOOKUP(H3145,#REF!,3),VLOOKUP(H3145,#REF!,3))</f>
        <v>#REF!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4">
        <f t="shared" si="149"/>
        <v>159.20000000000002</v>
      </c>
    </row>
    <row r="3146" spans="2:15" x14ac:dyDescent="0.3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25</v>
      </c>
      <c r="G3146" s="7" t="s">
        <v>11</v>
      </c>
      <c r="H3146" s="13">
        <v>7.5</v>
      </c>
      <c r="I3146" s="13" t="e">
        <f>IF(G3146="Male",VLOOKUP(H3146,#REF!,2),VLOOKUP(H3146,#REF!,2))</f>
        <v>#REF!</v>
      </c>
      <c r="J3146" s="13" t="e">
        <f>IF(G3146="Male",VLOOKUP(H3146,#REF!,3),VLOOKUP(H3146,#REF!,3))</f>
        <v>#REF!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4">
        <f t="shared" si="149"/>
        <v>189</v>
      </c>
    </row>
    <row r="3147" spans="2:15" x14ac:dyDescent="0.3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45</v>
      </c>
      <c r="G3147" s="7" t="s">
        <v>12</v>
      </c>
      <c r="H3147" s="13">
        <v>8.5</v>
      </c>
      <c r="I3147" s="13" t="e">
        <f>IF(G3147="Male",VLOOKUP(H3147,#REF!,2),VLOOKUP(H3147,#REF!,2))</f>
        <v>#REF!</v>
      </c>
      <c r="J3147" s="13" t="e">
        <f>IF(G3147="Male",VLOOKUP(H3147,#REF!,3),VLOOKUP(H3147,#REF!,3))</f>
        <v>#REF!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4">
        <f t="shared" si="149"/>
        <v>143.20000000000002</v>
      </c>
    </row>
    <row r="3148" spans="2:15" x14ac:dyDescent="0.3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27</v>
      </c>
      <c r="G3148" s="7" t="s">
        <v>12</v>
      </c>
      <c r="H3148" s="13">
        <v>7.5</v>
      </c>
      <c r="I3148" s="13" t="e">
        <f>IF(G3148="Male",VLOOKUP(H3148,#REF!,2),VLOOKUP(H3148,#REF!,2))</f>
        <v>#REF!</v>
      </c>
      <c r="J3148" s="13" t="e">
        <f>IF(G3148="Male",VLOOKUP(H3148,#REF!,3),VLOOKUP(H3148,#REF!,3))</f>
        <v>#REF!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4">
        <f t="shared" si="149"/>
        <v>143.1</v>
      </c>
    </row>
    <row r="3149" spans="2:15" x14ac:dyDescent="0.3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33</v>
      </c>
      <c r="G3149" s="7" t="s">
        <v>12</v>
      </c>
      <c r="H3149" s="13">
        <v>6.5</v>
      </c>
      <c r="I3149" s="13" t="e">
        <f>IF(G3149="Male",VLOOKUP(H3149,#REF!,2),VLOOKUP(H3149,#REF!,2))</f>
        <v>#REF!</v>
      </c>
      <c r="J3149" s="13" t="e">
        <f>IF(G3149="Male",VLOOKUP(H3149,#REF!,3),VLOOKUP(H3149,#REF!,3))</f>
        <v>#REF!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4">
        <f t="shared" si="149"/>
        <v>103.2</v>
      </c>
    </row>
    <row r="3150" spans="2:15" x14ac:dyDescent="0.3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38</v>
      </c>
      <c r="G3150" s="7" t="s">
        <v>11</v>
      </c>
      <c r="H3150" s="13">
        <v>10.5</v>
      </c>
      <c r="I3150" s="13" t="e">
        <f>IF(G3150="Male",VLOOKUP(H3150,#REF!,2),VLOOKUP(H3150,#REF!,2))</f>
        <v>#REF!</v>
      </c>
      <c r="J3150" s="13" t="e">
        <f>IF(G3150="Male",VLOOKUP(H3150,#REF!,3),VLOOKUP(H3150,#REF!,3))</f>
        <v>#REF!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4">
        <f t="shared" si="149"/>
        <v>134.1</v>
      </c>
    </row>
    <row r="3151" spans="2:15" x14ac:dyDescent="0.3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20</v>
      </c>
      <c r="G3151" s="7" t="s">
        <v>12</v>
      </c>
      <c r="H3151" s="13">
        <v>9</v>
      </c>
      <c r="I3151" s="13" t="e">
        <f>IF(G3151="Male",VLOOKUP(H3151,#REF!,2),VLOOKUP(H3151,#REF!,2))</f>
        <v>#REF!</v>
      </c>
      <c r="J3151" s="13" t="e">
        <f>IF(G3151="Male",VLOOKUP(H3151,#REF!,3),VLOOKUP(H3151,#REF!,3))</f>
        <v>#REF!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4">
        <f t="shared" si="149"/>
        <v>94.5</v>
      </c>
    </row>
    <row r="3152" spans="2:15" x14ac:dyDescent="0.3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26</v>
      </c>
      <c r="G3152" s="7" t="s">
        <v>11</v>
      </c>
      <c r="H3152" s="13">
        <v>10.5</v>
      </c>
      <c r="I3152" s="13" t="e">
        <f>IF(G3152="Male",VLOOKUP(H3152,#REF!,2),VLOOKUP(H3152,#REF!,2))</f>
        <v>#REF!</v>
      </c>
      <c r="J3152" s="13" t="e">
        <f>IF(G3152="Male",VLOOKUP(H3152,#REF!,3),VLOOKUP(H3152,#REF!,3))</f>
        <v>#REF!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4">
        <f t="shared" si="149"/>
        <v>199</v>
      </c>
    </row>
    <row r="3153" spans="2:15" x14ac:dyDescent="0.3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37</v>
      </c>
      <c r="G3153" s="7" t="s">
        <v>12</v>
      </c>
      <c r="H3153" s="13">
        <v>7.5</v>
      </c>
      <c r="I3153" s="13" t="e">
        <f>IF(G3153="Male",VLOOKUP(H3153,#REF!,2),VLOOKUP(H3153,#REF!,2))</f>
        <v>#REF!</v>
      </c>
      <c r="J3153" s="13" t="e">
        <f>IF(G3153="Male",VLOOKUP(H3153,#REF!,3),VLOOKUP(H3153,#REF!,3))</f>
        <v>#REF!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4">
        <f t="shared" si="149"/>
        <v>132.29999999999998</v>
      </c>
    </row>
    <row r="3154" spans="2:15" x14ac:dyDescent="0.3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25</v>
      </c>
      <c r="G3154" s="7" t="s">
        <v>12</v>
      </c>
      <c r="H3154" s="13">
        <v>9.5</v>
      </c>
      <c r="I3154" s="13" t="e">
        <f>IF(G3154="Male",VLOOKUP(H3154,#REF!,2),VLOOKUP(H3154,#REF!,2))</f>
        <v>#REF!</v>
      </c>
      <c r="J3154" s="13" t="e">
        <f>IF(G3154="Male",VLOOKUP(H3154,#REF!,3),VLOOKUP(H3154,#REF!,3))</f>
        <v>#REF!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4">
        <f t="shared" si="149"/>
        <v>199</v>
      </c>
    </row>
    <row r="3155" spans="2:15" x14ac:dyDescent="0.3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33</v>
      </c>
      <c r="G3155" s="7" t="s">
        <v>12</v>
      </c>
      <c r="H3155" s="13">
        <v>6.5</v>
      </c>
      <c r="I3155" s="13" t="e">
        <f>IF(G3155="Male",VLOOKUP(H3155,#REF!,2),VLOOKUP(H3155,#REF!,2))</f>
        <v>#REF!</v>
      </c>
      <c r="J3155" s="13" t="e">
        <f>IF(G3155="Male",VLOOKUP(H3155,#REF!,3),VLOOKUP(H3155,#REF!,3))</f>
        <v>#REF!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4">
        <f t="shared" si="149"/>
        <v>129</v>
      </c>
    </row>
    <row r="3156" spans="2:15" x14ac:dyDescent="0.3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29</v>
      </c>
      <c r="G3156" s="7" t="s">
        <v>12</v>
      </c>
      <c r="H3156" s="13">
        <v>8</v>
      </c>
      <c r="I3156" s="13" t="e">
        <f>IF(G3156="Male",VLOOKUP(H3156,#REF!,2),VLOOKUP(H3156,#REF!,2))</f>
        <v>#REF!</v>
      </c>
      <c r="J3156" s="13" t="e">
        <f>IF(G3156="Male",VLOOKUP(H3156,#REF!,3),VLOOKUP(H3156,#REF!,3))</f>
        <v>#REF!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4">
        <f t="shared" si="149"/>
        <v>139.29999999999998</v>
      </c>
    </row>
    <row r="3157" spans="2:15" x14ac:dyDescent="0.3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25</v>
      </c>
      <c r="G3157" s="7" t="s">
        <v>12</v>
      </c>
      <c r="H3157" s="13">
        <v>7.5</v>
      </c>
      <c r="I3157" s="13" t="e">
        <f>IF(G3157="Male",VLOOKUP(H3157,#REF!,2),VLOOKUP(H3157,#REF!,2))</f>
        <v>#REF!</v>
      </c>
      <c r="J3157" s="13" t="e">
        <f>IF(G3157="Male",VLOOKUP(H3157,#REF!,3),VLOOKUP(H3157,#REF!,3))</f>
        <v>#REF!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4">
        <f t="shared" si="149"/>
        <v>149</v>
      </c>
    </row>
    <row r="3158" spans="2:15" x14ac:dyDescent="0.3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20</v>
      </c>
      <c r="G3158" s="7" t="s">
        <v>12</v>
      </c>
      <c r="H3158" s="13">
        <v>8.5</v>
      </c>
      <c r="I3158" s="13" t="e">
        <f>IF(G3158="Male",VLOOKUP(H3158,#REF!,2),VLOOKUP(H3158,#REF!,2))</f>
        <v>#REF!</v>
      </c>
      <c r="J3158" s="13" t="e">
        <f>IF(G3158="Male",VLOOKUP(H3158,#REF!,3),VLOOKUP(H3158,#REF!,3))</f>
        <v>#REF!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4">
        <f t="shared" si="149"/>
        <v>159</v>
      </c>
    </row>
    <row r="3159" spans="2:15" x14ac:dyDescent="0.3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33</v>
      </c>
      <c r="G3159" s="7" t="s">
        <v>11</v>
      </c>
      <c r="H3159" s="13">
        <v>9.5</v>
      </c>
      <c r="I3159" s="13" t="e">
        <f>IF(G3159="Male",VLOOKUP(H3159,#REF!,2),VLOOKUP(H3159,#REF!,2))</f>
        <v>#REF!</v>
      </c>
      <c r="J3159" s="13" t="e">
        <f>IF(G3159="Male",VLOOKUP(H3159,#REF!,3),VLOOKUP(H3159,#REF!,3))</f>
        <v>#REF!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4">
        <f t="shared" si="149"/>
        <v>149</v>
      </c>
    </row>
    <row r="3160" spans="2:15" x14ac:dyDescent="0.3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35</v>
      </c>
      <c r="G3160" s="7" t="s">
        <v>12</v>
      </c>
      <c r="H3160" s="13">
        <v>9.5</v>
      </c>
      <c r="I3160" s="13" t="e">
        <f>IF(G3160="Male",VLOOKUP(H3160,#REF!,2),VLOOKUP(H3160,#REF!,2))</f>
        <v>#REF!</v>
      </c>
      <c r="J3160" s="13" t="e">
        <f>IF(G3160="Male",VLOOKUP(H3160,#REF!,3),VLOOKUP(H3160,#REF!,3))</f>
        <v>#REF!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4">
        <f t="shared" si="149"/>
        <v>139</v>
      </c>
    </row>
    <row r="3161" spans="2:15" x14ac:dyDescent="0.3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35</v>
      </c>
      <c r="G3161" s="7" t="s">
        <v>12</v>
      </c>
      <c r="H3161" s="13">
        <v>11.5</v>
      </c>
      <c r="I3161" s="13" t="e">
        <f>IF(G3161="Male",VLOOKUP(H3161,#REF!,2),VLOOKUP(H3161,#REF!,2))</f>
        <v>#REF!</v>
      </c>
      <c r="J3161" s="13" t="e">
        <f>IF(G3161="Male",VLOOKUP(H3161,#REF!,3),VLOOKUP(H3161,#REF!,3))</f>
        <v>#REF!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4">
        <f t="shared" si="149"/>
        <v>127.2</v>
      </c>
    </row>
    <row r="3162" spans="2:15" x14ac:dyDescent="0.3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40</v>
      </c>
      <c r="G3162" s="7" t="s">
        <v>11</v>
      </c>
      <c r="H3162" s="13">
        <v>10.5</v>
      </c>
      <c r="I3162" s="13" t="e">
        <f>IF(G3162="Male",VLOOKUP(H3162,#REF!,2),VLOOKUP(H3162,#REF!,2))</f>
        <v>#REF!</v>
      </c>
      <c r="J3162" s="13" t="e">
        <f>IF(G3162="Male",VLOOKUP(H3162,#REF!,3),VLOOKUP(H3162,#REF!,3))</f>
        <v>#REF!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4">
        <f t="shared" si="149"/>
        <v>97.3</v>
      </c>
    </row>
    <row r="3163" spans="2:15" x14ac:dyDescent="0.3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20</v>
      </c>
      <c r="G3163" s="7" t="s">
        <v>11</v>
      </c>
      <c r="H3163" s="13">
        <v>9.5</v>
      </c>
      <c r="I3163" s="13" t="e">
        <f>IF(G3163="Male",VLOOKUP(H3163,#REF!,2),VLOOKUP(H3163,#REF!,2))</f>
        <v>#REF!</v>
      </c>
      <c r="J3163" s="13" t="e">
        <f>IF(G3163="Male",VLOOKUP(H3163,#REF!,3),VLOOKUP(H3163,#REF!,3))</f>
        <v>#REF!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4">
        <f t="shared" si="149"/>
        <v>127.2</v>
      </c>
    </row>
    <row r="3164" spans="2:15" x14ac:dyDescent="0.3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20</v>
      </c>
      <c r="G3164" s="7" t="s">
        <v>11</v>
      </c>
      <c r="H3164" s="13">
        <v>8</v>
      </c>
      <c r="I3164" s="13" t="e">
        <f>IF(G3164="Male",VLOOKUP(H3164,#REF!,2),VLOOKUP(H3164,#REF!,2))</f>
        <v>#REF!</v>
      </c>
      <c r="J3164" s="13" t="e">
        <f>IF(G3164="Male",VLOOKUP(H3164,#REF!,3),VLOOKUP(H3164,#REF!,3))</f>
        <v>#REF!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4">
        <f t="shared" si="149"/>
        <v>139.29999999999998</v>
      </c>
    </row>
    <row r="3165" spans="2:15" x14ac:dyDescent="0.3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35</v>
      </c>
      <c r="G3165" s="7" t="s">
        <v>12</v>
      </c>
      <c r="H3165" s="13">
        <v>8</v>
      </c>
      <c r="I3165" s="13" t="e">
        <f>IF(G3165="Male",VLOOKUP(H3165,#REF!,2),VLOOKUP(H3165,#REF!,2))</f>
        <v>#REF!</v>
      </c>
      <c r="J3165" s="13" t="e">
        <f>IF(G3165="Male",VLOOKUP(H3165,#REF!,3),VLOOKUP(H3165,#REF!,3))</f>
        <v>#REF!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4">
        <f t="shared" si="149"/>
        <v>199</v>
      </c>
    </row>
    <row r="3166" spans="2:15" x14ac:dyDescent="0.3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26</v>
      </c>
      <c r="G3166" s="7" t="s">
        <v>11</v>
      </c>
      <c r="H3166" s="13">
        <v>10.5</v>
      </c>
      <c r="I3166" s="13" t="e">
        <f>IF(G3166="Male",VLOOKUP(H3166,#REF!,2),VLOOKUP(H3166,#REF!,2))</f>
        <v>#REF!</v>
      </c>
      <c r="J3166" s="13" t="e">
        <f>IF(G3166="Male",VLOOKUP(H3166,#REF!,3),VLOOKUP(H3166,#REF!,3))</f>
        <v>#REF!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4">
        <f t="shared" si="149"/>
        <v>179</v>
      </c>
    </row>
    <row r="3167" spans="2:15" x14ac:dyDescent="0.3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23</v>
      </c>
      <c r="G3167" s="7" t="s">
        <v>12</v>
      </c>
      <c r="H3167" s="13">
        <v>9.5</v>
      </c>
      <c r="I3167" s="13" t="e">
        <f>IF(G3167="Male",VLOOKUP(H3167,#REF!,2),VLOOKUP(H3167,#REF!,2))</f>
        <v>#REF!</v>
      </c>
      <c r="J3167" s="13" t="e">
        <f>IF(G3167="Male",VLOOKUP(H3167,#REF!,3),VLOOKUP(H3167,#REF!,3))</f>
        <v>#REF!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4">
        <f t="shared" si="149"/>
        <v>169</v>
      </c>
    </row>
    <row r="3168" spans="2:15" x14ac:dyDescent="0.3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36</v>
      </c>
      <c r="G3168" s="7" t="s">
        <v>12</v>
      </c>
      <c r="H3168" s="13">
        <v>8</v>
      </c>
      <c r="I3168" s="13" t="e">
        <f>IF(G3168="Male",VLOOKUP(H3168,#REF!,2),VLOOKUP(H3168,#REF!,2))</f>
        <v>#REF!</v>
      </c>
      <c r="J3168" s="13" t="e">
        <f>IF(G3168="Male",VLOOKUP(H3168,#REF!,3),VLOOKUP(H3168,#REF!,3))</f>
        <v>#REF!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4">
        <f t="shared" si="149"/>
        <v>134.1</v>
      </c>
    </row>
    <row r="3169" spans="2:15" x14ac:dyDescent="0.3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23</v>
      </c>
      <c r="G3169" s="7" t="s">
        <v>11</v>
      </c>
      <c r="H3169" s="13">
        <v>9.5</v>
      </c>
      <c r="I3169" s="13" t="e">
        <f>IF(G3169="Male",VLOOKUP(H3169,#REF!,2),VLOOKUP(H3169,#REF!,2))</f>
        <v>#REF!</v>
      </c>
      <c r="J3169" s="13" t="e">
        <f>IF(G3169="Male",VLOOKUP(H3169,#REF!,3),VLOOKUP(H3169,#REF!,3))</f>
        <v>#REF!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4">
        <f t="shared" si="149"/>
        <v>139</v>
      </c>
    </row>
    <row r="3170" spans="2:15" x14ac:dyDescent="0.3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39</v>
      </c>
      <c r="G3170" s="7" t="s">
        <v>12</v>
      </c>
      <c r="H3170" s="13">
        <v>8</v>
      </c>
      <c r="I3170" s="13" t="e">
        <f>IF(G3170="Male",VLOOKUP(H3170,#REF!,2),VLOOKUP(H3170,#REF!,2))</f>
        <v>#REF!</v>
      </c>
      <c r="J3170" s="13" t="e">
        <f>IF(G3170="Male",VLOOKUP(H3170,#REF!,3),VLOOKUP(H3170,#REF!,3))</f>
        <v>#REF!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4">
        <f t="shared" si="149"/>
        <v>69.5</v>
      </c>
    </row>
    <row r="3171" spans="2:15" x14ac:dyDescent="0.3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23</v>
      </c>
      <c r="G3171" s="7" t="s">
        <v>11</v>
      </c>
      <c r="H3171" s="13">
        <v>8</v>
      </c>
      <c r="I3171" s="13" t="e">
        <f>IF(G3171="Male",VLOOKUP(H3171,#REF!,2),VLOOKUP(H3171,#REF!,2))</f>
        <v>#REF!</v>
      </c>
      <c r="J3171" s="13" t="e">
        <f>IF(G3171="Male",VLOOKUP(H3171,#REF!,3),VLOOKUP(H3171,#REF!,3))</f>
        <v>#REF!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4">
        <f t="shared" si="149"/>
        <v>179</v>
      </c>
    </row>
    <row r="3172" spans="2:15" x14ac:dyDescent="0.3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36</v>
      </c>
      <c r="G3172" s="7" t="s">
        <v>11</v>
      </c>
      <c r="H3172" s="13">
        <v>9.5</v>
      </c>
      <c r="I3172" s="13" t="e">
        <f>IF(G3172="Male",VLOOKUP(H3172,#REF!,2),VLOOKUP(H3172,#REF!,2))</f>
        <v>#REF!</v>
      </c>
      <c r="J3172" s="13" t="e">
        <f>IF(G3172="Male",VLOOKUP(H3172,#REF!,3),VLOOKUP(H3172,#REF!,3))</f>
        <v>#REF!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4">
        <f t="shared" si="149"/>
        <v>74.5</v>
      </c>
    </row>
    <row r="3173" spans="2:15" x14ac:dyDescent="0.3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24</v>
      </c>
      <c r="G3173" s="7" t="s">
        <v>11</v>
      </c>
      <c r="H3173" s="13">
        <v>12</v>
      </c>
      <c r="I3173" s="13" t="e">
        <f>IF(G3173="Male",VLOOKUP(H3173,#REF!,2),VLOOKUP(H3173,#REF!,2))</f>
        <v>#REF!</v>
      </c>
      <c r="J3173" s="13" t="e">
        <f>IF(G3173="Male",VLOOKUP(H3173,#REF!,3),VLOOKUP(H3173,#REF!,3))</f>
        <v>#REF!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4">
        <f t="shared" si="149"/>
        <v>104.3</v>
      </c>
    </row>
    <row r="3174" spans="2:15" x14ac:dyDescent="0.3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23</v>
      </c>
      <c r="G3174" s="7" t="s">
        <v>12</v>
      </c>
      <c r="H3174" s="13">
        <v>7.5</v>
      </c>
      <c r="I3174" s="13" t="e">
        <f>IF(G3174="Male",VLOOKUP(H3174,#REF!,2),VLOOKUP(H3174,#REF!,2))</f>
        <v>#REF!</v>
      </c>
      <c r="J3174" s="13" t="e">
        <f>IF(G3174="Male",VLOOKUP(H3174,#REF!,3),VLOOKUP(H3174,#REF!,3))</f>
        <v>#REF!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4">
        <f t="shared" si="149"/>
        <v>159</v>
      </c>
    </row>
    <row r="3175" spans="2:15" x14ac:dyDescent="0.3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39</v>
      </c>
      <c r="G3175" s="7" t="s">
        <v>11</v>
      </c>
      <c r="H3175" s="13">
        <v>10.5</v>
      </c>
      <c r="I3175" s="13" t="e">
        <f>IF(G3175="Male",VLOOKUP(H3175,#REF!,2),VLOOKUP(H3175,#REF!,2))</f>
        <v>#REF!</v>
      </c>
      <c r="J3175" s="13" t="e">
        <f>IF(G3175="Male",VLOOKUP(H3175,#REF!,3),VLOOKUP(H3175,#REF!,3))</f>
        <v>#REF!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4">
        <f t="shared" si="149"/>
        <v>129</v>
      </c>
    </row>
    <row r="3176" spans="2:15" x14ac:dyDescent="0.3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20</v>
      </c>
      <c r="G3176" s="7" t="s">
        <v>12</v>
      </c>
      <c r="H3176" s="13">
        <v>7.5</v>
      </c>
      <c r="I3176" s="13" t="e">
        <f>IF(G3176="Male",VLOOKUP(H3176,#REF!,2),VLOOKUP(H3176,#REF!,2))</f>
        <v>#REF!</v>
      </c>
      <c r="J3176" s="13" t="e">
        <f>IF(G3176="Male",VLOOKUP(H3176,#REF!,3),VLOOKUP(H3176,#REF!,3))</f>
        <v>#REF!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4">
        <f t="shared" si="149"/>
        <v>129</v>
      </c>
    </row>
    <row r="3177" spans="2:15" x14ac:dyDescent="0.3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42</v>
      </c>
      <c r="G3177" s="7" t="s">
        <v>12</v>
      </c>
      <c r="H3177" s="13">
        <v>7.5</v>
      </c>
      <c r="I3177" s="13" t="e">
        <f>IF(G3177="Male",VLOOKUP(H3177,#REF!,2),VLOOKUP(H3177,#REF!,2))</f>
        <v>#REF!</v>
      </c>
      <c r="J3177" s="13" t="e">
        <f>IF(G3177="Male",VLOOKUP(H3177,#REF!,3),VLOOKUP(H3177,#REF!,3))</f>
        <v>#REF!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4">
        <f t="shared" si="149"/>
        <v>199</v>
      </c>
    </row>
    <row r="3178" spans="2:15" x14ac:dyDescent="0.3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46</v>
      </c>
      <c r="G3178" s="7" t="s">
        <v>12</v>
      </c>
      <c r="H3178" s="13">
        <v>7.5</v>
      </c>
      <c r="I3178" s="13" t="e">
        <f>IF(G3178="Male",VLOOKUP(H3178,#REF!,2),VLOOKUP(H3178,#REF!,2))</f>
        <v>#REF!</v>
      </c>
      <c r="J3178" s="13" t="e">
        <f>IF(G3178="Male",VLOOKUP(H3178,#REF!,3),VLOOKUP(H3178,#REF!,3))</f>
        <v>#REF!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4">
        <f t="shared" si="149"/>
        <v>99.5</v>
      </c>
    </row>
    <row r="3179" spans="2:15" x14ac:dyDescent="0.3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20</v>
      </c>
      <c r="G3179" s="7" t="s">
        <v>11</v>
      </c>
      <c r="H3179" s="13">
        <v>9.5</v>
      </c>
      <c r="I3179" s="13" t="e">
        <f>IF(G3179="Male",VLOOKUP(H3179,#REF!,2),VLOOKUP(H3179,#REF!,2))</f>
        <v>#REF!</v>
      </c>
      <c r="J3179" s="13" t="e">
        <f>IF(G3179="Male",VLOOKUP(H3179,#REF!,3),VLOOKUP(H3179,#REF!,3))</f>
        <v>#REF!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4">
        <f t="shared" si="149"/>
        <v>152.1</v>
      </c>
    </row>
    <row r="3180" spans="2:15" x14ac:dyDescent="0.3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31</v>
      </c>
      <c r="G3180" s="7" t="s">
        <v>12</v>
      </c>
      <c r="H3180" s="13">
        <v>10</v>
      </c>
      <c r="I3180" s="13" t="e">
        <f>IF(G3180="Male",VLOOKUP(H3180,#REF!,2),VLOOKUP(H3180,#REF!,2))</f>
        <v>#REF!</v>
      </c>
      <c r="J3180" s="13" t="e">
        <f>IF(G3180="Male",VLOOKUP(H3180,#REF!,3),VLOOKUP(H3180,#REF!,3))</f>
        <v>#REF!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4">
        <f t="shared" si="149"/>
        <v>149</v>
      </c>
    </row>
    <row r="3181" spans="2:15" x14ac:dyDescent="0.3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29</v>
      </c>
      <c r="G3181" s="7" t="s">
        <v>12</v>
      </c>
      <c r="H3181" s="13">
        <v>8</v>
      </c>
      <c r="I3181" s="13" t="e">
        <f>IF(G3181="Male",VLOOKUP(H3181,#REF!,2),VLOOKUP(H3181,#REF!,2))</f>
        <v>#REF!</v>
      </c>
      <c r="J3181" s="13" t="e">
        <f>IF(G3181="Male",VLOOKUP(H3181,#REF!,3),VLOOKUP(H3181,#REF!,3))</f>
        <v>#REF!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4">
        <f t="shared" si="149"/>
        <v>139.29999999999998</v>
      </c>
    </row>
    <row r="3182" spans="2:15" x14ac:dyDescent="0.3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34</v>
      </c>
      <c r="G3182" s="7" t="s">
        <v>11</v>
      </c>
      <c r="H3182" s="13">
        <v>10</v>
      </c>
      <c r="I3182" s="13" t="e">
        <f>IF(G3182="Male",VLOOKUP(H3182,#REF!,2),VLOOKUP(H3182,#REF!,2))</f>
        <v>#REF!</v>
      </c>
      <c r="J3182" s="13" t="e">
        <f>IF(G3182="Male",VLOOKUP(H3182,#REF!,3),VLOOKUP(H3182,#REF!,3))</f>
        <v>#REF!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4">
        <f t="shared" si="149"/>
        <v>179</v>
      </c>
    </row>
    <row r="3183" spans="2:15" x14ac:dyDescent="0.3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19</v>
      </c>
      <c r="G3183" s="7" t="s">
        <v>11</v>
      </c>
      <c r="H3183" s="13">
        <v>9.5</v>
      </c>
      <c r="I3183" s="13" t="e">
        <f>IF(G3183="Male",VLOOKUP(H3183,#REF!,2),VLOOKUP(H3183,#REF!,2))</f>
        <v>#REF!</v>
      </c>
      <c r="J3183" s="13" t="e">
        <f>IF(G3183="Male",VLOOKUP(H3183,#REF!,3),VLOOKUP(H3183,#REF!,3))</f>
        <v>#REF!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4">
        <f t="shared" si="149"/>
        <v>118.3</v>
      </c>
    </row>
    <row r="3184" spans="2:15" x14ac:dyDescent="0.3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39</v>
      </c>
      <c r="G3184" s="7" t="s">
        <v>11</v>
      </c>
      <c r="H3184" s="13">
        <v>8.5</v>
      </c>
      <c r="I3184" s="13" t="e">
        <f>IF(G3184="Male",VLOOKUP(H3184,#REF!,2),VLOOKUP(H3184,#REF!,2))</f>
        <v>#REF!</v>
      </c>
      <c r="J3184" s="13" t="e">
        <f>IF(G3184="Male",VLOOKUP(H3184,#REF!,3),VLOOKUP(H3184,#REF!,3))</f>
        <v>#REF!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4">
        <f t="shared" si="149"/>
        <v>139</v>
      </c>
    </row>
    <row r="3185" spans="2:15" x14ac:dyDescent="0.3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21</v>
      </c>
      <c r="G3185" s="7" t="s">
        <v>11</v>
      </c>
      <c r="H3185" s="13">
        <v>10.5</v>
      </c>
      <c r="I3185" s="13" t="e">
        <f>IF(G3185="Male",VLOOKUP(H3185,#REF!,2),VLOOKUP(H3185,#REF!,2))</f>
        <v>#REF!</v>
      </c>
      <c r="J3185" s="13" t="e">
        <f>IF(G3185="Male",VLOOKUP(H3185,#REF!,3),VLOOKUP(H3185,#REF!,3))</f>
        <v>#REF!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4">
        <f t="shared" si="149"/>
        <v>119.2</v>
      </c>
    </row>
    <row r="3186" spans="2:15" x14ac:dyDescent="0.3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20</v>
      </c>
      <c r="G3186" s="7" t="s">
        <v>11</v>
      </c>
      <c r="H3186" s="13">
        <v>11</v>
      </c>
      <c r="I3186" s="13" t="e">
        <f>IF(G3186="Male",VLOOKUP(H3186,#REF!,2),VLOOKUP(H3186,#REF!,2))</f>
        <v>#REF!</v>
      </c>
      <c r="J3186" s="13" t="e">
        <f>IF(G3186="Male",VLOOKUP(H3186,#REF!,3),VLOOKUP(H3186,#REF!,3))</f>
        <v>#REF!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4">
        <f t="shared" si="149"/>
        <v>74.5</v>
      </c>
    </row>
    <row r="3187" spans="2:15" x14ac:dyDescent="0.3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22</v>
      </c>
      <c r="G3187" s="7" t="s">
        <v>11</v>
      </c>
      <c r="H3187" s="13">
        <v>10.5</v>
      </c>
      <c r="I3187" s="13" t="e">
        <f>IF(G3187="Male",VLOOKUP(H3187,#REF!,2),VLOOKUP(H3187,#REF!,2))</f>
        <v>#REF!</v>
      </c>
      <c r="J3187" s="13" t="e">
        <f>IF(G3187="Male",VLOOKUP(H3187,#REF!,3),VLOOKUP(H3187,#REF!,3))</f>
        <v>#REF!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4">
        <f t="shared" si="149"/>
        <v>84.5</v>
      </c>
    </row>
    <row r="3188" spans="2:15" x14ac:dyDescent="0.3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36</v>
      </c>
      <c r="G3188" s="7" t="s">
        <v>12</v>
      </c>
      <c r="H3188" s="13">
        <v>4.5</v>
      </c>
      <c r="I3188" s="13" t="e">
        <f>IF(G3188="Male",VLOOKUP(H3188,#REF!,2),VLOOKUP(H3188,#REF!,2))</f>
        <v>#REF!</v>
      </c>
      <c r="J3188" s="13" t="e">
        <f>IF(G3188="Male",VLOOKUP(H3188,#REF!,3),VLOOKUP(H3188,#REF!,3))</f>
        <v>#REF!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4">
        <f t="shared" si="149"/>
        <v>139.29999999999998</v>
      </c>
    </row>
    <row r="3189" spans="2:15" x14ac:dyDescent="0.3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22</v>
      </c>
      <c r="G3189" s="7" t="s">
        <v>11</v>
      </c>
      <c r="H3189" s="13">
        <v>10.5</v>
      </c>
      <c r="I3189" s="13" t="e">
        <f>IF(G3189="Male",VLOOKUP(H3189,#REF!,2),VLOOKUP(H3189,#REF!,2))</f>
        <v>#REF!</v>
      </c>
      <c r="J3189" s="13" t="e">
        <f>IF(G3189="Male",VLOOKUP(H3189,#REF!,3),VLOOKUP(H3189,#REF!,3))</f>
        <v>#REF!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4">
        <f t="shared" si="149"/>
        <v>90.3</v>
      </c>
    </row>
    <row r="3190" spans="2:15" x14ac:dyDescent="0.3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39</v>
      </c>
      <c r="G3190" s="7" t="s">
        <v>12</v>
      </c>
      <c r="H3190" s="13">
        <v>8</v>
      </c>
      <c r="I3190" s="13" t="e">
        <f>IF(G3190="Male",VLOOKUP(H3190,#REF!,2),VLOOKUP(H3190,#REF!,2))</f>
        <v>#REF!</v>
      </c>
      <c r="J3190" s="13" t="e">
        <f>IF(G3190="Male",VLOOKUP(H3190,#REF!,3),VLOOKUP(H3190,#REF!,3))</f>
        <v>#REF!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4">
        <f t="shared" si="149"/>
        <v>69.5</v>
      </c>
    </row>
    <row r="3191" spans="2:15" x14ac:dyDescent="0.3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23</v>
      </c>
      <c r="G3191" s="7" t="s">
        <v>12</v>
      </c>
      <c r="H3191" s="13">
        <v>8</v>
      </c>
      <c r="I3191" s="13" t="e">
        <f>IF(G3191="Male",VLOOKUP(H3191,#REF!,2),VLOOKUP(H3191,#REF!,2))</f>
        <v>#REF!</v>
      </c>
      <c r="J3191" s="13" t="e">
        <f>IF(G3191="Male",VLOOKUP(H3191,#REF!,3),VLOOKUP(H3191,#REF!,3))</f>
        <v>#REF!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4">
        <f t="shared" si="149"/>
        <v>139</v>
      </c>
    </row>
    <row r="3192" spans="2:15" x14ac:dyDescent="0.3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39</v>
      </c>
      <c r="G3192" s="7" t="s">
        <v>11</v>
      </c>
      <c r="H3192" s="13">
        <v>10.5</v>
      </c>
      <c r="I3192" s="13" t="e">
        <f>IF(G3192="Male",VLOOKUP(H3192,#REF!,2),VLOOKUP(H3192,#REF!,2))</f>
        <v>#REF!</v>
      </c>
      <c r="J3192" s="13" t="e">
        <f>IF(G3192="Male",VLOOKUP(H3192,#REF!,3),VLOOKUP(H3192,#REF!,3))</f>
        <v>#REF!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4">
        <f t="shared" si="149"/>
        <v>129</v>
      </c>
    </row>
    <row r="3193" spans="2:15" x14ac:dyDescent="0.3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23</v>
      </c>
      <c r="G3193" s="7" t="s">
        <v>11</v>
      </c>
      <c r="H3193" s="13">
        <v>8</v>
      </c>
      <c r="I3193" s="13" t="e">
        <f>IF(G3193="Male",VLOOKUP(H3193,#REF!,2),VLOOKUP(H3193,#REF!,2))</f>
        <v>#REF!</v>
      </c>
      <c r="J3193" s="13" t="e">
        <f>IF(G3193="Male",VLOOKUP(H3193,#REF!,3),VLOOKUP(H3193,#REF!,3))</f>
        <v>#REF!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4">
        <f t="shared" si="149"/>
        <v>64.5</v>
      </c>
    </row>
    <row r="3194" spans="2:15" x14ac:dyDescent="0.3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46</v>
      </c>
      <c r="G3194" s="7" t="s">
        <v>11</v>
      </c>
      <c r="H3194" s="13">
        <v>9.5</v>
      </c>
      <c r="I3194" s="13" t="e">
        <f>IF(G3194="Male",VLOOKUP(H3194,#REF!,2),VLOOKUP(H3194,#REF!,2))</f>
        <v>#REF!</v>
      </c>
      <c r="J3194" s="13" t="e">
        <f>IF(G3194="Male",VLOOKUP(H3194,#REF!,3),VLOOKUP(H3194,#REF!,3))</f>
        <v>#REF!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4">
        <f t="shared" si="149"/>
        <v>79.5</v>
      </c>
    </row>
    <row r="3195" spans="2:15" x14ac:dyDescent="0.3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36</v>
      </c>
      <c r="G3195" s="7" t="s">
        <v>11</v>
      </c>
      <c r="H3195" s="13">
        <v>9</v>
      </c>
      <c r="I3195" s="13" t="e">
        <f>IF(G3195="Male",VLOOKUP(H3195,#REF!,2),VLOOKUP(H3195,#REF!,2))</f>
        <v>#REF!</v>
      </c>
      <c r="J3195" s="13" t="e">
        <f>IF(G3195="Male",VLOOKUP(H3195,#REF!,3),VLOOKUP(H3195,#REF!,3))</f>
        <v>#REF!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4">
        <f t="shared" si="149"/>
        <v>179</v>
      </c>
    </row>
    <row r="3196" spans="2:15" x14ac:dyDescent="0.3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21</v>
      </c>
      <c r="G3196" s="7" t="s">
        <v>11</v>
      </c>
      <c r="H3196" s="13">
        <v>10.5</v>
      </c>
      <c r="I3196" s="13" t="e">
        <f>IF(G3196="Male",VLOOKUP(H3196,#REF!,2),VLOOKUP(H3196,#REF!,2))</f>
        <v>#REF!</v>
      </c>
      <c r="J3196" s="13" t="e">
        <f>IF(G3196="Male",VLOOKUP(H3196,#REF!,3),VLOOKUP(H3196,#REF!,3))</f>
        <v>#REF!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4">
        <f t="shared" si="149"/>
        <v>119.2</v>
      </c>
    </row>
    <row r="3197" spans="2:15" x14ac:dyDescent="0.3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32</v>
      </c>
      <c r="G3197" s="7" t="s">
        <v>11</v>
      </c>
      <c r="H3197" s="13">
        <v>9.5</v>
      </c>
      <c r="I3197" s="13" t="e">
        <f>IF(G3197="Male",VLOOKUP(H3197,#REF!,2),VLOOKUP(H3197,#REF!,2))</f>
        <v>#REF!</v>
      </c>
      <c r="J3197" s="13" t="e">
        <f>IF(G3197="Male",VLOOKUP(H3197,#REF!,3),VLOOKUP(H3197,#REF!,3))</f>
        <v>#REF!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4">
        <f t="shared" si="149"/>
        <v>159.20000000000002</v>
      </c>
    </row>
    <row r="3198" spans="2:15" x14ac:dyDescent="0.3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19</v>
      </c>
      <c r="G3198" s="7" t="s">
        <v>12</v>
      </c>
      <c r="H3198" s="13">
        <v>8</v>
      </c>
      <c r="I3198" s="13" t="e">
        <f>IF(G3198="Male",VLOOKUP(H3198,#REF!,2),VLOOKUP(H3198,#REF!,2))</f>
        <v>#REF!</v>
      </c>
      <c r="J3198" s="13" t="e">
        <f>IF(G3198="Male",VLOOKUP(H3198,#REF!,3),VLOOKUP(H3198,#REF!,3))</f>
        <v>#REF!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4">
        <f t="shared" si="149"/>
        <v>189</v>
      </c>
    </row>
    <row r="3199" spans="2:15" x14ac:dyDescent="0.3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25</v>
      </c>
      <c r="G3199" s="7" t="s">
        <v>12</v>
      </c>
      <c r="H3199" s="13">
        <v>7.5</v>
      </c>
      <c r="I3199" s="13" t="e">
        <f>IF(G3199="Male",VLOOKUP(H3199,#REF!,2),VLOOKUP(H3199,#REF!,2))</f>
        <v>#REF!</v>
      </c>
      <c r="J3199" s="13" t="e">
        <f>IF(G3199="Male",VLOOKUP(H3199,#REF!,3),VLOOKUP(H3199,#REF!,3))</f>
        <v>#REF!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4">
        <f t="shared" si="149"/>
        <v>169</v>
      </c>
    </row>
    <row r="3200" spans="2:15" x14ac:dyDescent="0.3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29</v>
      </c>
      <c r="G3200" s="7" t="s">
        <v>12</v>
      </c>
      <c r="H3200" s="13">
        <v>8</v>
      </c>
      <c r="I3200" s="13" t="e">
        <f>IF(G3200="Male",VLOOKUP(H3200,#REF!,2),VLOOKUP(H3200,#REF!,2))</f>
        <v>#REF!</v>
      </c>
      <c r="J3200" s="13" t="e">
        <f>IF(G3200="Male",VLOOKUP(H3200,#REF!,3),VLOOKUP(H3200,#REF!,3))</f>
        <v>#REF!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4">
        <f t="shared" si="149"/>
        <v>139.29999999999998</v>
      </c>
    </row>
    <row r="3201" spans="2:15" x14ac:dyDescent="0.3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20</v>
      </c>
      <c r="G3201" s="7" t="s">
        <v>12</v>
      </c>
      <c r="H3201" s="13">
        <v>8.5</v>
      </c>
      <c r="I3201" s="13" t="e">
        <f>IF(G3201="Male",VLOOKUP(H3201,#REF!,2),VLOOKUP(H3201,#REF!,2))</f>
        <v>#REF!</v>
      </c>
      <c r="J3201" s="13" t="e">
        <f>IF(G3201="Male",VLOOKUP(H3201,#REF!,3),VLOOKUP(H3201,#REF!,3))</f>
        <v>#REF!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4">
        <f t="shared" si="149"/>
        <v>139</v>
      </c>
    </row>
    <row r="3202" spans="2:15" x14ac:dyDescent="0.3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21</v>
      </c>
      <c r="G3202" s="7" t="s">
        <v>12</v>
      </c>
      <c r="H3202" s="13">
        <v>7.5</v>
      </c>
      <c r="I3202" s="13" t="e">
        <f>IF(G3202="Male",VLOOKUP(H3202,#REF!,2),VLOOKUP(H3202,#REF!,2))</f>
        <v>#REF!</v>
      </c>
      <c r="J3202" s="13" t="e">
        <f>IF(G3202="Male",VLOOKUP(H3202,#REF!,3),VLOOKUP(H3202,#REF!,3))</f>
        <v>#REF!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4">
        <f t="shared" si="149"/>
        <v>64.5</v>
      </c>
    </row>
    <row r="3203" spans="2:15" x14ac:dyDescent="0.3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46</v>
      </c>
      <c r="G3203" s="7" t="s">
        <v>12</v>
      </c>
      <c r="H3203" s="13">
        <v>4.5</v>
      </c>
      <c r="I3203" s="13" t="e">
        <f>IF(G3203="Male",VLOOKUP(H3203,#REF!,2),VLOOKUP(H3203,#REF!,2))</f>
        <v>#REF!</v>
      </c>
      <c r="J3203" s="13" t="e">
        <f>IF(G3203="Male",VLOOKUP(H3203,#REF!,3),VLOOKUP(H3203,#REF!,3))</f>
        <v>#REF!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4">
        <f t="shared" si="149"/>
        <v>103.2</v>
      </c>
    </row>
    <row r="3204" spans="2:15" x14ac:dyDescent="0.3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20</v>
      </c>
      <c r="G3204" s="7" t="s">
        <v>11</v>
      </c>
      <c r="H3204" s="13">
        <v>10</v>
      </c>
      <c r="I3204" s="13" t="e">
        <f>IF(G3204="Male",VLOOKUP(H3204,#REF!,2),VLOOKUP(H3204,#REF!,2))</f>
        <v>#REF!</v>
      </c>
      <c r="J3204" s="13" t="e">
        <f>IF(G3204="Male",VLOOKUP(H3204,#REF!,3),VLOOKUP(H3204,#REF!,3))</f>
        <v>#REF!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4">
        <f t="shared" si="149"/>
        <v>179.1</v>
      </c>
    </row>
    <row r="3205" spans="2:15" x14ac:dyDescent="0.3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22</v>
      </c>
      <c r="G3205" s="7" t="s">
        <v>11</v>
      </c>
      <c r="H3205" s="13">
        <v>10</v>
      </c>
      <c r="I3205" s="13" t="e">
        <f>IF(G3205="Male",VLOOKUP(H3205,#REF!,2),VLOOKUP(H3205,#REF!,2))</f>
        <v>#REF!</v>
      </c>
      <c r="J3205" s="13" t="e">
        <f>IF(G3205="Male",VLOOKUP(H3205,#REF!,3),VLOOKUP(H3205,#REF!,3))</f>
        <v>#REF!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4">
        <f t="shared" si="149"/>
        <v>99.5</v>
      </c>
    </row>
    <row r="3206" spans="2:15" x14ac:dyDescent="0.3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20</v>
      </c>
      <c r="G3206" s="7" t="s">
        <v>11</v>
      </c>
      <c r="H3206" s="13">
        <v>9</v>
      </c>
      <c r="I3206" s="13" t="e">
        <f>IF(G3206="Male",VLOOKUP(H3206,#REF!,2),VLOOKUP(H3206,#REF!,2))</f>
        <v>#REF!</v>
      </c>
      <c r="J3206" s="13" t="e">
        <f>IF(G3206="Male",VLOOKUP(H3206,#REF!,3),VLOOKUP(H3206,#REF!,3))</f>
        <v>#REF!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4">
        <f t="shared" ref="O3206:O3269" si="152">K3206*(1-L3206)</f>
        <v>129</v>
      </c>
    </row>
    <row r="3207" spans="2:15" x14ac:dyDescent="0.3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19</v>
      </c>
      <c r="G3207" s="7" t="s">
        <v>11</v>
      </c>
      <c r="H3207" s="13">
        <v>9.5</v>
      </c>
      <c r="I3207" s="13" t="e">
        <f>IF(G3207="Male",VLOOKUP(H3207,#REF!,2),VLOOKUP(H3207,#REF!,2))</f>
        <v>#REF!</v>
      </c>
      <c r="J3207" s="13" t="e">
        <f>IF(G3207="Male",VLOOKUP(H3207,#REF!,3),VLOOKUP(H3207,#REF!,3))</f>
        <v>#REF!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4">
        <f t="shared" si="152"/>
        <v>179.1</v>
      </c>
    </row>
    <row r="3208" spans="2:15" x14ac:dyDescent="0.3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36</v>
      </c>
      <c r="G3208" s="7" t="s">
        <v>11</v>
      </c>
      <c r="H3208" s="13">
        <v>8</v>
      </c>
      <c r="I3208" s="13" t="e">
        <f>IF(G3208="Male",VLOOKUP(H3208,#REF!,2),VLOOKUP(H3208,#REF!,2))</f>
        <v>#REF!</v>
      </c>
      <c r="J3208" s="13" t="e">
        <f>IF(G3208="Male",VLOOKUP(H3208,#REF!,3),VLOOKUP(H3208,#REF!,3))</f>
        <v>#REF!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4">
        <f t="shared" si="152"/>
        <v>199</v>
      </c>
    </row>
    <row r="3209" spans="2:15" x14ac:dyDescent="0.3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20</v>
      </c>
      <c r="G3209" s="7" t="s">
        <v>11</v>
      </c>
      <c r="H3209" s="13">
        <v>8</v>
      </c>
      <c r="I3209" s="13" t="e">
        <f>IF(G3209="Male",VLOOKUP(H3209,#REF!,2),VLOOKUP(H3209,#REF!,2))</f>
        <v>#REF!</v>
      </c>
      <c r="J3209" s="13" t="e">
        <f>IF(G3209="Male",VLOOKUP(H3209,#REF!,3),VLOOKUP(H3209,#REF!,3))</f>
        <v>#REF!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4">
        <f t="shared" si="152"/>
        <v>90.3</v>
      </c>
    </row>
    <row r="3210" spans="2:15" x14ac:dyDescent="0.3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20</v>
      </c>
      <c r="G3210" s="7" t="s">
        <v>12</v>
      </c>
      <c r="H3210" s="13">
        <v>8</v>
      </c>
      <c r="I3210" s="13" t="e">
        <f>IF(G3210="Male",VLOOKUP(H3210,#REF!,2),VLOOKUP(H3210,#REF!,2))</f>
        <v>#REF!</v>
      </c>
      <c r="J3210" s="13" t="e">
        <f>IF(G3210="Male",VLOOKUP(H3210,#REF!,3),VLOOKUP(H3210,#REF!,3))</f>
        <v>#REF!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4">
        <f t="shared" si="152"/>
        <v>179</v>
      </c>
    </row>
    <row r="3211" spans="2:15" x14ac:dyDescent="0.3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24</v>
      </c>
      <c r="G3211" s="7" t="s">
        <v>12</v>
      </c>
      <c r="H3211" s="13">
        <v>7.5</v>
      </c>
      <c r="I3211" s="13" t="e">
        <f>IF(G3211="Male",VLOOKUP(H3211,#REF!,2),VLOOKUP(H3211,#REF!,2))</f>
        <v>#REF!</v>
      </c>
      <c r="J3211" s="13" t="e">
        <f>IF(G3211="Male",VLOOKUP(H3211,#REF!,3),VLOOKUP(H3211,#REF!,3))</f>
        <v>#REF!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4">
        <f t="shared" si="152"/>
        <v>159</v>
      </c>
    </row>
    <row r="3212" spans="2:15" x14ac:dyDescent="0.3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23</v>
      </c>
      <c r="G3212" s="7" t="s">
        <v>12</v>
      </c>
      <c r="H3212" s="13">
        <v>6</v>
      </c>
      <c r="I3212" s="13" t="e">
        <f>IF(G3212="Male",VLOOKUP(H3212,#REF!,2),VLOOKUP(H3212,#REF!,2))</f>
        <v>#REF!</v>
      </c>
      <c r="J3212" s="13" t="e">
        <f>IF(G3212="Male",VLOOKUP(H3212,#REF!,3),VLOOKUP(H3212,#REF!,3))</f>
        <v>#REF!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4">
        <f t="shared" si="152"/>
        <v>129</v>
      </c>
    </row>
    <row r="3213" spans="2:15" x14ac:dyDescent="0.3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36</v>
      </c>
      <c r="G3213" s="7" t="s">
        <v>11</v>
      </c>
      <c r="H3213" s="13">
        <v>9.5</v>
      </c>
      <c r="I3213" s="13" t="e">
        <f>IF(G3213="Male",VLOOKUP(H3213,#REF!,2),VLOOKUP(H3213,#REF!,2))</f>
        <v>#REF!</v>
      </c>
      <c r="J3213" s="13" t="e">
        <f>IF(G3213="Male",VLOOKUP(H3213,#REF!,3),VLOOKUP(H3213,#REF!,3))</f>
        <v>#REF!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4">
        <f t="shared" si="152"/>
        <v>159.20000000000002</v>
      </c>
    </row>
    <row r="3214" spans="2:15" x14ac:dyDescent="0.3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20</v>
      </c>
      <c r="G3214" s="7" t="s">
        <v>11</v>
      </c>
      <c r="H3214" s="13">
        <v>11</v>
      </c>
      <c r="I3214" s="13" t="e">
        <f>IF(G3214="Male",VLOOKUP(H3214,#REF!,2),VLOOKUP(H3214,#REF!,2))</f>
        <v>#REF!</v>
      </c>
      <c r="J3214" s="13" t="e">
        <f>IF(G3214="Male",VLOOKUP(H3214,#REF!,3),VLOOKUP(H3214,#REF!,3))</f>
        <v>#REF!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4">
        <f t="shared" si="152"/>
        <v>74.5</v>
      </c>
    </row>
    <row r="3215" spans="2:15" x14ac:dyDescent="0.3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25</v>
      </c>
      <c r="G3215" s="7" t="s">
        <v>11</v>
      </c>
      <c r="H3215" s="13">
        <v>12</v>
      </c>
      <c r="I3215" s="13" t="e">
        <f>IF(G3215="Male",VLOOKUP(H3215,#REF!,2),VLOOKUP(H3215,#REF!,2))</f>
        <v>#REF!</v>
      </c>
      <c r="J3215" s="13" t="e">
        <f>IF(G3215="Male",VLOOKUP(H3215,#REF!,3),VLOOKUP(H3215,#REF!,3))</f>
        <v>#REF!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4">
        <f t="shared" si="152"/>
        <v>199</v>
      </c>
    </row>
    <row r="3216" spans="2:15" x14ac:dyDescent="0.3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22</v>
      </c>
      <c r="G3216" s="7" t="s">
        <v>11</v>
      </c>
      <c r="H3216" s="13">
        <v>10</v>
      </c>
      <c r="I3216" s="13" t="e">
        <f>IF(G3216="Male",VLOOKUP(H3216,#REF!,2),VLOOKUP(H3216,#REF!,2))</f>
        <v>#REF!</v>
      </c>
      <c r="J3216" s="13" t="e">
        <f>IF(G3216="Male",VLOOKUP(H3216,#REF!,3),VLOOKUP(H3216,#REF!,3))</f>
        <v>#REF!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4">
        <f t="shared" si="152"/>
        <v>99.5</v>
      </c>
    </row>
    <row r="3217" spans="2:15" x14ac:dyDescent="0.3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19</v>
      </c>
      <c r="G3217" s="7" t="s">
        <v>12</v>
      </c>
      <c r="H3217" s="13">
        <v>9</v>
      </c>
      <c r="I3217" s="13" t="e">
        <f>IF(G3217="Male",VLOOKUP(H3217,#REF!,2),VLOOKUP(H3217,#REF!,2))</f>
        <v>#REF!</v>
      </c>
      <c r="J3217" s="13" t="e">
        <f>IF(G3217="Male",VLOOKUP(H3217,#REF!,3),VLOOKUP(H3217,#REF!,3))</f>
        <v>#REF!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4">
        <f t="shared" si="152"/>
        <v>149</v>
      </c>
    </row>
    <row r="3218" spans="2:15" x14ac:dyDescent="0.3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20</v>
      </c>
      <c r="G3218" s="7" t="s">
        <v>11</v>
      </c>
      <c r="H3218" s="13">
        <v>11</v>
      </c>
      <c r="I3218" s="13" t="e">
        <f>IF(G3218="Male",VLOOKUP(H3218,#REF!,2),VLOOKUP(H3218,#REF!,2))</f>
        <v>#REF!</v>
      </c>
      <c r="J3218" s="13" t="e">
        <f>IF(G3218="Male",VLOOKUP(H3218,#REF!,3),VLOOKUP(H3218,#REF!,3))</f>
        <v>#REF!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4">
        <f t="shared" si="152"/>
        <v>159</v>
      </c>
    </row>
    <row r="3219" spans="2:15" x14ac:dyDescent="0.3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20</v>
      </c>
      <c r="G3219" s="7" t="s">
        <v>11</v>
      </c>
      <c r="H3219" s="13">
        <v>9</v>
      </c>
      <c r="I3219" s="13" t="e">
        <f>IF(G3219="Male",VLOOKUP(H3219,#REF!,2),VLOOKUP(H3219,#REF!,2))</f>
        <v>#REF!</v>
      </c>
      <c r="J3219" s="13" t="e">
        <f>IF(G3219="Male",VLOOKUP(H3219,#REF!,3),VLOOKUP(H3219,#REF!,3))</f>
        <v>#REF!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4">
        <f t="shared" si="152"/>
        <v>129</v>
      </c>
    </row>
    <row r="3220" spans="2:15" x14ac:dyDescent="0.3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36</v>
      </c>
      <c r="G3220" s="7" t="s">
        <v>11</v>
      </c>
      <c r="H3220" s="13">
        <v>8.5</v>
      </c>
      <c r="I3220" s="13" t="e">
        <f>IF(G3220="Male",VLOOKUP(H3220,#REF!,2),VLOOKUP(H3220,#REF!,2))</f>
        <v>#REF!</v>
      </c>
      <c r="J3220" s="13" t="e">
        <f>IF(G3220="Male",VLOOKUP(H3220,#REF!,3),VLOOKUP(H3220,#REF!,3))</f>
        <v>#REF!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4">
        <f t="shared" si="152"/>
        <v>139</v>
      </c>
    </row>
    <row r="3221" spans="2:15" x14ac:dyDescent="0.3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21</v>
      </c>
      <c r="G3221" s="7" t="s">
        <v>11</v>
      </c>
      <c r="H3221" s="13">
        <v>10</v>
      </c>
      <c r="I3221" s="13" t="e">
        <f>IF(G3221="Male",VLOOKUP(H3221,#REF!,2),VLOOKUP(H3221,#REF!,2))</f>
        <v>#REF!</v>
      </c>
      <c r="J3221" s="13" t="e">
        <f>IF(G3221="Male",VLOOKUP(H3221,#REF!,3),VLOOKUP(H3221,#REF!,3))</f>
        <v>#REF!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4">
        <f t="shared" si="152"/>
        <v>79.5</v>
      </c>
    </row>
    <row r="3222" spans="2:15" x14ac:dyDescent="0.3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20</v>
      </c>
      <c r="G3222" s="7" t="s">
        <v>12</v>
      </c>
      <c r="H3222" s="13">
        <v>8.5</v>
      </c>
      <c r="I3222" s="13" t="e">
        <f>IF(G3222="Male",VLOOKUP(H3222,#REF!,2),VLOOKUP(H3222,#REF!,2))</f>
        <v>#REF!</v>
      </c>
      <c r="J3222" s="13" t="e">
        <f>IF(G3222="Male",VLOOKUP(H3222,#REF!,3),VLOOKUP(H3222,#REF!,3))</f>
        <v>#REF!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4">
        <f t="shared" si="152"/>
        <v>170.1</v>
      </c>
    </row>
    <row r="3223" spans="2:15" x14ac:dyDescent="0.3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43</v>
      </c>
      <c r="G3223" s="7" t="s">
        <v>11</v>
      </c>
      <c r="H3223" s="13">
        <v>10.5</v>
      </c>
      <c r="I3223" s="13" t="e">
        <f>IF(G3223="Male",VLOOKUP(H3223,#REF!,2),VLOOKUP(H3223,#REF!,2))</f>
        <v>#REF!</v>
      </c>
      <c r="J3223" s="13" t="e">
        <f>IF(G3223="Male",VLOOKUP(H3223,#REF!,3),VLOOKUP(H3223,#REF!,3))</f>
        <v>#REF!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4">
        <f t="shared" si="152"/>
        <v>84.5</v>
      </c>
    </row>
    <row r="3224" spans="2:15" x14ac:dyDescent="0.3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21</v>
      </c>
      <c r="G3224" s="7" t="s">
        <v>11</v>
      </c>
      <c r="H3224" s="13">
        <v>6.5</v>
      </c>
      <c r="I3224" s="13" t="e">
        <f>IF(G3224="Male",VLOOKUP(H3224,#REF!,2),VLOOKUP(H3224,#REF!,2))</f>
        <v>#REF!</v>
      </c>
      <c r="J3224" s="13" t="e">
        <f>IF(G3224="Male",VLOOKUP(H3224,#REF!,3),VLOOKUP(H3224,#REF!,3))</f>
        <v>#REF!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4">
        <f t="shared" si="152"/>
        <v>104.3</v>
      </c>
    </row>
    <row r="3225" spans="2:15" x14ac:dyDescent="0.3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27</v>
      </c>
      <c r="G3225" s="7" t="s">
        <v>12</v>
      </c>
      <c r="H3225" s="13">
        <v>6</v>
      </c>
      <c r="I3225" s="13" t="e">
        <f>IF(G3225="Male",VLOOKUP(H3225,#REF!,2),VLOOKUP(H3225,#REF!,2))</f>
        <v>#REF!</v>
      </c>
      <c r="J3225" s="13" t="e">
        <f>IF(G3225="Male",VLOOKUP(H3225,#REF!,3),VLOOKUP(H3225,#REF!,3))</f>
        <v>#REF!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4">
        <f t="shared" si="152"/>
        <v>189</v>
      </c>
    </row>
    <row r="3226" spans="2:15" x14ac:dyDescent="0.3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31</v>
      </c>
      <c r="G3226" s="7" t="s">
        <v>11</v>
      </c>
      <c r="H3226" s="13">
        <v>6.5</v>
      </c>
      <c r="I3226" s="13" t="e">
        <f>IF(G3226="Male",VLOOKUP(H3226,#REF!,2),VLOOKUP(H3226,#REF!,2))</f>
        <v>#REF!</v>
      </c>
      <c r="J3226" s="13" t="e">
        <f>IF(G3226="Male",VLOOKUP(H3226,#REF!,3),VLOOKUP(H3226,#REF!,3))</f>
        <v>#REF!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4">
        <f t="shared" si="152"/>
        <v>127.2</v>
      </c>
    </row>
    <row r="3227" spans="2:15" x14ac:dyDescent="0.3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35</v>
      </c>
      <c r="G3227" s="7" t="s">
        <v>11</v>
      </c>
      <c r="H3227" s="13">
        <v>9.5</v>
      </c>
      <c r="I3227" s="13" t="e">
        <f>IF(G3227="Male",VLOOKUP(H3227,#REF!,2),VLOOKUP(H3227,#REF!,2))</f>
        <v>#REF!</v>
      </c>
      <c r="J3227" s="13" t="e">
        <f>IF(G3227="Male",VLOOKUP(H3227,#REF!,3),VLOOKUP(H3227,#REF!,3))</f>
        <v>#REF!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4">
        <f t="shared" si="152"/>
        <v>159</v>
      </c>
    </row>
    <row r="3228" spans="2:15" x14ac:dyDescent="0.3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23</v>
      </c>
      <c r="G3228" s="7" t="s">
        <v>12</v>
      </c>
      <c r="H3228" s="13">
        <v>9</v>
      </c>
      <c r="I3228" s="13" t="e">
        <f>IF(G3228="Male",VLOOKUP(H3228,#REF!,2),VLOOKUP(H3228,#REF!,2))</f>
        <v>#REF!</v>
      </c>
      <c r="J3228" s="13" t="e">
        <f>IF(G3228="Male",VLOOKUP(H3228,#REF!,3),VLOOKUP(H3228,#REF!,3))</f>
        <v>#REF!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4">
        <f t="shared" si="152"/>
        <v>97.3</v>
      </c>
    </row>
    <row r="3229" spans="2:15" x14ac:dyDescent="0.3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32</v>
      </c>
      <c r="G3229" s="7" t="s">
        <v>11</v>
      </c>
      <c r="H3229" s="13">
        <v>10</v>
      </c>
      <c r="I3229" s="13" t="e">
        <f>IF(G3229="Male",VLOOKUP(H3229,#REF!,2),VLOOKUP(H3229,#REF!,2))</f>
        <v>#REF!</v>
      </c>
      <c r="J3229" s="13" t="e">
        <f>IF(G3229="Male",VLOOKUP(H3229,#REF!,3),VLOOKUP(H3229,#REF!,3))</f>
        <v>#REF!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4">
        <f t="shared" si="152"/>
        <v>129</v>
      </c>
    </row>
    <row r="3230" spans="2:15" x14ac:dyDescent="0.3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20</v>
      </c>
      <c r="G3230" s="7" t="s">
        <v>11</v>
      </c>
      <c r="H3230" s="13">
        <v>8.5</v>
      </c>
      <c r="I3230" s="13" t="e">
        <f>IF(G3230="Male",VLOOKUP(H3230,#REF!,2),VLOOKUP(H3230,#REF!,2))</f>
        <v>#REF!</v>
      </c>
      <c r="J3230" s="13" t="e">
        <f>IF(G3230="Male",VLOOKUP(H3230,#REF!,3),VLOOKUP(H3230,#REF!,3))</f>
        <v>#REF!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4">
        <f t="shared" si="152"/>
        <v>189</v>
      </c>
    </row>
    <row r="3231" spans="2:15" x14ac:dyDescent="0.3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19</v>
      </c>
      <c r="G3231" s="7" t="s">
        <v>11</v>
      </c>
      <c r="H3231" s="13">
        <v>9.5</v>
      </c>
      <c r="I3231" s="13" t="e">
        <f>IF(G3231="Male",VLOOKUP(H3231,#REF!,2),VLOOKUP(H3231,#REF!,2))</f>
        <v>#REF!</v>
      </c>
      <c r="J3231" s="13" t="e">
        <f>IF(G3231="Male",VLOOKUP(H3231,#REF!,3),VLOOKUP(H3231,#REF!,3))</f>
        <v>#REF!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4">
        <f t="shared" si="152"/>
        <v>159</v>
      </c>
    </row>
    <row r="3232" spans="2:15" x14ac:dyDescent="0.3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19</v>
      </c>
      <c r="G3232" s="7" t="s">
        <v>11</v>
      </c>
      <c r="H3232" s="13">
        <v>10</v>
      </c>
      <c r="I3232" s="13" t="e">
        <f>IF(G3232="Male",VLOOKUP(H3232,#REF!,2),VLOOKUP(H3232,#REF!,2))</f>
        <v>#REF!</v>
      </c>
      <c r="J3232" s="13" t="e">
        <f>IF(G3232="Male",VLOOKUP(H3232,#REF!,3),VLOOKUP(H3232,#REF!,3))</f>
        <v>#REF!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4">
        <f t="shared" si="152"/>
        <v>169</v>
      </c>
    </row>
    <row r="3233" spans="2:15" x14ac:dyDescent="0.3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34</v>
      </c>
      <c r="G3233" s="7" t="s">
        <v>11</v>
      </c>
      <c r="H3233" s="13">
        <v>10</v>
      </c>
      <c r="I3233" s="13" t="e">
        <f>IF(G3233="Male",VLOOKUP(H3233,#REF!,2),VLOOKUP(H3233,#REF!,2))</f>
        <v>#REF!</v>
      </c>
      <c r="J3233" s="13" t="e">
        <f>IF(G3233="Male",VLOOKUP(H3233,#REF!,3),VLOOKUP(H3233,#REF!,3))</f>
        <v>#REF!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4">
        <f t="shared" si="152"/>
        <v>179</v>
      </c>
    </row>
    <row r="3234" spans="2:15" x14ac:dyDescent="0.3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43</v>
      </c>
      <c r="G3234" s="7" t="s">
        <v>11</v>
      </c>
      <c r="H3234" s="13">
        <v>8.5</v>
      </c>
      <c r="I3234" s="13" t="e">
        <f>IF(G3234="Male",VLOOKUP(H3234,#REF!,2),VLOOKUP(H3234,#REF!,2))</f>
        <v>#REF!</v>
      </c>
      <c r="J3234" s="13" t="e">
        <f>IF(G3234="Male",VLOOKUP(H3234,#REF!,3),VLOOKUP(H3234,#REF!,3))</f>
        <v>#REF!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4">
        <f t="shared" si="152"/>
        <v>74.5</v>
      </c>
    </row>
    <row r="3235" spans="2:15" x14ac:dyDescent="0.3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19</v>
      </c>
      <c r="G3235" s="7" t="s">
        <v>11</v>
      </c>
      <c r="H3235" s="13">
        <v>11</v>
      </c>
      <c r="I3235" s="13" t="e">
        <f>IF(G3235="Male",VLOOKUP(H3235,#REF!,2),VLOOKUP(H3235,#REF!,2))</f>
        <v>#REF!</v>
      </c>
      <c r="J3235" s="13" t="e">
        <f>IF(G3235="Male",VLOOKUP(H3235,#REF!,3),VLOOKUP(H3235,#REF!,3))</f>
        <v>#REF!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4">
        <f t="shared" si="152"/>
        <v>189</v>
      </c>
    </row>
    <row r="3236" spans="2:15" x14ac:dyDescent="0.3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23</v>
      </c>
      <c r="G3236" s="7" t="s">
        <v>11</v>
      </c>
      <c r="H3236" s="13">
        <v>8</v>
      </c>
      <c r="I3236" s="13" t="e">
        <f>IF(G3236="Male",VLOOKUP(H3236,#REF!,2),VLOOKUP(H3236,#REF!,2))</f>
        <v>#REF!</v>
      </c>
      <c r="J3236" s="13" t="e">
        <f>IF(G3236="Male",VLOOKUP(H3236,#REF!,3),VLOOKUP(H3236,#REF!,3))</f>
        <v>#REF!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4">
        <f t="shared" si="152"/>
        <v>64.5</v>
      </c>
    </row>
    <row r="3237" spans="2:15" x14ac:dyDescent="0.3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25</v>
      </c>
      <c r="G3237" s="7" t="s">
        <v>11</v>
      </c>
      <c r="H3237" s="13">
        <v>9.5</v>
      </c>
      <c r="I3237" s="13" t="e">
        <f>IF(G3237="Male",VLOOKUP(H3237,#REF!,2),VLOOKUP(H3237,#REF!,2))</f>
        <v>#REF!</v>
      </c>
      <c r="J3237" s="13" t="e">
        <f>IF(G3237="Male",VLOOKUP(H3237,#REF!,3),VLOOKUP(H3237,#REF!,3))</f>
        <v>#REF!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4">
        <f t="shared" si="152"/>
        <v>189</v>
      </c>
    </row>
    <row r="3238" spans="2:15" x14ac:dyDescent="0.3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19</v>
      </c>
      <c r="G3238" s="7" t="s">
        <v>11</v>
      </c>
      <c r="H3238" s="13">
        <v>11</v>
      </c>
      <c r="I3238" s="13" t="e">
        <f>IF(G3238="Male",VLOOKUP(H3238,#REF!,2),VLOOKUP(H3238,#REF!,2))</f>
        <v>#REF!</v>
      </c>
      <c r="J3238" s="13" t="e">
        <f>IF(G3238="Male",VLOOKUP(H3238,#REF!,3),VLOOKUP(H3238,#REF!,3))</f>
        <v>#REF!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4">
        <f t="shared" si="152"/>
        <v>169</v>
      </c>
    </row>
    <row r="3239" spans="2:15" x14ac:dyDescent="0.3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44</v>
      </c>
      <c r="G3239" s="7" t="s">
        <v>12</v>
      </c>
      <c r="H3239" s="13">
        <v>8</v>
      </c>
      <c r="I3239" s="13" t="e">
        <f>IF(G3239="Male",VLOOKUP(H3239,#REF!,2),VLOOKUP(H3239,#REF!,2))</f>
        <v>#REF!</v>
      </c>
      <c r="J3239" s="13" t="e">
        <f>IF(G3239="Male",VLOOKUP(H3239,#REF!,3),VLOOKUP(H3239,#REF!,3))</f>
        <v>#REF!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4">
        <f t="shared" si="152"/>
        <v>149</v>
      </c>
    </row>
    <row r="3240" spans="2:15" x14ac:dyDescent="0.3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20</v>
      </c>
      <c r="G3240" s="7" t="s">
        <v>11</v>
      </c>
      <c r="H3240" s="13">
        <v>9.5</v>
      </c>
      <c r="I3240" s="13" t="e">
        <f>IF(G3240="Male",VLOOKUP(H3240,#REF!,2),VLOOKUP(H3240,#REF!,2))</f>
        <v>#REF!</v>
      </c>
      <c r="J3240" s="13" t="e">
        <f>IF(G3240="Male",VLOOKUP(H3240,#REF!,3),VLOOKUP(H3240,#REF!,3))</f>
        <v>#REF!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4">
        <f t="shared" si="152"/>
        <v>149</v>
      </c>
    </row>
    <row r="3241" spans="2:15" x14ac:dyDescent="0.3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40</v>
      </c>
      <c r="G3241" s="7" t="s">
        <v>12</v>
      </c>
      <c r="H3241" s="13">
        <v>5.5</v>
      </c>
      <c r="I3241" s="13" t="e">
        <f>IF(G3241="Male",VLOOKUP(H3241,#REF!,2),VLOOKUP(H3241,#REF!,2))</f>
        <v>#REF!</v>
      </c>
      <c r="J3241" s="13" t="e">
        <f>IF(G3241="Male",VLOOKUP(H3241,#REF!,3),VLOOKUP(H3241,#REF!,3))</f>
        <v>#REF!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4">
        <f t="shared" si="152"/>
        <v>159.20000000000002</v>
      </c>
    </row>
    <row r="3242" spans="2:15" x14ac:dyDescent="0.3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20</v>
      </c>
      <c r="G3242" s="7" t="s">
        <v>11</v>
      </c>
      <c r="H3242" s="13">
        <v>10</v>
      </c>
      <c r="I3242" s="13" t="e">
        <f>IF(G3242="Male",VLOOKUP(H3242,#REF!,2),VLOOKUP(H3242,#REF!,2))</f>
        <v>#REF!</v>
      </c>
      <c r="J3242" s="13" t="e">
        <f>IF(G3242="Male",VLOOKUP(H3242,#REF!,3),VLOOKUP(H3242,#REF!,3))</f>
        <v>#REF!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4">
        <f t="shared" si="152"/>
        <v>189</v>
      </c>
    </row>
    <row r="3243" spans="2:15" x14ac:dyDescent="0.3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19</v>
      </c>
      <c r="G3243" s="7" t="s">
        <v>12</v>
      </c>
      <c r="H3243" s="13">
        <v>8.5</v>
      </c>
      <c r="I3243" s="13" t="e">
        <f>IF(G3243="Male",VLOOKUP(H3243,#REF!,2),VLOOKUP(H3243,#REF!,2))</f>
        <v>#REF!</v>
      </c>
      <c r="J3243" s="13" t="e">
        <f>IF(G3243="Male",VLOOKUP(H3243,#REF!,3),VLOOKUP(H3243,#REF!,3))</f>
        <v>#REF!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4">
        <f t="shared" si="152"/>
        <v>90.3</v>
      </c>
    </row>
    <row r="3244" spans="2:15" x14ac:dyDescent="0.3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36</v>
      </c>
      <c r="G3244" s="7" t="s">
        <v>11</v>
      </c>
      <c r="H3244" s="13">
        <v>8.5</v>
      </c>
      <c r="I3244" s="13" t="e">
        <f>IF(G3244="Male",VLOOKUP(H3244,#REF!,2),VLOOKUP(H3244,#REF!,2))</f>
        <v>#REF!</v>
      </c>
      <c r="J3244" s="13" t="e">
        <f>IF(G3244="Male",VLOOKUP(H3244,#REF!,3),VLOOKUP(H3244,#REF!,3))</f>
        <v>#REF!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4">
        <f t="shared" si="152"/>
        <v>139</v>
      </c>
    </row>
    <row r="3245" spans="2:15" x14ac:dyDescent="0.3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35</v>
      </c>
      <c r="G3245" s="7" t="s">
        <v>12</v>
      </c>
      <c r="H3245" s="13">
        <v>7.5</v>
      </c>
      <c r="I3245" s="13" t="e">
        <f>IF(G3245="Male",VLOOKUP(H3245,#REF!,2),VLOOKUP(H3245,#REF!,2))</f>
        <v>#REF!</v>
      </c>
      <c r="J3245" s="13" t="e">
        <f>IF(G3245="Male",VLOOKUP(H3245,#REF!,3),VLOOKUP(H3245,#REF!,3))</f>
        <v>#REF!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4">
        <f t="shared" si="152"/>
        <v>169</v>
      </c>
    </row>
    <row r="3246" spans="2:15" x14ac:dyDescent="0.3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35</v>
      </c>
      <c r="G3246" s="7" t="s">
        <v>12</v>
      </c>
      <c r="H3246" s="13">
        <v>8</v>
      </c>
      <c r="I3246" s="13" t="e">
        <f>IF(G3246="Male",VLOOKUP(H3246,#REF!,2),VLOOKUP(H3246,#REF!,2))</f>
        <v>#REF!</v>
      </c>
      <c r="J3246" s="13" t="e">
        <f>IF(G3246="Male",VLOOKUP(H3246,#REF!,3),VLOOKUP(H3246,#REF!,3))</f>
        <v>#REF!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4">
        <f t="shared" si="152"/>
        <v>69.5</v>
      </c>
    </row>
    <row r="3247" spans="2:15" x14ac:dyDescent="0.3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35</v>
      </c>
      <c r="G3247" s="7" t="s">
        <v>12</v>
      </c>
      <c r="H3247" s="13">
        <v>9</v>
      </c>
      <c r="I3247" s="13" t="e">
        <f>IF(G3247="Male",VLOOKUP(H3247,#REF!,2),VLOOKUP(H3247,#REF!,2))</f>
        <v>#REF!</v>
      </c>
      <c r="J3247" s="13" t="e">
        <f>IF(G3247="Male",VLOOKUP(H3247,#REF!,3),VLOOKUP(H3247,#REF!,3))</f>
        <v>#REF!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4">
        <f t="shared" si="152"/>
        <v>152.1</v>
      </c>
    </row>
    <row r="3248" spans="2:15" x14ac:dyDescent="0.3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27</v>
      </c>
      <c r="G3248" s="7" t="s">
        <v>12</v>
      </c>
      <c r="H3248" s="13">
        <v>9</v>
      </c>
      <c r="I3248" s="13" t="e">
        <f>IF(G3248="Male",VLOOKUP(H3248,#REF!,2),VLOOKUP(H3248,#REF!,2))</f>
        <v>#REF!</v>
      </c>
      <c r="J3248" s="13" t="e">
        <f>IF(G3248="Male",VLOOKUP(H3248,#REF!,3),VLOOKUP(H3248,#REF!,3))</f>
        <v>#REF!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4">
        <f t="shared" si="152"/>
        <v>104.3</v>
      </c>
    </row>
    <row r="3249" spans="2:15" x14ac:dyDescent="0.3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42</v>
      </c>
      <c r="G3249" s="7" t="s">
        <v>12</v>
      </c>
      <c r="H3249" s="13">
        <v>9</v>
      </c>
      <c r="I3249" s="13" t="e">
        <f>IF(G3249="Male",VLOOKUP(H3249,#REF!,2),VLOOKUP(H3249,#REF!,2))</f>
        <v>#REF!</v>
      </c>
      <c r="J3249" s="13" t="e">
        <f>IF(G3249="Male",VLOOKUP(H3249,#REF!,3),VLOOKUP(H3249,#REF!,3))</f>
        <v>#REF!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4">
        <f t="shared" si="152"/>
        <v>189</v>
      </c>
    </row>
    <row r="3250" spans="2:15" x14ac:dyDescent="0.3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19</v>
      </c>
      <c r="G3250" s="7" t="s">
        <v>11</v>
      </c>
      <c r="H3250" s="13">
        <v>9.5</v>
      </c>
      <c r="I3250" s="13" t="e">
        <f>IF(G3250="Male",VLOOKUP(H3250,#REF!,2),VLOOKUP(H3250,#REF!,2))</f>
        <v>#REF!</v>
      </c>
      <c r="J3250" s="13" t="e">
        <f>IF(G3250="Male",VLOOKUP(H3250,#REF!,3),VLOOKUP(H3250,#REF!,3))</f>
        <v>#REF!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4">
        <f t="shared" si="152"/>
        <v>179.1</v>
      </c>
    </row>
    <row r="3251" spans="2:15" x14ac:dyDescent="0.3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40</v>
      </c>
      <c r="G3251" s="7" t="s">
        <v>11</v>
      </c>
      <c r="H3251" s="13">
        <v>10.5</v>
      </c>
      <c r="I3251" s="13" t="e">
        <f>IF(G3251="Male",VLOOKUP(H3251,#REF!,2),VLOOKUP(H3251,#REF!,2))</f>
        <v>#REF!</v>
      </c>
      <c r="J3251" s="13" t="e">
        <f>IF(G3251="Male",VLOOKUP(H3251,#REF!,3),VLOOKUP(H3251,#REF!,3))</f>
        <v>#REF!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4">
        <f t="shared" si="152"/>
        <v>97.3</v>
      </c>
    </row>
    <row r="3252" spans="2:15" x14ac:dyDescent="0.3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20</v>
      </c>
      <c r="G3252" s="7" t="s">
        <v>11</v>
      </c>
      <c r="H3252" s="13">
        <v>9</v>
      </c>
      <c r="I3252" s="13" t="e">
        <f>IF(G3252="Male",VLOOKUP(H3252,#REF!,2),VLOOKUP(H3252,#REF!,2))</f>
        <v>#REF!</v>
      </c>
      <c r="J3252" s="13" t="e">
        <f>IF(G3252="Male",VLOOKUP(H3252,#REF!,3),VLOOKUP(H3252,#REF!,3))</f>
        <v>#REF!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4">
        <f t="shared" si="152"/>
        <v>149</v>
      </c>
    </row>
    <row r="3253" spans="2:15" x14ac:dyDescent="0.3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29</v>
      </c>
      <c r="G3253" s="7" t="s">
        <v>12</v>
      </c>
      <c r="H3253" s="13">
        <v>5.5</v>
      </c>
      <c r="I3253" s="13" t="e">
        <f>IF(G3253="Male",VLOOKUP(H3253,#REF!,2),VLOOKUP(H3253,#REF!,2))</f>
        <v>#REF!</v>
      </c>
      <c r="J3253" s="13" t="e">
        <f>IF(G3253="Male",VLOOKUP(H3253,#REF!,3),VLOOKUP(H3253,#REF!,3))</f>
        <v>#REF!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4">
        <f t="shared" si="152"/>
        <v>139</v>
      </c>
    </row>
    <row r="3254" spans="2:15" x14ac:dyDescent="0.3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38</v>
      </c>
      <c r="G3254" s="7" t="s">
        <v>11</v>
      </c>
      <c r="H3254" s="13">
        <v>9</v>
      </c>
      <c r="I3254" s="13" t="e">
        <f>IF(G3254="Male",VLOOKUP(H3254,#REF!,2),VLOOKUP(H3254,#REF!,2))</f>
        <v>#REF!</v>
      </c>
      <c r="J3254" s="13" t="e">
        <f>IF(G3254="Male",VLOOKUP(H3254,#REF!,3),VLOOKUP(H3254,#REF!,3))</f>
        <v>#REF!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4">
        <f t="shared" si="152"/>
        <v>149</v>
      </c>
    </row>
    <row r="3255" spans="2:15" x14ac:dyDescent="0.3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36</v>
      </c>
      <c r="G3255" s="7" t="s">
        <v>11</v>
      </c>
      <c r="H3255" s="13">
        <v>8.5</v>
      </c>
      <c r="I3255" s="13" t="e">
        <f>IF(G3255="Male",VLOOKUP(H3255,#REF!,2),VLOOKUP(H3255,#REF!,2))</f>
        <v>#REF!</v>
      </c>
      <c r="J3255" s="13" t="e">
        <f>IF(G3255="Male",VLOOKUP(H3255,#REF!,3),VLOOKUP(H3255,#REF!,3))</f>
        <v>#REF!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4">
        <f t="shared" si="152"/>
        <v>139</v>
      </c>
    </row>
    <row r="3256" spans="2:15" x14ac:dyDescent="0.3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35</v>
      </c>
      <c r="G3256" s="7" t="s">
        <v>11</v>
      </c>
      <c r="H3256" s="13">
        <v>10.5</v>
      </c>
      <c r="I3256" s="13" t="e">
        <f>IF(G3256="Male",VLOOKUP(H3256,#REF!,2),VLOOKUP(H3256,#REF!,2))</f>
        <v>#REF!</v>
      </c>
      <c r="J3256" s="13" t="e">
        <f>IF(G3256="Male",VLOOKUP(H3256,#REF!,3),VLOOKUP(H3256,#REF!,3))</f>
        <v>#REF!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4">
        <f t="shared" si="152"/>
        <v>118.3</v>
      </c>
    </row>
    <row r="3257" spans="2:15" x14ac:dyDescent="0.3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30</v>
      </c>
      <c r="G3257" s="7" t="s">
        <v>12</v>
      </c>
      <c r="H3257" s="13">
        <v>6</v>
      </c>
      <c r="I3257" s="13" t="e">
        <f>IF(G3257="Male",VLOOKUP(H3257,#REF!,2),VLOOKUP(H3257,#REF!,2))</f>
        <v>#REF!</v>
      </c>
      <c r="J3257" s="13" t="e">
        <f>IF(G3257="Male",VLOOKUP(H3257,#REF!,3),VLOOKUP(H3257,#REF!,3))</f>
        <v>#REF!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4">
        <f t="shared" si="152"/>
        <v>143.1</v>
      </c>
    </row>
    <row r="3258" spans="2:15" x14ac:dyDescent="0.3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28</v>
      </c>
      <c r="G3258" s="7" t="s">
        <v>11</v>
      </c>
      <c r="H3258" s="13">
        <v>10</v>
      </c>
      <c r="I3258" s="13" t="e">
        <f>IF(G3258="Male",VLOOKUP(H3258,#REF!,2),VLOOKUP(H3258,#REF!,2))</f>
        <v>#REF!</v>
      </c>
      <c r="J3258" s="13" t="e">
        <f>IF(G3258="Male",VLOOKUP(H3258,#REF!,3),VLOOKUP(H3258,#REF!,3))</f>
        <v>#REF!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4">
        <f t="shared" si="152"/>
        <v>179</v>
      </c>
    </row>
    <row r="3259" spans="2:15" x14ac:dyDescent="0.3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29</v>
      </c>
      <c r="G3259" s="7" t="s">
        <v>11</v>
      </c>
      <c r="H3259" s="13">
        <v>10.5</v>
      </c>
      <c r="I3259" s="13" t="e">
        <f>IF(G3259="Male",VLOOKUP(H3259,#REF!,2),VLOOKUP(H3259,#REF!,2))</f>
        <v>#REF!</v>
      </c>
      <c r="J3259" s="13" t="e">
        <f>IF(G3259="Male",VLOOKUP(H3259,#REF!,3),VLOOKUP(H3259,#REF!,3))</f>
        <v>#REF!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4">
        <f t="shared" si="152"/>
        <v>199</v>
      </c>
    </row>
    <row r="3260" spans="2:15" x14ac:dyDescent="0.3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43</v>
      </c>
      <c r="G3260" s="7" t="s">
        <v>12</v>
      </c>
      <c r="H3260" s="13">
        <v>7.5</v>
      </c>
      <c r="I3260" s="13" t="e">
        <f>IF(G3260="Male",VLOOKUP(H3260,#REF!,2),VLOOKUP(H3260,#REF!,2))</f>
        <v>#REF!</v>
      </c>
      <c r="J3260" s="13" t="e">
        <f>IF(G3260="Male",VLOOKUP(H3260,#REF!,3),VLOOKUP(H3260,#REF!,3))</f>
        <v>#REF!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4">
        <f t="shared" si="152"/>
        <v>89.5</v>
      </c>
    </row>
    <row r="3261" spans="2:15" x14ac:dyDescent="0.3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30</v>
      </c>
      <c r="G3261" s="7" t="s">
        <v>11</v>
      </c>
      <c r="H3261" s="13">
        <v>10</v>
      </c>
      <c r="I3261" s="13" t="e">
        <f>IF(G3261="Male",VLOOKUP(H3261,#REF!,2),VLOOKUP(H3261,#REF!,2))</f>
        <v>#REF!</v>
      </c>
      <c r="J3261" s="13" t="e">
        <f>IF(G3261="Male",VLOOKUP(H3261,#REF!,3),VLOOKUP(H3261,#REF!,3))</f>
        <v>#REF!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4">
        <f t="shared" si="152"/>
        <v>129</v>
      </c>
    </row>
    <row r="3262" spans="2:15" x14ac:dyDescent="0.3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43</v>
      </c>
      <c r="G3262" s="7" t="s">
        <v>12</v>
      </c>
      <c r="H3262" s="13">
        <v>8</v>
      </c>
      <c r="I3262" s="13" t="e">
        <f>IF(G3262="Male",VLOOKUP(H3262,#REF!,2),VLOOKUP(H3262,#REF!,2))</f>
        <v>#REF!</v>
      </c>
      <c r="J3262" s="13" t="e">
        <f>IF(G3262="Male",VLOOKUP(H3262,#REF!,3),VLOOKUP(H3262,#REF!,3))</f>
        <v>#REF!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4">
        <f t="shared" si="152"/>
        <v>139</v>
      </c>
    </row>
    <row r="3263" spans="2:15" x14ac:dyDescent="0.3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35</v>
      </c>
      <c r="G3263" s="7" t="s">
        <v>12</v>
      </c>
      <c r="H3263" s="13">
        <v>8</v>
      </c>
      <c r="I3263" s="13" t="e">
        <f>IF(G3263="Male",VLOOKUP(H3263,#REF!,2),VLOOKUP(H3263,#REF!,2))</f>
        <v>#REF!</v>
      </c>
      <c r="J3263" s="13" t="e">
        <f>IF(G3263="Male",VLOOKUP(H3263,#REF!,3),VLOOKUP(H3263,#REF!,3))</f>
        <v>#REF!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4">
        <f t="shared" si="152"/>
        <v>170.1</v>
      </c>
    </row>
    <row r="3264" spans="2:15" x14ac:dyDescent="0.3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21</v>
      </c>
      <c r="G3264" s="7" t="s">
        <v>11</v>
      </c>
      <c r="H3264" s="13">
        <v>10</v>
      </c>
      <c r="I3264" s="13" t="e">
        <f>IF(G3264="Male",VLOOKUP(H3264,#REF!,2),VLOOKUP(H3264,#REF!,2))</f>
        <v>#REF!</v>
      </c>
      <c r="J3264" s="13" t="e">
        <f>IF(G3264="Male",VLOOKUP(H3264,#REF!,3),VLOOKUP(H3264,#REF!,3))</f>
        <v>#REF!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4">
        <f t="shared" si="152"/>
        <v>79.5</v>
      </c>
    </row>
    <row r="3265" spans="2:15" x14ac:dyDescent="0.3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40</v>
      </c>
      <c r="G3265" s="7" t="s">
        <v>11</v>
      </c>
      <c r="H3265" s="13">
        <v>9</v>
      </c>
      <c r="I3265" s="13" t="e">
        <f>IF(G3265="Male",VLOOKUP(H3265,#REF!,2),VLOOKUP(H3265,#REF!,2))</f>
        <v>#REF!</v>
      </c>
      <c r="J3265" s="13" t="e">
        <f>IF(G3265="Male",VLOOKUP(H3265,#REF!,3),VLOOKUP(H3265,#REF!,3))</f>
        <v>#REF!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4">
        <f t="shared" si="152"/>
        <v>139</v>
      </c>
    </row>
    <row r="3266" spans="2:15" x14ac:dyDescent="0.3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38</v>
      </c>
      <c r="G3266" s="7" t="s">
        <v>11</v>
      </c>
      <c r="H3266" s="13">
        <v>9</v>
      </c>
      <c r="I3266" s="13" t="e">
        <f>IF(G3266="Male",VLOOKUP(H3266,#REF!,2),VLOOKUP(H3266,#REF!,2))</f>
        <v>#REF!</v>
      </c>
      <c r="J3266" s="13" t="e">
        <f>IF(G3266="Male",VLOOKUP(H3266,#REF!,3),VLOOKUP(H3266,#REF!,3))</f>
        <v>#REF!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4">
        <f t="shared" si="152"/>
        <v>149</v>
      </c>
    </row>
    <row r="3267" spans="2:15" x14ac:dyDescent="0.3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38</v>
      </c>
      <c r="G3267" s="7" t="s">
        <v>11</v>
      </c>
      <c r="H3267" s="13">
        <v>9</v>
      </c>
      <c r="I3267" s="13" t="e">
        <f>IF(G3267="Male",VLOOKUP(H3267,#REF!,2),VLOOKUP(H3267,#REF!,2))</f>
        <v>#REF!</v>
      </c>
      <c r="J3267" s="13" t="e">
        <f>IF(G3267="Male",VLOOKUP(H3267,#REF!,3),VLOOKUP(H3267,#REF!,3))</f>
        <v>#REF!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4">
        <f t="shared" si="152"/>
        <v>139</v>
      </c>
    </row>
    <row r="3268" spans="2:15" x14ac:dyDescent="0.3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35</v>
      </c>
      <c r="G3268" s="7" t="s">
        <v>11</v>
      </c>
      <c r="H3268" s="13">
        <v>9</v>
      </c>
      <c r="I3268" s="13" t="e">
        <f>IF(G3268="Male",VLOOKUP(H3268,#REF!,2),VLOOKUP(H3268,#REF!,2))</f>
        <v>#REF!</v>
      </c>
      <c r="J3268" s="13" t="e">
        <f>IF(G3268="Male",VLOOKUP(H3268,#REF!,3),VLOOKUP(H3268,#REF!,3))</f>
        <v>#REF!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4">
        <f t="shared" si="152"/>
        <v>139.29999999999998</v>
      </c>
    </row>
    <row r="3269" spans="2:15" x14ac:dyDescent="0.3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24</v>
      </c>
      <c r="G3269" s="7" t="s">
        <v>11</v>
      </c>
      <c r="H3269" s="13">
        <v>12</v>
      </c>
      <c r="I3269" s="13" t="e">
        <f>IF(G3269="Male",VLOOKUP(H3269,#REF!,2),VLOOKUP(H3269,#REF!,2))</f>
        <v>#REF!</v>
      </c>
      <c r="J3269" s="13" t="e">
        <f>IF(G3269="Male",VLOOKUP(H3269,#REF!,3),VLOOKUP(H3269,#REF!,3))</f>
        <v>#REF!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4">
        <f t="shared" si="152"/>
        <v>132.29999999999998</v>
      </c>
    </row>
    <row r="3270" spans="2:15" x14ac:dyDescent="0.3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28</v>
      </c>
      <c r="G3270" s="7" t="s">
        <v>12</v>
      </c>
      <c r="H3270" s="13">
        <v>7.5</v>
      </c>
      <c r="I3270" s="13" t="e">
        <f>IF(G3270="Male",VLOOKUP(H3270,#REF!,2),VLOOKUP(H3270,#REF!,2))</f>
        <v>#REF!</v>
      </c>
      <c r="J3270" s="13" t="e">
        <f>IF(G3270="Male",VLOOKUP(H3270,#REF!,3),VLOOKUP(H3270,#REF!,3))</f>
        <v>#REF!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4">
        <f t="shared" ref="O3270:O3333" si="155">K3270*(1-L3270)</f>
        <v>129</v>
      </c>
    </row>
    <row r="3271" spans="2:15" x14ac:dyDescent="0.3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45</v>
      </c>
      <c r="G3271" s="7" t="s">
        <v>12</v>
      </c>
      <c r="H3271" s="13">
        <v>8</v>
      </c>
      <c r="I3271" s="13" t="e">
        <f>IF(G3271="Male",VLOOKUP(H3271,#REF!,2),VLOOKUP(H3271,#REF!,2))</f>
        <v>#REF!</v>
      </c>
      <c r="J3271" s="13" t="e">
        <f>IF(G3271="Male",VLOOKUP(H3271,#REF!,3),VLOOKUP(H3271,#REF!,3))</f>
        <v>#REF!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4">
        <f t="shared" si="155"/>
        <v>129</v>
      </c>
    </row>
    <row r="3272" spans="2:15" x14ac:dyDescent="0.3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22</v>
      </c>
      <c r="G3272" s="7" t="s">
        <v>11</v>
      </c>
      <c r="H3272" s="13">
        <v>6</v>
      </c>
      <c r="I3272" s="13" t="e">
        <f>IF(G3272="Male",VLOOKUP(H3272,#REF!,2),VLOOKUP(H3272,#REF!,2))</f>
        <v>#REF!</v>
      </c>
      <c r="J3272" s="13" t="e">
        <f>IF(G3272="Male",VLOOKUP(H3272,#REF!,3),VLOOKUP(H3272,#REF!,3))</f>
        <v>#REF!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4">
        <f t="shared" si="155"/>
        <v>111.2</v>
      </c>
    </row>
    <row r="3273" spans="2:15" x14ac:dyDescent="0.3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36</v>
      </c>
      <c r="G3273" s="7" t="s">
        <v>11</v>
      </c>
      <c r="H3273" s="13">
        <v>9.5</v>
      </c>
      <c r="I3273" s="13" t="e">
        <f>IF(G3273="Male",VLOOKUP(H3273,#REF!,2),VLOOKUP(H3273,#REF!,2))</f>
        <v>#REF!</v>
      </c>
      <c r="J3273" s="13" t="e">
        <f>IF(G3273="Male",VLOOKUP(H3273,#REF!,3),VLOOKUP(H3273,#REF!,3))</f>
        <v>#REF!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4">
        <f t="shared" si="155"/>
        <v>159.20000000000002</v>
      </c>
    </row>
    <row r="3274" spans="2:15" x14ac:dyDescent="0.3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22</v>
      </c>
      <c r="G3274" s="7" t="s">
        <v>12</v>
      </c>
      <c r="H3274" s="13">
        <v>8.5</v>
      </c>
      <c r="I3274" s="13" t="e">
        <f>IF(G3274="Male",VLOOKUP(H3274,#REF!,2),VLOOKUP(H3274,#REF!,2))</f>
        <v>#REF!</v>
      </c>
      <c r="J3274" s="13" t="e">
        <f>IF(G3274="Male",VLOOKUP(H3274,#REF!,3),VLOOKUP(H3274,#REF!,3))</f>
        <v>#REF!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4">
        <f t="shared" si="155"/>
        <v>169</v>
      </c>
    </row>
    <row r="3275" spans="2:15" x14ac:dyDescent="0.3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19</v>
      </c>
      <c r="G3275" s="7" t="s">
        <v>11</v>
      </c>
      <c r="H3275" s="13">
        <v>9.5</v>
      </c>
      <c r="I3275" s="13" t="e">
        <f>IF(G3275="Male",VLOOKUP(H3275,#REF!,2),VLOOKUP(H3275,#REF!,2))</f>
        <v>#REF!</v>
      </c>
      <c r="J3275" s="13" t="e">
        <f>IF(G3275="Male",VLOOKUP(H3275,#REF!,3),VLOOKUP(H3275,#REF!,3))</f>
        <v>#REF!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4">
        <f t="shared" si="155"/>
        <v>179.1</v>
      </c>
    </row>
    <row r="3276" spans="2:15" x14ac:dyDescent="0.3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19</v>
      </c>
      <c r="G3276" s="7" t="s">
        <v>11</v>
      </c>
      <c r="H3276" s="13">
        <v>12</v>
      </c>
      <c r="I3276" s="13" t="e">
        <f>IF(G3276="Male",VLOOKUP(H3276,#REF!,2),VLOOKUP(H3276,#REF!,2))</f>
        <v>#REF!</v>
      </c>
      <c r="J3276" s="13" t="e">
        <f>IF(G3276="Male",VLOOKUP(H3276,#REF!,3),VLOOKUP(H3276,#REF!,3))</f>
        <v>#REF!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4">
        <f t="shared" si="155"/>
        <v>139.29999999999998</v>
      </c>
    </row>
    <row r="3277" spans="2:15" x14ac:dyDescent="0.3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36</v>
      </c>
      <c r="G3277" s="7" t="s">
        <v>12</v>
      </c>
      <c r="H3277" s="13">
        <v>7.5</v>
      </c>
      <c r="I3277" s="13" t="e">
        <f>IF(G3277="Male",VLOOKUP(H3277,#REF!,2),VLOOKUP(H3277,#REF!,2))</f>
        <v>#REF!</v>
      </c>
      <c r="J3277" s="13" t="e">
        <f>IF(G3277="Male",VLOOKUP(H3277,#REF!,3),VLOOKUP(H3277,#REF!,3))</f>
        <v>#REF!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4">
        <f t="shared" si="155"/>
        <v>119.2</v>
      </c>
    </row>
    <row r="3278" spans="2:15" x14ac:dyDescent="0.3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28</v>
      </c>
      <c r="G3278" s="7" t="s">
        <v>11</v>
      </c>
      <c r="H3278" s="13">
        <v>11.5</v>
      </c>
      <c r="I3278" s="13" t="e">
        <f>IF(G3278="Male",VLOOKUP(H3278,#REF!,2),VLOOKUP(H3278,#REF!,2))</f>
        <v>#REF!</v>
      </c>
      <c r="J3278" s="13" t="e">
        <f>IF(G3278="Male",VLOOKUP(H3278,#REF!,3),VLOOKUP(H3278,#REF!,3))</f>
        <v>#REF!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4">
        <f t="shared" si="155"/>
        <v>169</v>
      </c>
    </row>
    <row r="3279" spans="2:15" x14ac:dyDescent="0.3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29</v>
      </c>
      <c r="G3279" s="7" t="s">
        <v>11</v>
      </c>
      <c r="H3279" s="13">
        <v>9</v>
      </c>
      <c r="I3279" s="13" t="e">
        <f>IF(G3279="Male",VLOOKUP(H3279,#REF!,2),VLOOKUP(H3279,#REF!,2))</f>
        <v>#REF!</v>
      </c>
      <c r="J3279" s="13" t="e">
        <f>IF(G3279="Male",VLOOKUP(H3279,#REF!,3),VLOOKUP(H3279,#REF!,3))</f>
        <v>#REF!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4">
        <f t="shared" si="155"/>
        <v>189</v>
      </c>
    </row>
    <row r="3280" spans="2:15" x14ac:dyDescent="0.3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47</v>
      </c>
      <c r="G3280" s="7" t="s">
        <v>11</v>
      </c>
      <c r="H3280" s="13">
        <v>6.5</v>
      </c>
      <c r="I3280" s="13" t="e">
        <f>IF(G3280="Male",VLOOKUP(H3280,#REF!,2),VLOOKUP(H3280,#REF!,2))</f>
        <v>#REF!</v>
      </c>
      <c r="J3280" s="13" t="e">
        <f>IF(G3280="Male",VLOOKUP(H3280,#REF!,3),VLOOKUP(H3280,#REF!,3))</f>
        <v>#REF!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4">
        <f t="shared" si="155"/>
        <v>199</v>
      </c>
    </row>
    <row r="3281" spans="2:15" x14ac:dyDescent="0.3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19</v>
      </c>
      <c r="G3281" s="7" t="s">
        <v>11</v>
      </c>
      <c r="H3281" s="13">
        <v>9.5</v>
      </c>
      <c r="I3281" s="13" t="e">
        <f>IF(G3281="Male",VLOOKUP(H3281,#REF!,2),VLOOKUP(H3281,#REF!,2))</f>
        <v>#REF!</v>
      </c>
      <c r="J3281" s="13" t="e">
        <f>IF(G3281="Male",VLOOKUP(H3281,#REF!,3),VLOOKUP(H3281,#REF!,3))</f>
        <v>#REF!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4">
        <f t="shared" si="155"/>
        <v>199</v>
      </c>
    </row>
    <row r="3282" spans="2:15" x14ac:dyDescent="0.3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33</v>
      </c>
      <c r="G3282" s="7" t="s">
        <v>11</v>
      </c>
      <c r="H3282" s="13">
        <v>10.5</v>
      </c>
      <c r="I3282" s="13" t="e">
        <f>IF(G3282="Male",VLOOKUP(H3282,#REF!,2),VLOOKUP(H3282,#REF!,2))</f>
        <v>#REF!</v>
      </c>
      <c r="J3282" s="13" t="e">
        <f>IF(G3282="Male",VLOOKUP(H3282,#REF!,3),VLOOKUP(H3282,#REF!,3))</f>
        <v>#REF!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4">
        <f t="shared" si="155"/>
        <v>179.1</v>
      </c>
    </row>
    <row r="3283" spans="2:15" x14ac:dyDescent="0.3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20</v>
      </c>
      <c r="G3283" s="7" t="s">
        <v>12</v>
      </c>
      <c r="H3283" s="13">
        <v>8</v>
      </c>
      <c r="I3283" s="13" t="e">
        <f>IF(G3283="Male",VLOOKUP(H3283,#REF!,2),VLOOKUP(H3283,#REF!,2))</f>
        <v>#REF!</v>
      </c>
      <c r="J3283" s="13" t="e">
        <f>IF(G3283="Male",VLOOKUP(H3283,#REF!,3),VLOOKUP(H3283,#REF!,3))</f>
        <v>#REF!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4">
        <f t="shared" si="155"/>
        <v>129</v>
      </c>
    </row>
    <row r="3284" spans="2:15" x14ac:dyDescent="0.3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39</v>
      </c>
      <c r="G3284" s="7" t="s">
        <v>11</v>
      </c>
      <c r="H3284" s="13">
        <v>10</v>
      </c>
      <c r="I3284" s="13" t="e">
        <f>IF(G3284="Male",VLOOKUP(H3284,#REF!,2),VLOOKUP(H3284,#REF!,2))</f>
        <v>#REF!</v>
      </c>
      <c r="J3284" s="13" t="e">
        <f>IF(G3284="Male",VLOOKUP(H3284,#REF!,3),VLOOKUP(H3284,#REF!,3))</f>
        <v>#REF!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4">
        <f t="shared" si="155"/>
        <v>169</v>
      </c>
    </row>
    <row r="3285" spans="2:15" x14ac:dyDescent="0.3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28</v>
      </c>
      <c r="G3285" s="7" t="s">
        <v>11</v>
      </c>
      <c r="H3285" s="13">
        <v>10.5</v>
      </c>
      <c r="I3285" s="13" t="e">
        <f>IF(G3285="Male",VLOOKUP(H3285,#REF!,2),VLOOKUP(H3285,#REF!,2))</f>
        <v>#REF!</v>
      </c>
      <c r="J3285" s="13" t="e">
        <f>IF(G3285="Male",VLOOKUP(H3285,#REF!,3),VLOOKUP(H3285,#REF!,3))</f>
        <v>#REF!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4">
        <f t="shared" si="155"/>
        <v>129</v>
      </c>
    </row>
    <row r="3286" spans="2:15" x14ac:dyDescent="0.3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20</v>
      </c>
      <c r="G3286" s="7" t="s">
        <v>11</v>
      </c>
      <c r="H3286" s="13">
        <v>9.5</v>
      </c>
      <c r="I3286" s="13" t="e">
        <f>IF(G3286="Male",VLOOKUP(H3286,#REF!,2),VLOOKUP(H3286,#REF!,2))</f>
        <v>#REF!</v>
      </c>
      <c r="J3286" s="13" t="e">
        <f>IF(G3286="Male",VLOOKUP(H3286,#REF!,3),VLOOKUP(H3286,#REF!,3))</f>
        <v>#REF!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4">
        <f t="shared" si="155"/>
        <v>139</v>
      </c>
    </row>
    <row r="3287" spans="2:15" x14ac:dyDescent="0.3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41</v>
      </c>
      <c r="G3287" s="7" t="s">
        <v>11</v>
      </c>
      <c r="H3287" s="13">
        <v>11</v>
      </c>
      <c r="I3287" s="13" t="e">
        <f>IF(G3287="Male",VLOOKUP(H3287,#REF!,2),VLOOKUP(H3287,#REF!,2))</f>
        <v>#REF!</v>
      </c>
      <c r="J3287" s="13" t="e">
        <f>IF(G3287="Male",VLOOKUP(H3287,#REF!,3),VLOOKUP(H3287,#REF!,3))</f>
        <v>#REF!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4">
        <f t="shared" si="155"/>
        <v>97.3</v>
      </c>
    </row>
    <row r="3288" spans="2:15" x14ac:dyDescent="0.3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33</v>
      </c>
      <c r="G3288" s="7" t="s">
        <v>11</v>
      </c>
      <c r="H3288" s="13">
        <v>11</v>
      </c>
      <c r="I3288" s="13" t="e">
        <f>IF(G3288="Male",VLOOKUP(H3288,#REF!,2),VLOOKUP(H3288,#REF!,2))</f>
        <v>#REF!</v>
      </c>
      <c r="J3288" s="13" t="e">
        <f>IF(G3288="Male",VLOOKUP(H3288,#REF!,3),VLOOKUP(H3288,#REF!,3))</f>
        <v>#REF!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4">
        <f t="shared" si="155"/>
        <v>139</v>
      </c>
    </row>
    <row r="3289" spans="2:15" x14ac:dyDescent="0.3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26</v>
      </c>
      <c r="G3289" s="7" t="s">
        <v>12</v>
      </c>
      <c r="H3289" s="13">
        <v>8.5</v>
      </c>
      <c r="I3289" s="13" t="e">
        <f>IF(G3289="Male",VLOOKUP(H3289,#REF!,2),VLOOKUP(H3289,#REF!,2))</f>
        <v>#REF!</v>
      </c>
      <c r="J3289" s="13" t="e">
        <f>IF(G3289="Male",VLOOKUP(H3289,#REF!,3),VLOOKUP(H3289,#REF!,3))</f>
        <v>#REF!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4">
        <f t="shared" si="155"/>
        <v>161.1</v>
      </c>
    </row>
    <row r="3290" spans="2:15" x14ac:dyDescent="0.3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26</v>
      </c>
      <c r="G3290" s="7" t="s">
        <v>11</v>
      </c>
      <c r="H3290" s="13">
        <v>9</v>
      </c>
      <c r="I3290" s="13" t="e">
        <f>IF(G3290="Male",VLOOKUP(H3290,#REF!,2),VLOOKUP(H3290,#REF!,2))</f>
        <v>#REF!</v>
      </c>
      <c r="J3290" s="13" t="e">
        <f>IF(G3290="Male",VLOOKUP(H3290,#REF!,3),VLOOKUP(H3290,#REF!,3))</f>
        <v>#REF!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4">
        <f t="shared" si="155"/>
        <v>149</v>
      </c>
    </row>
    <row r="3291" spans="2:15" x14ac:dyDescent="0.3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19</v>
      </c>
      <c r="G3291" s="7" t="s">
        <v>12</v>
      </c>
      <c r="H3291" s="13">
        <v>6</v>
      </c>
      <c r="I3291" s="13" t="e">
        <f>IF(G3291="Male",VLOOKUP(H3291,#REF!,2),VLOOKUP(H3291,#REF!,2))</f>
        <v>#REF!</v>
      </c>
      <c r="J3291" s="13" t="e">
        <f>IF(G3291="Male",VLOOKUP(H3291,#REF!,3),VLOOKUP(H3291,#REF!,3))</f>
        <v>#REF!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4">
        <f t="shared" si="155"/>
        <v>129</v>
      </c>
    </row>
    <row r="3292" spans="2:15" x14ac:dyDescent="0.3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20</v>
      </c>
      <c r="G3292" s="7" t="s">
        <v>11</v>
      </c>
      <c r="H3292" s="13">
        <v>9</v>
      </c>
      <c r="I3292" s="13" t="e">
        <f>IF(G3292="Male",VLOOKUP(H3292,#REF!,2),VLOOKUP(H3292,#REF!,2))</f>
        <v>#REF!</v>
      </c>
      <c r="J3292" s="13" t="e">
        <f>IF(G3292="Male",VLOOKUP(H3292,#REF!,3),VLOOKUP(H3292,#REF!,3))</f>
        <v>#REF!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4">
        <f t="shared" si="155"/>
        <v>111.2</v>
      </c>
    </row>
    <row r="3293" spans="2:15" x14ac:dyDescent="0.3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38</v>
      </c>
      <c r="G3293" s="7" t="s">
        <v>12</v>
      </c>
      <c r="H3293" s="13">
        <v>8</v>
      </c>
      <c r="I3293" s="13" t="e">
        <f>IF(G3293="Male",VLOOKUP(H3293,#REF!,2),VLOOKUP(H3293,#REF!,2))</f>
        <v>#REF!</v>
      </c>
      <c r="J3293" s="13" t="e">
        <f>IF(G3293="Male",VLOOKUP(H3293,#REF!,3),VLOOKUP(H3293,#REF!,3))</f>
        <v>#REF!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4">
        <f t="shared" si="155"/>
        <v>169</v>
      </c>
    </row>
    <row r="3294" spans="2:15" x14ac:dyDescent="0.3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45</v>
      </c>
      <c r="G3294" s="7" t="s">
        <v>11</v>
      </c>
      <c r="H3294" s="13">
        <v>10</v>
      </c>
      <c r="I3294" s="13" t="e">
        <f>IF(G3294="Male",VLOOKUP(H3294,#REF!,2),VLOOKUP(H3294,#REF!,2))</f>
        <v>#REF!</v>
      </c>
      <c r="J3294" s="13" t="e">
        <f>IF(G3294="Male",VLOOKUP(H3294,#REF!,3),VLOOKUP(H3294,#REF!,3))</f>
        <v>#REF!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4">
        <f t="shared" si="155"/>
        <v>143.1</v>
      </c>
    </row>
    <row r="3295" spans="2:15" x14ac:dyDescent="0.3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36</v>
      </c>
      <c r="G3295" s="7" t="s">
        <v>11</v>
      </c>
      <c r="H3295" s="13">
        <v>9</v>
      </c>
      <c r="I3295" s="13" t="e">
        <f>IF(G3295="Male",VLOOKUP(H3295,#REF!,2),VLOOKUP(H3295,#REF!,2))</f>
        <v>#REF!</v>
      </c>
      <c r="J3295" s="13" t="e">
        <f>IF(G3295="Male",VLOOKUP(H3295,#REF!,3),VLOOKUP(H3295,#REF!,3))</f>
        <v>#REF!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4">
        <f t="shared" si="155"/>
        <v>129</v>
      </c>
    </row>
    <row r="3296" spans="2:15" x14ac:dyDescent="0.3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29</v>
      </c>
      <c r="G3296" s="7" t="s">
        <v>11</v>
      </c>
      <c r="H3296" s="13">
        <v>10.5</v>
      </c>
      <c r="I3296" s="13" t="e">
        <f>IF(G3296="Male",VLOOKUP(H3296,#REF!,2),VLOOKUP(H3296,#REF!,2))</f>
        <v>#REF!</v>
      </c>
      <c r="J3296" s="13" t="e">
        <f>IF(G3296="Male",VLOOKUP(H3296,#REF!,3),VLOOKUP(H3296,#REF!,3))</f>
        <v>#REF!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4">
        <f t="shared" si="155"/>
        <v>199</v>
      </c>
    </row>
    <row r="3297" spans="2:15" x14ac:dyDescent="0.3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19</v>
      </c>
      <c r="G3297" s="7" t="s">
        <v>11</v>
      </c>
      <c r="H3297" s="13">
        <v>9.5</v>
      </c>
      <c r="I3297" s="13" t="e">
        <f>IF(G3297="Male",VLOOKUP(H3297,#REF!,2),VLOOKUP(H3297,#REF!,2))</f>
        <v>#REF!</v>
      </c>
      <c r="J3297" s="13" t="e">
        <f>IF(G3297="Male",VLOOKUP(H3297,#REF!,3),VLOOKUP(H3297,#REF!,3))</f>
        <v>#REF!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4">
        <f t="shared" si="155"/>
        <v>179</v>
      </c>
    </row>
    <row r="3298" spans="2:15" x14ac:dyDescent="0.3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22</v>
      </c>
      <c r="G3298" s="7" t="s">
        <v>11</v>
      </c>
      <c r="H3298" s="13">
        <v>11</v>
      </c>
      <c r="I3298" s="13" t="e">
        <f>IF(G3298="Male",VLOOKUP(H3298,#REF!,2),VLOOKUP(H3298,#REF!,2))</f>
        <v>#REF!</v>
      </c>
      <c r="J3298" s="13" t="e">
        <f>IF(G3298="Male",VLOOKUP(H3298,#REF!,3),VLOOKUP(H3298,#REF!,3))</f>
        <v>#REF!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4">
        <f t="shared" si="155"/>
        <v>159</v>
      </c>
    </row>
    <row r="3299" spans="2:15" x14ac:dyDescent="0.3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43</v>
      </c>
      <c r="G3299" s="7" t="s">
        <v>12</v>
      </c>
      <c r="H3299" s="13">
        <v>8</v>
      </c>
      <c r="I3299" s="13" t="e">
        <f>IF(G3299="Male",VLOOKUP(H3299,#REF!,2),VLOOKUP(H3299,#REF!,2))</f>
        <v>#REF!</v>
      </c>
      <c r="J3299" s="13" t="e">
        <f>IF(G3299="Male",VLOOKUP(H3299,#REF!,3),VLOOKUP(H3299,#REF!,3))</f>
        <v>#REF!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4">
        <f t="shared" si="155"/>
        <v>135.20000000000002</v>
      </c>
    </row>
    <row r="3300" spans="2:15" x14ac:dyDescent="0.3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19</v>
      </c>
      <c r="G3300" s="7" t="s">
        <v>11</v>
      </c>
      <c r="H3300" s="13">
        <v>10.5</v>
      </c>
      <c r="I3300" s="13" t="e">
        <f>IF(G3300="Male",VLOOKUP(H3300,#REF!,2),VLOOKUP(H3300,#REF!,2))</f>
        <v>#REF!</v>
      </c>
      <c r="J3300" s="13" t="e">
        <f>IF(G3300="Male",VLOOKUP(H3300,#REF!,3),VLOOKUP(H3300,#REF!,3))</f>
        <v>#REF!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4">
        <f t="shared" si="155"/>
        <v>179</v>
      </c>
    </row>
    <row r="3301" spans="2:15" x14ac:dyDescent="0.3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36</v>
      </c>
      <c r="G3301" s="7" t="s">
        <v>11</v>
      </c>
      <c r="H3301" s="13">
        <v>9.5</v>
      </c>
      <c r="I3301" s="13" t="e">
        <f>IF(G3301="Male",VLOOKUP(H3301,#REF!,2),VLOOKUP(H3301,#REF!,2))</f>
        <v>#REF!</v>
      </c>
      <c r="J3301" s="13" t="e">
        <f>IF(G3301="Male",VLOOKUP(H3301,#REF!,3),VLOOKUP(H3301,#REF!,3))</f>
        <v>#REF!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4">
        <f t="shared" si="155"/>
        <v>179</v>
      </c>
    </row>
    <row r="3302" spans="2:15" x14ac:dyDescent="0.3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21</v>
      </c>
      <c r="G3302" s="7" t="s">
        <v>11</v>
      </c>
      <c r="H3302" s="13">
        <v>15</v>
      </c>
      <c r="I3302" s="13" t="e">
        <f>IF(G3302="Male",VLOOKUP(H3302,#REF!,2),VLOOKUP(H3302,#REF!,2))</f>
        <v>#REF!</v>
      </c>
      <c r="J3302" s="13" t="e">
        <f>IF(G3302="Male",VLOOKUP(H3302,#REF!,3),VLOOKUP(H3302,#REF!,3))</f>
        <v>#REF!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4">
        <f t="shared" si="155"/>
        <v>159</v>
      </c>
    </row>
    <row r="3303" spans="2:15" x14ac:dyDescent="0.3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19</v>
      </c>
      <c r="G3303" s="7" t="s">
        <v>12</v>
      </c>
      <c r="H3303" s="13">
        <v>8</v>
      </c>
      <c r="I3303" s="13" t="e">
        <f>IF(G3303="Male",VLOOKUP(H3303,#REF!,2),VLOOKUP(H3303,#REF!,2))</f>
        <v>#REF!</v>
      </c>
      <c r="J3303" s="13" t="e">
        <f>IF(G3303="Male",VLOOKUP(H3303,#REF!,3),VLOOKUP(H3303,#REF!,3))</f>
        <v>#REF!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4">
        <f t="shared" si="155"/>
        <v>94.5</v>
      </c>
    </row>
    <row r="3304" spans="2:15" x14ac:dyDescent="0.3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19</v>
      </c>
      <c r="G3304" s="7" t="s">
        <v>11</v>
      </c>
      <c r="H3304" s="13">
        <v>9.5</v>
      </c>
      <c r="I3304" s="13" t="e">
        <f>IF(G3304="Male",VLOOKUP(H3304,#REF!,2),VLOOKUP(H3304,#REF!,2))</f>
        <v>#REF!</v>
      </c>
      <c r="J3304" s="13" t="e">
        <f>IF(G3304="Male",VLOOKUP(H3304,#REF!,3),VLOOKUP(H3304,#REF!,3))</f>
        <v>#REF!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4">
        <f t="shared" si="155"/>
        <v>104.3</v>
      </c>
    </row>
    <row r="3305" spans="2:15" x14ac:dyDescent="0.3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20</v>
      </c>
      <c r="G3305" s="7" t="s">
        <v>11</v>
      </c>
      <c r="H3305" s="13">
        <v>10</v>
      </c>
      <c r="I3305" s="13" t="e">
        <f>IF(G3305="Male",VLOOKUP(H3305,#REF!,2),VLOOKUP(H3305,#REF!,2))</f>
        <v>#REF!</v>
      </c>
      <c r="J3305" s="13" t="e">
        <f>IF(G3305="Male",VLOOKUP(H3305,#REF!,3),VLOOKUP(H3305,#REF!,3))</f>
        <v>#REF!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4">
        <f t="shared" si="155"/>
        <v>179.1</v>
      </c>
    </row>
    <row r="3306" spans="2:15" x14ac:dyDescent="0.3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34</v>
      </c>
      <c r="G3306" s="7" t="s">
        <v>11</v>
      </c>
      <c r="H3306" s="13">
        <v>10</v>
      </c>
      <c r="I3306" s="13" t="e">
        <f>IF(G3306="Male",VLOOKUP(H3306,#REF!,2),VLOOKUP(H3306,#REF!,2))</f>
        <v>#REF!</v>
      </c>
      <c r="J3306" s="13" t="e">
        <f>IF(G3306="Male",VLOOKUP(H3306,#REF!,3),VLOOKUP(H3306,#REF!,3))</f>
        <v>#REF!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4">
        <f t="shared" si="155"/>
        <v>74.5</v>
      </c>
    </row>
    <row r="3307" spans="2:15" x14ac:dyDescent="0.3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47</v>
      </c>
      <c r="G3307" s="7" t="s">
        <v>11</v>
      </c>
      <c r="H3307" s="13">
        <v>6.5</v>
      </c>
      <c r="I3307" s="13" t="e">
        <f>IF(G3307="Male",VLOOKUP(H3307,#REF!,2),VLOOKUP(H3307,#REF!,2))</f>
        <v>#REF!</v>
      </c>
      <c r="J3307" s="13" t="e">
        <f>IF(G3307="Male",VLOOKUP(H3307,#REF!,3),VLOOKUP(H3307,#REF!,3))</f>
        <v>#REF!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4">
        <f t="shared" si="155"/>
        <v>199</v>
      </c>
    </row>
    <row r="3308" spans="2:15" x14ac:dyDescent="0.3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21</v>
      </c>
      <c r="G3308" s="7" t="s">
        <v>12</v>
      </c>
      <c r="H3308" s="13">
        <v>8.5</v>
      </c>
      <c r="I3308" s="13" t="e">
        <f>IF(G3308="Male",VLOOKUP(H3308,#REF!,2),VLOOKUP(H3308,#REF!,2))</f>
        <v>#REF!</v>
      </c>
      <c r="J3308" s="13" t="e">
        <f>IF(G3308="Male",VLOOKUP(H3308,#REF!,3),VLOOKUP(H3308,#REF!,3))</f>
        <v>#REF!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4">
        <f t="shared" si="155"/>
        <v>159</v>
      </c>
    </row>
    <row r="3309" spans="2:15" x14ac:dyDescent="0.3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28</v>
      </c>
      <c r="G3309" s="7" t="s">
        <v>11</v>
      </c>
      <c r="H3309" s="13">
        <v>8.5</v>
      </c>
      <c r="I3309" s="13" t="e">
        <f>IF(G3309="Male",VLOOKUP(H3309,#REF!,2),VLOOKUP(H3309,#REF!,2))</f>
        <v>#REF!</v>
      </c>
      <c r="J3309" s="13" t="e">
        <f>IF(G3309="Male",VLOOKUP(H3309,#REF!,3),VLOOKUP(H3309,#REF!,3))</f>
        <v>#REF!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4">
        <f t="shared" si="155"/>
        <v>116.10000000000001</v>
      </c>
    </row>
    <row r="3310" spans="2:15" x14ac:dyDescent="0.3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21</v>
      </c>
      <c r="G3310" s="7" t="s">
        <v>11</v>
      </c>
      <c r="H3310" s="13">
        <v>9</v>
      </c>
      <c r="I3310" s="13" t="e">
        <f>IF(G3310="Male",VLOOKUP(H3310,#REF!,2),VLOOKUP(H3310,#REF!,2))</f>
        <v>#REF!</v>
      </c>
      <c r="J3310" s="13" t="e">
        <f>IF(G3310="Male",VLOOKUP(H3310,#REF!,3),VLOOKUP(H3310,#REF!,3))</f>
        <v>#REF!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4">
        <f t="shared" si="155"/>
        <v>139</v>
      </c>
    </row>
    <row r="3311" spans="2:15" x14ac:dyDescent="0.3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28</v>
      </c>
      <c r="G3311" s="7" t="s">
        <v>11</v>
      </c>
      <c r="H3311" s="13">
        <v>10</v>
      </c>
      <c r="I3311" s="13" t="e">
        <f>IF(G3311="Male",VLOOKUP(H3311,#REF!,2),VLOOKUP(H3311,#REF!,2))</f>
        <v>#REF!</v>
      </c>
      <c r="J3311" s="13" t="e">
        <f>IF(G3311="Male",VLOOKUP(H3311,#REF!,3),VLOOKUP(H3311,#REF!,3))</f>
        <v>#REF!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4">
        <f t="shared" si="155"/>
        <v>179</v>
      </c>
    </row>
    <row r="3312" spans="2:15" x14ac:dyDescent="0.3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35</v>
      </c>
      <c r="G3312" s="7" t="s">
        <v>12</v>
      </c>
      <c r="H3312" s="13">
        <v>6.5</v>
      </c>
      <c r="I3312" s="13" t="e">
        <f>IF(G3312="Male",VLOOKUP(H3312,#REF!,2),VLOOKUP(H3312,#REF!,2))</f>
        <v>#REF!</v>
      </c>
      <c r="J3312" s="13" t="e">
        <f>IF(G3312="Male",VLOOKUP(H3312,#REF!,3),VLOOKUP(H3312,#REF!,3))</f>
        <v>#REF!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4">
        <f t="shared" si="155"/>
        <v>179</v>
      </c>
    </row>
    <row r="3313" spans="2:15" x14ac:dyDescent="0.3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38</v>
      </c>
      <c r="G3313" s="7" t="s">
        <v>12</v>
      </c>
      <c r="H3313" s="13">
        <v>10</v>
      </c>
      <c r="I3313" s="13" t="e">
        <f>IF(G3313="Male",VLOOKUP(H3313,#REF!,2),VLOOKUP(H3313,#REF!,2))</f>
        <v>#REF!</v>
      </c>
      <c r="J3313" s="13" t="e">
        <f>IF(G3313="Male",VLOOKUP(H3313,#REF!,3),VLOOKUP(H3313,#REF!,3))</f>
        <v>#REF!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4">
        <f t="shared" si="155"/>
        <v>179</v>
      </c>
    </row>
    <row r="3314" spans="2:15" x14ac:dyDescent="0.3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23</v>
      </c>
      <c r="G3314" s="7" t="s">
        <v>12</v>
      </c>
      <c r="H3314" s="13">
        <v>9.5</v>
      </c>
      <c r="I3314" s="13" t="e">
        <f>IF(G3314="Male",VLOOKUP(H3314,#REF!,2),VLOOKUP(H3314,#REF!,2))</f>
        <v>#REF!</v>
      </c>
      <c r="J3314" s="13" t="e">
        <f>IF(G3314="Male",VLOOKUP(H3314,#REF!,3),VLOOKUP(H3314,#REF!,3))</f>
        <v>#REF!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4">
        <f t="shared" si="155"/>
        <v>189</v>
      </c>
    </row>
    <row r="3315" spans="2:15" x14ac:dyDescent="0.3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19</v>
      </c>
      <c r="G3315" s="7" t="s">
        <v>11</v>
      </c>
      <c r="H3315" s="13">
        <v>11</v>
      </c>
      <c r="I3315" s="13" t="e">
        <f>IF(G3315="Male",VLOOKUP(H3315,#REF!,2),VLOOKUP(H3315,#REF!,2))</f>
        <v>#REF!</v>
      </c>
      <c r="J3315" s="13" t="e">
        <f>IF(G3315="Male",VLOOKUP(H3315,#REF!,3),VLOOKUP(H3315,#REF!,3))</f>
        <v>#REF!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4">
        <f t="shared" si="155"/>
        <v>129</v>
      </c>
    </row>
    <row r="3316" spans="2:15" x14ac:dyDescent="0.3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24</v>
      </c>
      <c r="G3316" s="7" t="s">
        <v>11</v>
      </c>
      <c r="H3316" s="13">
        <v>9.5</v>
      </c>
      <c r="I3316" s="13" t="e">
        <f>IF(G3316="Male",VLOOKUP(H3316,#REF!,2),VLOOKUP(H3316,#REF!,2))</f>
        <v>#REF!</v>
      </c>
      <c r="J3316" s="13" t="e">
        <f>IF(G3316="Male",VLOOKUP(H3316,#REF!,3),VLOOKUP(H3316,#REF!,3))</f>
        <v>#REF!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4">
        <f t="shared" si="155"/>
        <v>199</v>
      </c>
    </row>
    <row r="3317" spans="2:15" x14ac:dyDescent="0.3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35</v>
      </c>
      <c r="G3317" s="7" t="s">
        <v>11</v>
      </c>
      <c r="H3317" s="13">
        <v>9</v>
      </c>
      <c r="I3317" s="13" t="e">
        <f>IF(G3317="Male",VLOOKUP(H3317,#REF!,2),VLOOKUP(H3317,#REF!,2))</f>
        <v>#REF!</v>
      </c>
      <c r="J3317" s="13" t="e">
        <f>IF(G3317="Male",VLOOKUP(H3317,#REF!,3),VLOOKUP(H3317,#REF!,3))</f>
        <v>#REF!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4">
        <f t="shared" si="155"/>
        <v>189</v>
      </c>
    </row>
    <row r="3318" spans="2:15" x14ac:dyDescent="0.3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45</v>
      </c>
      <c r="G3318" s="7" t="s">
        <v>11</v>
      </c>
      <c r="H3318" s="13">
        <v>11.5</v>
      </c>
      <c r="I3318" s="13" t="e">
        <f>IF(G3318="Male",VLOOKUP(H3318,#REF!,2),VLOOKUP(H3318,#REF!,2))</f>
        <v>#REF!</v>
      </c>
      <c r="J3318" s="13" t="e">
        <f>IF(G3318="Male",VLOOKUP(H3318,#REF!,3),VLOOKUP(H3318,#REF!,3))</f>
        <v>#REF!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4">
        <f t="shared" si="155"/>
        <v>84.5</v>
      </c>
    </row>
    <row r="3319" spans="2:15" x14ac:dyDescent="0.3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34</v>
      </c>
      <c r="G3319" s="7" t="s">
        <v>11</v>
      </c>
      <c r="H3319" s="13">
        <v>9.5</v>
      </c>
      <c r="I3319" s="13" t="e">
        <f>IF(G3319="Male",VLOOKUP(H3319,#REF!,2),VLOOKUP(H3319,#REF!,2))</f>
        <v>#REF!</v>
      </c>
      <c r="J3319" s="13" t="e">
        <f>IF(G3319="Male",VLOOKUP(H3319,#REF!,3),VLOOKUP(H3319,#REF!,3))</f>
        <v>#REF!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4">
        <f t="shared" si="155"/>
        <v>74.5</v>
      </c>
    </row>
    <row r="3320" spans="2:15" x14ac:dyDescent="0.3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20</v>
      </c>
      <c r="G3320" s="7" t="s">
        <v>12</v>
      </c>
      <c r="H3320" s="13">
        <v>10.5</v>
      </c>
      <c r="I3320" s="13" t="e">
        <f>IF(G3320="Male",VLOOKUP(H3320,#REF!,2),VLOOKUP(H3320,#REF!,2))</f>
        <v>#REF!</v>
      </c>
      <c r="J3320" s="13" t="e">
        <f>IF(G3320="Male",VLOOKUP(H3320,#REF!,3),VLOOKUP(H3320,#REF!,3))</f>
        <v>#REF!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4">
        <f t="shared" si="155"/>
        <v>169</v>
      </c>
    </row>
    <row r="3321" spans="2:15" x14ac:dyDescent="0.3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20</v>
      </c>
      <c r="G3321" s="7" t="s">
        <v>11</v>
      </c>
      <c r="H3321" s="13">
        <v>9.5</v>
      </c>
      <c r="I3321" s="13" t="e">
        <f>IF(G3321="Male",VLOOKUP(H3321,#REF!,2),VLOOKUP(H3321,#REF!,2))</f>
        <v>#REF!</v>
      </c>
      <c r="J3321" s="13" t="e">
        <f>IF(G3321="Male",VLOOKUP(H3321,#REF!,3),VLOOKUP(H3321,#REF!,3))</f>
        <v>#REF!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4">
        <f t="shared" si="155"/>
        <v>103.2</v>
      </c>
    </row>
    <row r="3322" spans="2:15" x14ac:dyDescent="0.3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34</v>
      </c>
      <c r="G3322" s="7" t="s">
        <v>11</v>
      </c>
      <c r="H3322" s="13">
        <v>10.5</v>
      </c>
      <c r="I3322" s="13" t="e">
        <f>IF(G3322="Male",VLOOKUP(H3322,#REF!,2),VLOOKUP(H3322,#REF!,2))</f>
        <v>#REF!</v>
      </c>
      <c r="J3322" s="13" t="e">
        <f>IF(G3322="Male",VLOOKUP(H3322,#REF!,3),VLOOKUP(H3322,#REF!,3))</f>
        <v>#REF!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4">
        <f t="shared" si="155"/>
        <v>159</v>
      </c>
    </row>
    <row r="3323" spans="2:15" x14ac:dyDescent="0.3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35</v>
      </c>
      <c r="G3323" s="7" t="s">
        <v>12</v>
      </c>
      <c r="H3323" s="13">
        <v>6.5</v>
      </c>
      <c r="I3323" s="13" t="e">
        <f>IF(G3323="Male",VLOOKUP(H3323,#REF!,2),VLOOKUP(H3323,#REF!,2))</f>
        <v>#REF!</v>
      </c>
      <c r="J3323" s="13" t="e">
        <f>IF(G3323="Male",VLOOKUP(H3323,#REF!,3),VLOOKUP(H3323,#REF!,3))</f>
        <v>#REF!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4">
        <f t="shared" si="155"/>
        <v>169</v>
      </c>
    </row>
    <row r="3324" spans="2:15" x14ac:dyDescent="0.3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28</v>
      </c>
      <c r="G3324" s="7" t="s">
        <v>11</v>
      </c>
      <c r="H3324" s="13">
        <v>11.5</v>
      </c>
      <c r="I3324" s="13" t="e">
        <f>IF(G3324="Male",VLOOKUP(H3324,#REF!,2),VLOOKUP(H3324,#REF!,2))</f>
        <v>#REF!</v>
      </c>
      <c r="J3324" s="13" t="e">
        <f>IF(G3324="Male",VLOOKUP(H3324,#REF!,3),VLOOKUP(H3324,#REF!,3))</f>
        <v>#REF!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4">
        <f t="shared" si="155"/>
        <v>169</v>
      </c>
    </row>
    <row r="3325" spans="2:15" x14ac:dyDescent="0.3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42</v>
      </c>
      <c r="G3325" s="7" t="s">
        <v>11</v>
      </c>
      <c r="H3325" s="13">
        <v>9</v>
      </c>
      <c r="I3325" s="13" t="e">
        <f>IF(G3325="Male",VLOOKUP(H3325,#REF!,2),VLOOKUP(H3325,#REF!,2))</f>
        <v>#REF!</v>
      </c>
      <c r="J3325" s="13" t="e">
        <f>IF(G3325="Male",VLOOKUP(H3325,#REF!,3),VLOOKUP(H3325,#REF!,3))</f>
        <v>#REF!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4">
        <f t="shared" si="155"/>
        <v>199</v>
      </c>
    </row>
    <row r="3326" spans="2:15" x14ac:dyDescent="0.3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19</v>
      </c>
      <c r="G3326" s="7" t="s">
        <v>11</v>
      </c>
      <c r="H3326" s="13">
        <v>10.5</v>
      </c>
      <c r="I3326" s="13" t="e">
        <f>IF(G3326="Male",VLOOKUP(H3326,#REF!,2),VLOOKUP(H3326,#REF!,2))</f>
        <v>#REF!</v>
      </c>
      <c r="J3326" s="13" t="e">
        <f>IF(G3326="Male",VLOOKUP(H3326,#REF!,3),VLOOKUP(H3326,#REF!,3))</f>
        <v>#REF!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4">
        <f t="shared" si="155"/>
        <v>179</v>
      </c>
    </row>
    <row r="3327" spans="2:15" x14ac:dyDescent="0.3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25</v>
      </c>
      <c r="G3327" s="7" t="s">
        <v>11</v>
      </c>
      <c r="H3327" s="13">
        <v>9</v>
      </c>
      <c r="I3327" s="13" t="e">
        <f>IF(G3327="Male",VLOOKUP(H3327,#REF!,2),VLOOKUP(H3327,#REF!,2))</f>
        <v>#REF!</v>
      </c>
      <c r="J3327" s="13" t="e">
        <f>IF(G3327="Male",VLOOKUP(H3327,#REF!,3),VLOOKUP(H3327,#REF!,3))</f>
        <v>#REF!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4">
        <f t="shared" si="155"/>
        <v>125.3</v>
      </c>
    </row>
    <row r="3328" spans="2:15" x14ac:dyDescent="0.3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20</v>
      </c>
      <c r="G3328" s="7" t="s">
        <v>12</v>
      </c>
      <c r="H3328" s="13">
        <v>8</v>
      </c>
      <c r="I3328" s="13" t="e">
        <f>IF(G3328="Male",VLOOKUP(H3328,#REF!,2),VLOOKUP(H3328,#REF!,2))</f>
        <v>#REF!</v>
      </c>
      <c r="J3328" s="13" t="e">
        <f>IF(G3328="Male",VLOOKUP(H3328,#REF!,3),VLOOKUP(H3328,#REF!,3))</f>
        <v>#REF!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4">
        <f t="shared" si="155"/>
        <v>179.1</v>
      </c>
    </row>
    <row r="3329" spans="2:15" x14ac:dyDescent="0.3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19</v>
      </c>
      <c r="G3329" s="7" t="s">
        <v>11</v>
      </c>
      <c r="H3329" s="13">
        <v>9</v>
      </c>
      <c r="I3329" s="13" t="e">
        <f>IF(G3329="Male",VLOOKUP(H3329,#REF!,2),VLOOKUP(H3329,#REF!,2))</f>
        <v>#REF!</v>
      </c>
      <c r="J3329" s="13" t="e">
        <f>IF(G3329="Male",VLOOKUP(H3329,#REF!,3),VLOOKUP(H3329,#REF!,3))</f>
        <v>#REF!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4">
        <f t="shared" si="155"/>
        <v>159</v>
      </c>
    </row>
    <row r="3330" spans="2:15" x14ac:dyDescent="0.3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20</v>
      </c>
      <c r="G3330" s="7" t="s">
        <v>11</v>
      </c>
      <c r="H3330" s="13">
        <v>9.5</v>
      </c>
      <c r="I3330" s="13" t="e">
        <f>IF(G3330="Male",VLOOKUP(H3330,#REF!,2),VLOOKUP(H3330,#REF!,2))</f>
        <v>#REF!</v>
      </c>
      <c r="J3330" s="13" t="e">
        <f>IF(G3330="Male",VLOOKUP(H3330,#REF!,3),VLOOKUP(H3330,#REF!,3))</f>
        <v>#REF!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4">
        <f t="shared" si="155"/>
        <v>103.2</v>
      </c>
    </row>
    <row r="3331" spans="2:15" x14ac:dyDescent="0.3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28</v>
      </c>
      <c r="G3331" s="7" t="s">
        <v>11</v>
      </c>
      <c r="H3331" s="13">
        <v>11.5</v>
      </c>
      <c r="I3331" s="13" t="e">
        <f>IF(G3331="Male",VLOOKUP(H3331,#REF!,2),VLOOKUP(H3331,#REF!,2))</f>
        <v>#REF!</v>
      </c>
      <c r="J3331" s="13" t="e">
        <f>IF(G3331="Male",VLOOKUP(H3331,#REF!,3),VLOOKUP(H3331,#REF!,3))</f>
        <v>#REF!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4">
        <f t="shared" si="155"/>
        <v>169</v>
      </c>
    </row>
    <row r="3332" spans="2:15" x14ac:dyDescent="0.3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30</v>
      </c>
      <c r="G3332" s="7" t="s">
        <v>11</v>
      </c>
      <c r="H3332" s="13">
        <v>10</v>
      </c>
      <c r="I3332" s="13" t="e">
        <f>IF(G3332="Male",VLOOKUP(H3332,#REF!,2),VLOOKUP(H3332,#REF!,2))</f>
        <v>#REF!</v>
      </c>
      <c r="J3332" s="13" t="e">
        <f>IF(G3332="Male",VLOOKUP(H3332,#REF!,3),VLOOKUP(H3332,#REF!,3))</f>
        <v>#REF!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4">
        <f t="shared" si="155"/>
        <v>129</v>
      </c>
    </row>
    <row r="3333" spans="2:15" x14ac:dyDescent="0.3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33</v>
      </c>
      <c r="G3333" s="7" t="s">
        <v>11</v>
      </c>
      <c r="H3333" s="13">
        <v>9.5</v>
      </c>
      <c r="I3333" s="13" t="e">
        <f>IF(G3333="Male",VLOOKUP(H3333,#REF!,2),VLOOKUP(H3333,#REF!,2))</f>
        <v>#REF!</v>
      </c>
      <c r="J3333" s="13" t="e">
        <f>IF(G3333="Male",VLOOKUP(H3333,#REF!,3),VLOOKUP(H3333,#REF!,3))</f>
        <v>#REF!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4">
        <f t="shared" si="155"/>
        <v>159</v>
      </c>
    </row>
    <row r="3334" spans="2:15" x14ac:dyDescent="0.3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34</v>
      </c>
      <c r="G3334" s="7" t="s">
        <v>11</v>
      </c>
      <c r="H3334" s="13">
        <v>11</v>
      </c>
      <c r="I3334" s="13" t="e">
        <f>IF(G3334="Male",VLOOKUP(H3334,#REF!,2),VLOOKUP(H3334,#REF!,2))</f>
        <v>#REF!</v>
      </c>
      <c r="J3334" s="13" t="e">
        <f>IF(G3334="Male",VLOOKUP(H3334,#REF!,3),VLOOKUP(H3334,#REF!,3))</f>
        <v>#REF!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4">
        <f t="shared" ref="O3334:O3397" si="158">K3334*(1-L3334)</f>
        <v>139</v>
      </c>
    </row>
    <row r="3335" spans="2:15" x14ac:dyDescent="0.3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43</v>
      </c>
      <c r="G3335" s="7" t="s">
        <v>12</v>
      </c>
      <c r="H3335" s="13">
        <v>10.5</v>
      </c>
      <c r="I3335" s="13" t="e">
        <f>IF(G3335="Male",VLOOKUP(H3335,#REF!,2),VLOOKUP(H3335,#REF!,2))</f>
        <v>#REF!</v>
      </c>
      <c r="J3335" s="13" t="e">
        <f>IF(G3335="Male",VLOOKUP(H3335,#REF!,3),VLOOKUP(H3335,#REF!,3))</f>
        <v>#REF!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4">
        <f t="shared" si="158"/>
        <v>127.2</v>
      </c>
    </row>
    <row r="3336" spans="2:15" x14ac:dyDescent="0.3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35</v>
      </c>
      <c r="G3336" s="7" t="s">
        <v>11</v>
      </c>
      <c r="H3336" s="13">
        <v>9</v>
      </c>
      <c r="I3336" s="13" t="e">
        <f>IF(G3336="Male",VLOOKUP(H3336,#REF!,2),VLOOKUP(H3336,#REF!,2))</f>
        <v>#REF!</v>
      </c>
      <c r="J3336" s="13" t="e">
        <f>IF(G3336="Male",VLOOKUP(H3336,#REF!,3),VLOOKUP(H3336,#REF!,3))</f>
        <v>#REF!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4">
        <f t="shared" si="158"/>
        <v>149</v>
      </c>
    </row>
    <row r="3337" spans="2:15" x14ac:dyDescent="0.3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24</v>
      </c>
      <c r="G3337" s="7" t="s">
        <v>11</v>
      </c>
      <c r="H3337" s="13">
        <v>8.5</v>
      </c>
      <c r="I3337" s="13" t="e">
        <f>IF(G3337="Male",VLOOKUP(H3337,#REF!,2),VLOOKUP(H3337,#REF!,2))</f>
        <v>#REF!</v>
      </c>
      <c r="J3337" s="13" t="e">
        <f>IF(G3337="Male",VLOOKUP(H3337,#REF!,3),VLOOKUP(H3337,#REF!,3))</f>
        <v>#REF!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4">
        <f t="shared" si="158"/>
        <v>111.3</v>
      </c>
    </row>
    <row r="3338" spans="2:15" x14ac:dyDescent="0.3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19</v>
      </c>
      <c r="G3338" s="7" t="s">
        <v>11</v>
      </c>
      <c r="H3338" s="13">
        <v>9.5</v>
      </c>
      <c r="I3338" s="13" t="e">
        <f>IF(G3338="Male",VLOOKUP(H3338,#REF!,2),VLOOKUP(H3338,#REF!,2))</f>
        <v>#REF!</v>
      </c>
      <c r="J3338" s="13" t="e">
        <f>IF(G3338="Male",VLOOKUP(H3338,#REF!,3),VLOOKUP(H3338,#REF!,3))</f>
        <v>#REF!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4">
        <f t="shared" si="158"/>
        <v>169</v>
      </c>
    </row>
    <row r="3339" spans="2:15" x14ac:dyDescent="0.3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35</v>
      </c>
      <c r="G3339" s="7" t="s">
        <v>12</v>
      </c>
      <c r="H3339" s="13">
        <v>6.5</v>
      </c>
      <c r="I3339" s="13" t="e">
        <f>IF(G3339="Male",VLOOKUP(H3339,#REF!,2),VLOOKUP(H3339,#REF!,2))</f>
        <v>#REF!</v>
      </c>
      <c r="J3339" s="13" t="e">
        <f>IF(G3339="Male",VLOOKUP(H3339,#REF!,3),VLOOKUP(H3339,#REF!,3))</f>
        <v>#REF!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4">
        <f t="shared" si="158"/>
        <v>179</v>
      </c>
    </row>
    <row r="3340" spans="2:15" x14ac:dyDescent="0.3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36</v>
      </c>
      <c r="G3340" s="7" t="s">
        <v>12</v>
      </c>
      <c r="H3340" s="13">
        <v>9.5</v>
      </c>
      <c r="I3340" s="13" t="e">
        <f>IF(G3340="Male",VLOOKUP(H3340,#REF!,2),VLOOKUP(H3340,#REF!,2))</f>
        <v>#REF!</v>
      </c>
      <c r="J3340" s="13" t="e">
        <f>IF(G3340="Male",VLOOKUP(H3340,#REF!,3),VLOOKUP(H3340,#REF!,3))</f>
        <v>#REF!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4">
        <f t="shared" si="158"/>
        <v>199</v>
      </c>
    </row>
    <row r="3341" spans="2:15" x14ac:dyDescent="0.3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20</v>
      </c>
      <c r="G3341" s="7" t="s">
        <v>11</v>
      </c>
      <c r="H3341" s="13">
        <v>10.5</v>
      </c>
      <c r="I3341" s="13" t="e">
        <f>IF(G3341="Male",VLOOKUP(H3341,#REF!,2),VLOOKUP(H3341,#REF!,2))</f>
        <v>#REF!</v>
      </c>
      <c r="J3341" s="13" t="e">
        <f>IF(G3341="Male",VLOOKUP(H3341,#REF!,3),VLOOKUP(H3341,#REF!,3))</f>
        <v>#REF!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4">
        <f t="shared" si="158"/>
        <v>139</v>
      </c>
    </row>
    <row r="3342" spans="2:15" x14ac:dyDescent="0.3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28</v>
      </c>
      <c r="G3342" s="7" t="s">
        <v>11</v>
      </c>
      <c r="H3342" s="13">
        <v>10.5</v>
      </c>
      <c r="I3342" s="13" t="e">
        <f>IF(G3342="Male",VLOOKUP(H3342,#REF!,2),VLOOKUP(H3342,#REF!,2))</f>
        <v>#REF!</v>
      </c>
      <c r="J3342" s="13" t="e">
        <f>IF(G3342="Male",VLOOKUP(H3342,#REF!,3),VLOOKUP(H3342,#REF!,3))</f>
        <v>#REF!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4">
        <f t="shared" si="158"/>
        <v>129</v>
      </c>
    </row>
    <row r="3343" spans="2:15" x14ac:dyDescent="0.3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26</v>
      </c>
      <c r="G3343" s="7" t="s">
        <v>11</v>
      </c>
      <c r="H3343" s="13">
        <v>8.5</v>
      </c>
      <c r="I3343" s="13" t="e">
        <f>IF(G3343="Male",VLOOKUP(H3343,#REF!,2),VLOOKUP(H3343,#REF!,2))</f>
        <v>#REF!</v>
      </c>
      <c r="J3343" s="13" t="e">
        <f>IF(G3343="Male",VLOOKUP(H3343,#REF!,3),VLOOKUP(H3343,#REF!,3))</f>
        <v>#REF!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4">
        <f t="shared" si="158"/>
        <v>169</v>
      </c>
    </row>
    <row r="3344" spans="2:15" x14ac:dyDescent="0.3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42</v>
      </c>
      <c r="G3344" s="7" t="s">
        <v>12</v>
      </c>
      <c r="H3344" s="13">
        <v>8</v>
      </c>
      <c r="I3344" s="13" t="e">
        <f>IF(G3344="Male",VLOOKUP(H3344,#REF!,2),VLOOKUP(H3344,#REF!,2))</f>
        <v>#REF!</v>
      </c>
      <c r="J3344" s="13" t="e">
        <f>IF(G3344="Male",VLOOKUP(H3344,#REF!,3),VLOOKUP(H3344,#REF!,3))</f>
        <v>#REF!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4">
        <f t="shared" si="158"/>
        <v>90.3</v>
      </c>
    </row>
    <row r="3345" spans="2:15" x14ac:dyDescent="0.3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36</v>
      </c>
      <c r="G3345" s="7" t="s">
        <v>12</v>
      </c>
      <c r="H3345" s="13">
        <v>9.5</v>
      </c>
      <c r="I3345" s="13" t="e">
        <f>IF(G3345="Male",VLOOKUP(H3345,#REF!,2),VLOOKUP(H3345,#REF!,2))</f>
        <v>#REF!</v>
      </c>
      <c r="J3345" s="13" t="e">
        <f>IF(G3345="Male",VLOOKUP(H3345,#REF!,3),VLOOKUP(H3345,#REF!,3))</f>
        <v>#REF!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4">
        <f t="shared" si="158"/>
        <v>159</v>
      </c>
    </row>
    <row r="3346" spans="2:15" x14ac:dyDescent="0.3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34</v>
      </c>
      <c r="G3346" s="7" t="s">
        <v>12</v>
      </c>
      <c r="H3346" s="13">
        <v>7.5</v>
      </c>
      <c r="I3346" s="13" t="e">
        <f>IF(G3346="Male",VLOOKUP(H3346,#REF!,2),VLOOKUP(H3346,#REF!,2))</f>
        <v>#REF!</v>
      </c>
      <c r="J3346" s="13" t="e">
        <f>IF(G3346="Male",VLOOKUP(H3346,#REF!,3),VLOOKUP(H3346,#REF!,3))</f>
        <v>#REF!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4">
        <f t="shared" si="158"/>
        <v>139.29999999999998</v>
      </c>
    </row>
    <row r="3347" spans="2:15" x14ac:dyDescent="0.3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19</v>
      </c>
      <c r="G3347" s="7" t="s">
        <v>11</v>
      </c>
      <c r="H3347" s="13">
        <v>10.5</v>
      </c>
      <c r="I3347" s="13" t="e">
        <f>IF(G3347="Male",VLOOKUP(H3347,#REF!,2),VLOOKUP(H3347,#REF!,2))</f>
        <v>#REF!</v>
      </c>
      <c r="J3347" s="13" t="e">
        <f>IF(G3347="Male",VLOOKUP(H3347,#REF!,3),VLOOKUP(H3347,#REF!,3))</f>
        <v>#REF!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4">
        <f t="shared" si="158"/>
        <v>159</v>
      </c>
    </row>
    <row r="3348" spans="2:15" x14ac:dyDescent="0.3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23</v>
      </c>
      <c r="G3348" s="7" t="s">
        <v>11</v>
      </c>
      <c r="H3348" s="13">
        <v>8</v>
      </c>
      <c r="I3348" s="13" t="e">
        <f>IF(G3348="Male",VLOOKUP(H3348,#REF!,2),VLOOKUP(H3348,#REF!,2))</f>
        <v>#REF!</v>
      </c>
      <c r="J3348" s="13" t="e">
        <f>IF(G3348="Male",VLOOKUP(H3348,#REF!,3),VLOOKUP(H3348,#REF!,3))</f>
        <v>#REF!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4">
        <f t="shared" si="158"/>
        <v>143.1</v>
      </c>
    </row>
    <row r="3349" spans="2:15" x14ac:dyDescent="0.3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35</v>
      </c>
      <c r="G3349" s="7" t="s">
        <v>12</v>
      </c>
      <c r="H3349" s="13">
        <v>7.5</v>
      </c>
      <c r="I3349" s="13" t="e">
        <f>IF(G3349="Male",VLOOKUP(H3349,#REF!,2),VLOOKUP(H3349,#REF!,2))</f>
        <v>#REF!</v>
      </c>
      <c r="J3349" s="13" t="e">
        <f>IF(G3349="Male",VLOOKUP(H3349,#REF!,3),VLOOKUP(H3349,#REF!,3))</f>
        <v>#REF!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4">
        <f t="shared" si="158"/>
        <v>179</v>
      </c>
    </row>
    <row r="3350" spans="2:15" x14ac:dyDescent="0.3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47</v>
      </c>
      <c r="G3350" s="7" t="s">
        <v>11</v>
      </c>
      <c r="H3350" s="13">
        <v>10</v>
      </c>
      <c r="I3350" s="13" t="e">
        <f>IF(G3350="Male",VLOOKUP(H3350,#REF!,2),VLOOKUP(H3350,#REF!,2))</f>
        <v>#REF!</v>
      </c>
      <c r="J3350" s="13" t="e">
        <f>IF(G3350="Male",VLOOKUP(H3350,#REF!,3),VLOOKUP(H3350,#REF!,3))</f>
        <v>#REF!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4">
        <f t="shared" si="158"/>
        <v>125.10000000000001</v>
      </c>
    </row>
    <row r="3351" spans="2:15" x14ac:dyDescent="0.3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41</v>
      </c>
      <c r="G3351" s="7" t="s">
        <v>11</v>
      </c>
      <c r="H3351" s="13">
        <v>14</v>
      </c>
      <c r="I3351" s="13" t="e">
        <f>IF(G3351="Male",VLOOKUP(H3351,#REF!,2),VLOOKUP(H3351,#REF!,2))</f>
        <v>#REF!</v>
      </c>
      <c r="J3351" s="13" t="e">
        <f>IF(G3351="Male",VLOOKUP(H3351,#REF!,3),VLOOKUP(H3351,#REF!,3))</f>
        <v>#REF!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4">
        <f t="shared" si="158"/>
        <v>103.2</v>
      </c>
    </row>
    <row r="3352" spans="2:15" x14ac:dyDescent="0.3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24</v>
      </c>
      <c r="G3352" s="7" t="s">
        <v>12</v>
      </c>
      <c r="H3352" s="13">
        <v>7</v>
      </c>
      <c r="I3352" s="13" t="e">
        <f>IF(G3352="Male",VLOOKUP(H3352,#REF!,2),VLOOKUP(H3352,#REF!,2))</f>
        <v>#REF!</v>
      </c>
      <c r="J3352" s="13" t="e">
        <f>IF(G3352="Male",VLOOKUP(H3352,#REF!,3),VLOOKUP(H3352,#REF!,3))</f>
        <v>#REF!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4">
        <f t="shared" si="158"/>
        <v>149</v>
      </c>
    </row>
    <row r="3353" spans="2:15" x14ac:dyDescent="0.3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36</v>
      </c>
      <c r="G3353" s="7" t="s">
        <v>11</v>
      </c>
      <c r="H3353" s="13">
        <v>10</v>
      </c>
      <c r="I3353" s="13" t="e">
        <f>IF(G3353="Male",VLOOKUP(H3353,#REF!,2),VLOOKUP(H3353,#REF!,2))</f>
        <v>#REF!</v>
      </c>
      <c r="J3353" s="13" t="e">
        <f>IF(G3353="Male",VLOOKUP(H3353,#REF!,3),VLOOKUP(H3353,#REF!,3))</f>
        <v>#REF!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4">
        <f t="shared" si="158"/>
        <v>129</v>
      </c>
    </row>
    <row r="3354" spans="2:15" x14ac:dyDescent="0.3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31</v>
      </c>
      <c r="G3354" s="7" t="s">
        <v>12</v>
      </c>
      <c r="H3354" s="13">
        <v>8</v>
      </c>
      <c r="I3354" s="13" t="e">
        <f>IF(G3354="Male",VLOOKUP(H3354,#REF!,2),VLOOKUP(H3354,#REF!,2))</f>
        <v>#REF!</v>
      </c>
      <c r="J3354" s="13" t="e">
        <f>IF(G3354="Male",VLOOKUP(H3354,#REF!,3),VLOOKUP(H3354,#REF!,3))</f>
        <v>#REF!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4">
        <f t="shared" si="158"/>
        <v>135.20000000000002</v>
      </c>
    </row>
    <row r="3355" spans="2:15" x14ac:dyDescent="0.3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41</v>
      </c>
      <c r="G3355" s="7" t="s">
        <v>12</v>
      </c>
      <c r="H3355" s="13">
        <v>8</v>
      </c>
      <c r="I3355" s="13" t="e">
        <f>IF(G3355="Male",VLOOKUP(H3355,#REF!,2),VLOOKUP(H3355,#REF!,2))</f>
        <v>#REF!</v>
      </c>
      <c r="J3355" s="13" t="e">
        <f>IF(G3355="Male",VLOOKUP(H3355,#REF!,3),VLOOKUP(H3355,#REF!,3))</f>
        <v>#REF!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4">
        <f t="shared" si="158"/>
        <v>143.20000000000002</v>
      </c>
    </row>
    <row r="3356" spans="2:15" x14ac:dyDescent="0.3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22</v>
      </c>
      <c r="G3356" s="7" t="s">
        <v>12</v>
      </c>
      <c r="H3356" s="13">
        <v>8</v>
      </c>
      <c r="I3356" s="13" t="e">
        <f>IF(G3356="Male",VLOOKUP(H3356,#REF!,2),VLOOKUP(H3356,#REF!,2))</f>
        <v>#REF!</v>
      </c>
      <c r="J3356" s="13" t="e">
        <f>IF(G3356="Male",VLOOKUP(H3356,#REF!,3),VLOOKUP(H3356,#REF!,3))</f>
        <v>#REF!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4">
        <f t="shared" si="158"/>
        <v>97.3</v>
      </c>
    </row>
    <row r="3357" spans="2:15" x14ac:dyDescent="0.3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27</v>
      </c>
      <c r="G3357" s="7" t="s">
        <v>12</v>
      </c>
      <c r="H3357" s="13">
        <v>7.5</v>
      </c>
      <c r="I3357" s="13" t="e">
        <f>IF(G3357="Male",VLOOKUP(H3357,#REF!,2),VLOOKUP(H3357,#REF!,2))</f>
        <v>#REF!</v>
      </c>
      <c r="J3357" s="13" t="e">
        <f>IF(G3357="Male",VLOOKUP(H3357,#REF!,3),VLOOKUP(H3357,#REF!,3))</f>
        <v>#REF!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4">
        <f t="shared" si="158"/>
        <v>143.1</v>
      </c>
    </row>
    <row r="3358" spans="2:15" x14ac:dyDescent="0.3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31</v>
      </c>
      <c r="G3358" s="7" t="s">
        <v>11</v>
      </c>
      <c r="H3358" s="13">
        <v>10</v>
      </c>
      <c r="I3358" s="13" t="e">
        <f>IF(G3358="Male",VLOOKUP(H3358,#REF!,2),VLOOKUP(H3358,#REF!,2))</f>
        <v>#REF!</v>
      </c>
      <c r="J3358" s="13" t="e">
        <f>IF(G3358="Male",VLOOKUP(H3358,#REF!,3),VLOOKUP(H3358,#REF!,3))</f>
        <v>#REF!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4">
        <f t="shared" si="158"/>
        <v>149</v>
      </c>
    </row>
    <row r="3359" spans="2:15" x14ac:dyDescent="0.3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19</v>
      </c>
      <c r="G3359" s="7" t="s">
        <v>12</v>
      </c>
      <c r="H3359" s="13">
        <v>9</v>
      </c>
      <c r="I3359" s="13" t="e">
        <f>IF(G3359="Male",VLOOKUP(H3359,#REF!,2),VLOOKUP(H3359,#REF!,2))</f>
        <v>#REF!</v>
      </c>
      <c r="J3359" s="13" t="e">
        <f>IF(G3359="Male",VLOOKUP(H3359,#REF!,3),VLOOKUP(H3359,#REF!,3))</f>
        <v>#REF!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4">
        <f t="shared" si="158"/>
        <v>199</v>
      </c>
    </row>
    <row r="3360" spans="2:15" x14ac:dyDescent="0.3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36</v>
      </c>
      <c r="G3360" s="7" t="s">
        <v>11</v>
      </c>
      <c r="H3360" s="13">
        <v>9.5</v>
      </c>
      <c r="I3360" s="13" t="e">
        <f>IF(G3360="Male",VLOOKUP(H3360,#REF!,2),VLOOKUP(H3360,#REF!,2))</f>
        <v>#REF!</v>
      </c>
      <c r="J3360" s="13" t="e">
        <f>IF(G3360="Male",VLOOKUP(H3360,#REF!,3),VLOOKUP(H3360,#REF!,3))</f>
        <v>#REF!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4">
        <f t="shared" si="158"/>
        <v>116.10000000000001</v>
      </c>
    </row>
    <row r="3361" spans="2:15" x14ac:dyDescent="0.3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33</v>
      </c>
      <c r="G3361" s="7" t="s">
        <v>11</v>
      </c>
      <c r="H3361" s="13">
        <v>9.5</v>
      </c>
      <c r="I3361" s="13" t="e">
        <f>IF(G3361="Male",VLOOKUP(H3361,#REF!,2),VLOOKUP(H3361,#REF!,2))</f>
        <v>#REF!</v>
      </c>
      <c r="J3361" s="13" t="e">
        <f>IF(G3361="Male",VLOOKUP(H3361,#REF!,3),VLOOKUP(H3361,#REF!,3))</f>
        <v>#REF!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4">
        <f t="shared" si="158"/>
        <v>125.3</v>
      </c>
    </row>
    <row r="3362" spans="2:15" x14ac:dyDescent="0.3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33</v>
      </c>
      <c r="G3362" s="7" t="s">
        <v>11</v>
      </c>
      <c r="H3362" s="13">
        <v>14</v>
      </c>
      <c r="I3362" s="13" t="e">
        <f>IF(G3362="Male",VLOOKUP(H3362,#REF!,2),VLOOKUP(H3362,#REF!,2))</f>
        <v>#REF!</v>
      </c>
      <c r="J3362" s="13" t="e">
        <f>IF(G3362="Male",VLOOKUP(H3362,#REF!,3),VLOOKUP(H3362,#REF!,3))</f>
        <v>#REF!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4">
        <f t="shared" si="158"/>
        <v>129</v>
      </c>
    </row>
    <row r="3363" spans="2:15" x14ac:dyDescent="0.3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24</v>
      </c>
      <c r="G3363" s="7" t="s">
        <v>11</v>
      </c>
      <c r="H3363" s="13">
        <v>12</v>
      </c>
      <c r="I3363" s="13" t="e">
        <f>IF(G3363="Male",VLOOKUP(H3363,#REF!,2),VLOOKUP(H3363,#REF!,2))</f>
        <v>#REF!</v>
      </c>
      <c r="J3363" s="13" t="e">
        <f>IF(G3363="Male",VLOOKUP(H3363,#REF!,3),VLOOKUP(H3363,#REF!,3))</f>
        <v>#REF!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4">
        <f t="shared" si="158"/>
        <v>132.29999999999998</v>
      </c>
    </row>
    <row r="3364" spans="2:15" x14ac:dyDescent="0.3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19</v>
      </c>
      <c r="G3364" s="7" t="s">
        <v>12</v>
      </c>
      <c r="H3364" s="13">
        <v>8</v>
      </c>
      <c r="I3364" s="13" t="e">
        <f>IF(G3364="Male",VLOOKUP(H3364,#REF!,2),VLOOKUP(H3364,#REF!,2))</f>
        <v>#REF!</v>
      </c>
      <c r="J3364" s="13" t="e">
        <f>IF(G3364="Male",VLOOKUP(H3364,#REF!,3),VLOOKUP(H3364,#REF!,3))</f>
        <v>#REF!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4">
        <f t="shared" si="158"/>
        <v>125.3</v>
      </c>
    </row>
    <row r="3365" spans="2:15" x14ac:dyDescent="0.3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19</v>
      </c>
      <c r="G3365" s="7" t="s">
        <v>11</v>
      </c>
      <c r="H3365" s="13">
        <v>8</v>
      </c>
      <c r="I3365" s="13" t="e">
        <f>IF(G3365="Male",VLOOKUP(H3365,#REF!,2),VLOOKUP(H3365,#REF!,2))</f>
        <v>#REF!</v>
      </c>
      <c r="J3365" s="13" t="e">
        <f>IF(G3365="Male",VLOOKUP(H3365,#REF!,3),VLOOKUP(H3365,#REF!,3))</f>
        <v>#REF!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4">
        <f t="shared" si="158"/>
        <v>152.1</v>
      </c>
    </row>
    <row r="3366" spans="2:15" x14ac:dyDescent="0.3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46</v>
      </c>
      <c r="G3366" s="7" t="s">
        <v>12</v>
      </c>
      <c r="H3366" s="13">
        <v>8.5</v>
      </c>
      <c r="I3366" s="13" t="e">
        <f>IF(G3366="Male",VLOOKUP(H3366,#REF!,2),VLOOKUP(H3366,#REF!,2))</f>
        <v>#REF!</v>
      </c>
      <c r="J3366" s="13" t="e">
        <f>IF(G3366="Male",VLOOKUP(H3366,#REF!,3),VLOOKUP(H3366,#REF!,3))</f>
        <v>#REF!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4">
        <f t="shared" si="158"/>
        <v>135.20000000000002</v>
      </c>
    </row>
    <row r="3367" spans="2:15" x14ac:dyDescent="0.3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22</v>
      </c>
      <c r="G3367" s="7" t="s">
        <v>12</v>
      </c>
      <c r="H3367" s="13">
        <v>7.5</v>
      </c>
      <c r="I3367" s="13" t="e">
        <f>IF(G3367="Male",VLOOKUP(H3367,#REF!,2),VLOOKUP(H3367,#REF!,2))</f>
        <v>#REF!</v>
      </c>
      <c r="J3367" s="13" t="e">
        <f>IF(G3367="Male",VLOOKUP(H3367,#REF!,3),VLOOKUP(H3367,#REF!,3))</f>
        <v>#REF!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4">
        <f t="shared" si="158"/>
        <v>139</v>
      </c>
    </row>
    <row r="3368" spans="2:15" x14ac:dyDescent="0.3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20</v>
      </c>
      <c r="G3368" s="7" t="s">
        <v>11</v>
      </c>
      <c r="H3368" s="13">
        <v>11.5</v>
      </c>
      <c r="I3368" s="13" t="e">
        <f>IF(G3368="Male",VLOOKUP(H3368,#REF!,2),VLOOKUP(H3368,#REF!,2))</f>
        <v>#REF!</v>
      </c>
      <c r="J3368" s="13" t="e">
        <f>IF(G3368="Male",VLOOKUP(H3368,#REF!,3),VLOOKUP(H3368,#REF!,3))</f>
        <v>#REF!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4">
        <f t="shared" si="158"/>
        <v>111.2</v>
      </c>
    </row>
    <row r="3369" spans="2:15" x14ac:dyDescent="0.3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19</v>
      </c>
      <c r="G3369" s="7" t="s">
        <v>12</v>
      </c>
      <c r="H3369" s="13">
        <v>9</v>
      </c>
      <c r="I3369" s="13" t="e">
        <f>IF(G3369="Male",VLOOKUP(H3369,#REF!,2),VLOOKUP(H3369,#REF!,2))</f>
        <v>#REF!</v>
      </c>
      <c r="J3369" s="13" t="e">
        <f>IF(G3369="Male",VLOOKUP(H3369,#REF!,3),VLOOKUP(H3369,#REF!,3))</f>
        <v>#REF!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4">
        <f t="shared" si="158"/>
        <v>179</v>
      </c>
    </row>
    <row r="3370" spans="2:15" x14ac:dyDescent="0.3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25</v>
      </c>
      <c r="G3370" s="7" t="s">
        <v>11</v>
      </c>
      <c r="H3370" s="13">
        <v>9.5</v>
      </c>
      <c r="I3370" s="13" t="e">
        <f>IF(G3370="Male",VLOOKUP(H3370,#REF!,2),VLOOKUP(H3370,#REF!,2))</f>
        <v>#REF!</v>
      </c>
      <c r="J3370" s="13" t="e">
        <f>IF(G3370="Male",VLOOKUP(H3370,#REF!,3),VLOOKUP(H3370,#REF!,3))</f>
        <v>#REF!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4">
        <f t="shared" si="158"/>
        <v>199</v>
      </c>
    </row>
    <row r="3371" spans="2:15" x14ac:dyDescent="0.3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43</v>
      </c>
      <c r="G3371" s="7" t="s">
        <v>12</v>
      </c>
      <c r="H3371" s="13">
        <v>8</v>
      </c>
      <c r="I3371" s="13" t="e">
        <f>IF(G3371="Male",VLOOKUP(H3371,#REF!,2),VLOOKUP(H3371,#REF!,2))</f>
        <v>#REF!</v>
      </c>
      <c r="J3371" s="13" t="e">
        <f>IF(G3371="Male",VLOOKUP(H3371,#REF!,3),VLOOKUP(H3371,#REF!,3))</f>
        <v>#REF!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4">
        <f t="shared" si="158"/>
        <v>135.20000000000002</v>
      </c>
    </row>
    <row r="3372" spans="2:15" x14ac:dyDescent="0.3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33</v>
      </c>
      <c r="G3372" s="7" t="s">
        <v>11</v>
      </c>
      <c r="H3372" s="13">
        <v>10</v>
      </c>
      <c r="I3372" s="13" t="e">
        <f>IF(G3372="Male",VLOOKUP(H3372,#REF!,2),VLOOKUP(H3372,#REF!,2))</f>
        <v>#REF!</v>
      </c>
      <c r="J3372" s="13" t="e">
        <f>IF(G3372="Male",VLOOKUP(H3372,#REF!,3),VLOOKUP(H3372,#REF!,3))</f>
        <v>#REF!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4">
        <f t="shared" si="158"/>
        <v>79.5</v>
      </c>
    </row>
    <row r="3373" spans="2:15" x14ac:dyDescent="0.3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20</v>
      </c>
      <c r="G3373" s="7" t="s">
        <v>12</v>
      </c>
      <c r="H3373" s="13">
        <v>7.5</v>
      </c>
      <c r="I3373" s="13" t="e">
        <f>IF(G3373="Male",VLOOKUP(H3373,#REF!,2),VLOOKUP(H3373,#REF!,2))</f>
        <v>#REF!</v>
      </c>
      <c r="J3373" s="13" t="e">
        <f>IF(G3373="Male",VLOOKUP(H3373,#REF!,3),VLOOKUP(H3373,#REF!,3))</f>
        <v>#REF!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4">
        <f t="shared" si="158"/>
        <v>149</v>
      </c>
    </row>
    <row r="3374" spans="2:15" x14ac:dyDescent="0.3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24</v>
      </c>
      <c r="G3374" s="7" t="s">
        <v>12</v>
      </c>
      <c r="H3374" s="13">
        <v>8</v>
      </c>
      <c r="I3374" s="13" t="e">
        <f>IF(G3374="Male",VLOOKUP(H3374,#REF!,2),VLOOKUP(H3374,#REF!,2))</f>
        <v>#REF!</v>
      </c>
      <c r="J3374" s="13" t="e">
        <f>IF(G3374="Male",VLOOKUP(H3374,#REF!,3),VLOOKUP(H3374,#REF!,3))</f>
        <v>#REF!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4">
        <f t="shared" si="158"/>
        <v>125.3</v>
      </c>
    </row>
    <row r="3375" spans="2:15" x14ac:dyDescent="0.3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21</v>
      </c>
      <c r="G3375" s="7" t="s">
        <v>12</v>
      </c>
      <c r="H3375" s="13">
        <v>8.5</v>
      </c>
      <c r="I3375" s="13" t="e">
        <f>IF(G3375="Male",VLOOKUP(H3375,#REF!,2),VLOOKUP(H3375,#REF!,2))</f>
        <v>#REF!</v>
      </c>
      <c r="J3375" s="13" t="e">
        <f>IF(G3375="Male",VLOOKUP(H3375,#REF!,3),VLOOKUP(H3375,#REF!,3))</f>
        <v>#REF!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4">
        <f t="shared" si="158"/>
        <v>149</v>
      </c>
    </row>
    <row r="3376" spans="2:15" x14ac:dyDescent="0.3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31</v>
      </c>
      <c r="G3376" s="7" t="s">
        <v>11</v>
      </c>
      <c r="H3376" s="13">
        <v>8.5</v>
      </c>
      <c r="I3376" s="13" t="e">
        <f>IF(G3376="Male",VLOOKUP(H3376,#REF!,2),VLOOKUP(H3376,#REF!,2))</f>
        <v>#REF!</v>
      </c>
      <c r="J3376" s="13" t="e">
        <f>IF(G3376="Male",VLOOKUP(H3376,#REF!,3),VLOOKUP(H3376,#REF!,3))</f>
        <v>#REF!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4">
        <f t="shared" si="158"/>
        <v>169</v>
      </c>
    </row>
    <row r="3377" spans="2:15" x14ac:dyDescent="0.3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38</v>
      </c>
      <c r="G3377" s="7" t="s">
        <v>12</v>
      </c>
      <c r="H3377" s="13">
        <v>10</v>
      </c>
      <c r="I3377" s="13" t="e">
        <f>IF(G3377="Male",VLOOKUP(H3377,#REF!,2),VLOOKUP(H3377,#REF!,2))</f>
        <v>#REF!</v>
      </c>
      <c r="J3377" s="13" t="e">
        <f>IF(G3377="Male",VLOOKUP(H3377,#REF!,3),VLOOKUP(H3377,#REF!,3))</f>
        <v>#REF!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4">
        <f t="shared" si="158"/>
        <v>118.3</v>
      </c>
    </row>
    <row r="3378" spans="2:15" x14ac:dyDescent="0.3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46</v>
      </c>
      <c r="G3378" s="7" t="s">
        <v>11</v>
      </c>
      <c r="H3378" s="13">
        <v>9.5</v>
      </c>
      <c r="I3378" s="13" t="e">
        <f>IF(G3378="Male",VLOOKUP(H3378,#REF!,2),VLOOKUP(H3378,#REF!,2))</f>
        <v>#REF!</v>
      </c>
      <c r="J3378" s="13" t="e">
        <f>IF(G3378="Male",VLOOKUP(H3378,#REF!,3),VLOOKUP(H3378,#REF!,3))</f>
        <v>#REF!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4">
        <f t="shared" si="158"/>
        <v>79.5</v>
      </c>
    </row>
    <row r="3379" spans="2:15" x14ac:dyDescent="0.3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28</v>
      </c>
      <c r="G3379" s="7" t="s">
        <v>12</v>
      </c>
      <c r="H3379" s="13">
        <v>7.5</v>
      </c>
      <c r="I3379" s="13" t="e">
        <f>IF(G3379="Male",VLOOKUP(H3379,#REF!,2),VLOOKUP(H3379,#REF!,2))</f>
        <v>#REF!</v>
      </c>
      <c r="J3379" s="13" t="e">
        <f>IF(G3379="Male",VLOOKUP(H3379,#REF!,3),VLOOKUP(H3379,#REF!,3))</f>
        <v>#REF!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4">
        <f t="shared" si="158"/>
        <v>199</v>
      </c>
    </row>
    <row r="3380" spans="2:15" x14ac:dyDescent="0.3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19</v>
      </c>
      <c r="G3380" s="7" t="s">
        <v>11</v>
      </c>
      <c r="H3380" s="13">
        <v>11</v>
      </c>
      <c r="I3380" s="13" t="e">
        <f>IF(G3380="Male",VLOOKUP(H3380,#REF!,2),VLOOKUP(H3380,#REF!,2))</f>
        <v>#REF!</v>
      </c>
      <c r="J3380" s="13" t="e">
        <f>IF(G3380="Male",VLOOKUP(H3380,#REF!,3),VLOOKUP(H3380,#REF!,3))</f>
        <v>#REF!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4">
        <f t="shared" si="158"/>
        <v>129</v>
      </c>
    </row>
    <row r="3381" spans="2:15" x14ac:dyDescent="0.3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43</v>
      </c>
      <c r="G3381" s="7" t="s">
        <v>11</v>
      </c>
      <c r="H3381" s="13">
        <v>9</v>
      </c>
      <c r="I3381" s="13" t="e">
        <f>IF(G3381="Male",VLOOKUP(H3381,#REF!,2),VLOOKUP(H3381,#REF!,2))</f>
        <v>#REF!</v>
      </c>
      <c r="J3381" s="13" t="e">
        <f>IF(G3381="Male",VLOOKUP(H3381,#REF!,3),VLOOKUP(H3381,#REF!,3))</f>
        <v>#REF!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4">
        <f t="shared" si="158"/>
        <v>104.3</v>
      </c>
    </row>
    <row r="3382" spans="2:15" x14ac:dyDescent="0.3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43</v>
      </c>
      <c r="G3382" s="7" t="s">
        <v>12</v>
      </c>
      <c r="H3382" s="13">
        <v>7.5</v>
      </c>
      <c r="I3382" s="13" t="e">
        <f>IF(G3382="Male",VLOOKUP(H3382,#REF!,2),VLOOKUP(H3382,#REF!,2))</f>
        <v>#REF!</v>
      </c>
      <c r="J3382" s="13" t="e">
        <f>IF(G3382="Male",VLOOKUP(H3382,#REF!,3),VLOOKUP(H3382,#REF!,3))</f>
        <v>#REF!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4">
        <f t="shared" si="158"/>
        <v>199</v>
      </c>
    </row>
    <row r="3383" spans="2:15" x14ac:dyDescent="0.3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19</v>
      </c>
      <c r="G3383" s="7" t="s">
        <v>11</v>
      </c>
      <c r="H3383" s="13">
        <v>10.5</v>
      </c>
      <c r="I3383" s="13" t="e">
        <f>IF(G3383="Male",VLOOKUP(H3383,#REF!,2),VLOOKUP(H3383,#REF!,2))</f>
        <v>#REF!</v>
      </c>
      <c r="J3383" s="13" t="e">
        <f>IF(G3383="Male",VLOOKUP(H3383,#REF!,3),VLOOKUP(H3383,#REF!,3))</f>
        <v>#REF!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4">
        <f t="shared" si="158"/>
        <v>132.29999999999998</v>
      </c>
    </row>
    <row r="3384" spans="2:15" x14ac:dyDescent="0.3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35</v>
      </c>
      <c r="G3384" s="7" t="s">
        <v>12</v>
      </c>
      <c r="H3384" s="13">
        <v>6.5</v>
      </c>
      <c r="I3384" s="13" t="e">
        <f>IF(G3384="Male",VLOOKUP(H3384,#REF!,2),VLOOKUP(H3384,#REF!,2))</f>
        <v>#REF!</v>
      </c>
      <c r="J3384" s="13" t="e">
        <f>IF(G3384="Male",VLOOKUP(H3384,#REF!,3),VLOOKUP(H3384,#REF!,3))</f>
        <v>#REF!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4">
        <f t="shared" si="158"/>
        <v>79.5</v>
      </c>
    </row>
    <row r="3385" spans="2:15" x14ac:dyDescent="0.3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33</v>
      </c>
      <c r="G3385" s="7" t="s">
        <v>12</v>
      </c>
      <c r="H3385" s="13">
        <v>7</v>
      </c>
      <c r="I3385" s="13" t="e">
        <f>IF(G3385="Male",VLOOKUP(H3385,#REF!,2),VLOOKUP(H3385,#REF!,2))</f>
        <v>#REF!</v>
      </c>
      <c r="J3385" s="13" t="e">
        <f>IF(G3385="Male",VLOOKUP(H3385,#REF!,3),VLOOKUP(H3385,#REF!,3))</f>
        <v>#REF!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4">
        <f t="shared" si="158"/>
        <v>151.20000000000002</v>
      </c>
    </row>
    <row r="3386" spans="2:15" x14ac:dyDescent="0.3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21</v>
      </c>
      <c r="G3386" s="7" t="s">
        <v>12</v>
      </c>
      <c r="H3386" s="13">
        <v>8.5</v>
      </c>
      <c r="I3386" s="13" t="e">
        <f>IF(G3386="Male",VLOOKUP(H3386,#REF!,2),VLOOKUP(H3386,#REF!,2))</f>
        <v>#REF!</v>
      </c>
      <c r="J3386" s="13" t="e">
        <f>IF(G3386="Male",VLOOKUP(H3386,#REF!,3),VLOOKUP(H3386,#REF!,3))</f>
        <v>#REF!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4">
        <f t="shared" si="158"/>
        <v>129</v>
      </c>
    </row>
    <row r="3387" spans="2:15" x14ac:dyDescent="0.3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23</v>
      </c>
      <c r="G3387" s="7" t="s">
        <v>11</v>
      </c>
      <c r="H3387" s="13">
        <v>9</v>
      </c>
      <c r="I3387" s="13" t="e">
        <f>IF(G3387="Male",VLOOKUP(H3387,#REF!,2),VLOOKUP(H3387,#REF!,2))</f>
        <v>#REF!</v>
      </c>
      <c r="J3387" s="13" t="e">
        <f>IF(G3387="Male",VLOOKUP(H3387,#REF!,3),VLOOKUP(H3387,#REF!,3))</f>
        <v>#REF!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4">
        <f t="shared" si="158"/>
        <v>159</v>
      </c>
    </row>
    <row r="3388" spans="2:15" x14ac:dyDescent="0.3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21</v>
      </c>
      <c r="G3388" s="7" t="s">
        <v>11</v>
      </c>
      <c r="H3388" s="13">
        <v>8</v>
      </c>
      <c r="I3388" s="13" t="e">
        <f>IF(G3388="Male",VLOOKUP(H3388,#REF!,2),VLOOKUP(H3388,#REF!,2))</f>
        <v>#REF!</v>
      </c>
      <c r="J3388" s="13" t="e">
        <f>IF(G3388="Male",VLOOKUP(H3388,#REF!,3),VLOOKUP(H3388,#REF!,3))</f>
        <v>#REF!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4">
        <f t="shared" si="158"/>
        <v>179</v>
      </c>
    </row>
    <row r="3389" spans="2:15" x14ac:dyDescent="0.3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20</v>
      </c>
      <c r="G3389" s="7" t="s">
        <v>12</v>
      </c>
      <c r="H3389" s="13">
        <v>8</v>
      </c>
      <c r="I3389" s="13" t="e">
        <f>IF(G3389="Male",VLOOKUP(H3389,#REF!,2),VLOOKUP(H3389,#REF!,2))</f>
        <v>#REF!</v>
      </c>
      <c r="J3389" s="13" t="e">
        <f>IF(G3389="Male",VLOOKUP(H3389,#REF!,3),VLOOKUP(H3389,#REF!,3))</f>
        <v>#REF!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4">
        <f t="shared" si="158"/>
        <v>129</v>
      </c>
    </row>
    <row r="3390" spans="2:15" x14ac:dyDescent="0.3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31</v>
      </c>
      <c r="G3390" s="7" t="s">
        <v>12</v>
      </c>
      <c r="H3390" s="13">
        <v>10.5</v>
      </c>
      <c r="I3390" s="13" t="e">
        <f>IF(G3390="Male",VLOOKUP(H3390,#REF!,2),VLOOKUP(H3390,#REF!,2))</f>
        <v>#REF!</v>
      </c>
      <c r="J3390" s="13" t="e">
        <f>IF(G3390="Male",VLOOKUP(H3390,#REF!,3),VLOOKUP(H3390,#REF!,3))</f>
        <v>#REF!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4">
        <f t="shared" si="158"/>
        <v>179</v>
      </c>
    </row>
    <row r="3391" spans="2:15" x14ac:dyDescent="0.3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19</v>
      </c>
      <c r="G3391" s="7" t="s">
        <v>11</v>
      </c>
      <c r="H3391" s="13">
        <v>8.5</v>
      </c>
      <c r="I3391" s="13" t="e">
        <f>IF(G3391="Male",VLOOKUP(H3391,#REF!,2),VLOOKUP(H3391,#REF!,2))</f>
        <v>#REF!</v>
      </c>
      <c r="J3391" s="13" t="e">
        <f>IF(G3391="Male",VLOOKUP(H3391,#REF!,3),VLOOKUP(H3391,#REF!,3))</f>
        <v>#REF!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4">
        <f t="shared" si="158"/>
        <v>159</v>
      </c>
    </row>
    <row r="3392" spans="2:15" x14ac:dyDescent="0.3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46</v>
      </c>
      <c r="G3392" s="7" t="s">
        <v>12</v>
      </c>
      <c r="H3392" s="13">
        <v>8.5</v>
      </c>
      <c r="I3392" s="13" t="e">
        <f>IF(G3392="Male",VLOOKUP(H3392,#REF!,2),VLOOKUP(H3392,#REF!,2))</f>
        <v>#REF!</v>
      </c>
      <c r="J3392" s="13" t="e">
        <f>IF(G3392="Male",VLOOKUP(H3392,#REF!,3),VLOOKUP(H3392,#REF!,3))</f>
        <v>#REF!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4">
        <f t="shared" si="158"/>
        <v>135.20000000000002</v>
      </c>
    </row>
    <row r="3393" spans="2:15" x14ac:dyDescent="0.3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33</v>
      </c>
      <c r="G3393" s="7" t="s">
        <v>12</v>
      </c>
      <c r="H3393" s="13">
        <v>7</v>
      </c>
      <c r="I3393" s="13" t="e">
        <f>IF(G3393="Male",VLOOKUP(H3393,#REF!,2),VLOOKUP(H3393,#REF!,2))</f>
        <v>#REF!</v>
      </c>
      <c r="J3393" s="13" t="e">
        <f>IF(G3393="Male",VLOOKUP(H3393,#REF!,3),VLOOKUP(H3393,#REF!,3))</f>
        <v>#REF!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4">
        <f t="shared" si="158"/>
        <v>169</v>
      </c>
    </row>
    <row r="3394" spans="2:15" x14ac:dyDescent="0.3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26</v>
      </c>
      <c r="G3394" s="7" t="s">
        <v>11</v>
      </c>
      <c r="H3394" s="13">
        <v>10</v>
      </c>
      <c r="I3394" s="13" t="e">
        <f>IF(G3394="Male",VLOOKUP(H3394,#REF!,2),VLOOKUP(H3394,#REF!,2))</f>
        <v>#REF!</v>
      </c>
      <c r="J3394" s="13" t="e">
        <f>IF(G3394="Male",VLOOKUP(H3394,#REF!,3),VLOOKUP(H3394,#REF!,3))</f>
        <v>#REF!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4">
        <f t="shared" si="158"/>
        <v>159</v>
      </c>
    </row>
    <row r="3395" spans="2:15" x14ac:dyDescent="0.3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47</v>
      </c>
      <c r="G3395" s="7" t="s">
        <v>12</v>
      </c>
      <c r="H3395" s="13">
        <v>10</v>
      </c>
      <c r="I3395" s="13" t="e">
        <f>IF(G3395="Male",VLOOKUP(H3395,#REF!,2),VLOOKUP(H3395,#REF!,2))</f>
        <v>#REF!</v>
      </c>
      <c r="J3395" s="13" t="e">
        <f>IF(G3395="Male",VLOOKUP(H3395,#REF!,3),VLOOKUP(H3395,#REF!,3))</f>
        <v>#REF!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4">
        <f t="shared" si="158"/>
        <v>90.3</v>
      </c>
    </row>
    <row r="3396" spans="2:15" x14ac:dyDescent="0.3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36</v>
      </c>
      <c r="G3396" s="7" t="s">
        <v>12</v>
      </c>
      <c r="H3396" s="13">
        <v>7.5</v>
      </c>
      <c r="I3396" s="13" t="e">
        <f>IF(G3396="Male",VLOOKUP(H3396,#REF!,2),VLOOKUP(H3396,#REF!,2))</f>
        <v>#REF!</v>
      </c>
      <c r="J3396" s="13" t="e">
        <f>IF(G3396="Male",VLOOKUP(H3396,#REF!,3),VLOOKUP(H3396,#REF!,3))</f>
        <v>#REF!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4">
        <f t="shared" si="158"/>
        <v>199</v>
      </c>
    </row>
    <row r="3397" spans="2:15" x14ac:dyDescent="0.3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35</v>
      </c>
      <c r="G3397" s="7" t="s">
        <v>11</v>
      </c>
      <c r="H3397" s="13">
        <v>9</v>
      </c>
      <c r="I3397" s="13" t="e">
        <f>IF(G3397="Male",VLOOKUP(H3397,#REF!,2),VLOOKUP(H3397,#REF!,2))</f>
        <v>#REF!</v>
      </c>
      <c r="J3397" s="13" t="e">
        <f>IF(G3397="Male",VLOOKUP(H3397,#REF!,3),VLOOKUP(H3397,#REF!,3))</f>
        <v>#REF!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4">
        <f t="shared" si="158"/>
        <v>179</v>
      </c>
    </row>
    <row r="3398" spans="2:15" x14ac:dyDescent="0.3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42</v>
      </c>
      <c r="G3398" s="7" t="s">
        <v>11</v>
      </c>
      <c r="H3398" s="13">
        <v>10.5</v>
      </c>
      <c r="I3398" s="13" t="e">
        <f>IF(G3398="Male",VLOOKUP(H3398,#REF!,2),VLOOKUP(H3398,#REF!,2))</f>
        <v>#REF!</v>
      </c>
      <c r="J3398" s="13" t="e">
        <f>IF(G3398="Male",VLOOKUP(H3398,#REF!,3),VLOOKUP(H3398,#REF!,3))</f>
        <v>#REF!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4">
        <f t="shared" ref="O3398:O3461" si="161">K3398*(1-L3398)</f>
        <v>159</v>
      </c>
    </row>
    <row r="3399" spans="2:15" x14ac:dyDescent="0.3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21</v>
      </c>
      <c r="G3399" s="7" t="s">
        <v>11</v>
      </c>
      <c r="H3399" s="13">
        <v>10</v>
      </c>
      <c r="I3399" s="13" t="e">
        <f>IF(G3399="Male",VLOOKUP(H3399,#REF!,2),VLOOKUP(H3399,#REF!,2))</f>
        <v>#REF!</v>
      </c>
      <c r="J3399" s="13" t="e">
        <f>IF(G3399="Male",VLOOKUP(H3399,#REF!,3),VLOOKUP(H3399,#REF!,3))</f>
        <v>#REF!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4">
        <f t="shared" si="161"/>
        <v>159</v>
      </c>
    </row>
    <row r="3400" spans="2:15" x14ac:dyDescent="0.3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19</v>
      </c>
      <c r="G3400" s="7" t="s">
        <v>11</v>
      </c>
      <c r="H3400" s="13">
        <v>10</v>
      </c>
      <c r="I3400" s="13" t="e">
        <f>IF(G3400="Male",VLOOKUP(H3400,#REF!,2),VLOOKUP(H3400,#REF!,2))</f>
        <v>#REF!</v>
      </c>
      <c r="J3400" s="13" t="e">
        <f>IF(G3400="Male",VLOOKUP(H3400,#REF!,3),VLOOKUP(H3400,#REF!,3))</f>
        <v>#REF!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4">
        <f t="shared" si="161"/>
        <v>159</v>
      </c>
    </row>
    <row r="3401" spans="2:15" x14ac:dyDescent="0.3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36</v>
      </c>
      <c r="G3401" s="7" t="s">
        <v>11</v>
      </c>
      <c r="H3401" s="13">
        <v>10.5</v>
      </c>
      <c r="I3401" s="13" t="e">
        <f>IF(G3401="Male",VLOOKUP(H3401,#REF!,2),VLOOKUP(H3401,#REF!,2))</f>
        <v>#REF!</v>
      </c>
      <c r="J3401" s="13" t="e">
        <f>IF(G3401="Male",VLOOKUP(H3401,#REF!,3),VLOOKUP(H3401,#REF!,3))</f>
        <v>#REF!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4">
        <f t="shared" si="161"/>
        <v>179</v>
      </c>
    </row>
    <row r="3402" spans="2:15" x14ac:dyDescent="0.3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32</v>
      </c>
      <c r="G3402" s="7" t="s">
        <v>11</v>
      </c>
      <c r="H3402" s="13">
        <v>10.5</v>
      </c>
      <c r="I3402" s="13" t="e">
        <f>IF(G3402="Male",VLOOKUP(H3402,#REF!,2),VLOOKUP(H3402,#REF!,2))</f>
        <v>#REF!</v>
      </c>
      <c r="J3402" s="13" t="e">
        <f>IF(G3402="Male",VLOOKUP(H3402,#REF!,3),VLOOKUP(H3402,#REF!,3))</f>
        <v>#REF!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4">
        <f t="shared" si="161"/>
        <v>179.1</v>
      </c>
    </row>
    <row r="3403" spans="2:15" x14ac:dyDescent="0.3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20</v>
      </c>
      <c r="G3403" s="7" t="s">
        <v>11</v>
      </c>
      <c r="H3403" s="13">
        <v>10.5</v>
      </c>
      <c r="I3403" s="13" t="e">
        <f>IF(G3403="Male",VLOOKUP(H3403,#REF!,2),VLOOKUP(H3403,#REF!,2))</f>
        <v>#REF!</v>
      </c>
      <c r="J3403" s="13" t="e">
        <f>IF(G3403="Male",VLOOKUP(H3403,#REF!,3),VLOOKUP(H3403,#REF!,3))</f>
        <v>#REF!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4">
        <f t="shared" si="161"/>
        <v>189</v>
      </c>
    </row>
    <row r="3404" spans="2:15" x14ac:dyDescent="0.3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27</v>
      </c>
      <c r="G3404" s="7" t="s">
        <v>11</v>
      </c>
      <c r="H3404" s="13">
        <v>11.5</v>
      </c>
      <c r="I3404" s="13" t="e">
        <f>IF(G3404="Male",VLOOKUP(H3404,#REF!,2),VLOOKUP(H3404,#REF!,2))</f>
        <v>#REF!</v>
      </c>
      <c r="J3404" s="13" t="e">
        <f>IF(G3404="Male",VLOOKUP(H3404,#REF!,3),VLOOKUP(H3404,#REF!,3))</f>
        <v>#REF!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4">
        <f t="shared" si="161"/>
        <v>151.20000000000002</v>
      </c>
    </row>
    <row r="3405" spans="2:15" x14ac:dyDescent="0.3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21</v>
      </c>
      <c r="G3405" s="7" t="s">
        <v>11</v>
      </c>
      <c r="H3405" s="13">
        <v>10.5</v>
      </c>
      <c r="I3405" s="13" t="e">
        <f>IF(G3405="Male",VLOOKUP(H3405,#REF!,2),VLOOKUP(H3405,#REF!,2))</f>
        <v>#REF!</v>
      </c>
      <c r="J3405" s="13" t="e">
        <f>IF(G3405="Male",VLOOKUP(H3405,#REF!,3),VLOOKUP(H3405,#REF!,3))</f>
        <v>#REF!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4">
        <f t="shared" si="161"/>
        <v>149</v>
      </c>
    </row>
    <row r="3406" spans="2:15" x14ac:dyDescent="0.3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36</v>
      </c>
      <c r="G3406" s="7" t="s">
        <v>12</v>
      </c>
      <c r="H3406" s="13">
        <v>9.5</v>
      </c>
      <c r="I3406" s="13" t="e">
        <f>IF(G3406="Male",VLOOKUP(H3406,#REF!,2),VLOOKUP(H3406,#REF!,2))</f>
        <v>#REF!</v>
      </c>
      <c r="J3406" s="13" t="e">
        <f>IF(G3406="Male",VLOOKUP(H3406,#REF!,3),VLOOKUP(H3406,#REF!,3))</f>
        <v>#REF!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4">
        <f t="shared" si="161"/>
        <v>125.3</v>
      </c>
    </row>
    <row r="3407" spans="2:15" x14ac:dyDescent="0.3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20</v>
      </c>
      <c r="G3407" s="7" t="s">
        <v>12</v>
      </c>
      <c r="H3407" s="13">
        <v>9</v>
      </c>
      <c r="I3407" s="13" t="e">
        <f>IF(G3407="Male",VLOOKUP(H3407,#REF!,2),VLOOKUP(H3407,#REF!,2))</f>
        <v>#REF!</v>
      </c>
      <c r="J3407" s="13" t="e">
        <f>IF(G3407="Male",VLOOKUP(H3407,#REF!,3),VLOOKUP(H3407,#REF!,3))</f>
        <v>#REF!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4">
        <f t="shared" si="161"/>
        <v>116.10000000000001</v>
      </c>
    </row>
    <row r="3408" spans="2:15" x14ac:dyDescent="0.3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26</v>
      </c>
      <c r="G3408" s="7" t="s">
        <v>11</v>
      </c>
      <c r="H3408" s="13">
        <v>8.5</v>
      </c>
      <c r="I3408" s="13" t="e">
        <f>IF(G3408="Male",VLOOKUP(H3408,#REF!,2),VLOOKUP(H3408,#REF!,2))</f>
        <v>#REF!</v>
      </c>
      <c r="J3408" s="13" t="e">
        <f>IF(G3408="Male",VLOOKUP(H3408,#REF!,3),VLOOKUP(H3408,#REF!,3))</f>
        <v>#REF!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4">
        <f t="shared" si="161"/>
        <v>169</v>
      </c>
    </row>
    <row r="3409" spans="2:15" x14ac:dyDescent="0.3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23</v>
      </c>
      <c r="G3409" s="7" t="s">
        <v>12</v>
      </c>
      <c r="H3409" s="13">
        <v>9</v>
      </c>
      <c r="I3409" s="13" t="e">
        <f>IF(G3409="Male",VLOOKUP(H3409,#REF!,2),VLOOKUP(H3409,#REF!,2))</f>
        <v>#REF!</v>
      </c>
      <c r="J3409" s="13" t="e">
        <f>IF(G3409="Male",VLOOKUP(H3409,#REF!,3),VLOOKUP(H3409,#REF!,3))</f>
        <v>#REF!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4">
        <f t="shared" si="161"/>
        <v>159</v>
      </c>
    </row>
    <row r="3410" spans="2:15" x14ac:dyDescent="0.3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35</v>
      </c>
      <c r="G3410" s="7" t="s">
        <v>12</v>
      </c>
      <c r="H3410" s="13">
        <v>6.5</v>
      </c>
      <c r="I3410" s="13" t="e">
        <f>IF(G3410="Male",VLOOKUP(H3410,#REF!,2),VLOOKUP(H3410,#REF!,2))</f>
        <v>#REF!</v>
      </c>
      <c r="J3410" s="13" t="e">
        <f>IF(G3410="Male",VLOOKUP(H3410,#REF!,3),VLOOKUP(H3410,#REF!,3))</f>
        <v>#REF!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4">
        <f t="shared" si="161"/>
        <v>129</v>
      </c>
    </row>
    <row r="3411" spans="2:15" x14ac:dyDescent="0.3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25</v>
      </c>
      <c r="G3411" s="7" t="s">
        <v>11</v>
      </c>
      <c r="H3411" s="13">
        <v>10.5</v>
      </c>
      <c r="I3411" s="13" t="e">
        <f>IF(G3411="Male",VLOOKUP(H3411,#REF!,2),VLOOKUP(H3411,#REF!,2))</f>
        <v>#REF!</v>
      </c>
      <c r="J3411" s="13" t="e">
        <f>IF(G3411="Male",VLOOKUP(H3411,#REF!,3),VLOOKUP(H3411,#REF!,3))</f>
        <v>#REF!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4">
        <f t="shared" si="161"/>
        <v>149</v>
      </c>
    </row>
    <row r="3412" spans="2:15" x14ac:dyDescent="0.3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19</v>
      </c>
      <c r="G3412" s="7" t="s">
        <v>12</v>
      </c>
      <c r="H3412" s="13">
        <v>8</v>
      </c>
      <c r="I3412" s="13" t="e">
        <f>IF(G3412="Male",VLOOKUP(H3412,#REF!,2),VLOOKUP(H3412,#REF!,2))</f>
        <v>#REF!</v>
      </c>
      <c r="J3412" s="13" t="e">
        <f>IF(G3412="Male",VLOOKUP(H3412,#REF!,3),VLOOKUP(H3412,#REF!,3))</f>
        <v>#REF!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4">
        <f t="shared" si="161"/>
        <v>125.3</v>
      </c>
    </row>
    <row r="3413" spans="2:15" x14ac:dyDescent="0.3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40</v>
      </c>
      <c r="G3413" s="7" t="s">
        <v>11</v>
      </c>
      <c r="H3413" s="13">
        <v>9.5</v>
      </c>
      <c r="I3413" s="13" t="e">
        <f>IF(G3413="Male",VLOOKUP(H3413,#REF!,2),VLOOKUP(H3413,#REF!,2))</f>
        <v>#REF!</v>
      </c>
      <c r="J3413" s="13" t="e">
        <f>IF(G3413="Male",VLOOKUP(H3413,#REF!,3),VLOOKUP(H3413,#REF!,3))</f>
        <v>#REF!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4">
        <f t="shared" si="161"/>
        <v>179</v>
      </c>
    </row>
    <row r="3414" spans="2:15" x14ac:dyDescent="0.3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19</v>
      </c>
      <c r="G3414" s="7" t="s">
        <v>11</v>
      </c>
      <c r="H3414" s="13">
        <v>8.5</v>
      </c>
      <c r="I3414" s="13" t="e">
        <f>IF(G3414="Male",VLOOKUP(H3414,#REF!,2),VLOOKUP(H3414,#REF!,2))</f>
        <v>#REF!</v>
      </c>
      <c r="J3414" s="13" t="e">
        <f>IF(G3414="Male",VLOOKUP(H3414,#REF!,3),VLOOKUP(H3414,#REF!,3))</f>
        <v>#REF!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4">
        <f t="shared" si="161"/>
        <v>179.1</v>
      </c>
    </row>
    <row r="3415" spans="2:15" x14ac:dyDescent="0.3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19</v>
      </c>
      <c r="G3415" s="7" t="s">
        <v>11</v>
      </c>
      <c r="H3415" s="13">
        <v>14</v>
      </c>
      <c r="I3415" s="13" t="e">
        <f>IF(G3415="Male",VLOOKUP(H3415,#REF!,2),VLOOKUP(H3415,#REF!,2))</f>
        <v>#REF!</v>
      </c>
      <c r="J3415" s="13" t="e">
        <f>IF(G3415="Male",VLOOKUP(H3415,#REF!,3),VLOOKUP(H3415,#REF!,3))</f>
        <v>#REF!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4">
        <f t="shared" si="161"/>
        <v>159.20000000000002</v>
      </c>
    </row>
    <row r="3416" spans="2:15" x14ac:dyDescent="0.3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23</v>
      </c>
      <c r="G3416" s="7" t="s">
        <v>11</v>
      </c>
      <c r="H3416" s="13">
        <v>9</v>
      </c>
      <c r="I3416" s="13" t="e">
        <f>IF(G3416="Male",VLOOKUP(H3416,#REF!,2),VLOOKUP(H3416,#REF!,2))</f>
        <v>#REF!</v>
      </c>
      <c r="J3416" s="13" t="e">
        <f>IF(G3416="Male",VLOOKUP(H3416,#REF!,3),VLOOKUP(H3416,#REF!,3))</f>
        <v>#REF!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4">
        <f t="shared" si="161"/>
        <v>159</v>
      </c>
    </row>
    <row r="3417" spans="2:15" x14ac:dyDescent="0.3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19</v>
      </c>
      <c r="G3417" s="7" t="s">
        <v>11</v>
      </c>
      <c r="H3417" s="13">
        <v>8</v>
      </c>
      <c r="I3417" s="13" t="e">
        <f>IF(G3417="Male",VLOOKUP(H3417,#REF!,2),VLOOKUP(H3417,#REF!,2))</f>
        <v>#REF!</v>
      </c>
      <c r="J3417" s="13" t="e">
        <f>IF(G3417="Male",VLOOKUP(H3417,#REF!,3),VLOOKUP(H3417,#REF!,3))</f>
        <v>#REF!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4">
        <f t="shared" si="161"/>
        <v>159</v>
      </c>
    </row>
    <row r="3418" spans="2:15" x14ac:dyDescent="0.3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25</v>
      </c>
      <c r="G3418" s="7" t="s">
        <v>11</v>
      </c>
      <c r="H3418" s="13">
        <v>10.5</v>
      </c>
      <c r="I3418" s="13" t="e">
        <f>IF(G3418="Male",VLOOKUP(H3418,#REF!,2),VLOOKUP(H3418,#REF!,2))</f>
        <v>#REF!</v>
      </c>
      <c r="J3418" s="13" t="e">
        <f>IF(G3418="Male",VLOOKUP(H3418,#REF!,3),VLOOKUP(H3418,#REF!,3))</f>
        <v>#REF!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4">
        <f t="shared" si="161"/>
        <v>90.3</v>
      </c>
    </row>
    <row r="3419" spans="2:15" x14ac:dyDescent="0.3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20</v>
      </c>
      <c r="G3419" s="7" t="s">
        <v>12</v>
      </c>
      <c r="H3419" s="13">
        <v>10</v>
      </c>
      <c r="I3419" s="13" t="e">
        <f>IF(G3419="Male",VLOOKUP(H3419,#REF!,2),VLOOKUP(H3419,#REF!,2))</f>
        <v>#REF!</v>
      </c>
      <c r="J3419" s="13" t="e">
        <f>IF(G3419="Male",VLOOKUP(H3419,#REF!,3),VLOOKUP(H3419,#REF!,3))</f>
        <v>#REF!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4">
        <f t="shared" si="161"/>
        <v>129</v>
      </c>
    </row>
    <row r="3420" spans="2:15" x14ac:dyDescent="0.3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27</v>
      </c>
      <c r="G3420" s="7" t="s">
        <v>12</v>
      </c>
      <c r="H3420" s="13">
        <v>9</v>
      </c>
      <c r="I3420" s="13" t="e">
        <f>IF(G3420="Male",VLOOKUP(H3420,#REF!,2),VLOOKUP(H3420,#REF!,2))</f>
        <v>#REF!</v>
      </c>
      <c r="J3420" s="13" t="e">
        <f>IF(G3420="Male",VLOOKUP(H3420,#REF!,3),VLOOKUP(H3420,#REF!,3))</f>
        <v>#REF!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4">
        <f t="shared" si="161"/>
        <v>139</v>
      </c>
    </row>
    <row r="3421" spans="2:15" x14ac:dyDescent="0.3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37</v>
      </c>
      <c r="G3421" s="7" t="s">
        <v>12</v>
      </c>
      <c r="H3421" s="13">
        <v>7.5</v>
      </c>
      <c r="I3421" s="13" t="e">
        <f>IF(G3421="Male",VLOOKUP(H3421,#REF!,2),VLOOKUP(H3421,#REF!,2))</f>
        <v>#REF!</v>
      </c>
      <c r="J3421" s="13" t="e">
        <f>IF(G3421="Male",VLOOKUP(H3421,#REF!,3),VLOOKUP(H3421,#REF!,3))</f>
        <v>#REF!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4">
        <f t="shared" si="161"/>
        <v>135.20000000000002</v>
      </c>
    </row>
    <row r="3422" spans="2:15" x14ac:dyDescent="0.3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20</v>
      </c>
      <c r="G3422" s="7" t="s">
        <v>11</v>
      </c>
      <c r="H3422" s="13">
        <v>8</v>
      </c>
      <c r="I3422" s="13" t="e">
        <f>IF(G3422="Male",VLOOKUP(H3422,#REF!,2),VLOOKUP(H3422,#REF!,2))</f>
        <v>#REF!</v>
      </c>
      <c r="J3422" s="13" t="e">
        <f>IF(G3422="Male",VLOOKUP(H3422,#REF!,3),VLOOKUP(H3422,#REF!,3))</f>
        <v>#REF!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4">
        <f t="shared" si="161"/>
        <v>149</v>
      </c>
    </row>
    <row r="3423" spans="2:15" x14ac:dyDescent="0.3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30</v>
      </c>
      <c r="G3423" s="7" t="s">
        <v>11</v>
      </c>
      <c r="H3423" s="13">
        <v>9.5</v>
      </c>
      <c r="I3423" s="13" t="e">
        <f>IF(G3423="Male",VLOOKUP(H3423,#REF!,2),VLOOKUP(H3423,#REF!,2))</f>
        <v>#REF!</v>
      </c>
      <c r="J3423" s="13" t="e">
        <f>IF(G3423="Male",VLOOKUP(H3423,#REF!,3),VLOOKUP(H3423,#REF!,3))</f>
        <v>#REF!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4">
        <f t="shared" si="161"/>
        <v>139</v>
      </c>
    </row>
    <row r="3424" spans="2:15" x14ac:dyDescent="0.3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38</v>
      </c>
      <c r="G3424" s="7" t="s">
        <v>11</v>
      </c>
      <c r="H3424" s="13">
        <v>10</v>
      </c>
      <c r="I3424" s="13" t="e">
        <f>IF(G3424="Male",VLOOKUP(H3424,#REF!,2),VLOOKUP(H3424,#REF!,2))</f>
        <v>#REF!</v>
      </c>
      <c r="J3424" s="13" t="e">
        <f>IF(G3424="Male",VLOOKUP(H3424,#REF!,3),VLOOKUP(H3424,#REF!,3))</f>
        <v>#REF!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4">
        <f t="shared" si="161"/>
        <v>199</v>
      </c>
    </row>
    <row r="3425" spans="2:15" x14ac:dyDescent="0.3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25</v>
      </c>
      <c r="G3425" s="7" t="s">
        <v>11</v>
      </c>
      <c r="H3425" s="13">
        <v>10.5</v>
      </c>
      <c r="I3425" s="13" t="e">
        <f>IF(G3425="Male",VLOOKUP(H3425,#REF!,2),VLOOKUP(H3425,#REF!,2))</f>
        <v>#REF!</v>
      </c>
      <c r="J3425" s="13" t="e">
        <f>IF(G3425="Male",VLOOKUP(H3425,#REF!,3),VLOOKUP(H3425,#REF!,3))</f>
        <v>#REF!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4">
        <f t="shared" si="161"/>
        <v>149</v>
      </c>
    </row>
    <row r="3426" spans="2:15" x14ac:dyDescent="0.3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19</v>
      </c>
      <c r="G3426" s="7" t="s">
        <v>11</v>
      </c>
      <c r="H3426" s="13">
        <v>10</v>
      </c>
      <c r="I3426" s="13" t="e">
        <f>IF(G3426="Male",VLOOKUP(H3426,#REF!,2),VLOOKUP(H3426,#REF!,2))</f>
        <v>#REF!</v>
      </c>
      <c r="J3426" s="13" t="e">
        <f>IF(G3426="Male",VLOOKUP(H3426,#REF!,3),VLOOKUP(H3426,#REF!,3))</f>
        <v>#REF!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4">
        <f t="shared" si="161"/>
        <v>199</v>
      </c>
    </row>
    <row r="3427" spans="2:15" x14ac:dyDescent="0.3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20</v>
      </c>
      <c r="G3427" s="7" t="s">
        <v>12</v>
      </c>
      <c r="H3427" s="13">
        <v>7.5</v>
      </c>
      <c r="I3427" s="13" t="e">
        <f>IF(G3427="Male",VLOOKUP(H3427,#REF!,2),VLOOKUP(H3427,#REF!,2))</f>
        <v>#REF!</v>
      </c>
      <c r="J3427" s="13" t="e">
        <f>IF(G3427="Male",VLOOKUP(H3427,#REF!,3),VLOOKUP(H3427,#REF!,3))</f>
        <v>#REF!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4">
        <f t="shared" si="161"/>
        <v>90.3</v>
      </c>
    </row>
    <row r="3428" spans="2:15" x14ac:dyDescent="0.3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20</v>
      </c>
      <c r="G3428" s="7" t="s">
        <v>11</v>
      </c>
      <c r="H3428" s="13">
        <v>10.5</v>
      </c>
      <c r="I3428" s="13" t="e">
        <f>IF(G3428="Male",VLOOKUP(H3428,#REF!,2),VLOOKUP(H3428,#REF!,2))</f>
        <v>#REF!</v>
      </c>
      <c r="J3428" s="13" t="e">
        <f>IF(G3428="Male",VLOOKUP(H3428,#REF!,3),VLOOKUP(H3428,#REF!,3))</f>
        <v>#REF!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4">
        <f t="shared" si="161"/>
        <v>134.1</v>
      </c>
    </row>
    <row r="3429" spans="2:15" x14ac:dyDescent="0.3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19</v>
      </c>
      <c r="G3429" s="7" t="s">
        <v>11</v>
      </c>
      <c r="H3429" s="13">
        <v>11</v>
      </c>
      <c r="I3429" s="13" t="e">
        <f>IF(G3429="Male",VLOOKUP(H3429,#REF!,2),VLOOKUP(H3429,#REF!,2))</f>
        <v>#REF!</v>
      </c>
      <c r="J3429" s="13" t="e">
        <f>IF(G3429="Male",VLOOKUP(H3429,#REF!,3),VLOOKUP(H3429,#REF!,3))</f>
        <v>#REF!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4">
        <f t="shared" si="161"/>
        <v>189</v>
      </c>
    </row>
    <row r="3430" spans="2:15" x14ac:dyDescent="0.3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19</v>
      </c>
      <c r="G3430" s="7" t="s">
        <v>11</v>
      </c>
      <c r="H3430" s="13">
        <v>10</v>
      </c>
      <c r="I3430" s="13" t="e">
        <f>IF(G3430="Male",VLOOKUP(H3430,#REF!,2),VLOOKUP(H3430,#REF!,2))</f>
        <v>#REF!</v>
      </c>
      <c r="J3430" s="13" t="e">
        <f>IF(G3430="Male",VLOOKUP(H3430,#REF!,3),VLOOKUP(H3430,#REF!,3))</f>
        <v>#REF!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4">
        <f t="shared" si="161"/>
        <v>169</v>
      </c>
    </row>
    <row r="3431" spans="2:15" x14ac:dyDescent="0.3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28</v>
      </c>
      <c r="G3431" s="7" t="s">
        <v>12</v>
      </c>
      <c r="H3431" s="13">
        <v>10</v>
      </c>
      <c r="I3431" s="13" t="e">
        <f>IF(G3431="Male",VLOOKUP(H3431,#REF!,2),VLOOKUP(H3431,#REF!,2))</f>
        <v>#REF!</v>
      </c>
      <c r="J3431" s="13" t="e">
        <f>IF(G3431="Male",VLOOKUP(H3431,#REF!,3),VLOOKUP(H3431,#REF!,3))</f>
        <v>#REF!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4">
        <f t="shared" si="161"/>
        <v>111.3</v>
      </c>
    </row>
    <row r="3432" spans="2:15" x14ac:dyDescent="0.3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19</v>
      </c>
      <c r="G3432" s="7" t="s">
        <v>11</v>
      </c>
      <c r="H3432" s="13">
        <v>10.5</v>
      </c>
      <c r="I3432" s="13" t="e">
        <f>IF(G3432="Male",VLOOKUP(H3432,#REF!,2),VLOOKUP(H3432,#REF!,2))</f>
        <v>#REF!</v>
      </c>
      <c r="J3432" s="13" t="e">
        <f>IF(G3432="Male",VLOOKUP(H3432,#REF!,3),VLOOKUP(H3432,#REF!,3))</f>
        <v>#REF!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4">
        <f t="shared" si="161"/>
        <v>116.10000000000001</v>
      </c>
    </row>
    <row r="3433" spans="2:15" x14ac:dyDescent="0.3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23</v>
      </c>
      <c r="G3433" s="7" t="s">
        <v>12</v>
      </c>
      <c r="H3433" s="13">
        <v>9</v>
      </c>
      <c r="I3433" s="13" t="e">
        <f>IF(G3433="Male",VLOOKUP(H3433,#REF!,2),VLOOKUP(H3433,#REF!,2))</f>
        <v>#REF!</v>
      </c>
      <c r="J3433" s="13" t="e">
        <f>IF(G3433="Male",VLOOKUP(H3433,#REF!,3),VLOOKUP(H3433,#REF!,3))</f>
        <v>#REF!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4">
        <f t="shared" si="161"/>
        <v>199</v>
      </c>
    </row>
    <row r="3434" spans="2:15" x14ac:dyDescent="0.3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20</v>
      </c>
      <c r="G3434" s="7" t="s">
        <v>11</v>
      </c>
      <c r="H3434" s="13">
        <v>10.5</v>
      </c>
      <c r="I3434" s="13" t="e">
        <f>IF(G3434="Male",VLOOKUP(H3434,#REF!,2),VLOOKUP(H3434,#REF!,2))</f>
        <v>#REF!</v>
      </c>
      <c r="J3434" s="13" t="e">
        <f>IF(G3434="Male",VLOOKUP(H3434,#REF!,3),VLOOKUP(H3434,#REF!,3))</f>
        <v>#REF!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4">
        <f t="shared" si="161"/>
        <v>69.5</v>
      </c>
    </row>
    <row r="3435" spans="2:15" x14ac:dyDescent="0.3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35</v>
      </c>
      <c r="G3435" s="7" t="s">
        <v>12</v>
      </c>
      <c r="H3435" s="13">
        <v>7.5</v>
      </c>
      <c r="I3435" s="13" t="e">
        <f>IF(G3435="Male",VLOOKUP(H3435,#REF!,2),VLOOKUP(H3435,#REF!,2))</f>
        <v>#REF!</v>
      </c>
      <c r="J3435" s="13" t="e">
        <f>IF(G3435="Male",VLOOKUP(H3435,#REF!,3),VLOOKUP(H3435,#REF!,3))</f>
        <v>#REF!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4">
        <f t="shared" si="161"/>
        <v>199</v>
      </c>
    </row>
    <row r="3436" spans="2:15" x14ac:dyDescent="0.3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20</v>
      </c>
      <c r="G3436" s="7" t="s">
        <v>12</v>
      </c>
      <c r="H3436" s="13">
        <v>7.5</v>
      </c>
      <c r="I3436" s="13" t="e">
        <f>IF(G3436="Male",VLOOKUP(H3436,#REF!,2),VLOOKUP(H3436,#REF!,2))</f>
        <v>#REF!</v>
      </c>
      <c r="J3436" s="13" t="e">
        <f>IF(G3436="Male",VLOOKUP(H3436,#REF!,3),VLOOKUP(H3436,#REF!,3))</f>
        <v>#REF!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4">
        <f t="shared" si="161"/>
        <v>169</v>
      </c>
    </row>
    <row r="3437" spans="2:15" x14ac:dyDescent="0.3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20</v>
      </c>
      <c r="G3437" s="7" t="s">
        <v>12</v>
      </c>
      <c r="H3437" s="13">
        <v>7.5</v>
      </c>
      <c r="I3437" s="13" t="e">
        <f>IF(G3437="Male",VLOOKUP(H3437,#REF!,2),VLOOKUP(H3437,#REF!,2))</f>
        <v>#REF!</v>
      </c>
      <c r="J3437" s="13" t="e">
        <f>IF(G3437="Male",VLOOKUP(H3437,#REF!,3),VLOOKUP(H3437,#REF!,3))</f>
        <v>#REF!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4">
        <f t="shared" si="161"/>
        <v>129</v>
      </c>
    </row>
    <row r="3438" spans="2:15" x14ac:dyDescent="0.3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20</v>
      </c>
      <c r="G3438" s="7" t="s">
        <v>12</v>
      </c>
      <c r="H3438" s="13">
        <v>7.5</v>
      </c>
      <c r="I3438" s="13" t="e">
        <f>IF(G3438="Male",VLOOKUP(H3438,#REF!,2),VLOOKUP(H3438,#REF!,2))</f>
        <v>#REF!</v>
      </c>
      <c r="J3438" s="13" t="e">
        <f>IF(G3438="Male",VLOOKUP(H3438,#REF!,3),VLOOKUP(H3438,#REF!,3))</f>
        <v>#REF!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4">
        <f t="shared" si="161"/>
        <v>97.3</v>
      </c>
    </row>
    <row r="3439" spans="2:15" x14ac:dyDescent="0.3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47</v>
      </c>
      <c r="G3439" s="7" t="s">
        <v>12</v>
      </c>
      <c r="H3439" s="13">
        <v>7.5</v>
      </c>
      <c r="I3439" s="13" t="e">
        <f>IF(G3439="Male",VLOOKUP(H3439,#REF!,2),VLOOKUP(H3439,#REF!,2))</f>
        <v>#REF!</v>
      </c>
      <c r="J3439" s="13" t="e">
        <f>IF(G3439="Male",VLOOKUP(H3439,#REF!,3),VLOOKUP(H3439,#REF!,3))</f>
        <v>#REF!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4">
        <f t="shared" si="161"/>
        <v>152.1</v>
      </c>
    </row>
    <row r="3440" spans="2:15" x14ac:dyDescent="0.3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27</v>
      </c>
      <c r="G3440" s="7" t="s">
        <v>11</v>
      </c>
      <c r="H3440" s="13">
        <v>10</v>
      </c>
      <c r="I3440" s="13" t="e">
        <f>IF(G3440="Male",VLOOKUP(H3440,#REF!,2),VLOOKUP(H3440,#REF!,2))</f>
        <v>#REF!</v>
      </c>
      <c r="J3440" s="13" t="e">
        <f>IF(G3440="Male",VLOOKUP(H3440,#REF!,3),VLOOKUP(H3440,#REF!,3))</f>
        <v>#REF!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4">
        <f t="shared" si="161"/>
        <v>199</v>
      </c>
    </row>
    <row r="3441" spans="2:15" x14ac:dyDescent="0.3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44</v>
      </c>
      <c r="G3441" s="7" t="s">
        <v>11</v>
      </c>
      <c r="H3441" s="13">
        <v>9.5</v>
      </c>
      <c r="I3441" s="13" t="e">
        <f>IF(G3441="Male",VLOOKUP(H3441,#REF!,2),VLOOKUP(H3441,#REF!,2))</f>
        <v>#REF!</v>
      </c>
      <c r="J3441" s="13" t="e">
        <f>IF(G3441="Male",VLOOKUP(H3441,#REF!,3),VLOOKUP(H3441,#REF!,3))</f>
        <v>#REF!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4">
        <f t="shared" si="161"/>
        <v>189</v>
      </c>
    </row>
    <row r="3442" spans="2:15" x14ac:dyDescent="0.3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23</v>
      </c>
      <c r="G3442" s="7" t="s">
        <v>11</v>
      </c>
      <c r="H3442" s="13">
        <v>8.5</v>
      </c>
      <c r="I3442" s="13" t="e">
        <f>IF(G3442="Male",VLOOKUP(H3442,#REF!,2),VLOOKUP(H3442,#REF!,2))</f>
        <v>#REF!</v>
      </c>
      <c r="J3442" s="13" t="e">
        <f>IF(G3442="Male",VLOOKUP(H3442,#REF!,3),VLOOKUP(H3442,#REF!,3))</f>
        <v>#REF!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4">
        <f t="shared" si="161"/>
        <v>179</v>
      </c>
    </row>
    <row r="3443" spans="2:15" x14ac:dyDescent="0.3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19</v>
      </c>
      <c r="G3443" s="7" t="s">
        <v>12</v>
      </c>
      <c r="H3443" s="13">
        <v>8</v>
      </c>
      <c r="I3443" s="13" t="e">
        <f>IF(G3443="Male",VLOOKUP(H3443,#REF!,2),VLOOKUP(H3443,#REF!,2))</f>
        <v>#REF!</v>
      </c>
      <c r="J3443" s="13" t="e">
        <f>IF(G3443="Male",VLOOKUP(H3443,#REF!,3),VLOOKUP(H3443,#REF!,3))</f>
        <v>#REF!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4">
        <f t="shared" si="161"/>
        <v>119.2</v>
      </c>
    </row>
    <row r="3444" spans="2:15" x14ac:dyDescent="0.3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21</v>
      </c>
      <c r="G3444" s="7" t="s">
        <v>11</v>
      </c>
      <c r="H3444" s="13">
        <v>9.5</v>
      </c>
      <c r="I3444" s="13" t="e">
        <f>IF(G3444="Male",VLOOKUP(H3444,#REF!,2),VLOOKUP(H3444,#REF!,2))</f>
        <v>#REF!</v>
      </c>
      <c r="J3444" s="13" t="e">
        <f>IF(G3444="Male",VLOOKUP(H3444,#REF!,3),VLOOKUP(H3444,#REF!,3))</f>
        <v>#REF!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4">
        <f t="shared" si="161"/>
        <v>159</v>
      </c>
    </row>
    <row r="3445" spans="2:15" x14ac:dyDescent="0.3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31</v>
      </c>
      <c r="G3445" s="7" t="s">
        <v>12</v>
      </c>
      <c r="H3445" s="13">
        <v>7.5</v>
      </c>
      <c r="I3445" s="13" t="e">
        <f>IF(G3445="Male",VLOOKUP(H3445,#REF!,2),VLOOKUP(H3445,#REF!,2))</f>
        <v>#REF!</v>
      </c>
      <c r="J3445" s="13" t="e">
        <f>IF(G3445="Male",VLOOKUP(H3445,#REF!,3),VLOOKUP(H3445,#REF!,3))</f>
        <v>#REF!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4">
        <f t="shared" si="161"/>
        <v>111.3</v>
      </c>
    </row>
    <row r="3446" spans="2:15" x14ac:dyDescent="0.3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35</v>
      </c>
      <c r="G3446" s="7" t="s">
        <v>12</v>
      </c>
      <c r="H3446" s="13">
        <v>7.5</v>
      </c>
      <c r="I3446" s="13" t="e">
        <f>IF(G3446="Male",VLOOKUP(H3446,#REF!,2),VLOOKUP(H3446,#REF!,2))</f>
        <v>#REF!</v>
      </c>
      <c r="J3446" s="13" t="e">
        <f>IF(G3446="Male",VLOOKUP(H3446,#REF!,3),VLOOKUP(H3446,#REF!,3))</f>
        <v>#REF!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4">
        <f t="shared" si="161"/>
        <v>159</v>
      </c>
    </row>
    <row r="3447" spans="2:15" x14ac:dyDescent="0.3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34</v>
      </c>
      <c r="G3447" s="7" t="s">
        <v>11</v>
      </c>
      <c r="H3447" s="13">
        <v>11</v>
      </c>
      <c r="I3447" s="13" t="e">
        <f>IF(G3447="Male",VLOOKUP(H3447,#REF!,2),VLOOKUP(H3447,#REF!,2))</f>
        <v>#REF!</v>
      </c>
      <c r="J3447" s="13" t="e">
        <f>IF(G3447="Male",VLOOKUP(H3447,#REF!,3),VLOOKUP(H3447,#REF!,3))</f>
        <v>#REF!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4">
        <f t="shared" si="161"/>
        <v>97.3</v>
      </c>
    </row>
    <row r="3448" spans="2:15" x14ac:dyDescent="0.3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40</v>
      </c>
      <c r="G3448" s="7" t="s">
        <v>11</v>
      </c>
      <c r="H3448" s="13">
        <v>11.5</v>
      </c>
      <c r="I3448" s="13" t="e">
        <f>IF(G3448="Male",VLOOKUP(H3448,#REF!,2),VLOOKUP(H3448,#REF!,2))</f>
        <v>#REF!</v>
      </c>
      <c r="J3448" s="13" t="e">
        <f>IF(G3448="Male",VLOOKUP(H3448,#REF!,3),VLOOKUP(H3448,#REF!,3))</f>
        <v>#REF!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4">
        <f t="shared" si="161"/>
        <v>111.2</v>
      </c>
    </row>
    <row r="3449" spans="2:15" x14ac:dyDescent="0.3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20</v>
      </c>
      <c r="G3449" s="7" t="s">
        <v>11</v>
      </c>
      <c r="H3449" s="13">
        <v>12</v>
      </c>
      <c r="I3449" s="13" t="e">
        <f>IF(G3449="Male",VLOOKUP(H3449,#REF!,2),VLOOKUP(H3449,#REF!,2))</f>
        <v>#REF!</v>
      </c>
      <c r="J3449" s="13" t="e">
        <f>IF(G3449="Male",VLOOKUP(H3449,#REF!,3),VLOOKUP(H3449,#REF!,3))</f>
        <v>#REF!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4">
        <f t="shared" si="161"/>
        <v>127.2</v>
      </c>
    </row>
    <row r="3450" spans="2:15" x14ac:dyDescent="0.3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19</v>
      </c>
      <c r="G3450" s="7" t="s">
        <v>11</v>
      </c>
      <c r="H3450" s="13">
        <v>10.5</v>
      </c>
      <c r="I3450" s="13" t="e">
        <f>IF(G3450="Male",VLOOKUP(H3450,#REF!,2),VLOOKUP(H3450,#REF!,2))</f>
        <v>#REF!</v>
      </c>
      <c r="J3450" s="13" t="e">
        <f>IF(G3450="Male",VLOOKUP(H3450,#REF!,3),VLOOKUP(H3450,#REF!,3))</f>
        <v>#REF!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4">
        <f t="shared" si="161"/>
        <v>199</v>
      </c>
    </row>
    <row r="3451" spans="2:15" x14ac:dyDescent="0.3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19</v>
      </c>
      <c r="G3451" s="7" t="s">
        <v>12</v>
      </c>
      <c r="H3451" s="13">
        <v>9.5</v>
      </c>
      <c r="I3451" s="13" t="e">
        <f>IF(G3451="Male",VLOOKUP(H3451,#REF!,2),VLOOKUP(H3451,#REF!,2))</f>
        <v>#REF!</v>
      </c>
      <c r="J3451" s="13" t="e">
        <f>IF(G3451="Male",VLOOKUP(H3451,#REF!,3),VLOOKUP(H3451,#REF!,3))</f>
        <v>#REF!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4">
        <f t="shared" si="161"/>
        <v>94.5</v>
      </c>
    </row>
    <row r="3452" spans="2:15" x14ac:dyDescent="0.3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40</v>
      </c>
      <c r="G3452" s="7" t="s">
        <v>11</v>
      </c>
      <c r="H3452" s="13">
        <v>9.5</v>
      </c>
      <c r="I3452" s="13" t="e">
        <f>IF(G3452="Male",VLOOKUP(H3452,#REF!,2),VLOOKUP(H3452,#REF!,2))</f>
        <v>#REF!</v>
      </c>
      <c r="J3452" s="13" t="e">
        <f>IF(G3452="Male",VLOOKUP(H3452,#REF!,3),VLOOKUP(H3452,#REF!,3))</f>
        <v>#REF!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4">
        <f t="shared" si="161"/>
        <v>149</v>
      </c>
    </row>
    <row r="3453" spans="2:15" x14ac:dyDescent="0.3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42</v>
      </c>
      <c r="G3453" s="7" t="s">
        <v>11</v>
      </c>
      <c r="H3453" s="13">
        <v>9</v>
      </c>
      <c r="I3453" s="13" t="e">
        <f>IF(G3453="Male",VLOOKUP(H3453,#REF!,2),VLOOKUP(H3453,#REF!,2))</f>
        <v>#REF!</v>
      </c>
      <c r="J3453" s="13" t="e">
        <f>IF(G3453="Male",VLOOKUP(H3453,#REF!,3),VLOOKUP(H3453,#REF!,3))</f>
        <v>#REF!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4">
        <f t="shared" si="161"/>
        <v>199</v>
      </c>
    </row>
    <row r="3454" spans="2:15" x14ac:dyDescent="0.3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30</v>
      </c>
      <c r="G3454" s="7" t="s">
        <v>12</v>
      </c>
      <c r="H3454" s="13">
        <v>10</v>
      </c>
      <c r="I3454" s="13" t="e">
        <f>IF(G3454="Male",VLOOKUP(H3454,#REF!,2),VLOOKUP(H3454,#REF!,2))</f>
        <v>#REF!</v>
      </c>
      <c r="J3454" s="13" t="e">
        <f>IF(G3454="Male",VLOOKUP(H3454,#REF!,3),VLOOKUP(H3454,#REF!,3))</f>
        <v>#REF!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4">
        <f t="shared" si="161"/>
        <v>199</v>
      </c>
    </row>
    <row r="3455" spans="2:15" x14ac:dyDescent="0.3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36</v>
      </c>
      <c r="G3455" s="7" t="s">
        <v>12</v>
      </c>
      <c r="H3455" s="13">
        <v>7.5</v>
      </c>
      <c r="I3455" s="13" t="e">
        <f>IF(G3455="Male",VLOOKUP(H3455,#REF!,2),VLOOKUP(H3455,#REF!,2))</f>
        <v>#REF!</v>
      </c>
      <c r="J3455" s="13" t="e">
        <f>IF(G3455="Male",VLOOKUP(H3455,#REF!,3),VLOOKUP(H3455,#REF!,3))</f>
        <v>#REF!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4">
        <f t="shared" si="161"/>
        <v>199</v>
      </c>
    </row>
    <row r="3456" spans="2:15" x14ac:dyDescent="0.3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20</v>
      </c>
      <c r="G3456" s="7" t="s">
        <v>12</v>
      </c>
      <c r="H3456" s="13">
        <v>7.5</v>
      </c>
      <c r="I3456" s="13" t="e">
        <f>IF(G3456="Male",VLOOKUP(H3456,#REF!,2),VLOOKUP(H3456,#REF!,2))</f>
        <v>#REF!</v>
      </c>
      <c r="J3456" s="13" t="e">
        <f>IF(G3456="Male",VLOOKUP(H3456,#REF!,3),VLOOKUP(H3456,#REF!,3))</f>
        <v>#REF!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4">
        <f t="shared" si="161"/>
        <v>149</v>
      </c>
    </row>
    <row r="3457" spans="2:15" x14ac:dyDescent="0.3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19</v>
      </c>
      <c r="G3457" s="7" t="s">
        <v>12</v>
      </c>
      <c r="H3457" s="13">
        <v>8</v>
      </c>
      <c r="I3457" s="13" t="e">
        <f>IF(G3457="Male",VLOOKUP(H3457,#REF!,2),VLOOKUP(H3457,#REF!,2))</f>
        <v>#REF!</v>
      </c>
      <c r="J3457" s="13" t="e">
        <f>IF(G3457="Male",VLOOKUP(H3457,#REF!,3),VLOOKUP(H3457,#REF!,3))</f>
        <v>#REF!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4">
        <f t="shared" si="161"/>
        <v>179.1</v>
      </c>
    </row>
    <row r="3458" spans="2:15" x14ac:dyDescent="0.3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19</v>
      </c>
      <c r="G3458" s="7" t="s">
        <v>11</v>
      </c>
      <c r="H3458" s="13">
        <v>11.5</v>
      </c>
      <c r="I3458" s="13" t="e">
        <f>IF(G3458="Male",VLOOKUP(H3458,#REF!,2),VLOOKUP(H3458,#REF!,2))</f>
        <v>#REF!</v>
      </c>
      <c r="J3458" s="13" t="e">
        <f>IF(G3458="Male",VLOOKUP(H3458,#REF!,3),VLOOKUP(H3458,#REF!,3))</f>
        <v>#REF!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4">
        <f t="shared" si="161"/>
        <v>169</v>
      </c>
    </row>
    <row r="3459" spans="2:15" x14ac:dyDescent="0.3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45</v>
      </c>
      <c r="G3459" s="7" t="s">
        <v>12</v>
      </c>
      <c r="H3459" s="13">
        <v>7.5</v>
      </c>
      <c r="I3459" s="13" t="e">
        <f>IF(G3459="Male",VLOOKUP(H3459,#REF!,2),VLOOKUP(H3459,#REF!,2))</f>
        <v>#REF!</v>
      </c>
      <c r="J3459" s="13" t="e">
        <f>IF(G3459="Male",VLOOKUP(H3459,#REF!,3),VLOOKUP(H3459,#REF!,3))</f>
        <v>#REF!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4">
        <f t="shared" si="161"/>
        <v>111.2</v>
      </c>
    </row>
    <row r="3460" spans="2:15" x14ac:dyDescent="0.3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19</v>
      </c>
      <c r="G3460" s="7" t="s">
        <v>11</v>
      </c>
      <c r="H3460" s="13">
        <v>7</v>
      </c>
      <c r="I3460" s="13" t="e">
        <f>IF(G3460="Male",VLOOKUP(H3460,#REF!,2),VLOOKUP(H3460,#REF!,2))</f>
        <v>#REF!</v>
      </c>
      <c r="J3460" s="13" t="e">
        <f>IF(G3460="Male",VLOOKUP(H3460,#REF!,3),VLOOKUP(H3460,#REF!,3))</f>
        <v>#REF!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4">
        <f t="shared" si="161"/>
        <v>169</v>
      </c>
    </row>
    <row r="3461" spans="2:15" x14ac:dyDescent="0.3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36</v>
      </c>
      <c r="G3461" s="7" t="s">
        <v>11</v>
      </c>
      <c r="H3461" s="13">
        <v>9.5</v>
      </c>
      <c r="I3461" s="13" t="e">
        <f>IF(G3461="Male",VLOOKUP(H3461,#REF!,2),VLOOKUP(H3461,#REF!,2))</f>
        <v>#REF!</v>
      </c>
      <c r="J3461" s="13" t="e">
        <f>IF(G3461="Male",VLOOKUP(H3461,#REF!,3),VLOOKUP(H3461,#REF!,3))</f>
        <v>#REF!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4">
        <f t="shared" si="161"/>
        <v>199</v>
      </c>
    </row>
    <row r="3462" spans="2:15" x14ac:dyDescent="0.3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38</v>
      </c>
      <c r="G3462" s="7" t="s">
        <v>11</v>
      </c>
      <c r="H3462" s="13">
        <v>10</v>
      </c>
      <c r="I3462" s="13" t="e">
        <f>IF(G3462="Male",VLOOKUP(H3462,#REF!,2),VLOOKUP(H3462,#REF!,2))</f>
        <v>#REF!</v>
      </c>
      <c r="J3462" s="13" t="e">
        <f>IF(G3462="Male",VLOOKUP(H3462,#REF!,3),VLOOKUP(H3462,#REF!,3))</f>
        <v>#REF!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4">
        <f t="shared" ref="O3462:O3525" si="164">K3462*(1-L3462)</f>
        <v>199</v>
      </c>
    </row>
    <row r="3463" spans="2:15" x14ac:dyDescent="0.3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36</v>
      </c>
      <c r="G3463" s="7" t="s">
        <v>11</v>
      </c>
      <c r="H3463" s="13">
        <v>11</v>
      </c>
      <c r="I3463" s="13" t="e">
        <f>IF(G3463="Male",VLOOKUP(H3463,#REF!,2),VLOOKUP(H3463,#REF!,2))</f>
        <v>#REF!</v>
      </c>
      <c r="J3463" s="13" t="e">
        <f>IF(G3463="Male",VLOOKUP(H3463,#REF!,3),VLOOKUP(H3463,#REF!,3))</f>
        <v>#REF!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4">
        <f t="shared" si="164"/>
        <v>189</v>
      </c>
    </row>
    <row r="3464" spans="2:15" x14ac:dyDescent="0.3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19</v>
      </c>
      <c r="G3464" s="7" t="s">
        <v>12</v>
      </c>
      <c r="H3464" s="13">
        <v>9</v>
      </c>
      <c r="I3464" s="13" t="e">
        <f>IF(G3464="Male",VLOOKUP(H3464,#REF!,2),VLOOKUP(H3464,#REF!,2))</f>
        <v>#REF!</v>
      </c>
      <c r="J3464" s="13" t="e">
        <f>IF(G3464="Male",VLOOKUP(H3464,#REF!,3),VLOOKUP(H3464,#REF!,3))</f>
        <v>#REF!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4">
        <f t="shared" si="164"/>
        <v>139</v>
      </c>
    </row>
    <row r="3465" spans="2:15" x14ac:dyDescent="0.3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33</v>
      </c>
      <c r="G3465" s="7" t="s">
        <v>11</v>
      </c>
      <c r="H3465" s="13">
        <v>9.5</v>
      </c>
      <c r="I3465" s="13" t="e">
        <f>IF(G3465="Male",VLOOKUP(H3465,#REF!,2),VLOOKUP(H3465,#REF!,2))</f>
        <v>#REF!</v>
      </c>
      <c r="J3465" s="13" t="e">
        <f>IF(G3465="Male",VLOOKUP(H3465,#REF!,3),VLOOKUP(H3465,#REF!,3))</f>
        <v>#REF!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4">
        <f t="shared" si="164"/>
        <v>116.10000000000001</v>
      </c>
    </row>
    <row r="3466" spans="2:15" x14ac:dyDescent="0.3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21</v>
      </c>
      <c r="G3466" s="7" t="s">
        <v>12</v>
      </c>
      <c r="H3466" s="13">
        <v>10.5</v>
      </c>
      <c r="I3466" s="13" t="e">
        <f>IF(G3466="Male",VLOOKUP(H3466,#REF!,2),VLOOKUP(H3466,#REF!,2))</f>
        <v>#REF!</v>
      </c>
      <c r="J3466" s="13" t="e">
        <f>IF(G3466="Male",VLOOKUP(H3466,#REF!,3),VLOOKUP(H3466,#REF!,3))</f>
        <v>#REF!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4">
        <f t="shared" si="164"/>
        <v>159.20000000000002</v>
      </c>
    </row>
    <row r="3467" spans="2:15" x14ac:dyDescent="0.3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33</v>
      </c>
      <c r="G3467" s="7" t="s">
        <v>12</v>
      </c>
      <c r="H3467" s="13">
        <v>7.5</v>
      </c>
      <c r="I3467" s="13" t="e">
        <f>IF(G3467="Male",VLOOKUP(H3467,#REF!,2),VLOOKUP(H3467,#REF!,2))</f>
        <v>#REF!</v>
      </c>
      <c r="J3467" s="13" t="e">
        <f>IF(G3467="Male",VLOOKUP(H3467,#REF!,3),VLOOKUP(H3467,#REF!,3))</f>
        <v>#REF!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4">
        <f t="shared" si="164"/>
        <v>129</v>
      </c>
    </row>
    <row r="3468" spans="2:15" x14ac:dyDescent="0.3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19</v>
      </c>
      <c r="G3468" s="7" t="s">
        <v>12</v>
      </c>
      <c r="H3468" s="13">
        <v>8.5</v>
      </c>
      <c r="I3468" s="13" t="e">
        <f>IF(G3468="Male",VLOOKUP(H3468,#REF!,2),VLOOKUP(H3468,#REF!,2))</f>
        <v>#REF!</v>
      </c>
      <c r="J3468" s="13" t="e">
        <f>IF(G3468="Male",VLOOKUP(H3468,#REF!,3),VLOOKUP(H3468,#REF!,3))</f>
        <v>#REF!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4">
        <f t="shared" si="164"/>
        <v>99.5</v>
      </c>
    </row>
    <row r="3469" spans="2:15" x14ac:dyDescent="0.3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19</v>
      </c>
      <c r="G3469" s="7" t="s">
        <v>12</v>
      </c>
      <c r="H3469" s="13">
        <v>10.5</v>
      </c>
      <c r="I3469" s="13" t="e">
        <f>IF(G3469="Male",VLOOKUP(H3469,#REF!,2),VLOOKUP(H3469,#REF!,2))</f>
        <v>#REF!</v>
      </c>
      <c r="J3469" s="13" t="e">
        <f>IF(G3469="Male",VLOOKUP(H3469,#REF!,3),VLOOKUP(H3469,#REF!,3))</f>
        <v>#REF!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4">
        <f t="shared" si="164"/>
        <v>149</v>
      </c>
    </row>
    <row r="3470" spans="2:15" x14ac:dyDescent="0.3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24</v>
      </c>
      <c r="G3470" s="7" t="s">
        <v>12</v>
      </c>
      <c r="H3470" s="13">
        <v>10.5</v>
      </c>
      <c r="I3470" s="13" t="e">
        <f>IF(G3470="Male",VLOOKUP(H3470,#REF!,2),VLOOKUP(H3470,#REF!,2))</f>
        <v>#REF!</v>
      </c>
      <c r="J3470" s="13" t="e">
        <f>IF(G3470="Male",VLOOKUP(H3470,#REF!,3),VLOOKUP(H3470,#REF!,3))</f>
        <v>#REF!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4">
        <f t="shared" si="164"/>
        <v>169</v>
      </c>
    </row>
    <row r="3471" spans="2:15" x14ac:dyDescent="0.3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30</v>
      </c>
      <c r="G3471" s="7" t="s">
        <v>12</v>
      </c>
      <c r="H3471" s="13">
        <v>10</v>
      </c>
      <c r="I3471" s="13" t="e">
        <f>IF(G3471="Male",VLOOKUP(H3471,#REF!,2),VLOOKUP(H3471,#REF!,2))</f>
        <v>#REF!</v>
      </c>
      <c r="J3471" s="13" t="e">
        <f>IF(G3471="Male",VLOOKUP(H3471,#REF!,3),VLOOKUP(H3471,#REF!,3))</f>
        <v>#REF!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4">
        <f t="shared" si="164"/>
        <v>199</v>
      </c>
    </row>
    <row r="3472" spans="2:15" x14ac:dyDescent="0.3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29</v>
      </c>
      <c r="G3472" s="7" t="s">
        <v>12</v>
      </c>
      <c r="H3472" s="13">
        <v>8.5</v>
      </c>
      <c r="I3472" s="13" t="e">
        <f>IF(G3472="Male",VLOOKUP(H3472,#REF!,2),VLOOKUP(H3472,#REF!,2))</f>
        <v>#REF!</v>
      </c>
      <c r="J3472" s="13" t="e">
        <f>IF(G3472="Male",VLOOKUP(H3472,#REF!,3),VLOOKUP(H3472,#REF!,3))</f>
        <v>#REF!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4">
        <f t="shared" si="164"/>
        <v>149</v>
      </c>
    </row>
    <row r="3473" spans="2:15" x14ac:dyDescent="0.3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21</v>
      </c>
      <c r="G3473" s="7" t="s">
        <v>11</v>
      </c>
      <c r="H3473" s="13">
        <v>10.5</v>
      </c>
      <c r="I3473" s="13" t="e">
        <f>IF(G3473="Male",VLOOKUP(H3473,#REF!,2),VLOOKUP(H3473,#REF!,2))</f>
        <v>#REF!</v>
      </c>
      <c r="J3473" s="13" t="e">
        <f>IF(G3473="Male",VLOOKUP(H3473,#REF!,3),VLOOKUP(H3473,#REF!,3))</f>
        <v>#REF!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4">
        <f t="shared" si="164"/>
        <v>149</v>
      </c>
    </row>
    <row r="3474" spans="2:15" x14ac:dyDescent="0.3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20</v>
      </c>
      <c r="G3474" s="7" t="s">
        <v>11</v>
      </c>
      <c r="H3474" s="13">
        <v>9.5</v>
      </c>
      <c r="I3474" s="13" t="e">
        <f>IF(G3474="Male",VLOOKUP(H3474,#REF!,2),VLOOKUP(H3474,#REF!,2))</f>
        <v>#REF!</v>
      </c>
      <c r="J3474" s="13" t="e">
        <f>IF(G3474="Male",VLOOKUP(H3474,#REF!,3),VLOOKUP(H3474,#REF!,3))</f>
        <v>#REF!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4">
        <f t="shared" si="164"/>
        <v>152.1</v>
      </c>
    </row>
    <row r="3475" spans="2:15" x14ac:dyDescent="0.3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21</v>
      </c>
      <c r="G3475" s="7" t="s">
        <v>11</v>
      </c>
      <c r="H3475" s="13">
        <v>10.5</v>
      </c>
      <c r="I3475" s="13" t="e">
        <f>IF(G3475="Male",VLOOKUP(H3475,#REF!,2),VLOOKUP(H3475,#REF!,2))</f>
        <v>#REF!</v>
      </c>
      <c r="J3475" s="13" t="e">
        <f>IF(G3475="Male",VLOOKUP(H3475,#REF!,3),VLOOKUP(H3475,#REF!,3))</f>
        <v>#REF!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4">
        <f t="shared" si="164"/>
        <v>129</v>
      </c>
    </row>
    <row r="3476" spans="2:15" x14ac:dyDescent="0.3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35</v>
      </c>
      <c r="G3476" s="7" t="s">
        <v>11</v>
      </c>
      <c r="H3476" s="13">
        <v>11.5</v>
      </c>
      <c r="I3476" s="13" t="e">
        <f>IF(G3476="Male",VLOOKUP(H3476,#REF!,2),VLOOKUP(H3476,#REF!,2))</f>
        <v>#REF!</v>
      </c>
      <c r="J3476" s="13" t="e">
        <f>IF(G3476="Male",VLOOKUP(H3476,#REF!,3),VLOOKUP(H3476,#REF!,3))</f>
        <v>#REF!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4">
        <f t="shared" si="164"/>
        <v>134.1</v>
      </c>
    </row>
    <row r="3477" spans="2:15" x14ac:dyDescent="0.3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42</v>
      </c>
      <c r="G3477" s="7" t="s">
        <v>11</v>
      </c>
      <c r="H3477" s="13">
        <v>10</v>
      </c>
      <c r="I3477" s="13" t="e">
        <f>IF(G3477="Male",VLOOKUP(H3477,#REF!,2),VLOOKUP(H3477,#REF!,2))</f>
        <v>#REF!</v>
      </c>
      <c r="J3477" s="13" t="e">
        <f>IF(G3477="Male",VLOOKUP(H3477,#REF!,3),VLOOKUP(H3477,#REF!,3))</f>
        <v>#REF!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4">
        <f t="shared" si="164"/>
        <v>111.2</v>
      </c>
    </row>
    <row r="3478" spans="2:15" x14ac:dyDescent="0.3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43</v>
      </c>
      <c r="G3478" s="7" t="s">
        <v>12</v>
      </c>
      <c r="H3478" s="13">
        <v>8.5</v>
      </c>
      <c r="I3478" s="13" t="e">
        <f>IF(G3478="Male",VLOOKUP(H3478,#REF!,2),VLOOKUP(H3478,#REF!,2))</f>
        <v>#REF!</v>
      </c>
      <c r="J3478" s="13" t="e">
        <f>IF(G3478="Male",VLOOKUP(H3478,#REF!,3),VLOOKUP(H3478,#REF!,3))</f>
        <v>#REF!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4">
        <f t="shared" si="164"/>
        <v>199</v>
      </c>
    </row>
    <row r="3479" spans="2:15" x14ac:dyDescent="0.3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20</v>
      </c>
      <c r="G3479" s="7" t="s">
        <v>12</v>
      </c>
      <c r="H3479" s="13">
        <v>8.5</v>
      </c>
      <c r="I3479" s="13" t="e">
        <f>IF(G3479="Male",VLOOKUP(H3479,#REF!,2),VLOOKUP(H3479,#REF!,2))</f>
        <v>#REF!</v>
      </c>
      <c r="J3479" s="13" t="e">
        <f>IF(G3479="Male",VLOOKUP(H3479,#REF!,3),VLOOKUP(H3479,#REF!,3))</f>
        <v>#REF!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4">
        <f t="shared" si="164"/>
        <v>199</v>
      </c>
    </row>
    <row r="3480" spans="2:15" x14ac:dyDescent="0.3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34</v>
      </c>
      <c r="G3480" s="7" t="s">
        <v>12</v>
      </c>
      <c r="H3480" s="13">
        <v>7.5</v>
      </c>
      <c r="I3480" s="13" t="e">
        <f>IF(G3480="Male",VLOOKUP(H3480,#REF!,2),VLOOKUP(H3480,#REF!,2))</f>
        <v>#REF!</v>
      </c>
      <c r="J3480" s="13" t="e">
        <f>IF(G3480="Male",VLOOKUP(H3480,#REF!,3),VLOOKUP(H3480,#REF!,3))</f>
        <v>#REF!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4">
        <f t="shared" si="164"/>
        <v>179</v>
      </c>
    </row>
    <row r="3481" spans="2:15" x14ac:dyDescent="0.3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33</v>
      </c>
      <c r="G3481" s="7" t="s">
        <v>11</v>
      </c>
      <c r="H3481" s="13">
        <v>9</v>
      </c>
      <c r="I3481" s="13" t="e">
        <f>IF(G3481="Male",VLOOKUP(H3481,#REF!,2),VLOOKUP(H3481,#REF!,2))</f>
        <v>#REF!</v>
      </c>
      <c r="J3481" s="13" t="e">
        <f>IF(G3481="Male",VLOOKUP(H3481,#REF!,3),VLOOKUP(H3481,#REF!,3))</f>
        <v>#REF!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4">
        <f t="shared" si="164"/>
        <v>179</v>
      </c>
    </row>
    <row r="3482" spans="2:15" x14ac:dyDescent="0.3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19</v>
      </c>
      <c r="G3482" s="7" t="s">
        <v>11</v>
      </c>
      <c r="H3482" s="13">
        <v>10.5</v>
      </c>
      <c r="I3482" s="13" t="e">
        <f>IF(G3482="Male",VLOOKUP(H3482,#REF!,2),VLOOKUP(H3482,#REF!,2))</f>
        <v>#REF!</v>
      </c>
      <c r="J3482" s="13" t="e">
        <f>IF(G3482="Male",VLOOKUP(H3482,#REF!,3),VLOOKUP(H3482,#REF!,3))</f>
        <v>#REF!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4">
        <f t="shared" si="164"/>
        <v>189</v>
      </c>
    </row>
    <row r="3483" spans="2:15" x14ac:dyDescent="0.3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19</v>
      </c>
      <c r="G3483" s="7" t="s">
        <v>12</v>
      </c>
      <c r="H3483" s="13">
        <v>10.5</v>
      </c>
      <c r="I3483" s="13" t="e">
        <f>IF(G3483="Male",VLOOKUP(H3483,#REF!,2),VLOOKUP(H3483,#REF!,2))</f>
        <v>#REF!</v>
      </c>
      <c r="J3483" s="13" t="e">
        <f>IF(G3483="Male",VLOOKUP(H3483,#REF!,3),VLOOKUP(H3483,#REF!,3))</f>
        <v>#REF!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4">
        <f t="shared" si="164"/>
        <v>134.1</v>
      </c>
    </row>
    <row r="3484" spans="2:15" x14ac:dyDescent="0.3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19</v>
      </c>
      <c r="G3484" s="7" t="s">
        <v>12</v>
      </c>
      <c r="H3484" s="13">
        <v>9</v>
      </c>
      <c r="I3484" s="13" t="e">
        <f>IF(G3484="Male",VLOOKUP(H3484,#REF!,2),VLOOKUP(H3484,#REF!,2))</f>
        <v>#REF!</v>
      </c>
      <c r="J3484" s="13" t="e">
        <f>IF(G3484="Male",VLOOKUP(H3484,#REF!,3),VLOOKUP(H3484,#REF!,3))</f>
        <v>#REF!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4">
        <f t="shared" si="164"/>
        <v>111.2</v>
      </c>
    </row>
    <row r="3485" spans="2:15" x14ac:dyDescent="0.3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22</v>
      </c>
      <c r="G3485" s="7" t="s">
        <v>12</v>
      </c>
      <c r="H3485" s="13">
        <v>8.5</v>
      </c>
      <c r="I3485" s="13" t="e">
        <f>IF(G3485="Male",VLOOKUP(H3485,#REF!,2),VLOOKUP(H3485,#REF!,2))</f>
        <v>#REF!</v>
      </c>
      <c r="J3485" s="13" t="e">
        <f>IF(G3485="Male",VLOOKUP(H3485,#REF!,3),VLOOKUP(H3485,#REF!,3))</f>
        <v>#REF!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4">
        <f t="shared" si="164"/>
        <v>179</v>
      </c>
    </row>
    <row r="3486" spans="2:15" x14ac:dyDescent="0.3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39</v>
      </c>
      <c r="G3486" s="7" t="s">
        <v>12</v>
      </c>
      <c r="H3486" s="13">
        <v>9</v>
      </c>
      <c r="I3486" s="13" t="e">
        <f>IF(G3486="Male",VLOOKUP(H3486,#REF!,2),VLOOKUP(H3486,#REF!,2))</f>
        <v>#REF!</v>
      </c>
      <c r="J3486" s="13" t="e">
        <f>IF(G3486="Male",VLOOKUP(H3486,#REF!,3),VLOOKUP(H3486,#REF!,3))</f>
        <v>#REF!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4">
        <f t="shared" si="164"/>
        <v>159</v>
      </c>
    </row>
    <row r="3487" spans="2:15" x14ac:dyDescent="0.3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42</v>
      </c>
      <c r="G3487" s="7" t="s">
        <v>12</v>
      </c>
      <c r="H3487" s="13">
        <v>9.5</v>
      </c>
      <c r="I3487" s="13" t="e">
        <f>IF(G3487="Male",VLOOKUP(H3487,#REF!,2),VLOOKUP(H3487,#REF!,2))</f>
        <v>#REF!</v>
      </c>
      <c r="J3487" s="13" t="e">
        <f>IF(G3487="Male",VLOOKUP(H3487,#REF!,3),VLOOKUP(H3487,#REF!,3))</f>
        <v>#REF!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4">
        <f t="shared" si="164"/>
        <v>199</v>
      </c>
    </row>
    <row r="3488" spans="2:15" x14ac:dyDescent="0.3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34</v>
      </c>
      <c r="G3488" s="7" t="s">
        <v>11</v>
      </c>
      <c r="H3488" s="13">
        <v>11</v>
      </c>
      <c r="I3488" s="13" t="e">
        <f>IF(G3488="Male",VLOOKUP(H3488,#REF!,2),VLOOKUP(H3488,#REF!,2))</f>
        <v>#REF!</v>
      </c>
      <c r="J3488" s="13" t="e">
        <f>IF(G3488="Male",VLOOKUP(H3488,#REF!,3),VLOOKUP(H3488,#REF!,3))</f>
        <v>#REF!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4">
        <f t="shared" si="164"/>
        <v>139</v>
      </c>
    </row>
    <row r="3489" spans="2:15" x14ac:dyDescent="0.3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33</v>
      </c>
      <c r="G3489" s="7" t="s">
        <v>11</v>
      </c>
      <c r="H3489" s="13">
        <v>14</v>
      </c>
      <c r="I3489" s="13" t="e">
        <f>IF(G3489="Male",VLOOKUP(H3489,#REF!,2),VLOOKUP(H3489,#REF!,2))</f>
        <v>#REF!</v>
      </c>
      <c r="J3489" s="13" t="e">
        <f>IF(G3489="Male",VLOOKUP(H3489,#REF!,3),VLOOKUP(H3489,#REF!,3))</f>
        <v>#REF!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4">
        <f t="shared" si="164"/>
        <v>129</v>
      </c>
    </row>
    <row r="3490" spans="2:15" x14ac:dyDescent="0.3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20</v>
      </c>
      <c r="G3490" s="7" t="s">
        <v>11</v>
      </c>
      <c r="H3490" s="13">
        <v>11</v>
      </c>
      <c r="I3490" s="13" t="e">
        <f>IF(G3490="Male",VLOOKUP(H3490,#REF!,2),VLOOKUP(H3490,#REF!,2))</f>
        <v>#REF!</v>
      </c>
      <c r="J3490" s="13" t="e">
        <f>IF(G3490="Male",VLOOKUP(H3490,#REF!,3),VLOOKUP(H3490,#REF!,3))</f>
        <v>#REF!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4">
        <f t="shared" si="164"/>
        <v>129</v>
      </c>
    </row>
    <row r="3491" spans="2:15" x14ac:dyDescent="0.3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19</v>
      </c>
      <c r="G3491" s="7" t="s">
        <v>11</v>
      </c>
      <c r="H3491" s="13">
        <v>14</v>
      </c>
      <c r="I3491" s="13" t="e">
        <f>IF(G3491="Male",VLOOKUP(H3491,#REF!,2),VLOOKUP(H3491,#REF!,2))</f>
        <v>#REF!</v>
      </c>
      <c r="J3491" s="13" t="e">
        <f>IF(G3491="Male",VLOOKUP(H3491,#REF!,3),VLOOKUP(H3491,#REF!,3))</f>
        <v>#REF!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4">
        <f t="shared" si="164"/>
        <v>159.20000000000002</v>
      </c>
    </row>
    <row r="3492" spans="2:15" x14ac:dyDescent="0.3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21</v>
      </c>
      <c r="G3492" s="7" t="s">
        <v>11</v>
      </c>
      <c r="H3492" s="13">
        <v>10.5</v>
      </c>
      <c r="I3492" s="13" t="e">
        <f>IF(G3492="Male",VLOOKUP(H3492,#REF!,2),VLOOKUP(H3492,#REF!,2))</f>
        <v>#REF!</v>
      </c>
      <c r="J3492" s="13" t="e">
        <f>IF(G3492="Male",VLOOKUP(H3492,#REF!,3),VLOOKUP(H3492,#REF!,3))</f>
        <v>#REF!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4">
        <f t="shared" si="164"/>
        <v>129</v>
      </c>
    </row>
    <row r="3493" spans="2:15" x14ac:dyDescent="0.3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33</v>
      </c>
      <c r="G3493" s="7" t="s">
        <v>11</v>
      </c>
      <c r="H3493" s="13">
        <v>9</v>
      </c>
      <c r="I3493" s="13" t="e">
        <f>IF(G3493="Male",VLOOKUP(H3493,#REF!,2),VLOOKUP(H3493,#REF!,2))</f>
        <v>#REF!</v>
      </c>
      <c r="J3493" s="13" t="e">
        <f>IF(G3493="Male",VLOOKUP(H3493,#REF!,3),VLOOKUP(H3493,#REF!,3))</f>
        <v>#REF!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4">
        <f t="shared" si="164"/>
        <v>169</v>
      </c>
    </row>
    <row r="3494" spans="2:15" x14ac:dyDescent="0.3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36</v>
      </c>
      <c r="G3494" s="7" t="s">
        <v>12</v>
      </c>
      <c r="H3494" s="13">
        <v>9.5</v>
      </c>
      <c r="I3494" s="13" t="e">
        <f>IF(G3494="Male",VLOOKUP(H3494,#REF!,2),VLOOKUP(H3494,#REF!,2))</f>
        <v>#REF!</v>
      </c>
      <c r="J3494" s="13" t="e">
        <f>IF(G3494="Male",VLOOKUP(H3494,#REF!,3),VLOOKUP(H3494,#REF!,3))</f>
        <v>#REF!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4">
        <f t="shared" si="164"/>
        <v>125.3</v>
      </c>
    </row>
    <row r="3495" spans="2:15" x14ac:dyDescent="0.3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35</v>
      </c>
      <c r="G3495" s="7" t="s">
        <v>11</v>
      </c>
      <c r="H3495" s="13">
        <v>9.5</v>
      </c>
      <c r="I3495" s="13" t="e">
        <f>IF(G3495="Male",VLOOKUP(H3495,#REF!,2),VLOOKUP(H3495,#REF!,2))</f>
        <v>#REF!</v>
      </c>
      <c r="J3495" s="13" t="e">
        <f>IF(G3495="Male",VLOOKUP(H3495,#REF!,3),VLOOKUP(H3495,#REF!,3))</f>
        <v>#REF!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4">
        <f t="shared" si="164"/>
        <v>179.1</v>
      </c>
    </row>
    <row r="3496" spans="2:15" x14ac:dyDescent="0.3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33</v>
      </c>
      <c r="G3496" s="7" t="s">
        <v>11</v>
      </c>
      <c r="H3496" s="13">
        <v>9.5</v>
      </c>
      <c r="I3496" s="13" t="e">
        <f>IF(G3496="Male",VLOOKUP(H3496,#REF!,2),VLOOKUP(H3496,#REF!,2))</f>
        <v>#REF!</v>
      </c>
      <c r="J3496" s="13" t="e">
        <f>IF(G3496="Male",VLOOKUP(H3496,#REF!,3),VLOOKUP(H3496,#REF!,3))</f>
        <v>#REF!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4">
        <f t="shared" si="164"/>
        <v>125.10000000000001</v>
      </c>
    </row>
    <row r="3497" spans="2:15" x14ac:dyDescent="0.3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36</v>
      </c>
      <c r="G3497" s="7" t="s">
        <v>11</v>
      </c>
      <c r="H3497" s="13">
        <v>9.5</v>
      </c>
      <c r="I3497" s="13" t="e">
        <f>IF(G3497="Male",VLOOKUP(H3497,#REF!,2),VLOOKUP(H3497,#REF!,2))</f>
        <v>#REF!</v>
      </c>
      <c r="J3497" s="13" t="e">
        <f>IF(G3497="Male",VLOOKUP(H3497,#REF!,3),VLOOKUP(H3497,#REF!,3))</f>
        <v>#REF!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4">
        <f t="shared" si="164"/>
        <v>116.10000000000001</v>
      </c>
    </row>
    <row r="3498" spans="2:15" x14ac:dyDescent="0.3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23</v>
      </c>
      <c r="G3498" s="7" t="s">
        <v>12</v>
      </c>
      <c r="H3498" s="13">
        <v>10</v>
      </c>
      <c r="I3498" s="13" t="e">
        <f>IF(G3498="Male",VLOOKUP(H3498,#REF!,2),VLOOKUP(H3498,#REF!,2))</f>
        <v>#REF!</v>
      </c>
      <c r="J3498" s="13" t="e">
        <f>IF(G3498="Male",VLOOKUP(H3498,#REF!,3),VLOOKUP(H3498,#REF!,3))</f>
        <v>#REF!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4">
        <f t="shared" si="164"/>
        <v>159</v>
      </c>
    </row>
    <row r="3499" spans="2:15" x14ac:dyDescent="0.3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37</v>
      </c>
      <c r="G3499" s="7" t="s">
        <v>12</v>
      </c>
      <c r="H3499" s="13">
        <v>7.5</v>
      </c>
      <c r="I3499" s="13" t="e">
        <f>IF(G3499="Male",VLOOKUP(H3499,#REF!,2),VLOOKUP(H3499,#REF!,2))</f>
        <v>#REF!</v>
      </c>
      <c r="J3499" s="13" t="e">
        <f>IF(G3499="Male",VLOOKUP(H3499,#REF!,3),VLOOKUP(H3499,#REF!,3))</f>
        <v>#REF!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4">
        <f t="shared" si="164"/>
        <v>135.20000000000002</v>
      </c>
    </row>
    <row r="3500" spans="2:15" x14ac:dyDescent="0.3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26</v>
      </c>
      <c r="G3500" s="7" t="s">
        <v>11</v>
      </c>
      <c r="H3500" s="13">
        <v>8.5</v>
      </c>
      <c r="I3500" s="13" t="e">
        <f>IF(G3500="Male",VLOOKUP(H3500,#REF!,2),VLOOKUP(H3500,#REF!,2))</f>
        <v>#REF!</v>
      </c>
      <c r="J3500" s="13" t="e">
        <f>IF(G3500="Male",VLOOKUP(H3500,#REF!,3),VLOOKUP(H3500,#REF!,3))</f>
        <v>#REF!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4">
        <f t="shared" si="164"/>
        <v>135.20000000000002</v>
      </c>
    </row>
    <row r="3501" spans="2:15" x14ac:dyDescent="0.3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21</v>
      </c>
      <c r="G3501" s="7" t="s">
        <v>12</v>
      </c>
      <c r="H3501" s="13">
        <v>9</v>
      </c>
      <c r="I3501" s="13" t="e">
        <f>IF(G3501="Male",VLOOKUP(H3501,#REF!,2),VLOOKUP(H3501,#REF!,2))</f>
        <v>#REF!</v>
      </c>
      <c r="J3501" s="13" t="e">
        <f>IF(G3501="Male",VLOOKUP(H3501,#REF!,3),VLOOKUP(H3501,#REF!,3))</f>
        <v>#REF!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4">
        <f t="shared" si="164"/>
        <v>169</v>
      </c>
    </row>
    <row r="3502" spans="2:15" x14ac:dyDescent="0.3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27</v>
      </c>
      <c r="G3502" s="7" t="s">
        <v>12</v>
      </c>
      <c r="H3502" s="13">
        <v>9.5</v>
      </c>
      <c r="I3502" s="13" t="e">
        <f>IF(G3502="Male",VLOOKUP(H3502,#REF!,2),VLOOKUP(H3502,#REF!,2))</f>
        <v>#REF!</v>
      </c>
      <c r="J3502" s="13" t="e">
        <f>IF(G3502="Male",VLOOKUP(H3502,#REF!,3),VLOOKUP(H3502,#REF!,3))</f>
        <v>#REF!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4">
        <f t="shared" si="164"/>
        <v>135.20000000000002</v>
      </c>
    </row>
    <row r="3503" spans="2:15" x14ac:dyDescent="0.3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29</v>
      </c>
      <c r="G3503" s="7" t="s">
        <v>11</v>
      </c>
      <c r="H3503" s="13">
        <v>10</v>
      </c>
      <c r="I3503" s="13" t="e">
        <f>IF(G3503="Male",VLOOKUP(H3503,#REF!,2),VLOOKUP(H3503,#REF!,2))</f>
        <v>#REF!</v>
      </c>
      <c r="J3503" s="13" t="e">
        <f>IF(G3503="Male",VLOOKUP(H3503,#REF!,3),VLOOKUP(H3503,#REF!,3))</f>
        <v>#REF!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4">
        <f t="shared" si="164"/>
        <v>139</v>
      </c>
    </row>
    <row r="3504" spans="2:15" x14ac:dyDescent="0.3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20</v>
      </c>
      <c r="G3504" s="7" t="s">
        <v>11</v>
      </c>
      <c r="H3504" s="13">
        <v>9.5</v>
      </c>
      <c r="I3504" s="13" t="e">
        <f>IF(G3504="Male",VLOOKUP(H3504,#REF!,2),VLOOKUP(H3504,#REF!,2))</f>
        <v>#REF!</v>
      </c>
      <c r="J3504" s="13" t="e">
        <f>IF(G3504="Male",VLOOKUP(H3504,#REF!,3),VLOOKUP(H3504,#REF!,3))</f>
        <v>#REF!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4">
        <f t="shared" si="164"/>
        <v>179</v>
      </c>
    </row>
    <row r="3505" spans="2:15" x14ac:dyDescent="0.3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33</v>
      </c>
      <c r="G3505" s="7" t="s">
        <v>12</v>
      </c>
      <c r="H3505" s="13">
        <v>8.5</v>
      </c>
      <c r="I3505" s="13" t="e">
        <f>IF(G3505="Male",VLOOKUP(H3505,#REF!,2),VLOOKUP(H3505,#REF!,2))</f>
        <v>#REF!</v>
      </c>
      <c r="J3505" s="13" t="e">
        <f>IF(G3505="Male",VLOOKUP(H3505,#REF!,3),VLOOKUP(H3505,#REF!,3))</f>
        <v>#REF!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4">
        <f t="shared" si="164"/>
        <v>89.5</v>
      </c>
    </row>
    <row r="3506" spans="2:15" x14ac:dyDescent="0.3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19</v>
      </c>
      <c r="G3506" s="7" t="s">
        <v>12</v>
      </c>
      <c r="H3506" s="13">
        <v>8.5</v>
      </c>
      <c r="I3506" s="13" t="e">
        <f>IF(G3506="Male",VLOOKUP(H3506,#REF!,2),VLOOKUP(H3506,#REF!,2))</f>
        <v>#REF!</v>
      </c>
      <c r="J3506" s="13" t="e">
        <f>IF(G3506="Male",VLOOKUP(H3506,#REF!,3),VLOOKUP(H3506,#REF!,3))</f>
        <v>#REF!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4">
        <f t="shared" si="164"/>
        <v>169</v>
      </c>
    </row>
    <row r="3507" spans="2:15" x14ac:dyDescent="0.3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25</v>
      </c>
      <c r="G3507" s="7" t="s">
        <v>12</v>
      </c>
      <c r="H3507" s="13">
        <v>10</v>
      </c>
      <c r="I3507" s="13" t="e">
        <f>IF(G3507="Male",VLOOKUP(H3507,#REF!,2),VLOOKUP(H3507,#REF!,2))</f>
        <v>#REF!</v>
      </c>
      <c r="J3507" s="13" t="e">
        <f>IF(G3507="Male",VLOOKUP(H3507,#REF!,3),VLOOKUP(H3507,#REF!,3))</f>
        <v>#REF!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4">
        <f t="shared" si="164"/>
        <v>84.5</v>
      </c>
    </row>
    <row r="3508" spans="2:15" x14ac:dyDescent="0.3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27</v>
      </c>
      <c r="G3508" s="7" t="s">
        <v>11</v>
      </c>
      <c r="H3508" s="13">
        <v>11</v>
      </c>
      <c r="I3508" s="13" t="e">
        <f>IF(G3508="Male",VLOOKUP(H3508,#REF!,2),VLOOKUP(H3508,#REF!,2))</f>
        <v>#REF!</v>
      </c>
      <c r="J3508" s="13" t="e">
        <f>IF(G3508="Male",VLOOKUP(H3508,#REF!,3),VLOOKUP(H3508,#REF!,3))</f>
        <v>#REF!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4">
        <f t="shared" si="164"/>
        <v>169</v>
      </c>
    </row>
    <row r="3509" spans="2:15" x14ac:dyDescent="0.3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24</v>
      </c>
      <c r="G3509" s="7" t="s">
        <v>11</v>
      </c>
      <c r="H3509" s="13">
        <v>9</v>
      </c>
      <c r="I3509" s="13" t="e">
        <f>IF(G3509="Male",VLOOKUP(H3509,#REF!,2),VLOOKUP(H3509,#REF!,2))</f>
        <v>#REF!</v>
      </c>
      <c r="J3509" s="13" t="e">
        <f>IF(G3509="Male",VLOOKUP(H3509,#REF!,3),VLOOKUP(H3509,#REF!,3))</f>
        <v>#REF!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4">
        <f t="shared" si="164"/>
        <v>179</v>
      </c>
    </row>
    <row r="3510" spans="2:15" x14ac:dyDescent="0.3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23</v>
      </c>
      <c r="G3510" s="7" t="s">
        <v>12</v>
      </c>
      <c r="H3510" s="13">
        <v>9.5</v>
      </c>
      <c r="I3510" s="13" t="e">
        <f>IF(G3510="Male",VLOOKUP(H3510,#REF!,2),VLOOKUP(H3510,#REF!,2))</f>
        <v>#REF!</v>
      </c>
      <c r="J3510" s="13" t="e">
        <f>IF(G3510="Male",VLOOKUP(H3510,#REF!,3),VLOOKUP(H3510,#REF!,3))</f>
        <v>#REF!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4">
        <f t="shared" si="164"/>
        <v>111.3</v>
      </c>
    </row>
    <row r="3511" spans="2:15" x14ac:dyDescent="0.3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20</v>
      </c>
      <c r="G3511" s="7" t="s">
        <v>12</v>
      </c>
      <c r="H3511" s="13">
        <v>8</v>
      </c>
      <c r="I3511" s="13" t="e">
        <f>IF(G3511="Male",VLOOKUP(H3511,#REF!,2),VLOOKUP(H3511,#REF!,2))</f>
        <v>#REF!</v>
      </c>
      <c r="J3511" s="13" t="e">
        <f>IF(G3511="Male",VLOOKUP(H3511,#REF!,3),VLOOKUP(H3511,#REF!,3))</f>
        <v>#REF!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4">
        <f t="shared" si="164"/>
        <v>179</v>
      </c>
    </row>
    <row r="3512" spans="2:15" x14ac:dyDescent="0.3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38</v>
      </c>
      <c r="G3512" s="7" t="s">
        <v>11</v>
      </c>
      <c r="H3512" s="13">
        <v>10</v>
      </c>
      <c r="I3512" s="13" t="e">
        <f>IF(G3512="Male",VLOOKUP(H3512,#REF!,2),VLOOKUP(H3512,#REF!,2))</f>
        <v>#REF!</v>
      </c>
      <c r="J3512" s="13" t="e">
        <f>IF(G3512="Male",VLOOKUP(H3512,#REF!,3),VLOOKUP(H3512,#REF!,3))</f>
        <v>#REF!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4">
        <f t="shared" si="164"/>
        <v>199</v>
      </c>
    </row>
    <row r="3513" spans="2:15" x14ac:dyDescent="0.3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35</v>
      </c>
      <c r="G3513" s="7" t="s">
        <v>11</v>
      </c>
      <c r="H3513" s="13">
        <v>9.5</v>
      </c>
      <c r="I3513" s="13" t="e">
        <f>IF(G3513="Male",VLOOKUP(H3513,#REF!,2),VLOOKUP(H3513,#REF!,2))</f>
        <v>#REF!</v>
      </c>
      <c r="J3513" s="13" t="e">
        <f>IF(G3513="Male",VLOOKUP(H3513,#REF!,3),VLOOKUP(H3513,#REF!,3))</f>
        <v>#REF!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4">
        <f t="shared" si="164"/>
        <v>199</v>
      </c>
    </row>
    <row r="3514" spans="2:15" x14ac:dyDescent="0.3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20</v>
      </c>
      <c r="G3514" s="7" t="s">
        <v>11</v>
      </c>
      <c r="H3514" s="13">
        <v>11.5</v>
      </c>
      <c r="I3514" s="13" t="e">
        <f>IF(G3514="Male",VLOOKUP(H3514,#REF!,2),VLOOKUP(H3514,#REF!,2))</f>
        <v>#REF!</v>
      </c>
      <c r="J3514" s="13" t="e">
        <f>IF(G3514="Male",VLOOKUP(H3514,#REF!,3),VLOOKUP(H3514,#REF!,3))</f>
        <v>#REF!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4">
        <f t="shared" si="164"/>
        <v>111.2</v>
      </c>
    </row>
    <row r="3515" spans="2:15" x14ac:dyDescent="0.3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19</v>
      </c>
      <c r="G3515" s="7" t="s">
        <v>11</v>
      </c>
      <c r="H3515" s="13">
        <v>10.5</v>
      </c>
      <c r="I3515" s="13" t="e">
        <f>IF(G3515="Male",VLOOKUP(H3515,#REF!,2),VLOOKUP(H3515,#REF!,2))</f>
        <v>#REF!</v>
      </c>
      <c r="J3515" s="13" t="e">
        <f>IF(G3515="Male",VLOOKUP(H3515,#REF!,3),VLOOKUP(H3515,#REF!,3))</f>
        <v>#REF!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4">
        <f t="shared" si="164"/>
        <v>199</v>
      </c>
    </row>
    <row r="3516" spans="2:15" x14ac:dyDescent="0.3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25</v>
      </c>
      <c r="G3516" s="7" t="s">
        <v>11</v>
      </c>
      <c r="H3516" s="13">
        <v>6.5</v>
      </c>
      <c r="I3516" s="13" t="e">
        <f>IF(G3516="Male",VLOOKUP(H3516,#REF!,2),VLOOKUP(H3516,#REF!,2))</f>
        <v>#REF!</v>
      </c>
      <c r="J3516" s="13" t="e">
        <f>IF(G3516="Male",VLOOKUP(H3516,#REF!,3),VLOOKUP(H3516,#REF!,3))</f>
        <v>#REF!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4">
        <f t="shared" si="164"/>
        <v>199</v>
      </c>
    </row>
    <row r="3517" spans="2:15" x14ac:dyDescent="0.3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23</v>
      </c>
      <c r="G3517" s="7" t="s">
        <v>11</v>
      </c>
      <c r="H3517" s="13">
        <v>9.5</v>
      </c>
      <c r="I3517" s="13" t="e">
        <f>IF(G3517="Male",VLOOKUP(H3517,#REF!,2),VLOOKUP(H3517,#REF!,2))</f>
        <v>#REF!</v>
      </c>
      <c r="J3517" s="13" t="e">
        <f>IF(G3517="Male",VLOOKUP(H3517,#REF!,3),VLOOKUP(H3517,#REF!,3))</f>
        <v>#REF!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4">
        <f t="shared" si="164"/>
        <v>125.10000000000001</v>
      </c>
    </row>
    <row r="3518" spans="2:15" x14ac:dyDescent="0.3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27</v>
      </c>
      <c r="G3518" s="7" t="s">
        <v>12</v>
      </c>
      <c r="H3518" s="13">
        <v>9.5</v>
      </c>
      <c r="I3518" s="13" t="e">
        <f>IF(G3518="Male",VLOOKUP(H3518,#REF!,2),VLOOKUP(H3518,#REF!,2))</f>
        <v>#REF!</v>
      </c>
      <c r="J3518" s="13" t="e">
        <f>IF(G3518="Male",VLOOKUP(H3518,#REF!,3),VLOOKUP(H3518,#REF!,3))</f>
        <v>#REF!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4">
        <f t="shared" si="164"/>
        <v>199</v>
      </c>
    </row>
    <row r="3519" spans="2:15" x14ac:dyDescent="0.3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36</v>
      </c>
      <c r="G3519" s="7" t="s">
        <v>12</v>
      </c>
      <c r="H3519" s="13">
        <v>9.5</v>
      </c>
      <c r="I3519" s="13" t="e">
        <f>IF(G3519="Male",VLOOKUP(H3519,#REF!,2),VLOOKUP(H3519,#REF!,2))</f>
        <v>#REF!</v>
      </c>
      <c r="J3519" s="13" t="e">
        <f>IF(G3519="Male",VLOOKUP(H3519,#REF!,3),VLOOKUP(H3519,#REF!,3))</f>
        <v>#REF!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4">
        <f t="shared" si="164"/>
        <v>134.1</v>
      </c>
    </row>
    <row r="3520" spans="2:15" x14ac:dyDescent="0.3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42</v>
      </c>
      <c r="G3520" s="7" t="s">
        <v>11</v>
      </c>
      <c r="H3520" s="13">
        <v>10</v>
      </c>
      <c r="I3520" s="13" t="e">
        <f>IF(G3520="Male",VLOOKUP(H3520,#REF!,2),VLOOKUP(H3520,#REF!,2))</f>
        <v>#REF!</v>
      </c>
      <c r="J3520" s="13" t="e">
        <f>IF(G3520="Male",VLOOKUP(H3520,#REF!,3),VLOOKUP(H3520,#REF!,3))</f>
        <v>#REF!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4">
        <f t="shared" si="164"/>
        <v>111.2</v>
      </c>
    </row>
    <row r="3521" spans="2:15" x14ac:dyDescent="0.3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19</v>
      </c>
      <c r="G3521" s="7" t="s">
        <v>11</v>
      </c>
      <c r="H3521" s="13">
        <v>9</v>
      </c>
      <c r="I3521" s="13" t="e">
        <f>IF(G3521="Male",VLOOKUP(H3521,#REF!,2),VLOOKUP(H3521,#REF!,2))</f>
        <v>#REF!</v>
      </c>
      <c r="J3521" s="13" t="e">
        <f>IF(G3521="Male",VLOOKUP(H3521,#REF!,3),VLOOKUP(H3521,#REF!,3))</f>
        <v>#REF!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4">
        <f t="shared" si="164"/>
        <v>116.10000000000001</v>
      </c>
    </row>
    <row r="3522" spans="2:15" x14ac:dyDescent="0.3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19</v>
      </c>
      <c r="G3522" s="7" t="s">
        <v>12</v>
      </c>
      <c r="H3522" s="13">
        <v>9</v>
      </c>
      <c r="I3522" s="13" t="e">
        <f>IF(G3522="Male",VLOOKUP(H3522,#REF!,2),VLOOKUP(H3522,#REF!,2))</f>
        <v>#REF!</v>
      </c>
      <c r="J3522" s="13" t="e">
        <f>IF(G3522="Male",VLOOKUP(H3522,#REF!,3),VLOOKUP(H3522,#REF!,3))</f>
        <v>#REF!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4">
        <f t="shared" si="164"/>
        <v>199</v>
      </c>
    </row>
    <row r="3523" spans="2:15" x14ac:dyDescent="0.3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24</v>
      </c>
      <c r="G3523" s="7" t="s">
        <v>11</v>
      </c>
      <c r="H3523" s="13">
        <v>10</v>
      </c>
      <c r="I3523" s="13" t="e">
        <f>IF(G3523="Male",VLOOKUP(H3523,#REF!,2),VLOOKUP(H3523,#REF!,2))</f>
        <v>#REF!</v>
      </c>
      <c r="J3523" s="13" t="e">
        <f>IF(G3523="Male",VLOOKUP(H3523,#REF!,3),VLOOKUP(H3523,#REF!,3))</f>
        <v>#REF!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4">
        <f t="shared" si="164"/>
        <v>139</v>
      </c>
    </row>
    <row r="3524" spans="2:15" x14ac:dyDescent="0.3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28</v>
      </c>
      <c r="G3524" s="7" t="s">
        <v>11</v>
      </c>
      <c r="H3524" s="13">
        <v>7.5</v>
      </c>
      <c r="I3524" s="13" t="e">
        <f>IF(G3524="Male",VLOOKUP(H3524,#REF!,2),VLOOKUP(H3524,#REF!,2))</f>
        <v>#REF!</v>
      </c>
      <c r="J3524" s="13" t="e">
        <f>IF(G3524="Male",VLOOKUP(H3524,#REF!,3),VLOOKUP(H3524,#REF!,3))</f>
        <v>#REF!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4">
        <f t="shared" si="164"/>
        <v>99.5</v>
      </c>
    </row>
    <row r="3525" spans="2:15" x14ac:dyDescent="0.3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19</v>
      </c>
      <c r="G3525" s="7" t="s">
        <v>11</v>
      </c>
      <c r="H3525" s="13">
        <v>10</v>
      </c>
      <c r="I3525" s="13" t="e">
        <f>IF(G3525="Male",VLOOKUP(H3525,#REF!,2),VLOOKUP(H3525,#REF!,2))</f>
        <v>#REF!</v>
      </c>
      <c r="J3525" s="13" t="e">
        <f>IF(G3525="Male",VLOOKUP(H3525,#REF!,3),VLOOKUP(H3525,#REF!,3))</f>
        <v>#REF!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4">
        <f t="shared" si="164"/>
        <v>179</v>
      </c>
    </row>
    <row r="3526" spans="2:15" x14ac:dyDescent="0.3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19</v>
      </c>
      <c r="G3526" s="7" t="s">
        <v>11</v>
      </c>
      <c r="H3526" s="13">
        <v>8.5</v>
      </c>
      <c r="I3526" s="13" t="e">
        <f>IF(G3526="Male",VLOOKUP(H3526,#REF!,2),VLOOKUP(H3526,#REF!,2))</f>
        <v>#REF!</v>
      </c>
      <c r="J3526" s="13" t="e">
        <f>IF(G3526="Male",VLOOKUP(H3526,#REF!,3),VLOOKUP(H3526,#REF!,3))</f>
        <v>#REF!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4">
        <f t="shared" ref="O3526:O3589" si="167">K3526*(1-L3526)</f>
        <v>111.3</v>
      </c>
    </row>
    <row r="3527" spans="2:15" x14ac:dyDescent="0.3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19</v>
      </c>
      <c r="G3527" s="7" t="s">
        <v>11</v>
      </c>
      <c r="H3527" s="13">
        <v>11.5</v>
      </c>
      <c r="I3527" s="13" t="e">
        <f>IF(G3527="Male",VLOOKUP(H3527,#REF!,2),VLOOKUP(H3527,#REF!,2))</f>
        <v>#REF!</v>
      </c>
      <c r="J3527" s="13" t="e">
        <f>IF(G3527="Male",VLOOKUP(H3527,#REF!,3),VLOOKUP(H3527,#REF!,3))</f>
        <v>#REF!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4">
        <f t="shared" si="167"/>
        <v>169</v>
      </c>
    </row>
    <row r="3528" spans="2:15" x14ac:dyDescent="0.3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43</v>
      </c>
      <c r="G3528" s="7" t="s">
        <v>12</v>
      </c>
      <c r="H3528" s="13">
        <v>8</v>
      </c>
      <c r="I3528" s="13" t="e">
        <f>IF(G3528="Male",VLOOKUP(H3528,#REF!,2),VLOOKUP(H3528,#REF!,2))</f>
        <v>#REF!</v>
      </c>
      <c r="J3528" s="13" t="e">
        <f>IF(G3528="Male",VLOOKUP(H3528,#REF!,3),VLOOKUP(H3528,#REF!,3))</f>
        <v>#REF!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4">
        <f t="shared" si="167"/>
        <v>134.1</v>
      </c>
    </row>
    <row r="3529" spans="2:15" x14ac:dyDescent="0.3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20</v>
      </c>
      <c r="G3529" s="7" t="s">
        <v>12</v>
      </c>
      <c r="H3529" s="13">
        <v>8</v>
      </c>
      <c r="I3529" s="13" t="e">
        <f>IF(G3529="Male",VLOOKUP(H3529,#REF!,2),VLOOKUP(H3529,#REF!,2))</f>
        <v>#REF!</v>
      </c>
      <c r="J3529" s="13" t="e">
        <f>IF(G3529="Male",VLOOKUP(H3529,#REF!,3),VLOOKUP(H3529,#REF!,3))</f>
        <v>#REF!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4">
        <f t="shared" si="167"/>
        <v>129</v>
      </c>
    </row>
    <row r="3530" spans="2:15" x14ac:dyDescent="0.3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20</v>
      </c>
      <c r="G3530" s="7" t="s">
        <v>11</v>
      </c>
      <c r="H3530" s="13">
        <v>12</v>
      </c>
      <c r="I3530" s="13" t="e">
        <f>IF(G3530="Male",VLOOKUP(H3530,#REF!,2),VLOOKUP(H3530,#REF!,2))</f>
        <v>#REF!</v>
      </c>
      <c r="J3530" s="13" t="e">
        <f>IF(G3530="Male",VLOOKUP(H3530,#REF!,3),VLOOKUP(H3530,#REF!,3))</f>
        <v>#REF!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4">
        <f t="shared" si="167"/>
        <v>127.2</v>
      </c>
    </row>
    <row r="3531" spans="2:15" x14ac:dyDescent="0.3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19</v>
      </c>
      <c r="G3531" s="7" t="s">
        <v>12</v>
      </c>
      <c r="H3531" s="13">
        <v>9</v>
      </c>
      <c r="I3531" s="13" t="e">
        <f>IF(G3531="Male",VLOOKUP(H3531,#REF!,2),VLOOKUP(H3531,#REF!,2))</f>
        <v>#REF!</v>
      </c>
      <c r="J3531" s="13" t="e">
        <f>IF(G3531="Male",VLOOKUP(H3531,#REF!,3),VLOOKUP(H3531,#REF!,3))</f>
        <v>#REF!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4">
        <f t="shared" si="167"/>
        <v>179</v>
      </c>
    </row>
    <row r="3532" spans="2:15" x14ac:dyDescent="0.3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20</v>
      </c>
      <c r="G3532" s="7" t="s">
        <v>11</v>
      </c>
      <c r="H3532" s="13">
        <v>10</v>
      </c>
      <c r="I3532" s="13" t="e">
        <f>IF(G3532="Male",VLOOKUP(H3532,#REF!,2),VLOOKUP(H3532,#REF!,2))</f>
        <v>#REF!</v>
      </c>
      <c r="J3532" s="13" t="e">
        <f>IF(G3532="Male",VLOOKUP(H3532,#REF!,3),VLOOKUP(H3532,#REF!,3))</f>
        <v>#REF!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4">
        <f t="shared" si="167"/>
        <v>179</v>
      </c>
    </row>
    <row r="3533" spans="2:15" x14ac:dyDescent="0.3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20</v>
      </c>
      <c r="G3533" s="7" t="s">
        <v>11</v>
      </c>
      <c r="H3533" s="13">
        <v>9.5</v>
      </c>
      <c r="I3533" s="13" t="e">
        <f>IF(G3533="Male",VLOOKUP(H3533,#REF!,2),VLOOKUP(H3533,#REF!,2))</f>
        <v>#REF!</v>
      </c>
      <c r="J3533" s="13" t="e">
        <f>IF(G3533="Male",VLOOKUP(H3533,#REF!,3),VLOOKUP(H3533,#REF!,3))</f>
        <v>#REF!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4">
        <f t="shared" si="167"/>
        <v>139</v>
      </c>
    </row>
    <row r="3534" spans="2:15" x14ac:dyDescent="0.3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20</v>
      </c>
      <c r="G3534" s="7" t="s">
        <v>12</v>
      </c>
      <c r="H3534" s="13">
        <v>9</v>
      </c>
      <c r="I3534" s="13" t="e">
        <f>IF(G3534="Male",VLOOKUP(H3534,#REF!,2),VLOOKUP(H3534,#REF!,2))</f>
        <v>#REF!</v>
      </c>
      <c r="J3534" s="13" t="e">
        <f>IF(G3534="Male",VLOOKUP(H3534,#REF!,3),VLOOKUP(H3534,#REF!,3))</f>
        <v>#REF!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4">
        <f t="shared" si="167"/>
        <v>99.5</v>
      </c>
    </row>
    <row r="3535" spans="2:15" x14ac:dyDescent="0.3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33</v>
      </c>
      <c r="G3535" s="7" t="s">
        <v>11</v>
      </c>
      <c r="H3535" s="13">
        <v>9</v>
      </c>
      <c r="I3535" s="13" t="e">
        <f>IF(G3535="Male",VLOOKUP(H3535,#REF!,2),VLOOKUP(H3535,#REF!,2))</f>
        <v>#REF!</v>
      </c>
      <c r="J3535" s="13" t="e">
        <f>IF(G3535="Male",VLOOKUP(H3535,#REF!,3),VLOOKUP(H3535,#REF!,3))</f>
        <v>#REF!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4">
        <f t="shared" si="167"/>
        <v>169</v>
      </c>
    </row>
    <row r="3536" spans="2:15" x14ac:dyDescent="0.3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27</v>
      </c>
      <c r="G3536" s="7" t="s">
        <v>11</v>
      </c>
      <c r="H3536" s="13">
        <v>14</v>
      </c>
      <c r="I3536" s="13" t="e">
        <f>IF(G3536="Male",VLOOKUP(H3536,#REF!,2),VLOOKUP(H3536,#REF!,2))</f>
        <v>#REF!</v>
      </c>
      <c r="J3536" s="13" t="e">
        <f>IF(G3536="Male",VLOOKUP(H3536,#REF!,3),VLOOKUP(H3536,#REF!,3))</f>
        <v>#REF!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4">
        <f t="shared" si="167"/>
        <v>119.2</v>
      </c>
    </row>
    <row r="3537" spans="2:15" x14ac:dyDescent="0.3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33</v>
      </c>
      <c r="G3537" s="7" t="s">
        <v>12</v>
      </c>
      <c r="H3537" s="13">
        <v>8</v>
      </c>
      <c r="I3537" s="13" t="e">
        <f>IF(G3537="Male",VLOOKUP(H3537,#REF!,2),VLOOKUP(H3537,#REF!,2))</f>
        <v>#REF!</v>
      </c>
      <c r="J3537" s="13" t="e">
        <f>IF(G3537="Male",VLOOKUP(H3537,#REF!,3),VLOOKUP(H3537,#REF!,3))</f>
        <v>#REF!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4">
        <f t="shared" si="167"/>
        <v>119.2</v>
      </c>
    </row>
    <row r="3538" spans="2:15" x14ac:dyDescent="0.3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36</v>
      </c>
      <c r="G3538" s="7" t="s">
        <v>11</v>
      </c>
      <c r="H3538" s="13">
        <v>9.5</v>
      </c>
      <c r="I3538" s="13" t="e">
        <f>IF(G3538="Male",VLOOKUP(H3538,#REF!,2),VLOOKUP(H3538,#REF!,2))</f>
        <v>#REF!</v>
      </c>
      <c r="J3538" s="13" t="e">
        <f>IF(G3538="Male",VLOOKUP(H3538,#REF!,3),VLOOKUP(H3538,#REF!,3))</f>
        <v>#REF!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4">
        <f t="shared" si="167"/>
        <v>199</v>
      </c>
    </row>
    <row r="3539" spans="2:15" x14ac:dyDescent="0.3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23</v>
      </c>
      <c r="G3539" s="7" t="s">
        <v>11</v>
      </c>
      <c r="H3539" s="13">
        <v>9</v>
      </c>
      <c r="I3539" s="13" t="e">
        <f>IF(G3539="Male",VLOOKUP(H3539,#REF!,2),VLOOKUP(H3539,#REF!,2))</f>
        <v>#REF!</v>
      </c>
      <c r="J3539" s="13" t="e">
        <f>IF(G3539="Male",VLOOKUP(H3539,#REF!,3),VLOOKUP(H3539,#REF!,3))</f>
        <v>#REF!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4">
        <f t="shared" si="167"/>
        <v>199</v>
      </c>
    </row>
    <row r="3540" spans="2:15" x14ac:dyDescent="0.3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20</v>
      </c>
      <c r="G3540" s="7" t="s">
        <v>11</v>
      </c>
      <c r="H3540" s="13">
        <v>11.5</v>
      </c>
      <c r="I3540" s="13" t="e">
        <f>IF(G3540="Male",VLOOKUP(H3540,#REF!,2),VLOOKUP(H3540,#REF!,2))</f>
        <v>#REF!</v>
      </c>
      <c r="J3540" s="13" t="e">
        <f>IF(G3540="Male",VLOOKUP(H3540,#REF!,3),VLOOKUP(H3540,#REF!,3))</f>
        <v>#REF!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4">
        <f t="shared" si="167"/>
        <v>111.2</v>
      </c>
    </row>
    <row r="3541" spans="2:15" x14ac:dyDescent="0.3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47</v>
      </c>
      <c r="G3541" s="7" t="s">
        <v>12</v>
      </c>
      <c r="H3541" s="13">
        <v>7.5</v>
      </c>
      <c r="I3541" s="13" t="e">
        <f>IF(G3541="Male",VLOOKUP(H3541,#REF!,2),VLOOKUP(H3541,#REF!,2))</f>
        <v>#REF!</v>
      </c>
      <c r="J3541" s="13" t="e">
        <f>IF(G3541="Male",VLOOKUP(H3541,#REF!,3),VLOOKUP(H3541,#REF!,3))</f>
        <v>#REF!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4">
        <f t="shared" si="167"/>
        <v>159.20000000000002</v>
      </c>
    </row>
    <row r="3542" spans="2:15" x14ac:dyDescent="0.3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19</v>
      </c>
      <c r="G3542" s="7" t="s">
        <v>12</v>
      </c>
      <c r="H3542" s="13">
        <v>7</v>
      </c>
      <c r="I3542" s="13" t="e">
        <f>IF(G3542="Male",VLOOKUP(H3542,#REF!,2),VLOOKUP(H3542,#REF!,2))</f>
        <v>#REF!</v>
      </c>
      <c r="J3542" s="13" t="e">
        <f>IF(G3542="Male",VLOOKUP(H3542,#REF!,3),VLOOKUP(H3542,#REF!,3))</f>
        <v>#REF!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4">
        <f t="shared" si="167"/>
        <v>170.1</v>
      </c>
    </row>
    <row r="3543" spans="2:15" x14ac:dyDescent="0.3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19</v>
      </c>
      <c r="G3543" s="7" t="s">
        <v>11</v>
      </c>
      <c r="H3543" s="13">
        <v>9.5</v>
      </c>
      <c r="I3543" s="13" t="e">
        <f>IF(G3543="Male",VLOOKUP(H3543,#REF!,2),VLOOKUP(H3543,#REF!,2))</f>
        <v>#REF!</v>
      </c>
      <c r="J3543" s="13" t="e">
        <f>IF(G3543="Male",VLOOKUP(H3543,#REF!,3),VLOOKUP(H3543,#REF!,3))</f>
        <v>#REF!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4">
        <f t="shared" si="167"/>
        <v>159</v>
      </c>
    </row>
    <row r="3544" spans="2:15" x14ac:dyDescent="0.3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36</v>
      </c>
      <c r="G3544" s="7" t="s">
        <v>12</v>
      </c>
      <c r="H3544" s="13">
        <v>7.5</v>
      </c>
      <c r="I3544" s="13" t="e">
        <f>IF(G3544="Male",VLOOKUP(H3544,#REF!,2),VLOOKUP(H3544,#REF!,2))</f>
        <v>#REF!</v>
      </c>
      <c r="J3544" s="13" t="e">
        <f>IF(G3544="Male",VLOOKUP(H3544,#REF!,3),VLOOKUP(H3544,#REF!,3))</f>
        <v>#REF!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4">
        <f t="shared" si="167"/>
        <v>179</v>
      </c>
    </row>
    <row r="3545" spans="2:15" x14ac:dyDescent="0.3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20</v>
      </c>
      <c r="G3545" s="7" t="s">
        <v>12</v>
      </c>
      <c r="H3545" s="13">
        <v>9.5</v>
      </c>
      <c r="I3545" s="13" t="e">
        <f>IF(G3545="Male",VLOOKUP(H3545,#REF!,2),VLOOKUP(H3545,#REF!,2))</f>
        <v>#REF!</v>
      </c>
      <c r="J3545" s="13" t="e">
        <f>IF(G3545="Male",VLOOKUP(H3545,#REF!,3),VLOOKUP(H3545,#REF!,3))</f>
        <v>#REF!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4">
        <f t="shared" si="167"/>
        <v>111.2</v>
      </c>
    </row>
    <row r="3546" spans="2:15" x14ac:dyDescent="0.3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45</v>
      </c>
      <c r="G3546" s="7" t="s">
        <v>11</v>
      </c>
      <c r="H3546" s="13">
        <v>9.5</v>
      </c>
      <c r="I3546" s="13" t="e">
        <f>IF(G3546="Male",VLOOKUP(H3546,#REF!,2),VLOOKUP(H3546,#REF!,2))</f>
        <v>#REF!</v>
      </c>
      <c r="J3546" s="13" t="e">
        <f>IF(G3546="Male",VLOOKUP(H3546,#REF!,3),VLOOKUP(H3546,#REF!,3))</f>
        <v>#REF!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4">
        <f t="shared" si="167"/>
        <v>159.20000000000002</v>
      </c>
    </row>
    <row r="3547" spans="2:15" x14ac:dyDescent="0.3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26</v>
      </c>
      <c r="G3547" s="7" t="s">
        <v>11</v>
      </c>
      <c r="H3547" s="13">
        <v>9.5</v>
      </c>
      <c r="I3547" s="13" t="e">
        <f>IF(G3547="Male",VLOOKUP(H3547,#REF!,2),VLOOKUP(H3547,#REF!,2))</f>
        <v>#REF!</v>
      </c>
      <c r="J3547" s="13" t="e">
        <f>IF(G3547="Male",VLOOKUP(H3547,#REF!,3),VLOOKUP(H3547,#REF!,3))</f>
        <v>#REF!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4">
        <f t="shared" si="167"/>
        <v>139.29999999999998</v>
      </c>
    </row>
    <row r="3548" spans="2:15" x14ac:dyDescent="0.3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32</v>
      </c>
      <c r="G3548" s="7" t="s">
        <v>11</v>
      </c>
      <c r="H3548" s="13">
        <v>9.5</v>
      </c>
      <c r="I3548" s="13" t="e">
        <f>IF(G3548="Male",VLOOKUP(H3548,#REF!,2),VLOOKUP(H3548,#REF!,2))</f>
        <v>#REF!</v>
      </c>
      <c r="J3548" s="13" t="e">
        <f>IF(G3548="Male",VLOOKUP(H3548,#REF!,3),VLOOKUP(H3548,#REF!,3))</f>
        <v>#REF!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4">
        <f t="shared" si="167"/>
        <v>134.1</v>
      </c>
    </row>
    <row r="3549" spans="2:15" x14ac:dyDescent="0.3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19</v>
      </c>
      <c r="G3549" s="7" t="s">
        <v>11</v>
      </c>
      <c r="H3549" s="13">
        <v>9</v>
      </c>
      <c r="I3549" s="13" t="e">
        <f>IF(G3549="Male",VLOOKUP(H3549,#REF!,2),VLOOKUP(H3549,#REF!,2))</f>
        <v>#REF!</v>
      </c>
      <c r="J3549" s="13" t="e">
        <f>IF(G3549="Male",VLOOKUP(H3549,#REF!,3),VLOOKUP(H3549,#REF!,3))</f>
        <v>#REF!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4">
        <f t="shared" si="167"/>
        <v>116.10000000000001</v>
      </c>
    </row>
    <row r="3550" spans="2:15" x14ac:dyDescent="0.3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19</v>
      </c>
      <c r="G3550" s="7" t="s">
        <v>12</v>
      </c>
      <c r="H3550" s="13">
        <v>7</v>
      </c>
      <c r="I3550" s="13" t="e">
        <f>IF(G3550="Male",VLOOKUP(H3550,#REF!,2),VLOOKUP(H3550,#REF!,2))</f>
        <v>#REF!</v>
      </c>
      <c r="J3550" s="13" t="e">
        <f>IF(G3550="Male",VLOOKUP(H3550,#REF!,3),VLOOKUP(H3550,#REF!,3))</f>
        <v>#REF!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4">
        <f t="shared" si="167"/>
        <v>199</v>
      </c>
    </row>
    <row r="3551" spans="2:15" x14ac:dyDescent="0.3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20</v>
      </c>
      <c r="G3551" s="7" t="s">
        <v>11</v>
      </c>
      <c r="H3551" s="13">
        <v>8</v>
      </c>
      <c r="I3551" s="13" t="e">
        <f>IF(G3551="Male",VLOOKUP(H3551,#REF!,2),VLOOKUP(H3551,#REF!,2))</f>
        <v>#REF!</v>
      </c>
      <c r="J3551" s="13" t="e">
        <f>IF(G3551="Male",VLOOKUP(H3551,#REF!,3),VLOOKUP(H3551,#REF!,3))</f>
        <v>#REF!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4">
        <f t="shared" si="167"/>
        <v>169</v>
      </c>
    </row>
    <row r="3552" spans="2:15" x14ac:dyDescent="0.3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21</v>
      </c>
      <c r="G3552" s="7" t="s">
        <v>11</v>
      </c>
      <c r="H3552" s="13">
        <v>9.5</v>
      </c>
      <c r="I3552" s="13" t="e">
        <f>IF(G3552="Male",VLOOKUP(H3552,#REF!,2),VLOOKUP(H3552,#REF!,2))</f>
        <v>#REF!</v>
      </c>
      <c r="J3552" s="13" t="e">
        <f>IF(G3552="Male",VLOOKUP(H3552,#REF!,3),VLOOKUP(H3552,#REF!,3))</f>
        <v>#REF!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4">
        <f t="shared" si="167"/>
        <v>69.5</v>
      </c>
    </row>
    <row r="3553" spans="2:15" x14ac:dyDescent="0.3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23</v>
      </c>
      <c r="G3553" s="7" t="s">
        <v>12</v>
      </c>
      <c r="H3553" s="13">
        <v>10.5</v>
      </c>
      <c r="I3553" s="13" t="e">
        <f>IF(G3553="Male",VLOOKUP(H3553,#REF!,2),VLOOKUP(H3553,#REF!,2))</f>
        <v>#REF!</v>
      </c>
      <c r="J3553" s="13" t="e">
        <f>IF(G3553="Male",VLOOKUP(H3553,#REF!,3),VLOOKUP(H3553,#REF!,3))</f>
        <v>#REF!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4">
        <f t="shared" si="167"/>
        <v>127.2</v>
      </c>
    </row>
    <row r="3554" spans="2:15" x14ac:dyDescent="0.3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20</v>
      </c>
      <c r="G3554" s="7" t="s">
        <v>12</v>
      </c>
      <c r="H3554" s="13">
        <v>8</v>
      </c>
      <c r="I3554" s="13" t="e">
        <f>IF(G3554="Male",VLOOKUP(H3554,#REF!,2),VLOOKUP(H3554,#REF!,2))</f>
        <v>#REF!</v>
      </c>
      <c r="J3554" s="13" t="e">
        <f>IF(G3554="Male",VLOOKUP(H3554,#REF!,3),VLOOKUP(H3554,#REF!,3))</f>
        <v>#REF!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4">
        <f t="shared" si="167"/>
        <v>179.1</v>
      </c>
    </row>
    <row r="3555" spans="2:15" x14ac:dyDescent="0.3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20</v>
      </c>
      <c r="G3555" s="7" t="s">
        <v>12</v>
      </c>
      <c r="H3555" s="13">
        <v>9</v>
      </c>
      <c r="I3555" s="13" t="e">
        <f>IF(G3555="Male",VLOOKUP(H3555,#REF!,2),VLOOKUP(H3555,#REF!,2))</f>
        <v>#REF!</v>
      </c>
      <c r="J3555" s="13" t="e">
        <f>IF(G3555="Male",VLOOKUP(H3555,#REF!,3),VLOOKUP(H3555,#REF!,3))</f>
        <v>#REF!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4">
        <f t="shared" si="167"/>
        <v>94.5</v>
      </c>
    </row>
    <row r="3556" spans="2:15" x14ac:dyDescent="0.3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19</v>
      </c>
      <c r="G3556" s="7" t="s">
        <v>11</v>
      </c>
      <c r="H3556" s="13">
        <v>11.5</v>
      </c>
      <c r="I3556" s="13" t="e">
        <f>IF(G3556="Male",VLOOKUP(H3556,#REF!,2),VLOOKUP(H3556,#REF!,2))</f>
        <v>#REF!</v>
      </c>
      <c r="J3556" s="13" t="e">
        <f>IF(G3556="Male",VLOOKUP(H3556,#REF!,3),VLOOKUP(H3556,#REF!,3))</f>
        <v>#REF!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4">
        <f t="shared" si="167"/>
        <v>169</v>
      </c>
    </row>
    <row r="3557" spans="2:15" x14ac:dyDescent="0.3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46</v>
      </c>
      <c r="G3557" s="7" t="s">
        <v>11</v>
      </c>
      <c r="H3557" s="13">
        <v>10.5</v>
      </c>
      <c r="I3557" s="13" t="e">
        <f>IF(G3557="Male",VLOOKUP(H3557,#REF!,2),VLOOKUP(H3557,#REF!,2))</f>
        <v>#REF!</v>
      </c>
      <c r="J3557" s="13" t="e">
        <f>IF(G3557="Male",VLOOKUP(H3557,#REF!,3),VLOOKUP(H3557,#REF!,3))</f>
        <v>#REF!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4">
        <f t="shared" si="167"/>
        <v>189</v>
      </c>
    </row>
    <row r="3558" spans="2:15" x14ac:dyDescent="0.3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19</v>
      </c>
      <c r="G3558" s="7" t="s">
        <v>11</v>
      </c>
      <c r="H3558" s="13">
        <v>9</v>
      </c>
      <c r="I3558" s="13" t="e">
        <f>IF(G3558="Male",VLOOKUP(H3558,#REF!,2),VLOOKUP(H3558,#REF!,2))</f>
        <v>#REF!</v>
      </c>
      <c r="J3558" s="13" t="e">
        <f>IF(G3558="Male",VLOOKUP(H3558,#REF!,3),VLOOKUP(H3558,#REF!,3))</f>
        <v>#REF!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4">
        <f t="shared" si="167"/>
        <v>159.20000000000002</v>
      </c>
    </row>
    <row r="3559" spans="2:15" x14ac:dyDescent="0.3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19</v>
      </c>
      <c r="G3559" s="7" t="s">
        <v>11</v>
      </c>
      <c r="H3559" s="13">
        <v>8</v>
      </c>
      <c r="I3559" s="13" t="e">
        <f>IF(G3559="Male",VLOOKUP(H3559,#REF!,2),VLOOKUP(H3559,#REF!,2))</f>
        <v>#REF!</v>
      </c>
      <c r="J3559" s="13" t="e">
        <f>IF(G3559="Male",VLOOKUP(H3559,#REF!,3),VLOOKUP(H3559,#REF!,3))</f>
        <v>#REF!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4">
        <f t="shared" si="167"/>
        <v>139</v>
      </c>
    </row>
    <row r="3560" spans="2:15" x14ac:dyDescent="0.3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36</v>
      </c>
      <c r="G3560" s="7" t="s">
        <v>12</v>
      </c>
      <c r="H3560" s="13">
        <v>9</v>
      </c>
      <c r="I3560" s="13" t="e">
        <f>IF(G3560="Male",VLOOKUP(H3560,#REF!,2),VLOOKUP(H3560,#REF!,2))</f>
        <v>#REF!</v>
      </c>
      <c r="J3560" s="13" t="e">
        <f>IF(G3560="Male",VLOOKUP(H3560,#REF!,3),VLOOKUP(H3560,#REF!,3))</f>
        <v>#REF!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4">
        <f t="shared" si="167"/>
        <v>189</v>
      </c>
    </row>
    <row r="3561" spans="2:15" x14ac:dyDescent="0.3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21</v>
      </c>
      <c r="G3561" s="7" t="s">
        <v>12</v>
      </c>
      <c r="H3561" s="13">
        <v>8.5</v>
      </c>
      <c r="I3561" s="13" t="e">
        <f>IF(G3561="Male",VLOOKUP(H3561,#REF!,2),VLOOKUP(H3561,#REF!,2))</f>
        <v>#REF!</v>
      </c>
      <c r="J3561" s="13" t="e">
        <f>IF(G3561="Male",VLOOKUP(H3561,#REF!,3),VLOOKUP(H3561,#REF!,3))</f>
        <v>#REF!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4">
        <f t="shared" si="167"/>
        <v>111.3</v>
      </c>
    </row>
    <row r="3562" spans="2:15" x14ac:dyDescent="0.3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26</v>
      </c>
      <c r="G3562" s="7" t="s">
        <v>12</v>
      </c>
      <c r="H3562" s="13">
        <v>9</v>
      </c>
      <c r="I3562" s="13" t="e">
        <f>IF(G3562="Male",VLOOKUP(H3562,#REF!,2),VLOOKUP(H3562,#REF!,2))</f>
        <v>#REF!</v>
      </c>
      <c r="J3562" s="13" t="e">
        <f>IF(G3562="Male",VLOOKUP(H3562,#REF!,3),VLOOKUP(H3562,#REF!,3))</f>
        <v>#REF!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4">
        <f t="shared" si="167"/>
        <v>99.5</v>
      </c>
    </row>
    <row r="3563" spans="2:15" x14ac:dyDescent="0.3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35</v>
      </c>
      <c r="G3563" s="7" t="s">
        <v>12</v>
      </c>
      <c r="H3563" s="13">
        <v>8</v>
      </c>
      <c r="I3563" s="13" t="e">
        <f>IF(G3563="Male",VLOOKUP(H3563,#REF!,2),VLOOKUP(H3563,#REF!,2))</f>
        <v>#REF!</v>
      </c>
      <c r="J3563" s="13" t="e">
        <f>IF(G3563="Male",VLOOKUP(H3563,#REF!,3),VLOOKUP(H3563,#REF!,3))</f>
        <v>#REF!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4">
        <f t="shared" si="167"/>
        <v>189</v>
      </c>
    </row>
    <row r="3564" spans="2:15" x14ac:dyDescent="0.3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20</v>
      </c>
      <c r="G3564" s="7" t="s">
        <v>12</v>
      </c>
      <c r="H3564" s="13">
        <v>7</v>
      </c>
      <c r="I3564" s="13" t="e">
        <f>IF(G3564="Male",VLOOKUP(H3564,#REF!,2),VLOOKUP(H3564,#REF!,2))</f>
        <v>#REF!</v>
      </c>
      <c r="J3564" s="13" t="e">
        <f>IF(G3564="Male",VLOOKUP(H3564,#REF!,3),VLOOKUP(H3564,#REF!,3))</f>
        <v>#REF!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4">
        <f t="shared" si="167"/>
        <v>152.1</v>
      </c>
    </row>
    <row r="3565" spans="2:15" x14ac:dyDescent="0.3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20</v>
      </c>
      <c r="G3565" s="7" t="s">
        <v>11</v>
      </c>
      <c r="H3565" s="13">
        <v>11</v>
      </c>
      <c r="I3565" s="13" t="e">
        <f>IF(G3565="Male",VLOOKUP(H3565,#REF!,2),VLOOKUP(H3565,#REF!,2))</f>
        <v>#REF!</v>
      </c>
      <c r="J3565" s="13" t="e">
        <f>IF(G3565="Male",VLOOKUP(H3565,#REF!,3),VLOOKUP(H3565,#REF!,3))</f>
        <v>#REF!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4">
        <f t="shared" si="167"/>
        <v>179</v>
      </c>
    </row>
    <row r="3566" spans="2:15" x14ac:dyDescent="0.3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25</v>
      </c>
      <c r="G3566" s="7" t="s">
        <v>11</v>
      </c>
      <c r="H3566" s="13">
        <v>9</v>
      </c>
      <c r="I3566" s="13" t="e">
        <f>IF(G3566="Male",VLOOKUP(H3566,#REF!,2),VLOOKUP(H3566,#REF!,2))</f>
        <v>#REF!</v>
      </c>
      <c r="J3566" s="13" t="e">
        <f>IF(G3566="Male",VLOOKUP(H3566,#REF!,3),VLOOKUP(H3566,#REF!,3))</f>
        <v>#REF!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4">
        <f t="shared" si="167"/>
        <v>139</v>
      </c>
    </row>
    <row r="3567" spans="2:15" x14ac:dyDescent="0.3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20</v>
      </c>
      <c r="G3567" s="7" t="s">
        <v>11</v>
      </c>
      <c r="H3567" s="13">
        <v>10</v>
      </c>
      <c r="I3567" s="13" t="e">
        <f>IF(G3567="Male",VLOOKUP(H3567,#REF!,2),VLOOKUP(H3567,#REF!,2))</f>
        <v>#REF!</v>
      </c>
      <c r="J3567" s="13" t="e">
        <f>IF(G3567="Male",VLOOKUP(H3567,#REF!,3),VLOOKUP(H3567,#REF!,3))</f>
        <v>#REF!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4">
        <f t="shared" si="167"/>
        <v>179</v>
      </c>
    </row>
    <row r="3568" spans="2:15" x14ac:dyDescent="0.3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35</v>
      </c>
      <c r="G3568" s="7" t="s">
        <v>11</v>
      </c>
      <c r="H3568" s="13">
        <v>10.5</v>
      </c>
      <c r="I3568" s="13" t="e">
        <f>IF(G3568="Male",VLOOKUP(H3568,#REF!,2),VLOOKUP(H3568,#REF!,2))</f>
        <v>#REF!</v>
      </c>
      <c r="J3568" s="13" t="e">
        <f>IF(G3568="Male",VLOOKUP(H3568,#REF!,3),VLOOKUP(H3568,#REF!,3))</f>
        <v>#REF!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4">
        <f t="shared" si="167"/>
        <v>179.1</v>
      </c>
    </row>
    <row r="3569" spans="2:15" x14ac:dyDescent="0.3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43</v>
      </c>
      <c r="G3569" s="7" t="s">
        <v>11</v>
      </c>
      <c r="H3569" s="13">
        <v>10.5</v>
      </c>
      <c r="I3569" s="13" t="e">
        <f>IF(G3569="Male",VLOOKUP(H3569,#REF!,2),VLOOKUP(H3569,#REF!,2))</f>
        <v>#REF!</v>
      </c>
      <c r="J3569" s="13" t="e">
        <f>IF(G3569="Male",VLOOKUP(H3569,#REF!,3),VLOOKUP(H3569,#REF!,3))</f>
        <v>#REF!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4">
        <f t="shared" si="167"/>
        <v>127.2</v>
      </c>
    </row>
    <row r="3570" spans="2:15" x14ac:dyDescent="0.3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23</v>
      </c>
      <c r="G3570" s="7" t="s">
        <v>11</v>
      </c>
      <c r="H3570" s="13">
        <v>9</v>
      </c>
      <c r="I3570" s="13" t="e">
        <f>IF(G3570="Male",VLOOKUP(H3570,#REF!,2),VLOOKUP(H3570,#REF!,2))</f>
        <v>#REF!</v>
      </c>
      <c r="J3570" s="13" t="e">
        <f>IF(G3570="Male",VLOOKUP(H3570,#REF!,3),VLOOKUP(H3570,#REF!,3))</f>
        <v>#REF!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4">
        <f t="shared" si="167"/>
        <v>199</v>
      </c>
    </row>
    <row r="3571" spans="2:15" x14ac:dyDescent="0.3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45</v>
      </c>
      <c r="G3571" s="7" t="s">
        <v>12</v>
      </c>
      <c r="H3571" s="13">
        <v>7.5</v>
      </c>
      <c r="I3571" s="13" t="e">
        <f>IF(G3571="Male",VLOOKUP(H3571,#REF!,2),VLOOKUP(H3571,#REF!,2))</f>
        <v>#REF!</v>
      </c>
      <c r="J3571" s="13" t="e">
        <f>IF(G3571="Male",VLOOKUP(H3571,#REF!,3),VLOOKUP(H3571,#REF!,3))</f>
        <v>#REF!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4">
        <f t="shared" si="167"/>
        <v>170.1</v>
      </c>
    </row>
    <row r="3572" spans="2:15" x14ac:dyDescent="0.3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19</v>
      </c>
      <c r="G3572" s="7" t="s">
        <v>12</v>
      </c>
      <c r="H3572" s="13">
        <v>9.5</v>
      </c>
      <c r="I3572" s="13" t="e">
        <f>IF(G3572="Male",VLOOKUP(H3572,#REF!,2),VLOOKUP(H3572,#REF!,2))</f>
        <v>#REF!</v>
      </c>
      <c r="J3572" s="13" t="e">
        <f>IF(G3572="Male",VLOOKUP(H3572,#REF!,3),VLOOKUP(H3572,#REF!,3))</f>
        <v>#REF!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4">
        <f t="shared" si="167"/>
        <v>199</v>
      </c>
    </row>
    <row r="3573" spans="2:15" x14ac:dyDescent="0.3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31</v>
      </c>
      <c r="G3573" s="7" t="s">
        <v>12</v>
      </c>
      <c r="H3573" s="13">
        <v>8</v>
      </c>
      <c r="I3573" s="13" t="e">
        <f>IF(G3573="Male",VLOOKUP(H3573,#REF!,2),VLOOKUP(H3573,#REF!,2))</f>
        <v>#REF!</v>
      </c>
      <c r="J3573" s="13" t="e">
        <f>IF(G3573="Male",VLOOKUP(H3573,#REF!,3),VLOOKUP(H3573,#REF!,3))</f>
        <v>#REF!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4">
        <f t="shared" si="167"/>
        <v>99.5</v>
      </c>
    </row>
    <row r="3574" spans="2:15" x14ac:dyDescent="0.3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29</v>
      </c>
      <c r="G3574" s="7" t="s">
        <v>11</v>
      </c>
      <c r="H3574" s="13">
        <v>10</v>
      </c>
      <c r="I3574" s="13" t="e">
        <f>IF(G3574="Male",VLOOKUP(H3574,#REF!,2),VLOOKUP(H3574,#REF!,2))</f>
        <v>#REF!</v>
      </c>
      <c r="J3574" s="13" t="e">
        <f>IF(G3574="Male",VLOOKUP(H3574,#REF!,3),VLOOKUP(H3574,#REF!,3))</f>
        <v>#REF!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4">
        <f t="shared" si="167"/>
        <v>64.5</v>
      </c>
    </row>
    <row r="3575" spans="2:15" x14ac:dyDescent="0.3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36</v>
      </c>
      <c r="G3575" s="7" t="s">
        <v>11</v>
      </c>
      <c r="H3575" s="13">
        <v>9.5</v>
      </c>
      <c r="I3575" s="13" t="e">
        <f>IF(G3575="Male",VLOOKUP(H3575,#REF!,2),VLOOKUP(H3575,#REF!,2))</f>
        <v>#REF!</v>
      </c>
      <c r="J3575" s="13" t="e">
        <f>IF(G3575="Male",VLOOKUP(H3575,#REF!,3),VLOOKUP(H3575,#REF!,3))</f>
        <v>#REF!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4">
        <f t="shared" si="167"/>
        <v>149</v>
      </c>
    </row>
    <row r="3576" spans="2:15" x14ac:dyDescent="0.3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35</v>
      </c>
      <c r="G3576" s="7" t="s">
        <v>12</v>
      </c>
      <c r="H3576" s="13">
        <v>8</v>
      </c>
      <c r="I3576" s="13" t="e">
        <f>IF(G3576="Male",VLOOKUP(H3576,#REF!,2),VLOOKUP(H3576,#REF!,2))</f>
        <v>#REF!</v>
      </c>
      <c r="J3576" s="13" t="e">
        <f>IF(G3576="Male",VLOOKUP(H3576,#REF!,3),VLOOKUP(H3576,#REF!,3))</f>
        <v>#REF!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4">
        <f t="shared" si="167"/>
        <v>179</v>
      </c>
    </row>
    <row r="3577" spans="2:15" x14ac:dyDescent="0.3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35</v>
      </c>
      <c r="G3577" s="7" t="s">
        <v>11</v>
      </c>
      <c r="H3577" s="13">
        <v>9.5</v>
      </c>
      <c r="I3577" s="13" t="e">
        <f>IF(G3577="Male",VLOOKUP(H3577,#REF!,2),VLOOKUP(H3577,#REF!,2))</f>
        <v>#REF!</v>
      </c>
      <c r="J3577" s="13" t="e">
        <f>IF(G3577="Male",VLOOKUP(H3577,#REF!,3),VLOOKUP(H3577,#REF!,3))</f>
        <v>#REF!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4">
        <f t="shared" si="167"/>
        <v>179.1</v>
      </c>
    </row>
    <row r="3578" spans="2:15" x14ac:dyDescent="0.3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35</v>
      </c>
      <c r="G3578" s="7" t="s">
        <v>11</v>
      </c>
      <c r="H3578" s="13">
        <v>9</v>
      </c>
      <c r="I3578" s="13" t="e">
        <f>IF(G3578="Male",VLOOKUP(H3578,#REF!,2),VLOOKUP(H3578,#REF!,2))</f>
        <v>#REF!</v>
      </c>
      <c r="J3578" s="13" t="e">
        <f>IF(G3578="Male",VLOOKUP(H3578,#REF!,3),VLOOKUP(H3578,#REF!,3))</f>
        <v>#REF!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4">
        <f t="shared" si="167"/>
        <v>125.10000000000001</v>
      </c>
    </row>
    <row r="3579" spans="2:15" x14ac:dyDescent="0.3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35</v>
      </c>
      <c r="G3579" s="7" t="s">
        <v>11</v>
      </c>
      <c r="H3579" s="13">
        <v>13</v>
      </c>
      <c r="I3579" s="13" t="e">
        <f>IF(G3579="Male",VLOOKUP(H3579,#REF!,2),VLOOKUP(H3579,#REF!,2))</f>
        <v>#REF!</v>
      </c>
      <c r="J3579" s="13" t="e">
        <f>IF(G3579="Male",VLOOKUP(H3579,#REF!,3),VLOOKUP(H3579,#REF!,3))</f>
        <v>#REF!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4">
        <f t="shared" si="167"/>
        <v>97.3</v>
      </c>
    </row>
    <row r="3580" spans="2:15" x14ac:dyDescent="0.3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24</v>
      </c>
      <c r="G3580" s="7" t="s">
        <v>11</v>
      </c>
      <c r="H3580" s="13">
        <v>10</v>
      </c>
      <c r="I3580" s="13" t="e">
        <f>IF(G3580="Male",VLOOKUP(H3580,#REF!,2),VLOOKUP(H3580,#REF!,2))</f>
        <v>#REF!</v>
      </c>
      <c r="J3580" s="13" t="e">
        <f>IF(G3580="Male",VLOOKUP(H3580,#REF!,3),VLOOKUP(H3580,#REF!,3))</f>
        <v>#REF!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4">
        <f t="shared" si="167"/>
        <v>139</v>
      </c>
    </row>
    <row r="3581" spans="2:15" x14ac:dyDescent="0.3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45</v>
      </c>
      <c r="G3581" s="7" t="s">
        <v>11</v>
      </c>
      <c r="H3581" s="13">
        <v>9.5</v>
      </c>
      <c r="I3581" s="13" t="e">
        <f>IF(G3581="Male",VLOOKUP(H3581,#REF!,2),VLOOKUP(H3581,#REF!,2))</f>
        <v>#REF!</v>
      </c>
      <c r="J3581" s="13" t="e">
        <f>IF(G3581="Male",VLOOKUP(H3581,#REF!,3),VLOOKUP(H3581,#REF!,3))</f>
        <v>#REF!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4">
        <f t="shared" si="167"/>
        <v>159.20000000000002</v>
      </c>
    </row>
    <row r="3582" spans="2:15" x14ac:dyDescent="0.3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43</v>
      </c>
      <c r="G3582" s="7" t="s">
        <v>12</v>
      </c>
      <c r="H3582" s="13">
        <v>7.5</v>
      </c>
      <c r="I3582" s="13" t="e">
        <f>IF(G3582="Male",VLOOKUP(H3582,#REF!,2),VLOOKUP(H3582,#REF!,2))</f>
        <v>#REF!</v>
      </c>
      <c r="J3582" s="13" t="e">
        <f>IF(G3582="Male",VLOOKUP(H3582,#REF!,3),VLOOKUP(H3582,#REF!,3))</f>
        <v>#REF!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4">
        <f t="shared" si="167"/>
        <v>64.5</v>
      </c>
    </row>
    <row r="3583" spans="2:15" x14ac:dyDescent="0.3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33</v>
      </c>
      <c r="G3583" s="7" t="s">
        <v>11</v>
      </c>
      <c r="H3583" s="13">
        <v>10.5</v>
      </c>
      <c r="I3583" s="13" t="e">
        <f>IF(G3583="Male",VLOOKUP(H3583,#REF!,2),VLOOKUP(H3583,#REF!,2))</f>
        <v>#REF!</v>
      </c>
      <c r="J3583" s="13" t="e">
        <f>IF(G3583="Male",VLOOKUP(H3583,#REF!,3),VLOOKUP(H3583,#REF!,3))</f>
        <v>#REF!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4">
        <f t="shared" si="167"/>
        <v>149</v>
      </c>
    </row>
    <row r="3584" spans="2:15" x14ac:dyDescent="0.3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19</v>
      </c>
      <c r="G3584" s="7" t="s">
        <v>12</v>
      </c>
      <c r="H3584" s="13">
        <v>9.5</v>
      </c>
      <c r="I3584" s="13" t="e">
        <f>IF(G3584="Male",VLOOKUP(H3584,#REF!,2),VLOOKUP(H3584,#REF!,2))</f>
        <v>#REF!</v>
      </c>
      <c r="J3584" s="13" t="e">
        <f>IF(G3584="Male",VLOOKUP(H3584,#REF!,3),VLOOKUP(H3584,#REF!,3))</f>
        <v>#REF!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4">
        <f t="shared" si="167"/>
        <v>189</v>
      </c>
    </row>
    <row r="3585" spans="2:15" x14ac:dyDescent="0.3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41</v>
      </c>
      <c r="G3585" s="7" t="s">
        <v>11</v>
      </c>
      <c r="H3585" s="13">
        <v>10.5</v>
      </c>
      <c r="I3585" s="13" t="e">
        <f>IF(G3585="Male",VLOOKUP(H3585,#REF!,2),VLOOKUP(H3585,#REF!,2))</f>
        <v>#REF!</v>
      </c>
      <c r="J3585" s="13" t="e">
        <f>IF(G3585="Male",VLOOKUP(H3585,#REF!,3),VLOOKUP(H3585,#REF!,3))</f>
        <v>#REF!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4">
        <f t="shared" si="167"/>
        <v>139.29999999999998</v>
      </c>
    </row>
    <row r="3586" spans="2:15" x14ac:dyDescent="0.3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22</v>
      </c>
      <c r="G3586" s="7" t="s">
        <v>11</v>
      </c>
      <c r="H3586" s="13">
        <v>9</v>
      </c>
      <c r="I3586" s="13" t="e">
        <f>IF(G3586="Male",VLOOKUP(H3586,#REF!,2),VLOOKUP(H3586,#REF!,2))</f>
        <v>#REF!</v>
      </c>
      <c r="J3586" s="13" t="e">
        <f>IF(G3586="Male",VLOOKUP(H3586,#REF!,3),VLOOKUP(H3586,#REF!,3))</f>
        <v>#REF!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4">
        <f t="shared" si="167"/>
        <v>159</v>
      </c>
    </row>
    <row r="3587" spans="2:15" x14ac:dyDescent="0.3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22</v>
      </c>
      <c r="G3587" s="7" t="s">
        <v>11</v>
      </c>
      <c r="H3587" s="13">
        <v>11</v>
      </c>
      <c r="I3587" s="13" t="e">
        <f>IF(G3587="Male",VLOOKUP(H3587,#REF!,2),VLOOKUP(H3587,#REF!,2))</f>
        <v>#REF!</v>
      </c>
      <c r="J3587" s="13" t="e">
        <f>IF(G3587="Male",VLOOKUP(H3587,#REF!,3),VLOOKUP(H3587,#REF!,3))</f>
        <v>#REF!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4">
        <f t="shared" si="167"/>
        <v>159</v>
      </c>
    </row>
    <row r="3588" spans="2:15" x14ac:dyDescent="0.3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20</v>
      </c>
      <c r="G3588" s="7" t="s">
        <v>11</v>
      </c>
      <c r="H3588" s="13">
        <v>9.5</v>
      </c>
      <c r="I3588" s="13" t="e">
        <f>IF(G3588="Male",VLOOKUP(H3588,#REF!,2),VLOOKUP(H3588,#REF!,2))</f>
        <v>#REF!</v>
      </c>
      <c r="J3588" s="13" t="e">
        <f>IF(G3588="Male",VLOOKUP(H3588,#REF!,3),VLOOKUP(H3588,#REF!,3))</f>
        <v>#REF!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4">
        <f t="shared" si="167"/>
        <v>149</v>
      </c>
    </row>
    <row r="3589" spans="2:15" x14ac:dyDescent="0.3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41</v>
      </c>
      <c r="G3589" s="7" t="s">
        <v>11</v>
      </c>
      <c r="H3589" s="13">
        <v>10.5</v>
      </c>
      <c r="I3589" s="13" t="e">
        <f>IF(G3589="Male",VLOOKUP(H3589,#REF!,2),VLOOKUP(H3589,#REF!,2))</f>
        <v>#REF!</v>
      </c>
      <c r="J3589" s="13" t="e">
        <f>IF(G3589="Male",VLOOKUP(H3589,#REF!,3),VLOOKUP(H3589,#REF!,3))</f>
        <v>#REF!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4">
        <f t="shared" si="167"/>
        <v>139.29999999999998</v>
      </c>
    </row>
    <row r="3590" spans="2:15" x14ac:dyDescent="0.3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35</v>
      </c>
      <c r="G3590" s="7" t="s">
        <v>12</v>
      </c>
      <c r="H3590" s="13">
        <v>6.5</v>
      </c>
      <c r="I3590" s="13" t="e">
        <f>IF(G3590="Male",VLOOKUP(H3590,#REF!,2),VLOOKUP(H3590,#REF!,2))</f>
        <v>#REF!</v>
      </c>
      <c r="J3590" s="13" t="e">
        <f>IF(G3590="Male",VLOOKUP(H3590,#REF!,3),VLOOKUP(H3590,#REF!,3))</f>
        <v>#REF!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4">
        <f t="shared" ref="O3590:O3653" si="170">K3590*(1-L3590)</f>
        <v>99.5</v>
      </c>
    </row>
    <row r="3591" spans="2:15" x14ac:dyDescent="0.3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22</v>
      </c>
      <c r="G3591" s="7" t="s">
        <v>11</v>
      </c>
      <c r="H3591" s="13">
        <v>9.5</v>
      </c>
      <c r="I3591" s="13" t="e">
        <f>IF(G3591="Male",VLOOKUP(H3591,#REF!,2),VLOOKUP(H3591,#REF!,2))</f>
        <v>#REF!</v>
      </c>
      <c r="J3591" s="13" t="e">
        <f>IF(G3591="Male",VLOOKUP(H3591,#REF!,3),VLOOKUP(H3591,#REF!,3))</f>
        <v>#REF!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4">
        <f t="shared" si="170"/>
        <v>159</v>
      </c>
    </row>
    <row r="3592" spans="2:15" x14ac:dyDescent="0.3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45</v>
      </c>
      <c r="G3592" s="7" t="s">
        <v>12</v>
      </c>
      <c r="H3592" s="13">
        <v>8.5</v>
      </c>
      <c r="I3592" s="13" t="e">
        <f>IF(G3592="Male",VLOOKUP(H3592,#REF!,2),VLOOKUP(H3592,#REF!,2))</f>
        <v>#REF!</v>
      </c>
      <c r="J3592" s="13" t="e">
        <f>IF(G3592="Male",VLOOKUP(H3592,#REF!,3),VLOOKUP(H3592,#REF!,3))</f>
        <v>#REF!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4">
        <f t="shared" si="170"/>
        <v>169</v>
      </c>
    </row>
    <row r="3593" spans="2:15" x14ac:dyDescent="0.3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29</v>
      </c>
      <c r="G3593" s="7" t="s">
        <v>11</v>
      </c>
      <c r="H3593" s="13">
        <v>8.5</v>
      </c>
      <c r="I3593" s="13" t="e">
        <f>IF(G3593="Male",VLOOKUP(H3593,#REF!,2),VLOOKUP(H3593,#REF!,2))</f>
        <v>#REF!</v>
      </c>
      <c r="J3593" s="13" t="e">
        <f>IF(G3593="Male",VLOOKUP(H3593,#REF!,3),VLOOKUP(H3593,#REF!,3))</f>
        <v>#REF!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4">
        <f t="shared" si="170"/>
        <v>169</v>
      </c>
    </row>
    <row r="3594" spans="2:15" x14ac:dyDescent="0.3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27</v>
      </c>
      <c r="G3594" s="7" t="s">
        <v>11</v>
      </c>
      <c r="H3594" s="13">
        <v>8.5</v>
      </c>
      <c r="I3594" s="13" t="e">
        <f>IF(G3594="Male",VLOOKUP(H3594,#REF!,2),VLOOKUP(H3594,#REF!,2))</f>
        <v>#REF!</v>
      </c>
      <c r="J3594" s="13" t="e">
        <f>IF(G3594="Male",VLOOKUP(H3594,#REF!,3),VLOOKUP(H3594,#REF!,3))</f>
        <v>#REF!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4">
        <f t="shared" si="170"/>
        <v>169</v>
      </c>
    </row>
    <row r="3595" spans="2:15" x14ac:dyDescent="0.3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33</v>
      </c>
      <c r="G3595" s="7" t="s">
        <v>11</v>
      </c>
      <c r="H3595" s="13">
        <v>8</v>
      </c>
      <c r="I3595" s="13" t="e">
        <f>IF(G3595="Male",VLOOKUP(H3595,#REF!,2),VLOOKUP(H3595,#REF!,2))</f>
        <v>#REF!</v>
      </c>
      <c r="J3595" s="13" t="e">
        <f>IF(G3595="Male",VLOOKUP(H3595,#REF!,3),VLOOKUP(H3595,#REF!,3))</f>
        <v>#REF!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4">
        <f t="shared" si="170"/>
        <v>97.3</v>
      </c>
    </row>
    <row r="3596" spans="2:15" x14ac:dyDescent="0.3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36</v>
      </c>
      <c r="G3596" s="7" t="s">
        <v>12</v>
      </c>
      <c r="H3596" s="13">
        <v>8</v>
      </c>
      <c r="I3596" s="13" t="e">
        <f>IF(G3596="Male",VLOOKUP(H3596,#REF!,2),VLOOKUP(H3596,#REF!,2))</f>
        <v>#REF!</v>
      </c>
      <c r="J3596" s="13" t="e">
        <f>IF(G3596="Male",VLOOKUP(H3596,#REF!,3),VLOOKUP(H3596,#REF!,3))</f>
        <v>#REF!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4">
        <f t="shared" si="170"/>
        <v>179</v>
      </c>
    </row>
    <row r="3597" spans="2:15" x14ac:dyDescent="0.3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45</v>
      </c>
      <c r="G3597" s="7" t="s">
        <v>11</v>
      </c>
      <c r="H3597" s="13">
        <v>9.5</v>
      </c>
      <c r="I3597" s="13" t="e">
        <f>IF(G3597="Male",VLOOKUP(H3597,#REF!,2),VLOOKUP(H3597,#REF!,2))</f>
        <v>#REF!</v>
      </c>
      <c r="J3597" s="13" t="e">
        <f>IF(G3597="Male",VLOOKUP(H3597,#REF!,3),VLOOKUP(H3597,#REF!,3))</f>
        <v>#REF!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4">
        <f t="shared" si="170"/>
        <v>159.20000000000002</v>
      </c>
    </row>
    <row r="3598" spans="2:15" x14ac:dyDescent="0.3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46</v>
      </c>
      <c r="G3598" s="7" t="s">
        <v>11</v>
      </c>
      <c r="H3598" s="13">
        <v>7</v>
      </c>
      <c r="I3598" s="13" t="e">
        <f>IF(G3598="Male",VLOOKUP(H3598,#REF!,2),VLOOKUP(H3598,#REF!,2))</f>
        <v>#REF!</v>
      </c>
      <c r="J3598" s="13" t="e">
        <f>IF(G3598="Male",VLOOKUP(H3598,#REF!,3),VLOOKUP(H3598,#REF!,3))</f>
        <v>#REF!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4">
        <f t="shared" si="170"/>
        <v>125.3</v>
      </c>
    </row>
    <row r="3599" spans="2:15" x14ac:dyDescent="0.3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20</v>
      </c>
      <c r="G3599" s="7" t="s">
        <v>11</v>
      </c>
      <c r="H3599" s="13">
        <v>11.5</v>
      </c>
      <c r="I3599" s="13" t="e">
        <f>IF(G3599="Male",VLOOKUP(H3599,#REF!,2),VLOOKUP(H3599,#REF!,2))</f>
        <v>#REF!</v>
      </c>
      <c r="J3599" s="13" t="e">
        <f>IF(G3599="Male",VLOOKUP(H3599,#REF!,3),VLOOKUP(H3599,#REF!,3))</f>
        <v>#REF!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4">
        <f t="shared" si="170"/>
        <v>139</v>
      </c>
    </row>
    <row r="3600" spans="2:15" x14ac:dyDescent="0.3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23</v>
      </c>
      <c r="G3600" s="7" t="s">
        <v>12</v>
      </c>
      <c r="H3600" s="13">
        <v>9.5</v>
      </c>
      <c r="I3600" s="13" t="e">
        <f>IF(G3600="Male",VLOOKUP(H3600,#REF!,2),VLOOKUP(H3600,#REF!,2))</f>
        <v>#REF!</v>
      </c>
      <c r="J3600" s="13" t="e">
        <f>IF(G3600="Male",VLOOKUP(H3600,#REF!,3),VLOOKUP(H3600,#REF!,3))</f>
        <v>#REF!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4">
        <f t="shared" si="170"/>
        <v>169</v>
      </c>
    </row>
    <row r="3601" spans="2:15" x14ac:dyDescent="0.3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34</v>
      </c>
      <c r="G3601" s="7" t="s">
        <v>11</v>
      </c>
      <c r="H3601" s="13">
        <v>9.5</v>
      </c>
      <c r="I3601" s="13" t="e">
        <f>IF(G3601="Male",VLOOKUP(H3601,#REF!,2),VLOOKUP(H3601,#REF!,2))</f>
        <v>#REF!</v>
      </c>
      <c r="J3601" s="13" t="e">
        <f>IF(G3601="Male",VLOOKUP(H3601,#REF!,3),VLOOKUP(H3601,#REF!,3))</f>
        <v>#REF!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4">
        <f t="shared" si="170"/>
        <v>119.2</v>
      </c>
    </row>
    <row r="3602" spans="2:15" x14ac:dyDescent="0.3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20</v>
      </c>
      <c r="G3602" s="7" t="s">
        <v>11</v>
      </c>
      <c r="H3602" s="13">
        <v>11</v>
      </c>
      <c r="I3602" s="13" t="e">
        <f>IF(G3602="Male",VLOOKUP(H3602,#REF!,2),VLOOKUP(H3602,#REF!,2))</f>
        <v>#REF!</v>
      </c>
      <c r="J3602" s="13" t="e">
        <f>IF(G3602="Male",VLOOKUP(H3602,#REF!,3),VLOOKUP(H3602,#REF!,3))</f>
        <v>#REF!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4">
        <f t="shared" si="170"/>
        <v>159</v>
      </c>
    </row>
    <row r="3603" spans="2:15" x14ac:dyDescent="0.3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32</v>
      </c>
      <c r="G3603" s="7" t="s">
        <v>11</v>
      </c>
      <c r="H3603" s="13">
        <v>9.5</v>
      </c>
      <c r="I3603" s="13" t="e">
        <f>IF(G3603="Male",VLOOKUP(H3603,#REF!,2),VLOOKUP(H3603,#REF!,2))</f>
        <v>#REF!</v>
      </c>
      <c r="J3603" s="13" t="e">
        <f>IF(G3603="Male",VLOOKUP(H3603,#REF!,3),VLOOKUP(H3603,#REF!,3))</f>
        <v>#REF!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4">
        <f t="shared" si="170"/>
        <v>134.1</v>
      </c>
    </row>
    <row r="3604" spans="2:15" x14ac:dyDescent="0.3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28</v>
      </c>
      <c r="G3604" s="7" t="s">
        <v>11</v>
      </c>
      <c r="H3604" s="13">
        <v>11</v>
      </c>
      <c r="I3604" s="13" t="e">
        <f>IF(G3604="Male",VLOOKUP(H3604,#REF!,2),VLOOKUP(H3604,#REF!,2))</f>
        <v>#REF!</v>
      </c>
      <c r="J3604" s="13" t="e">
        <f>IF(G3604="Male",VLOOKUP(H3604,#REF!,3),VLOOKUP(H3604,#REF!,3))</f>
        <v>#REF!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4">
        <f t="shared" si="170"/>
        <v>139</v>
      </c>
    </row>
    <row r="3605" spans="2:15" x14ac:dyDescent="0.3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19</v>
      </c>
      <c r="G3605" s="7" t="s">
        <v>12</v>
      </c>
      <c r="H3605" s="13">
        <v>8</v>
      </c>
      <c r="I3605" s="13" t="e">
        <f>IF(G3605="Male",VLOOKUP(H3605,#REF!,2),VLOOKUP(H3605,#REF!,2))</f>
        <v>#REF!</v>
      </c>
      <c r="J3605" s="13" t="e">
        <f>IF(G3605="Male",VLOOKUP(H3605,#REF!,3),VLOOKUP(H3605,#REF!,3))</f>
        <v>#REF!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4">
        <f t="shared" si="170"/>
        <v>125.3</v>
      </c>
    </row>
    <row r="3606" spans="2:15" x14ac:dyDescent="0.3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20</v>
      </c>
      <c r="G3606" s="7" t="s">
        <v>11</v>
      </c>
      <c r="H3606" s="13">
        <v>10.5</v>
      </c>
      <c r="I3606" s="13" t="e">
        <f>IF(G3606="Male",VLOOKUP(H3606,#REF!,2),VLOOKUP(H3606,#REF!,2))</f>
        <v>#REF!</v>
      </c>
      <c r="J3606" s="13" t="e">
        <f>IF(G3606="Male",VLOOKUP(H3606,#REF!,3),VLOOKUP(H3606,#REF!,3))</f>
        <v>#REF!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4">
        <f t="shared" si="170"/>
        <v>89.5</v>
      </c>
    </row>
    <row r="3607" spans="2:15" x14ac:dyDescent="0.3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45</v>
      </c>
      <c r="G3607" s="7" t="s">
        <v>12</v>
      </c>
      <c r="H3607" s="13">
        <v>8.5</v>
      </c>
      <c r="I3607" s="13" t="e">
        <f>IF(G3607="Male",VLOOKUP(H3607,#REF!,2),VLOOKUP(H3607,#REF!,2))</f>
        <v>#REF!</v>
      </c>
      <c r="J3607" s="13" t="e">
        <f>IF(G3607="Male",VLOOKUP(H3607,#REF!,3),VLOOKUP(H3607,#REF!,3))</f>
        <v>#REF!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4">
        <f t="shared" si="170"/>
        <v>169</v>
      </c>
    </row>
    <row r="3608" spans="2:15" x14ac:dyDescent="0.3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33</v>
      </c>
      <c r="G3608" s="7" t="s">
        <v>11</v>
      </c>
      <c r="H3608" s="13">
        <v>10.5</v>
      </c>
      <c r="I3608" s="13" t="e">
        <f>IF(G3608="Male",VLOOKUP(H3608,#REF!,2),VLOOKUP(H3608,#REF!,2))</f>
        <v>#REF!</v>
      </c>
      <c r="J3608" s="13" t="e">
        <f>IF(G3608="Male",VLOOKUP(H3608,#REF!,3),VLOOKUP(H3608,#REF!,3))</f>
        <v>#REF!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4">
        <f t="shared" si="170"/>
        <v>149</v>
      </c>
    </row>
    <row r="3609" spans="2:15" x14ac:dyDescent="0.3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22</v>
      </c>
      <c r="G3609" s="7" t="s">
        <v>12</v>
      </c>
      <c r="H3609" s="13">
        <v>10.5</v>
      </c>
      <c r="I3609" s="13" t="e">
        <f>IF(G3609="Male",VLOOKUP(H3609,#REF!,2),VLOOKUP(H3609,#REF!,2))</f>
        <v>#REF!</v>
      </c>
      <c r="J3609" s="13" t="e">
        <f>IF(G3609="Male",VLOOKUP(H3609,#REF!,3),VLOOKUP(H3609,#REF!,3))</f>
        <v>#REF!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4">
        <f t="shared" si="170"/>
        <v>199</v>
      </c>
    </row>
    <row r="3610" spans="2:15" x14ac:dyDescent="0.3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42</v>
      </c>
      <c r="G3610" s="7" t="s">
        <v>12</v>
      </c>
      <c r="H3610" s="13">
        <v>8</v>
      </c>
      <c r="I3610" s="13" t="e">
        <f>IF(G3610="Male",VLOOKUP(H3610,#REF!,2),VLOOKUP(H3610,#REF!,2))</f>
        <v>#REF!</v>
      </c>
      <c r="J3610" s="13" t="e">
        <f>IF(G3610="Male",VLOOKUP(H3610,#REF!,3),VLOOKUP(H3610,#REF!,3))</f>
        <v>#REF!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4">
        <f t="shared" si="170"/>
        <v>149</v>
      </c>
    </row>
    <row r="3611" spans="2:15" x14ac:dyDescent="0.3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21</v>
      </c>
      <c r="G3611" s="7" t="s">
        <v>11</v>
      </c>
      <c r="H3611" s="13">
        <v>9.5</v>
      </c>
      <c r="I3611" s="13" t="e">
        <f>IF(G3611="Male",VLOOKUP(H3611,#REF!,2),VLOOKUP(H3611,#REF!,2))</f>
        <v>#REF!</v>
      </c>
      <c r="J3611" s="13" t="e">
        <f>IF(G3611="Male",VLOOKUP(H3611,#REF!,3),VLOOKUP(H3611,#REF!,3))</f>
        <v>#REF!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4">
        <f t="shared" si="170"/>
        <v>69.5</v>
      </c>
    </row>
    <row r="3612" spans="2:15" x14ac:dyDescent="0.3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36</v>
      </c>
      <c r="G3612" s="7" t="s">
        <v>12</v>
      </c>
      <c r="H3612" s="13">
        <v>8</v>
      </c>
      <c r="I3612" s="13" t="e">
        <f>IF(G3612="Male",VLOOKUP(H3612,#REF!,2),VLOOKUP(H3612,#REF!,2))</f>
        <v>#REF!</v>
      </c>
      <c r="J3612" s="13" t="e">
        <f>IF(G3612="Male",VLOOKUP(H3612,#REF!,3),VLOOKUP(H3612,#REF!,3))</f>
        <v>#REF!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4">
        <f t="shared" si="170"/>
        <v>129</v>
      </c>
    </row>
    <row r="3613" spans="2:15" x14ac:dyDescent="0.3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19</v>
      </c>
      <c r="G3613" s="7" t="s">
        <v>11</v>
      </c>
      <c r="H3613" s="13">
        <v>9</v>
      </c>
      <c r="I3613" s="13" t="e">
        <f>IF(G3613="Male",VLOOKUP(H3613,#REF!,2),VLOOKUP(H3613,#REF!,2))</f>
        <v>#REF!</v>
      </c>
      <c r="J3613" s="13" t="e">
        <f>IF(G3613="Male",VLOOKUP(H3613,#REF!,3),VLOOKUP(H3613,#REF!,3))</f>
        <v>#REF!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4">
        <f t="shared" si="170"/>
        <v>159.20000000000002</v>
      </c>
    </row>
    <row r="3614" spans="2:15" x14ac:dyDescent="0.3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31</v>
      </c>
      <c r="G3614" s="7" t="s">
        <v>12</v>
      </c>
      <c r="H3614" s="13">
        <v>8</v>
      </c>
      <c r="I3614" s="13" t="e">
        <f>IF(G3614="Male",VLOOKUP(H3614,#REF!,2),VLOOKUP(H3614,#REF!,2))</f>
        <v>#REF!</v>
      </c>
      <c r="J3614" s="13" t="e">
        <f>IF(G3614="Male",VLOOKUP(H3614,#REF!,3),VLOOKUP(H3614,#REF!,3))</f>
        <v>#REF!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4">
        <f t="shared" si="170"/>
        <v>129</v>
      </c>
    </row>
    <row r="3615" spans="2:15" x14ac:dyDescent="0.3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19</v>
      </c>
      <c r="G3615" s="7" t="s">
        <v>11</v>
      </c>
      <c r="H3615" s="13">
        <v>10</v>
      </c>
      <c r="I3615" s="13" t="e">
        <f>IF(G3615="Male",VLOOKUP(H3615,#REF!,2),VLOOKUP(H3615,#REF!,2))</f>
        <v>#REF!</v>
      </c>
      <c r="J3615" s="13" t="e">
        <f>IF(G3615="Male",VLOOKUP(H3615,#REF!,3),VLOOKUP(H3615,#REF!,3))</f>
        <v>#REF!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4">
        <f t="shared" si="170"/>
        <v>139</v>
      </c>
    </row>
    <row r="3616" spans="2:15" x14ac:dyDescent="0.3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22</v>
      </c>
      <c r="G3616" s="7" t="s">
        <v>11</v>
      </c>
      <c r="H3616" s="13">
        <v>9.5</v>
      </c>
      <c r="I3616" s="13" t="e">
        <f>IF(G3616="Male",VLOOKUP(H3616,#REF!,2),VLOOKUP(H3616,#REF!,2))</f>
        <v>#REF!</v>
      </c>
      <c r="J3616" s="13" t="e">
        <f>IF(G3616="Male",VLOOKUP(H3616,#REF!,3),VLOOKUP(H3616,#REF!,3))</f>
        <v>#REF!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4">
        <f t="shared" si="170"/>
        <v>159</v>
      </c>
    </row>
    <row r="3617" spans="2:15" x14ac:dyDescent="0.3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19</v>
      </c>
      <c r="G3617" s="7" t="s">
        <v>11</v>
      </c>
      <c r="H3617" s="13">
        <v>10.5</v>
      </c>
      <c r="I3617" s="13" t="e">
        <f>IF(G3617="Male",VLOOKUP(H3617,#REF!,2),VLOOKUP(H3617,#REF!,2))</f>
        <v>#REF!</v>
      </c>
      <c r="J3617" s="13" t="e">
        <f>IF(G3617="Male",VLOOKUP(H3617,#REF!,3),VLOOKUP(H3617,#REF!,3))</f>
        <v>#REF!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4">
        <f t="shared" si="170"/>
        <v>97.3</v>
      </c>
    </row>
    <row r="3618" spans="2:15" x14ac:dyDescent="0.3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30</v>
      </c>
      <c r="G3618" s="7" t="s">
        <v>11</v>
      </c>
      <c r="H3618" s="13">
        <v>7.5</v>
      </c>
      <c r="I3618" s="13" t="e">
        <f>IF(G3618="Male",VLOOKUP(H3618,#REF!,2),VLOOKUP(H3618,#REF!,2))</f>
        <v>#REF!</v>
      </c>
      <c r="J3618" s="13" t="e">
        <f>IF(G3618="Male",VLOOKUP(H3618,#REF!,3),VLOOKUP(H3618,#REF!,3))</f>
        <v>#REF!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4">
        <f t="shared" si="170"/>
        <v>129</v>
      </c>
    </row>
    <row r="3619" spans="2:15" x14ac:dyDescent="0.3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35</v>
      </c>
      <c r="G3619" s="7" t="s">
        <v>12</v>
      </c>
      <c r="H3619" s="13">
        <v>7.5</v>
      </c>
      <c r="I3619" s="13" t="e">
        <f>IF(G3619="Male",VLOOKUP(H3619,#REF!,2),VLOOKUP(H3619,#REF!,2))</f>
        <v>#REF!</v>
      </c>
      <c r="J3619" s="13" t="e">
        <f>IF(G3619="Male",VLOOKUP(H3619,#REF!,3),VLOOKUP(H3619,#REF!,3))</f>
        <v>#REF!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4">
        <f t="shared" si="170"/>
        <v>170.1</v>
      </c>
    </row>
    <row r="3620" spans="2:15" x14ac:dyDescent="0.3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40</v>
      </c>
      <c r="G3620" s="7" t="s">
        <v>12</v>
      </c>
      <c r="H3620" s="13">
        <v>8</v>
      </c>
      <c r="I3620" s="13" t="e">
        <f>IF(G3620="Male",VLOOKUP(H3620,#REF!,2),VLOOKUP(H3620,#REF!,2))</f>
        <v>#REF!</v>
      </c>
      <c r="J3620" s="13" t="e">
        <f>IF(G3620="Male",VLOOKUP(H3620,#REF!,3),VLOOKUP(H3620,#REF!,3))</f>
        <v>#REF!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4">
        <f t="shared" si="170"/>
        <v>129</v>
      </c>
    </row>
    <row r="3621" spans="2:15" x14ac:dyDescent="0.3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20</v>
      </c>
      <c r="G3621" s="7" t="s">
        <v>12</v>
      </c>
      <c r="H3621" s="13">
        <v>8.5</v>
      </c>
      <c r="I3621" s="13" t="e">
        <f>IF(G3621="Male",VLOOKUP(H3621,#REF!,2),VLOOKUP(H3621,#REF!,2))</f>
        <v>#REF!</v>
      </c>
      <c r="J3621" s="13" t="e">
        <f>IF(G3621="Male",VLOOKUP(H3621,#REF!,3),VLOOKUP(H3621,#REF!,3))</f>
        <v>#REF!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4">
        <f t="shared" si="170"/>
        <v>97.3</v>
      </c>
    </row>
    <row r="3622" spans="2:15" x14ac:dyDescent="0.3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20</v>
      </c>
      <c r="G3622" s="7" t="s">
        <v>11</v>
      </c>
      <c r="H3622" s="13">
        <v>11</v>
      </c>
      <c r="I3622" s="13" t="e">
        <f>IF(G3622="Male",VLOOKUP(H3622,#REF!,2),VLOOKUP(H3622,#REF!,2))</f>
        <v>#REF!</v>
      </c>
      <c r="J3622" s="13" t="e">
        <f>IF(G3622="Male",VLOOKUP(H3622,#REF!,3),VLOOKUP(H3622,#REF!,3))</f>
        <v>#REF!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4">
        <f t="shared" si="170"/>
        <v>152.1</v>
      </c>
    </row>
    <row r="3623" spans="2:15" x14ac:dyDescent="0.3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20</v>
      </c>
      <c r="G3623" s="7" t="s">
        <v>11</v>
      </c>
      <c r="H3623" s="13">
        <v>11</v>
      </c>
      <c r="I3623" s="13" t="e">
        <f>IF(G3623="Male",VLOOKUP(H3623,#REF!,2),VLOOKUP(H3623,#REF!,2))</f>
        <v>#REF!</v>
      </c>
      <c r="J3623" s="13" t="e">
        <f>IF(G3623="Male",VLOOKUP(H3623,#REF!,3),VLOOKUP(H3623,#REF!,3))</f>
        <v>#REF!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4">
        <f t="shared" si="170"/>
        <v>159</v>
      </c>
    </row>
    <row r="3624" spans="2:15" x14ac:dyDescent="0.3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20</v>
      </c>
      <c r="G3624" s="7" t="s">
        <v>11</v>
      </c>
      <c r="H3624" s="13">
        <v>11.5</v>
      </c>
      <c r="I3624" s="13" t="e">
        <f>IF(G3624="Male",VLOOKUP(H3624,#REF!,2),VLOOKUP(H3624,#REF!,2))</f>
        <v>#REF!</v>
      </c>
      <c r="J3624" s="13" t="e">
        <f>IF(G3624="Male",VLOOKUP(H3624,#REF!,3),VLOOKUP(H3624,#REF!,3))</f>
        <v>#REF!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4">
        <f t="shared" si="170"/>
        <v>139</v>
      </c>
    </row>
    <row r="3625" spans="2:15" x14ac:dyDescent="0.3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33</v>
      </c>
      <c r="G3625" s="7" t="s">
        <v>11</v>
      </c>
      <c r="H3625" s="13">
        <v>9.5</v>
      </c>
      <c r="I3625" s="13" t="e">
        <f>IF(G3625="Male",VLOOKUP(H3625,#REF!,2),VLOOKUP(H3625,#REF!,2))</f>
        <v>#REF!</v>
      </c>
      <c r="J3625" s="13" t="e">
        <f>IF(G3625="Male",VLOOKUP(H3625,#REF!,3),VLOOKUP(H3625,#REF!,3))</f>
        <v>#REF!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4">
        <f t="shared" si="170"/>
        <v>199</v>
      </c>
    </row>
    <row r="3626" spans="2:15" x14ac:dyDescent="0.3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22</v>
      </c>
      <c r="G3626" s="7" t="s">
        <v>11</v>
      </c>
      <c r="H3626" s="13">
        <v>8</v>
      </c>
      <c r="I3626" s="13" t="e">
        <f>IF(G3626="Male",VLOOKUP(H3626,#REF!,2),VLOOKUP(H3626,#REF!,2))</f>
        <v>#REF!</v>
      </c>
      <c r="J3626" s="13" t="e">
        <f>IF(G3626="Male",VLOOKUP(H3626,#REF!,3),VLOOKUP(H3626,#REF!,3))</f>
        <v>#REF!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4">
        <f t="shared" si="170"/>
        <v>169</v>
      </c>
    </row>
    <row r="3627" spans="2:15" x14ac:dyDescent="0.3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19</v>
      </c>
      <c r="G3627" s="7" t="s">
        <v>11</v>
      </c>
      <c r="H3627" s="13">
        <v>11.5</v>
      </c>
      <c r="I3627" s="13" t="e">
        <f>IF(G3627="Male",VLOOKUP(H3627,#REF!,2),VLOOKUP(H3627,#REF!,2))</f>
        <v>#REF!</v>
      </c>
      <c r="J3627" s="13" t="e">
        <f>IF(G3627="Male",VLOOKUP(H3627,#REF!,3),VLOOKUP(H3627,#REF!,3))</f>
        <v>#REF!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4">
        <f t="shared" si="170"/>
        <v>169</v>
      </c>
    </row>
    <row r="3628" spans="2:15" x14ac:dyDescent="0.3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34</v>
      </c>
      <c r="G3628" s="7" t="s">
        <v>11</v>
      </c>
      <c r="H3628" s="13">
        <v>9.5</v>
      </c>
      <c r="I3628" s="13" t="e">
        <f>IF(G3628="Male",VLOOKUP(H3628,#REF!,2),VLOOKUP(H3628,#REF!,2))</f>
        <v>#REF!</v>
      </c>
      <c r="J3628" s="13" t="e">
        <f>IF(G3628="Male",VLOOKUP(H3628,#REF!,3),VLOOKUP(H3628,#REF!,3))</f>
        <v>#REF!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4">
        <f t="shared" si="170"/>
        <v>119.2</v>
      </c>
    </row>
    <row r="3629" spans="2:15" x14ac:dyDescent="0.3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23</v>
      </c>
      <c r="G3629" s="7" t="s">
        <v>12</v>
      </c>
      <c r="H3629" s="13">
        <v>10.5</v>
      </c>
      <c r="I3629" s="13" t="e">
        <f>IF(G3629="Male",VLOOKUP(H3629,#REF!,2),VLOOKUP(H3629,#REF!,2))</f>
        <v>#REF!</v>
      </c>
      <c r="J3629" s="13" t="e">
        <f>IF(G3629="Male",VLOOKUP(H3629,#REF!,3),VLOOKUP(H3629,#REF!,3))</f>
        <v>#REF!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4">
        <f t="shared" si="170"/>
        <v>64.5</v>
      </c>
    </row>
    <row r="3630" spans="2:15" x14ac:dyDescent="0.3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20</v>
      </c>
      <c r="G3630" s="7" t="s">
        <v>11</v>
      </c>
      <c r="H3630" s="13">
        <v>8</v>
      </c>
      <c r="I3630" s="13" t="e">
        <f>IF(G3630="Male",VLOOKUP(H3630,#REF!,2),VLOOKUP(H3630,#REF!,2))</f>
        <v>#REF!</v>
      </c>
      <c r="J3630" s="13" t="e">
        <f>IF(G3630="Male",VLOOKUP(H3630,#REF!,3),VLOOKUP(H3630,#REF!,3))</f>
        <v>#REF!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4">
        <f t="shared" si="170"/>
        <v>149</v>
      </c>
    </row>
    <row r="3631" spans="2:15" x14ac:dyDescent="0.3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28</v>
      </c>
      <c r="G3631" s="7" t="s">
        <v>12</v>
      </c>
      <c r="H3631" s="13">
        <v>8</v>
      </c>
      <c r="I3631" s="13" t="e">
        <f>IF(G3631="Male",VLOOKUP(H3631,#REF!,2),VLOOKUP(H3631,#REF!,2))</f>
        <v>#REF!</v>
      </c>
      <c r="J3631" s="13" t="e">
        <f>IF(G3631="Male",VLOOKUP(H3631,#REF!,3),VLOOKUP(H3631,#REF!,3))</f>
        <v>#REF!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4">
        <f t="shared" si="170"/>
        <v>179.1</v>
      </c>
    </row>
    <row r="3632" spans="2:15" x14ac:dyDescent="0.3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34</v>
      </c>
      <c r="G3632" s="7" t="s">
        <v>12</v>
      </c>
      <c r="H3632" s="13">
        <v>7.5</v>
      </c>
      <c r="I3632" s="13" t="e">
        <f>IF(G3632="Male",VLOOKUP(H3632,#REF!,2),VLOOKUP(H3632,#REF!,2))</f>
        <v>#REF!</v>
      </c>
      <c r="J3632" s="13" t="e">
        <f>IF(G3632="Male",VLOOKUP(H3632,#REF!,3),VLOOKUP(H3632,#REF!,3))</f>
        <v>#REF!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4">
        <f t="shared" si="170"/>
        <v>179</v>
      </c>
    </row>
    <row r="3633" spans="2:15" x14ac:dyDescent="0.3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40</v>
      </c>
      <c r="G3633" s="7" t="s">
        <v>12</v>
      </c>
      <c r="H3633" s="13">
        <v>8</v>
      </c>
      <c r="I3633" s="13" t="e">
        <f>IF(G3633="Male",VLOOKUP(H3633,#REF!,2),VLOOKUP(H3633,#REF!,2))</f>
        <v>#REF!</v>
      </c>
      <c r="J3633" s="13" t="e">
        <f>IF(G3633="Male",VLOOKUP(H3633,#REF!,3),VLOOKUP(H3633,#REF!,3))</f>
        <v>#REF!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4">
        <f t="shared" si="170"/>
        <v>139</v>
      </c>
    </row>
    <row r="3634" spans="2:15" x14ac:dyDescent="0.3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36</v>
      </c>
      <c r="G3634" s="7" t="s">
        <v>12</v>
      </c>
      <c r="H3634" s="13">
        <v>7.5</v>
      </c>
      <c r="I3634" s="13" t="e">
        <f>IF(G3634="Male",VLOOKUP(H3634,#REF!,2),VLOOKUP(H3634,#REF!,2))</f>
        <v>#REF!</v>
      </c>
      <c r="J3634" s="13" t="e">
        <f>IF(G3634="Male",VLOOKUP(H3634,#REF!,3),VLOOKUP(H3634,#REF!,3))</f>
        <v>#REF!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4">
        <f t="shared" si="170"/>
        <v>79.5</v>
      </c>
    </row>
    <row r="3635" spans="2:15" x14ac:dyDescent="0.3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20</v>
      </c>
      <c r="G3635" s="7" t="s">
        <v>11</v>
      </c>
      <c r="H3635" s="13">
        <v>6.5</v>
      </c>
      <c r="I3635" s="13" t="e">
        <f>IF(G3635="Male",VLOOKUP(H3635,#REF!,2),VLOOKUP(H3635,#REF!,2))</f>
        <v>#REF!</v>
      </c>
      <c r="J3635" s="13" t="e">
        <f>IF(G3635="Male",VLOOKUP(H3635,#REF!,3),VLOOKUP(H3635,#REF!,3))</f>
        <v>#REF!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4">
        <f t="shared" si="170"/>
        <v>159.20000000000002</v>
      </c>
    </row>
    <row r="3636" spans="2:15" x14ac:dyDescent="0.3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26</v>
      </c>
      <c r="G3636" s="7" t="s">
        <v>12</v>
      </c>
      <c r="H3636" s="13">
        <v>8</v>
      </c>
      <c r="I3636" s="13" t="e">
        <f>IF(G3636="Male",VLOOKUP(H3636,#REF!,2),VLOOKUP(H3636,#REF!,2))</f>
        <v>#REF!</v>
      </c>
      <c r="J3636" s="13" t="e">
        <f>IF(G3636="Male",VLOOKUP(H3636,#REF!,3),VLOOKUP(H3636,#REF!,3))</f>
        <v>#REF!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4">
        <f t="shared" si="170"/>
        <v>118.3</v>
      </c>
    </row>
    <row r="3637" spans="2:15" x14ac:dyDescent="0.3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19</v>
      </c>
      <c r="G3637" s="7" t="s">
        <v>11</v>
      </c>
      <c r="H3637" s="13">
        <v>10</v>
      </c>
      <c r="I3637" s="13" t="e">
        <f>IF(G3637="Male",VLOOKUP(H3637,#REF!,2),VLOOKUP(H3637,#REF!,2))</f>
        <v>#REF!</v>
      </c>
      <c r="J3637" s="13" t="e">
        <f>IF(G3637="Male",VLOOKUP(H3637,#REF!,3),VLOOKUP(H3637,#REF!,3))</f>
        <v>#REF!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4">
        <f t="shared" si="170"/>
        <v>139</v>
      </c>
    </row>
    <row r="3638" spans="2:15" x14ac:dyDescent="0.3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47</v>
      </c>
      <c r="G3638" s="7" t="s">
        <v>11</v>
      </c>
      <c r="H3638" s="13">
        <v>11</v>
      </c>
      <c r="I3638" s="13" t="e">
        <f>IF(G3638="Male",VLOOKUP(H3638,#REF!,2),VLOOKUP(H3638,#REF!,2))</f>
        <v>#REF!</v>
      </c>
      <c r="J3638" s="13" t="e">
        <f>IF(G3638="Male",VLOOKUP(H3638,#REF!,3),VLOOKUP(H3638,#REF!,3))</f>
        <v>#REF!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4">
        <f t="shared" si="170"/>
        <v>149</v>
      </c>
    </row>
    <row r="3639" spans="2:15" x14ac:dyDescent="0.3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36</v>
      </c>
      <c r="G3639" s="7" t="s">
        <v>12</v>
      </c>
      <c r="H3639" s="13">
        <v>8.5</v>
      </c>
      <c r="I3639" s="13" t="e">
        <f>IF(G3639="Male",VLOOKUP(H3639,#REF!,2),VLOOKUP(H3639,#REF!,2))</f>
        <v>#REF!</v>
      </c>
      <c r="J3639" s="13" t="e">
        <f>IF(G3639="Male",VLOOKUP(H3639,#REF!,3),VLOOKUP(H3639,#REF!,3))</f>
        <v>#REF!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4">
        <f t="shared" si="170"/>
        <v>179.1</v>
      </c>
    </row>
    <row r="3640" spans="2:15" x14ac:dyDescent="0.3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35</v>
      </c>
      <c r="G3640" s="7" t="s">
        <v>12</v>
      </c>
      <c r="H3640" s="13">
        <v>6.5</v>
      </c>
      <c r="I3640" s="13" t="e">
        <f>IF(G3640="Male",VLOOKUP(H3640,#REF!,2),VLOOKUP(H3640,#REF!,2))</f>
        <v>#REF!</v>
      </c>
      <c r="J3640" s="13" t="e">
        <f>IF(G3640="Male",VLOOKUP(H3640,#REF!,3),VLOOKUP(H3640,#REF!,3))</f>
        <v>#REF!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4">
        <f t="shared" si="170"/>
        <v>149</v>
      </c>
    </row>
    <row r="3641" spans="2:15" x14ac:dyDescent="0.3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23</v>
      </c>
      <c r="G3641" s="7" t="s">
        <v>11</v>
      </c>
      <c r="H3641" s="13">
        <v>9</v>
      </c>
      <c r="I3641" s="13" t="e">
        <f>IF(G3641="Male",VLOOKUP(H3641,#REF!,2),VLOOKUP(H3641,#REF!,2))</f>
        <v>#REF!</v>
      </c>
      <c r="J3641" s="13" t="e">
        <f>IF(G3641="Male",VLOOKUP(H3641,#REF!,3),VLOOKUP(H3641,#REF!,3))</f>
        <v>#REF!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4">
        <f t="shared" si="170"/>
        <v>116.10000000000001</v>
      </c>
    </row>
    <row r="3642" spans="2:15" x14ac:dyDescent="0.3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20</v>
      </c>
      <c r="G3642" s="7" t="s">
        <v>12</v>
      </c>
      <c r="H3642" s="13">
        <v>8.5</v>
      </c>
      <c r="I3642" s="13" t="e">
        <f>IF(G3642="Male",VLOOKUP(H3642,#REF!,2),VLOOKUP(H3642,#REF!,2))</f>
        <v>#REF!</v>
      </c>
      <c r="J3642" s="13" t="e">
        <f>IF(G3642="Male",VLOOKUP(H3642,#REF!,3),VLOOKUP(H3642,#REF!,3))</f>
        <v>#REF!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4">
        <f t="shared" si="170"/>
        <v>199</v>
      </c>
    </row>
    <row r="3643" spans="2:15" x14ac:dyDescent="0.3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35</v>
      </c>
      <c r="G3643" s="7" t="s">
        <v>12</v>
      </c>
      <c r="H3643" s="13">
        <v>7.5</v>
      </c>
      <c r="I3643" s="13" t="e">
        <f>IF(G3643="Male",VLOOKUP(H3643,#REF!,2),VLOOKUP(H3643,#REF!,2))</f>
        <v>#REF!</v>
      </c>
      <c r="J3643" s="13" t="e">
        <f>IF(G3643="Male",VLOOKUP(H3643,#REF!,3),VLOOKUP(H3643,#REF!,3))</f>
        <v>#REF!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4">
        <f t="shared" si="170"/>
        <v>199</v>
      </c>
    </row>
    <row r="3644" spans="2:15" x14ac:dyDescent="0.3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44</v>
      </c>
      <c r="G3644" s="7" t="s">
        <v>12</v>
      </c>
      <c r="H3644" s="13">
        <v>4.5</v>
      </c>
      <c r="I3644" s="13" t="e">
        <f>IF(G3644="Male",VLOOKUP(H3644,#REF!,2),VLOOKUP(H3644,#REF!,2))</f>
        <v>#REF!</v>
      </c>
      <c r="J3644" s="13" t="e">
        <f>IF(G3644="Male",VLOOKUP(H3644,#REF!,3),VLOOKUP(H3644,#REF!,3))</f>
        <v>#REF!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4">
        <f t="shared" si="170"/>
        <v>159</v>
      </c>
    </row>
    <row r="3645" spans="2:15" x14ac:dyDescent="0.3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38</v>
      </c>
      <c r="G3645" s="7" t="s">
        <v>12</v>
      </c>
      <c r="H3645" s="13">
        <v>8</v>
      </c>
      <c r="I3645" s="13" t="e">
        <f>IF(G3645="Male",VLOOKUP(H3645,#REF!,2),VLOOKUP(H3645,#REF!,2))</f>
        <v>#REF!</v>
      </c>
      <c r="J3645" s="13" t="e">
        <f>IF(G3645="Male",VLOOKUP(H3645,#REF!,3),VLOOKUP(H3645,#REF!,3))</f>
        <v>#REF!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4">
        <f t="shared" si="170"/>
        <v>169</v>
      </c>
    </row>
    <row r="3646" spans="2:15" x14ac:dyDescent="0.3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20</v>
      </c>
      <c r="G3646" s="7" t="s">
        <v>11</v>
      </c>
      <c r="H3646" s="13">
        <v>10</v>
      </c>
      <c r="I3646" s="13" t="e">
        <f>IF(G3646="Male",VLOOKUP(H3646,#REF!,2),VLOOKUP(H3646,#REF!,2))</f>
        <v>#REF!</v>
      </c>
      <c r="J3646" s="13" t="e">
        <f>IF(G3646="Male",VLOOKUP(H3646,#REF!,3),VLOOKUP(H3646,#REF!,3))</f>
        <v>#REF!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4">
        <f t="shared" si="170"/>
        <v>159</v>
      </c>
    </row>
    <row r="3647" spans="2:15" x14ac:dyDescent="0.3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23</v>
      </c>
      <c r="G3647" s="7" t="s">
        <v>12</v>
      </c>
      <c r="H3647" s="13">
        <v>10.5</v>
      </c>
      <c r="I3647" s="13" t="e">
        <f>IF(G3647="Male",VLOOKUP(H3647,#REF!,2),VLOOKUP(H3647,#REF!,2))</f>
        <v>#REF!</v>
      </c>
      <c r="J3647" s="13" t="e">
        <f>IF(G3647="Male",VLOOKUP(H3647,#REF!,3),VLOOKUP(H3647,#REF!,3))</f>
        <v>#REF!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4">
        <f t="shared" si="170"/>
        <v>169</v>
      </c>
    </row>
    <row r="3648" spans="2:15" x14ac:dyDescent="0.3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29</v>
      </c>
      <c r="G3648" s="7" t="s">
        <v>12</v>
      </c>
      <c r="H3648" s="13">
        <v>9</v>
      </c>
      <c r="I3648" s="13" t="e">
        <f>IF(G3648="Male",VLOOKUP(H3648,#REF!,2),VLOOKUP(H3648,#REF!,2))</f>
        <v>#REF!</v>
      </c>
      <c r="J3648" s="13" t="e">
        <f>IF(G3648="Male",VLOOKUP(H3648,#REF!,3),VLOOKUP(H3648,#REF!,3))</f>
        <v>#REF!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4">
        <f t="shared" si="170"/>
        <v>125.3</v>
      </c>
    </row>
    <row r="3649" spans="2:15" x14ac:dyDescent="0.3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23</v>
      </c>
      <c r="G3649" s="7" t="s">
        <v>11</v>
      </c>
      <c r="H3649" s="13">
        <v>12</v>
      </c>
      <c r="I3649" s="13" t="e">
        <f>IF(G3649="Male",VLOOKUP(H3649,#REF!,2),VLOOKUP(H3649,#REF!,2))</f>
        <v>#REF!</v>
      </c>
      <c r="J3649" s="13" t="e">
        <f>IF(G3649="Male",VLOOKUP(H3649,#REF!,3),VLOOKUP(H3649,#REF!,3))</f>
        <v>#REF!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4">
        <f t="shared" si="170"/>
        <v>103.2</v>
      </c>
    </row>
    <row r="3650" spans="2:15" x14ac:dyDescent="0.3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46</v>
      </c>
      <c r="G3650" s="7" t="s">
        <v>11</v>
      </c>
      <c r="H3650" s="13">
        <v>8.5</v>
      </c>
      <c r="I3650" s="13" t="e">
        <f>IF(G3650="Male",VLOOKUP(H3650,#REF!,2),VLOOKUP(H3650,#REF!,2))</f>
        <v>#REF!</v>
      </c>
      <c r="J3650" s="13" t="e">
        <f>IF(G3650="Male",VLOOKUP(H3650,#REF!,3),VLOOKUP(H3650,#REF!,3))</f>
        <v>#REF!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4">
        <f t="shared" si="170"/>
        <v>179</v>
      </c>
    </row>
    <row r="3651" spans="2:15" x14ac:dyDescent="0.3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27</v>
      </c>
      <c r="G3651" s="7" t="s">
        <v>11</v>
      </c>
      <c r="H3651" s="13">
        <v>8.5</v>
      </c>
      <c r="I3651" s="13" t="e">
        <f>IF(G3651="Male",VLOOKUP(H3651,#REF!,2),VLOOKUP(H3651,#REF!,2))</f>
        <v>#REF!</v>
      </c>
      <c r="J3651" s="13" t="e">
        <f>IF(G3651="Male",VLOOKUP(H3651,#REF!,3),VLOOKUP(H3651,#REF!,3))</f>
        <v>#REF!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4">
        <f t="shared" si="170"/>
        <v>169</v>
      </c>
    </row>
    <row r="3652" spans="2:15" x14ac:dyDescent="0.3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33</v>
      </c>
      <c r="G3652" s="7" t="s">
        <v>11</v>
      </c>
      <c r="H3652" s="13">
        <v>9.5</v>
      </c>
      <c r="I3652" s="13" t="e">
        <f>IF(G3652="Male",VLOOKUP(H3652,#REF!,2),VLOOKUP(H3652,#REF!,2))</f>
        <v>#REF!</v>
      </c>
      <c r="J3652" s="13" t="e">
        <f>IF(G3652="Male",VLOOKUP(H3652,#REF!,3),VLOOKUP(H3652,#REF!,3))</f>
        <v>#REF!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4">
        <f t="shared" si="170"/>
        <v>159</v>
      </c>
    </row>
    <row r="3653" spans="2:15" x14ac:dyDescent="0.3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26</v>
      </c>
      <c r="G3653" s="7" t="s">
        <v>12</v>
      </c>
      <c r="H3653" s="13">
        <v>8.5</v>
      </c>
      <c r="I3653" s="13" t="e">
        <f>IF(G3653="Male",VLOOKUP(H3653,#REF!,2),VLOOKUP(H3653,#REF!,2))</f>
        <v>#REF!</v>
      </c>
      <c r="J3653" s="13" t="e">
        <f>IF(G3653="Male",VLOOKUP(H3653,#REF!,3),VLOOKUP(H3653,#REF!,3))</f>
        <v>#REF!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4">
        <f t="shared" si="170"/>
        <v>118.3</v>
      </c>
    </row>
    <row r="3654" spans="2:15" x14ac:dyDescent="0.3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36</v>
      </c>
      <c r="G3654" s="7" t="s">
        <v>12</v>
      </c>
      <c r="H3654" s="13">
        <v>8</v>
      </c>
      <c r="I3654" s="13" t="e">
        <f>IF(G3654="Male",VLOOKUP(H3654,#REF!,2),VLOOKUP(H3654,#REF!,2))</f>
        <v>#REF!</v>
      </c>
      <c r="J3654" s="13" t="e">
        <f>IF(G3654="Male",VLOOKUP(H3654,#REF!,3),VLOOKUP(H3654,#REF!,3))</f>
        <v>#REF!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4">
        <f t="shared" ref="O3654:O3717" si="173">K3654*(1-L3654)</f>
        <v>149</v>
      </c>
    </row>
    <row r="3655" spans="2:15" x14ac:dyDescent="0.3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19</v>
      </c>
      <c r="G3655" s="7" t="s">
        <v>12</v>
      </c>
      <c r="H3655" s="13">
        <v>7</v>
      </c>
      <c r="I3655" s="13" t="e">
        <f>IF(G3655="Male",VLOOKUP(H3655,#REF!,2),VLOOKUP(H3655,#REF!,2))</f>
        <v>#REF!</v>
      </c>
      <c r="J3655" s="13" t="e">
        <f>IF(G3655="Male",VLOOKUP(H3655,#REF!,3),VLOOKUP(H3655,#REF!,3))</f>
        <v>#REF!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4">
        <f t="shared" si="173"/>
        <v>170.1</v>
      </c>
    </row>
    <row r="3656" spans="2:15" x14ac:dyDescent="0.3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42</v>
      </c>
      <c r="G3656" s="7" t="s">
        <v>12</v>
      </c>
      <c r="H3656" s="13">
        <v>9</v>
      </c>
      <c r="I3656" s="13" t="e">
        <f>IF(G3656="Male",VLOOKUP(H3656,#REF!,2),VLOOKUP(H3656,#REF!,2))</f>
        <v>#REF!</v>
      </c>
      <c r="J3656" s="13" t="e">
        <f>IF(G3656="Male",VLOOKUP(H3656,#REF!,3),VLOOKUP(H3656,#REF!,3))</f>
        <v>#REF!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4">
        <f t="shared" si="173"/>
        <v>199</v>
      </c>
    </row>
    <row r="3657" spans="2:15" x14ac:dyDescent="0.3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23</v>
      </c>
      <c r="G3657" s="7" t="s">
        <v>11</v>
      </c>
      <c r="H3657" s="13">
        <v>13</v>
      </c>
      <c r="I3657" s="13" t="e">
        <f>IF(G3657="Male",VLOOKUP(H3657,#REF!,2),VLOOKUP(H3657,#REF!,2))</f>
        <v>#REF!</v>
      </c>
      <c r="J3657" s="13" t="e">
        <f>IF(G3657="Male",VLOOKUP(H3657,#REF!,3),VLOOKUP(H3657,#REF!,3))</f>
        <v>#REF!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4">
        <f t="shared" si="173"/>
        <v>69.5</v>
      </c>
    </row>
    <row r="3658" spans="2:15" x14ac:dyDescent="0.3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23</v>
      </c>
      <c r="G3658" s="7" t="s">
        <v>12</v>
      </c>
      <c r="H3658" s="13">
        <v>8.5</v>
      </c>
      <c r="I3658" s="13" t="e">
        <f>IF(G3658="Male",VLOOKUP(H3658,#REF!,2),VLOOKUP(H3658,#REF!,2))</f>
        <v>#REF!</v>
      </c>
      <c r="J3658" s="13" t="e">
        <f>IF(G3658="Male",VLOOKUP(H3658,#REF!,3),VLOOKUP(H3658,#REF!,3))</f>
        <v>#REF!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4">
        <f t="shared" si="173"/>
        <v>169</v>
      </c>
    </row>
    <row r="3659" spans="2:15" x14ac:dyDescent="0.3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27</v>
      </c>
      <c r="G3659" s="7" t="s">
        <v>11</v>
      </c>
      <c r="H3659" s="13">
        <v>9.5</v>
      </c>
      <c r="I3659" s="13" t="e">
        <f>IF(G3659="Male",VLOOKUP(H3659,#REF!,2),VLOOKUP(H3659,#REF!,2))</f>
        <v>#REF!</v>
      </c>
      <c r="J3659" s="13" t="e">
        <f>IF(G3659="Male",VLOOKUP(H3659,#REF!,3),VLOOKUP(H3659,#REF!,3))</f>
        <v>#REF!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4">
        <f t="shared" si="173"/>
        <v>143.1</v>
      </c>
    </row>
    <row r="3660" spans="2:15" x14ac:dyDescent="0.3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19</v>
      </c>
      <c r="G3660" s="7" t="s">
        <v>11</v>
      </c>
      <c r="H3660" s="13">
        <v>10.5</v>
      </c>
      <c r="I3660" s="13" t="e">
        <f>IF(G3660="Male",VLOOKUP(H3660,#REF!,2),VLOOKUP(H3660,#REF!,2))</f>
        <v>#REF!</v>
      </c>
      <c r="J3660" s="13" t="e">
        <f>IF(G3660="Male",VLOOKUP(H3660,#REF!,3),VLOOKUP(H3660,#REF!,3))</f>
        <v>#REF!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4">
        <f t="shared" si="173"/>
        <v>74.5</v>
      </c>
    </row>
    <row r="3661" spans="2:15" x14ac:dyDescent="0.3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19</v>
      </c>
      <c r="G3661" s="7" t="s">
        <v>11</v>
      </c>
      <c r="H3661" s="13">
        <v>10.5</v>
      </c>
      <c r="I3661" s="13" t="e">
        <f>IF(G3661="Male",VLOOKUP(H3661,#REF!,2),VLOOKUP(H3661,#REF!,2))</f>
        <v>#REF!</v>
      </c>
      <c r="J3661" s="13" t="e">
        <f>IF(G3661="Male",VLOOKUP(H3661,#REF!,3),VLOOKUP(H3661,#REF!,3))</f>
        <v>#REF!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4">
        <f t="shared" si="173"/>
        <v>97.3</v>
      </c>
    </row>
    <row r="3662" spans="2:15" x14ac:dyDescent="0.3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35</v>
      </c>
      <c r="G3662" s="7" t="s">
        <v>11</v>
      </c>
      <c r="H3662" s="13">
        <v>10</v>
      </c>
      <c r="I3662" s="13" t="e">
        <f>IF(G3662="Male",VLOOKUP(H3662,#REF!,2),VLOOKUP(H3662,#REF!,2))</f>
        <v>#REF!</v>
      </c>
      <c r="J3662" s="13" t="e">
        <f>IF(G3662="Male",VLOOKUP(H3662,#REF!,3),VLOOKUP(H3662,#REF!,3))</f>
        <v>#REF!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4">
        <f t="shared" si="173"/>
        <v>139</v>
      </c>
    </row>
    <row r="3663" spans="2:15" x14ac:dyDescent="0.3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36</v>
      </c>
      <c r="G3663" s="7" t="s">
        <v>12</v>
      </c>
      <c r="H3663" s="13">
        <v>7.5</v>
      </c>
      <c r="I3663" s="13" t="e">
        <f>IF(G3663="Male",VLOOKUP(H3663,#REF!,2),VLOOKUP(H3663,#REF!,2))</f>
        <v>#REF!</v>
      </c>
      <c r="J3663" s="13" t="e">
        <f>IF(G3663="Male",VLOOKUP(H3663,#REF!,3),VLOOKUP(H3663,#REF!,3))</f>
        <v>#REF!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4">
        <f t="shared" si="173"/>
        <v>79.5</v>
      </c>
    </row>
    <row r="3664" spans="2:15" x14ac:dyDescent="0.3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19</v>
      </c>
      <c r="G3664" s="7" t="s">
        <v>12</v>
      </c>
      <c r="H3664" s="13">
        <v>8.5</v>
      </c>
      <c r="I3664" s="13" t="e">
        <f>IF(G3664="Male",VLOOKUP(H3664,#REF!,2),VLOOKUP(H3664,#REF!,2))</f>
        <v>#REF!</v>
      </c>
      <c r="J3664" s="13" t="e">
        <f>IF(G3664="Male",VLOOKUP(H3664,#REF!,3),VLOOKUP(H3664,#REF!,3))</f>
        <v>#REF!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4">
        <f t="shared" si="173"/>
        <v>159</v>
      </c>
    </row>
    <row r="3665" spans="2:15" x14ac:dyDescent="0.3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25</v>
      </c>
      <c r="G3665" s="7" t="s">
        <v>11</v>
      </c>
      <c r="H3665" s="13">
        <v>9</v>
      </c>
      <c r="I3665" s="13" t="e">
        <f>IF(G3665="Male",VLOOKUP(H3665,#REF!,2),VLOOKUP(H3665,#REF!,2))</f>
        <v>#REF!</v>
      </c>
      <c r="J3665" s="13" t="e">
        <f>IF(G3665="Male",VLOOKUP(H3665,#REF!,3),VLOOKUP(H3665,#REF!,3))</f>
        <v>#REF!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4">
        <f t="shared" si="173"/>
        <v>139</v>
      </c>
    </row>
    <row r="3666" spans="2:15" x14ac:dyDescent="0.3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35</v>
      </c>
      <c r="G3666" s="7" t="s">
        <v>12</v>
      </c>
      <c r="H3666" s="13">
        <v>7.5</v>
      </c>
      <c r="I3666" s="13" t="e">
        <f>IF(G3666="Male",VLOOKUP(H3666,#REF!,2),VLOOKUP(H3666,#REF!,2))</f>
        <v>#REF!</v>
      </c>
      <c r="J3666" s="13" t="e">
        <f>IF(G3666="Male",VLOOKUP(H3666,#REF!,3),VLOOKUP(H3666,#REF!,3))</f>
        <v>#REF!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4">
        <f t="shared" si="173"/>
        <v>119.2</v>
      </c>
    </row>
    <row r="3667" spans="2:15" x14ac:dyDescent="0.3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34</v>
      </c>
      <c r="G3667" s="7" t="s">
        <v>11</v>
      </c>
      <c r="H3667" s="13">
        <v>9.5</v>
      </c>
      <c r="I3667" s="13" t="e">
        <f>IF(G3667="Male",VLOOKUP(H3667,#REF!,2),VLOOKUP(H3667,#REF!,2))</f>
        <v>#REF!</v>
      </c>
      <c r="J3667" s="13" t="e">
        <f>IF(G3667="Male",VLOOKUP(H3667,#REF!,3),VLOOKUP(H3667,#REF!,3))</f>
        <v>#REF!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4">
        <f t="shared" si="173"/>
        <v>129</v>
      </c>
    </row>
    <row r="3668" spans="2:15" x14ac:dyDescent="0.3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33</v>
      </c>
      <c r="G3668" s="7" t="s">
        <v>12</v>
      </c>
      <c r="H3668" s="13">
        <v>9</v>
      </c>
      <c r="I3668" s="13" t="e">
        <f>IF(G3668="Male",VLOOKUP(H3668,#REF!,2),VLOOKUP(H3668,#REF!,2))</f>
        <v>#REF!</v>
      </c>
      <c r="J3668" s="13" t="e">
        <f>IF(G3668="Male",VLOOKUP(H3668,#REF!,3),VLOOKUP(H3668,#REF!,3))</f>
        <v>#REF!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4">
        <f t="shared" si="173"/>
        <v>127.2</v>
      </c>
    </row>
    <row r="3669" spans="2:15" x14ac:dyDescent="0.3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35</v>
      </c>
      <c r="G3669" s="7" t="s">
        <v>11</v>
      </c>
      <c r="H3669" s="13">
        <v>10</v>
      </c>
      <c r="I3669" s="13" t="e">
        <f>IF(G3669="Male",VLOOKUP(H3669,#REF!,2),VLOOKUP(H3669,#REF!,2))</f>
        <v>#REF!</v>
      </c>
      <c r="J3669" s="13" t="e">
        <f>IF(G3669="Male",VLOOKUP(H3669,#REF!,3),VLOOKUP(H3669,#REF!,3))</f>
        <v>#REF!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4">
        <f t="shared" si="173"/>
        <v>179</v>
      </c>
    </row>
    <row r="3670" spans="2:15" x14ac:dyDescent="0.3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28</v>
      </c>
      <c r="G3670" s="7" t="s">
        <v>11</v>
      </c>
      <c r="H3670" s="13">
        <v>9.5</v>
      </c>
      <c r="I3670" s="13" t="e">
        <f>IF(G3670="Male",VLOOKUP(H3670,#REF!,2),VLOOKUP(H3670,#REF!,2))</f>
        <v>#REF!</v>
      </c>
      <c r="J3670" s="13" t="e">
        <f>IF(G3670="Male",VLOOKUP(H3670,#REF!,3),VLOOKUP(H3670,#REF!,3))</f>
        <v>#REF!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4">
        <f t="shared" si="173"/>
        <v>69.5</v>
      </c>
    </row>
    <row r="3671" spans="2:15" x14ac:dyDescent="0.3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20</v>
      </c>
      <c r="G3671" s="7" t="s">
        <v>11</v>
      </c>
      <c r="H3671" s="13">
        <v>9.5</v>
      </c>
      <c r="I3671" s="13" t="e">
        <f>IF(G3671="Male",VLOOKUP(H3671,#REF!,2),VLOOKUP(H3671,#REF!,2))</f>
        <v>#REF!</v>
      </c>
      <c r="J3671" s="13" t="e">
        <f>IF(G3671="Male",VLOOKUP(H3671,#REF!,3),VLOOKUP(H3671,#REF!,3))</f>
        <v>#REF!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4">
        <f t="shared" si="173"/>
        <v>149</v>
      </c>
    </row>
    <row r="3672" spans="2:15" x14ac:dyDescent="0.3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40</v>
      </c>
      <c r="G3672" s="7" t="s">
        <v>12</v>
      </c>
      <c r="H3672" s="13">
        <v>7.5</v>
      </c>
      <c r="I3672" s="13" t="e">
        <f>IF(G3672="Male",VLOOKUP(H3672,#REF!,2),VLOOKUP(H3672,#REF!,2))</f>
        <v>#REF!</v>
      </c>
      <c r="J3672" s="13" t="e">
        <f>IF(G3672="Male",VLOOKUP(H3672,#REF!,3),VLOOKUP(H3672,#REF!,3))</f>
        <v>#REF!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4">
        <f t="shared" si="173"/>
        <v>74.5</v>
      </c>
    </row>
    <row r="3673" spans="2:15" x14ac:dyDescent="0.3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34</v>
      </c>
      <c r="G3673" s="7" t="s">
        <v>12</v>
      </c>
      <c r="H3673" s="13">
        <v>9.5</v>
      </c>
      <c r="I3673" s="13" t="e">
        <f>IF(G3673="Male",VLOOKUP(H3673,#REF!,2),VLOOKUP(H3673,#REF!,2))</f>
        <v>#REF!</v>
      </c>
      <c r="J3673" s="13" t="e">
        <f>IF(G3673="Male",VLOOKUP(H3673,#REF!,3),VLOOKUP(H3673,#REF!,3))</f>
        <v>#REF!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4">
        <f t="shared" si="173"/>
        <v>179</v>
      </c>
    </row>
    <row r="3674" spans="2:15" x14ac:dyDescent="0.3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39</v>
      </c>
      <c r="G3674" s="7" t="s">
        <v>11</v>
      </c>
      <c r="H3674" s="13">
        <v>8.5</v>
      </c>
      <c r="I3674" s="13" t="e">
        <f>IF(G3674="Male",VLOOKUP(H3674,#REF!,2),VLOOKUP(H3674,#REF!,2))</f>
        <v>#REF!</v>
      </c>
      <c r="J3674" s="13" t="e">
        <f>IF(G3674="Male",VLOOKUP(H3674,#REF!,3),VLOOKUP(H3674,#REF!,3))</f>
        <v>#REF!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4">
        <f t="shared" si="173"/>
        <v>169</v>
      </c>
    </row>
    <row r="3675" spans="2:15" x14ac:dyDescent="0.3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31</v>
      </c>
      <c r="G3675" s="7" t="s">
        <v>11</v>
      </c>
      <c r="H3675" s="13">
        <v>10</v>
      </c>
      <c r="I3675" s="13" t="e">
        <f>IF(G3675="Male",VLOOKUP(H3675,#REF!,2),VLOOKUP(H3675,#REF!,2))</f>
        <v>#REF!</v>
      </c>
      <c r="J3675" s="13" t="e">
        <f>IF(G3675="Male",VLOOKUP(H3675,#REF!,3),VLOOKUP(H3675,#REF!,3))</f>
        <v>#REF!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4">
        <f t="shared" si="173"/>
        <v>129</v>
      </c>
    </row>
    <row r="3676" spans="2:15" x14ac:dyDescent="0.3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36</v>
      </c>
      <c r="G3676" s="7" t="s">
        <v>11</v>
      </c>
      <c r="H3676" s="13">
        <v>9.5</v>
      </c>
      <c r="I3676" s="13" t="e">
        <f>IF(G3676="Male",VLOOKUP(H3676,#REF!,2),VLOOKUP(H3676,#REF!,2))</f>
        <v>#REF!</v>
      </c>
      <c r="J3676" s="13" t="e">
        <f>IF(G3676="Male",VLOOKUP(H3676,#REF!,3),VLOOKUP(H3676,#REF!,3))</f>
        <v>#REF!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4">
        <f t="shared" si="173"/>
        <v>79.5</v>
      </c>
    </row>
    <row r="3677" spans="2:15" x14ac:dyDescent="0.3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37</v>
      </c>
      <c r="G3677" s="7" t="s">
        <v>11</v>
      </c>
      <c r="H3677" s="13">
        <v>9</v>
      </c>
      <c r="I3677" s="13" t="e">
        <f>IF(G3677="Male",VLOOKUP(H3677,#REF!,2),VLOOKUP(H3677,#REF!,2))</f>
        <v>#REF!</v>
      </c>
      <c r="J3677" s="13" t="e">
        <f>IF(G3677="Male",VLOOKUP(H3677,#REF!,3),VLOOKUP(H3677,#REF!,3))</f>
        <v>#REF!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4">
        <f t="shared" si="173"/>
        <v>129</v>
      </c>
    </row>
    <row r="3678" spans="2:15" x14ac:dyDescent="0.3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43</v>
      </c>
      <c r="G3678" s="7" t="s">
        <v>12</v>
      </c>
      <c r="H3678" s="13">
        <v>8</v>
      </c>
      <c r="I3678" s="13" t="e">
        <f>IF(G3678="Male",VLOOKUP(H3678,#REF!,2),VLOOKUP(H3678,#REF!,2))</f>
        <v>#REF!</v>
      </c>
      <c r="J3678" s="13" t="e">
        <f>IF(G3678="Male",VLOOKUP(H3678,#REF!,3),VLOOKUP(H3678,#REF!,3))</f>
        <v>#REF!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4">
        <f t="shared" si="173"/>
        <v>139</v>
      </c>
    </row>
    <row r="3679" spans="2:15" x14ac:dyDescent="0.3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19</v>
      </c>
      <c r="G3679" s="7" t="s">
        <v>12</v>
      </c>
      <c r="H3679" s="13">
        <v>8</v>
      </c>
      <c r="I3679" s="13" t="e">
        <f>IF(G3679="Male",VLOOKUP(H3679,#REF!,2),VLOOKUP(H3679,#REF!,2))</f>
        <v>#REF!</v>
      </c>
      <c r="J3679" s="13" t="e">
        <f>IF(G3679="Male",VLOOKUP(H3679,#REF!,3),VLOOKUP(H3679,#REF!,3))</f>
        <v>#REF!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4">
        <f t="shared" si="173"/>
        <v>159.20000000000002</v>
      </c>
    </row>
    <row r="3680" spans="2:15" x14ac:dyDescent="0.3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36</v>
      </c>
      <c r="G3680" s="7" t="s">
        <v>12</v>
      </c>
      <c r="H3680" s="13">
        <v>8.5</v>
      </c>
      <c r="I3680" s="13" t="e">
        <f>IF(G3680="Male",VLOOKUP(H3680,#REF!,2),VLOOKUP(H3680,#REF!,2))</f>
        <v>#REF!</v>
      </c>
      <c r="J3680" s="13" t="e">
        <f>IF(G3680="Male",VLOOKUP(H3680,#REF!,3),VLOOKUP(H3680,#REF!,3))</f>
        <v>#REF!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4">
        <f t="shared" si="173"/>
        <v>199</v>
      </c>
    </row>
    <row r="3681" spans="2:15" x14ac:dyDescent="0.3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22</v>
      </c>
      <c r="G3681" s="7" t="s">
        <v>11</v>
      </c>
      <c r="H3681" s="13">
        <v>9</v>
      </c>
      <c r="I3681" s="13" t="e">
        <f>IF(G3681="Male",VLOOKUP(H3681,#REF!,2),VLOOKUP(H3681,#REF!,2))</f>
        <v>#REF!</v>
      </c>
      <c r="J3681" s="13" t="e">
        <f>IF(G3681="Male",VLOOKUP(H3681,#REF!,3),VLOOKUP(H3681,#REF!,3))</f>
        <v>#REF!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4">
        <f t="shared" si="173"/>
        <v>199</v>
      </c>
    </row>
    <row r="3682" spans="2:15" x14ac:dyDescent="0.3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35</v>
      </c>
      <c r="G3682" s="7" t="s">
        <v>11</v>
      </c>
      <c r="H3682" s="13">
        <v>10</v>
      </c>
      <c r="I3682" s="13" t="e">
        <f>IF(G3682="Male",VLOOKUP(H3682,#REF!,2),VLOOKUP(H3682,#REF!,2))</f>
        <v>#REF!</v>
      </c>
      <c r="J3682" s="13" t="e">
        <f>IF(G3682="Male",VLOOKUP(H3682,#REF!,3),VLOOKUP(H3682,#REF!,3))</f>
        <v>#REF!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4">
        <f t="shared" si="173"/>
        <v>139</v>
      </c>
    </row>
    <row r="3683" spans="2:15" x14ac:dyDescent="0.3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33</v>
      </c>
      <c r="G3683" s="7" t="s">
        <v>11</v>
      </c>
      <c r="H3683" s="13">
        <v>9.5</v>
      </c>
      <c r="I3683" s="13" t="e">
        <f>IF(G3683="Male",VLOOKUP(H3683,#REF!,2),VLOOKUP(H3683,#REF!,2))</f>
        <v>#REF!</v>
      </c>
      <c r="J3683" s="13" t="e">
        <f>IF(G3683="Male",VLOOKUP(H3683,#REF!,3),VLOOKUP(H3683,#REF!,3))</f>
        <v>#REF!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4">
        <f t="shared" si="173"/>
        <v>199</v>
      </c>
    </row>
    <row r="3684" spans="2:15" x14ac:dyDescent="0.3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20</v>
      </c>
      <c r="G3684" s="7" t="s">
        <v>11</v>
      </c>
      <c r="H3684" s="13">
        <v>11</v>
      </c>
      <c r="I3684" s="13" t="e">
        <f>IF(G3684="Male",VLOOKUP(H3684,#REF!,2),VLOOKUP(H3684,#REF!,2))</f>
        <v>#REF!</v>
      </c>
      <c r="J3684" s="13" t="e">
        <f>IF(G3684="Male",VLOOKUP(H3684,#REF!,3),VLOOKUP(H3684,#REF!,3))</f>
        <v>#REF!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4">
        <f t="shared" si="173"/>
        <v>69.5</v>
      </c>
    </row>
    <row r="3685" spans="2:15" x14ac:dyDescent="0.3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42</v>
      </c>
      <c r="G3685" s="7" t="s">
        <v>11</v>
      </c>
      <c r="H3685" s="13">
        <v>10</v>
      </c>
      <c r="I3685" s="13" t="e">
        <f>IF(G3685="Male",VLOOKUP(H3685,#REF!,2),VLOOKUP(H3685,#REF!,2))</f>
        <v>#REF!</v>
      </c>
      <c r="J3685" s="13" t="e">
        <f>IF(G3685="Male",VLOOKUP(H3685,#REF!,3),VLOOKUP(H3685,#REF!,3))</f>
        <v>#REF!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4">
        <f t="shared" si="173"/>
        <v>139.29999999999998</v>
      </c>
    </row>
    <row r="3686" spans="2:15" x14ac:dyDescent="0.3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19</v>
      </c>
      <c r="G3686" s="7" t="s">
        <v>12</v>
      </c>
      <c r="H3686" s="13">
        <v>6.5</v>
      </c>
      <c r="I3686" s="13" t="e">
        <f>IF(G3686="Male",VLOOKUP(H3686,#REF!,2),VLOOKUP(H3686,#REF!,2))</f>
        <v>#REF!</v>
      </c>
      <c r="J3686" s="13" t="e">
        <f>IF(G3686="Male",VLOOKUP(H3686,#REF!,3),VLOOKUP(H3686,#REF!,3))</f>
        <v>#REF!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4">
        <f t="shared" si="173"/>
        <v>94.5</v>
      </c>
    </row>
    <row r="3687" spans="2:15" x14ac:dyDescent="0.3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47</v>
      </c>
      <c r="G3687" s="7" t="s">
        <v>11</v>
      </c>
      <c r="H3687" s="13">
        <v>10</v>
      </c>
      <c r="I3687" s="13" t="e">
        <f>IF(G3687="Male",VLOOKUP(H3687,#REF!,2),VLOOKUP(H3687,#REF!,2))</f>
        <v>#REF!</v>
      </c>
      <c r="J3687" s="13" t="e">
        <f>IF(G3687="Male",VLOOKUP(H3687,#REF!,3),VLOOKUP(H3687,#REF!,3))</f>
        <v>#REF!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4">
        <f t="shared" si="173"/>
        <v>189</v>
      </c>
    </row>
    <row r="3688" spans="2:15" x14ac:dyDescent="0.3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19</v>
      </c>
      <c r="G3688" s="7" t="s">
        <v>11</v>
      </c>
      <c r="H3688" s="13">
        <v>10.5</v>
      </c>
      <c r="I3688" s="13" t="e">
        <f>IF(G3688="Male",VLOOKUP(H3688,#REF!,2),VLOOKUP(H3688,#REF!,2))</f>
        <v>#REF!</v>
      </c>
      <c r="J3688" s="13" t="e">
        <f>IF(G3688="Male",VLOOKUP(H3688,#REF!,3),VLOOKUP(H3688,#REF!,3))</f>
        <v>#REF!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4">
        <f t="shared" si="173"/>
        <v>74.5</v>
      </c>
    </row>
    <row r="3689" spans="2:15" x14ac:dyDescent="0.3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33</v>
      </c>
      <c r="G3689" s="7" t="s">
        <v>12</v>
      </c>
      <c r="H3689" s="13">
        <v>9.5</v>
      </c>
      <c r="I3689" s="13" t="e">
        <f>IF(G3689="Male",VLOOKUP(H3689,#REF!,2),VLOOKUP(H3689,#REF!,2))</f>
        <v>#REF!</v>
      </c>
      <c r="J3689" s="13" t="e">
        <f>IF(G3689="Male",VLOOKUP(H3689,#REF!,3),VLOOKUP(H3689,#REF!,3))</f>
        <v>#REF!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4">
        <f t="shared" si="173"/>
        <v>159</v>
      </c>
    </row>
    <row r="3690" spans="2:15" x14ac:dyDescent="0.3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23</v>
      </c>
      <c r="G3690" s="7" t="s">
        <v>12</v>
      </c>
      <c r="H3690" s="13">
        <v>9</v>
      </c>
      <c r="I3690" s="13" t="e">
        <f>IF(G3690="Male",VLOOKUP(H3690,#REF!,2),VLOOKUP(H3690,#REF!,2))</f>
        <v>#REF!</v>
      </c>
      <c r="J3690" s="13" t="e">
        <f>IF(G3690="Male",VLOOKUP(H3690,#REF!,3),VLOOKUP(H3690,#REF!,3))</f>
        <v>#REF!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4">
        <f t="shared" si="173"/>
        <v>159</v>
      </c>
    </row>
    <row r="3691" spans="2:15" x14ac:dyDescent="0.3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38</v>
      </c>
      <c r="G3691" s="7" t="s">
        <v>11</v>
      </c>
      <c r="H3691" s="13">
        <v>9.5</v>
      </c>
      <c r="I3691" s="13" t="e">
        <f>IF(G3691="Male",VLOOKUP(H3691,#REF!,2),VLOOKUP(H3691,#REF!,2))</f>
        <v>#REF!</v>
      </c>
      <c r="J3691" s="13" t="e">
        <f>IF(G3691="Male",VLOOKUP(H3691,#REF!,3),VLOOKUP(H3691,#REF!,3))</f>
        <v>#REF!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4">
        <f t="shared" si="173"/>
        <v>149</v>
      </c>
    </row>
    <row r="3692" spans="2:15" x14ac:dyDescent="0.3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26</v>
      </c>
      <c r="G3692" s="7" t="s">
        <v>11</v>
      </c>
      <c r="H3692" s="13">
        <v>9</v>
      </c>
      <c r="I3692" s="13" t="e">
        <f>IF(G3692="Male",VLOOKUP(H3692,#REF!,2),VLOOKUP(H3692,#REF!,2))</f>
        <v>#REF!</v>
      </c>
      <c r="J3692" s="13" t="e">
        <f>IF(G3692="Male",VLOOKUP(H3692,#REF!,3),VLOOKUP(H3692,#REF!,3))</f>
        <v>#REF!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4">
        <f t="shared" si="173"/>
        <v>199</v>
      </c>
    </row>
    <row r="3693" spans="2:15" x14ac:dyDescent="0.3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43</v>
      </c>
      <c r="G3693" s="7" t="s">
        <v>12</v>
      </c>
      <c r="H3693" s="13">
        <v>8</v>
      </c>
      <c r="I3693" s="13" t="e">
        <f>IF(G3693="Male",VLOOKUP(H3693,#REF!,2),VLOOKUP(H3693,#REF!,2))</f>
        <v>#REF!</v>
      </c>
      <c r="J3693" s="13" t="e">
        <f>IF(G3693="Male",VLOOKUP(H3693,#REF!,3),VLOOKUP(H3693,#REF!,3))</f>
        <v>#REF!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4">
        <f t="shared" si="173"/>
        <v>139</v>
      </c>
    </row>
    <row r="3694" spans="2:15" x14ac:dyDescent="0.3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20</v>
      </c>
      <c r="G3694" s="7" t="s">
        <v>12</v>
      </c>
      <c r="H3694" s="13">
        <v>8</v>
      </c>
      <c r="I3694" s="13" t="e">
        <f>IF(G3694="Male",VLOOKUP(H3694,#REF!,2),VLOOKUP(H3694,#REF!,2))</f>
        <v>#REF!</v>
      </c>
      <c r="J3694" s="13" t="e">
        <f>IF(G3694="Male",VLOOKUP(H3694,#REF!,3),VLOOKUP(H3694,#REF!,3))</f>
        <v>#REF!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4">
        <f t="shared" si="173"/>
        <v>64.5</v>
      </c>
    </row>
    <row r="3695" spans="2:15" x14ac:dyDescent="0.3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19</v>
      </c>
      <c r="G3695" s="7" t="s">
        <v>11</v>
      </c>
      <c r="H3695" s="13">
        <v>10.5</v>
      </c>
      <c r="I3695" s="13" t="e">
        <f>IF(G3695="Male",VLOOKUP(H3695,#REF!,2),VLOOKUP(H3695,#REF!,2))</f>
        <v>#REF!</v>
      </c>
      <c r="J3695" s="13" t="e">
        <f>IF(G3695="Male",VLOOKUP(H3695,#REF!,3),VLOOKUP(H3695,#REF!,3))</f>
        <v>#REF!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4">
        <f t="shared" si="173"/>
        <v>94.5</v>
      </c>
    </row>
    <row r="3696" spans="2:15" x14ac:dyDescent="0.3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19</v>
      </c>
      <c r="G3696" s="7" t="s">
        <v>12</v>
      </c>
      <c r="H3696" s="13">
        <v>9.5</v>
      </c>
      <c r="I3696" s="13" t="e">
        <f>IF(G3696="Male",VLOOKUP(H3696,#REF!,2),VLOOKUP(H3696,#REF!,2))</f>
        <v>#REF!</v>
      </c>
      <c r="J3696" s="13" t="e">
        <f>IF(G3696="Male",VLOOKUP(H3696,#REF!,3),VLOOKUP(H3696,#REF!,3))</f>
        <v>#REF!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4">
        <f t="shared" si="173"/>
        <v>139</v>
      </c>
    </row>
    <row r="3697" spans="2:15" x14ac:dyDescent="0.3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23</v>
      </c>
      <c r="G3697" s="7" t="s">
        <v>11</v>
      </c>
      <c r="H3697" s="13">
        <v>9</v>
      </c>
      <c r="I3697" s="13" t="e">
        <f>IF(G3697="Male",VLOOKUP(H3697,#REF!,2),VLOOKUP(H3697,#REF!,2))</f>
        <v>#REF!</v>
      </c>
      <c r="J3697" s="13" t="e">
        <f>IF(G3697="Male",VLOOKUP(H3697,#REF!,3),VLOOKUP(H3697,#REF!,3))</f>
        <v>#REF!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4">
        <f t="shared" si="173"/>
        <v>169</v>
      </c>
    </row>
    <row r="3698" spans="2:15" x14ac:dyDescent="0.3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35</v>
      </c>
      <c r="G3698" s="7" t="s">
        <v>12</v>
      </c>
      <c r="H3698" s="13">
        <v>9</v>
      </c>
      <c r="I3698" s="13" t="e">
        <f>IF(G3698="Male",VLOOKUP(H3698,#REF!,2),VLOOKUP(H3698,#REF!,2))</f>
        <v>#REF!</v>
      </c>
      <c r="J3698" s="13" t="e">
        <f>IF(G3698="Male",VLOOKUP(H3698,#REF!,3),VLOOKUP(H3698,#REF!,3))</f>
        <v>#REF!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4">
        <f t="shared" si="173"/>
        <v>139</v>
      </c>
    </row>
    <row r="3699" spans="2:15" x14ac:dyDescent="0.3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20</v>
      </c>
      <c r="G3699" s="7" t="s">
        <v>12</v>
      </c>
      <c r="H3699" s="13">
        <v>8</v>
      </c>
      <c r="I3699" s="13" t="e">
        <f>IF(G3699="Male",VLOOKUP(H3699,#REF!,2),VLOOKUP(H3699,#REF!,2))</f>
        <v>#REF!</v>
      </c>
      <c r="J3699" s="13" t="e">
        <f>IF(G3699="Male",VLOOKUP(H3699,#REF!,3),VLOOKUP(H3699,#REF!,3))</f>
        <v>#REF!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4">
        <f t="shared" si="173"/>
        <v>199</v>
      </c>
    </row>
    <row r="3700" spans="2:15" x14ac:dyDescent="0.3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30</v>
      </c>
      <c r="G3700" s="7" t="s">
        <v>11</v>
      </c>
      <c r="H3700" s="13">
        <v>9</v>
      </c>
      <c r="I3700" s="13" t="e">
        <f>IF(G3700="Male",VLOOKUP(H3700,#REF!,2),VLOOKUP(H3700,#REF!,2))</f>
        <v>#REF!</v>
      </c>
      <c r="J3700" s="13" t="e">
        <f>IF(G3700="Male",VLOOKUP(H3700,#REF!,3),VLOOKUP(H3700,#REF!,3))</f>
        <v>#REF!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4">
        <f t="shared" si="173"/>
        <v>129</v>
      </c>
    </row>
    <row r="3701" spans="2:15" x14ac:dyDescent="0.3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26</v>
      </c>
      <c r="G3701" s="7" t="s">
        <v>12</v>
      </c>
      <c r="H3701" s="13">
        <v>10.5</v>
      </c>
      <c r="I3701" s="13" t="e">
        <f>IF(G3701="Male",VLOOKUP(H3701,#REF!,2),VLOOKUP(H3701,#REF!,2))</f>
        <v>#REF!</v>
      </c>
      <c r="J3701" s="13" t="e">
        <f>IF(G3701="Male",VLOOKUP(H3701,#REF!,3),VLOOKUP(H3701,#REF!,3))</f>
        <v>#REF!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4">
        <f t="shared" si="173"/>
        <v>139</v>
      </c>
    </row>
    <row r="3702" spans="2:15" x14ac:dyDescent="0.3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19</v>
      </c>
      <c r="G3702" s="7" t="s">
        <v>11</v>
      </c>
      <c r="H3702" s="13">
        <v>8</v>
      </c>
      <c r="I3702" s="13" t="e">
        <f>IF(G3702="Male",VLOOKUP(H3702,#REF!,2),VLOOKUP(H3702,#REF!,2))</f>
        <v>#REF!</v>
      </c>
      <c r="J3702" s="13" t="e">
        <f>IF(G3702="Male",VLOOKUP(H3702,#REF!,3),VLOOKUP(H3702,#REF!,3))</f>
        <v>#REF!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4">
        <f t="shared" si="173"/>
        <v>199</v>
      </c>
    </row>
    <row r="3703" spans="2:15" x14ac:dyDescent="0.3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25</v>
      </c>
      <c r="G3703" s="7" t="s">
        <v>11</v>
      </c>
      <c r="H3703" s="13">
        <v>9.5</v>
      </c>
      <c r="I3703" s="13" t="e">
        <f>IF(G3703="Male",VLOOKUP(H3703,#REF!,2),VLOOKUP(H3703,#REF!,2))</f>
        <v>#REF!</v>
      </c>
      <c r="J3703" s="13" t="e">
        <f>IF(G3703="Male",VLOOKUP(H3703,#REF!,3),VLOOKUP(H3703,#REF!,3))</f>
        <v>#REF!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4">
        <f t="shared" si="173"/>
        <v>149</v>
      </c>
    </row>
    <row r="3704" spans="2:15" x14ac:dyDescent="0.3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34</v>
      </c>
      <c r="G3704" s="7" t="s">
        <v>12</v>
      </c>
      <c r="H3704" s="13">
        <v>6</v>
      </c>
      <c r="I3704" s="13" t="e">
        <f>IF(G3704="Male",VLOOKUP(H3704,#REF!,2),VLOOKUP(H3704,#REF!,2))</f>
        <v>#REF!</v>
      </c>
      <c r="J3704" s="13" t="e">
        <f>IF(G3704="Male",VLOOKUP(H3704,#REF!,3),VLOOKUP(H3704,#REF!,3))</f>
        <v>#REF!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4">
        <f t="shared" si="173"/>
        <v>149</v>
      </c>
    </row>
    <row r="3705" spans="2:15" x14ac:dyDescent="0.3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24</v>
      </c>
      <c r="G3705" s="7" t="s">
        <v>12</v>
      </c>
      <c r="H3705" s="13">
        <v>9</v>
      </c>
      <c r="I3705" s="13" t="e">
        <f>IF(G3705="Male",VLOOKUP(H3705,#REF!,2),VLOOKUP(H3705,#REF!,2))</f>
        <v>#REF!</v>
      </c>
      <c r="J3705" s="13" t="e">
        <f>IF(G3705="Male",VLOOKUP(H3705,#REF!,3),VLOOKUP(H3705,#REF!,3))</f>
        <v>#REF!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4">
        <f t="shared" si="173"/>
        <v>169</v>
      </c>
    </row>
    <row r="3706" spans="2:15" x14ac:dyDescent="0.3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39</v>
      </c>
      <c r="G3706" s="7" t="s">
        <v>11</v>
      </c>
      <c r="H3706" s="13">
        <v>10.5</v>
      </c>
      <c r="I3706" s="13" t="e">
        <f>IF(G3706="Male",VLOOKUP(H3706,#REF!,2),VLOOKUP(H3706,#REF!,2))</f>
        <v>#REF!</v>
      </c>
      <c r="J3706" s="13" t="e">
        <f>IF(G3706="Male",VLOOKUP(H3706,#REF!,3),VLOOKUP(H3706,#REF!,3))</f>
        <v>#REF!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4">
        <f t="shared" si="173"/>
        <v>199</v>
      </c>
    </row>
    <row r="3707" spans="2:15" x14ac:dyDescent="0.3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20</v>
      </c>
      <c r="G3707" s="7" t="s">
        <v>11</v>
      </c>
      <c r="H3707" s="13">
        <v>10</v>
      </c>
      <c r="I3707" s="13" t="e">
        <f>IF(G3707="Male",VLOOKUP(H3707,#REF!,2),VLOOKUP(H3707,#REF!,2))</f>
        <v>#REF!</v>
      </c>
      <c r="J3707" s="13" t="e">
        <f>IF(G3707="Male",VLOOKUP(H3707,#REF!,3),VLOOKUP(H3707,#REF!,3))</f>
        <v>#REF!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4">
        <f t="shared" si="173"/>
        <v>159</v>
      </c>
    </row>
    <row r="3708" spans="2:15" x14ac:dyDescent="0.3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27</v>
      </c>
      <c r="G3708" s="7" t="s">
        <v>11</v>
      </c>
      <c r="H3708" s="13">
        <v>8.5</v>
      </c>
      <c r="I3708" s="13" t="e">
        <f>IF(G3708="Male",VLOOKUP(H3708,#REF!,2),VLOOKUP(H3708,#REF!,2))</f>
        <v>#REF!</v>
      </c>
      <c r="J3708" s="13" t="e">
        <f>IF(G3708="Male",VLOOKUP(H3708,#REF!,3),VLOOKUP(H3708,#REF!,3))</f>
        <v>#REF!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4">
        <f t="shared" si="173"/>
        <v>169</v>
      </c>
    </row>
    <row r="3709" spans="2:15" x14ac:dyDescent="0.3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27</v>
      </c>
      <c r="G3709" s="7" t="s">
        <v>12</v>
      </c>
      <c r="H3709" s="13">
        <v>9</v>
      </c>
      <c r="I3709" s="13" t="e">
        <f>IF(G3709="Male",VLOOKUP(H3709,#REF!,2),VLOOKUP(H3709,#REF!,2))</f>
        <v>#REF!</v>
      </c>
      <c r="J3709" s="13" t="e">
        <f>IF(G3709="Male",VLOOKUP(H3709,#REF!,3),VLOOKUP(H3709,#REF!,3))</f>
        <v>#REF!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4">
        <f t="shared" si="173"/>
        <v>139</v>
      </c>
    </row>
    <row r="3710" spans="2:15" x14ac:dyDescent="0.3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23</v>
      </c>
      <c r="G3710" s="7" t="s">
        <v>11</v>
      </c>
      <c r="H3710" s="13">
        <v>9.5</v>
      </c>
      <c r="I3710" s="13" t="e">
        <f>IF(G3710="Male",VLOOKUP(H3710,#REF!,2),VLOOKUP(H3710,#REF!,2))</f>
        <v>#REF!</v>
      </c>
      <c r="J3710" s="13" t="e">
        <f>IF(G3710="Male",VLOOKUP(H3710,#REF!,3),VLOOKUP(H3710,#REF!,3))</f>
        <v>#REF!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4">
        <f t="shared" si="173"/>
        <v>169</v>
      </c>
    </row>
    <row r="3711" spans="2:15" x14ac:dyDescent="0.3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44</v>
      </c>
      <c r="G3711" s="7" t="s">
        <v>12</v>
      </c>
      <c r="H3711" s="13">
        <v>6.5</v>
      </c>
      <c r="I3711" s="13" t="e">
        <f>IF(G3711="Male",VLOOKUP(H3711,#REF!,2),VLOOKUP(H3711,#REF!,2))</f>
        <v>#REF!</v>
      </c>
      <c r="J3711" s="13" t="e">
        <f>IF(G3711="Male",VLOOKUP(H3711,#REF!,3),VLOOKUP(H3711,#REF!,3))</f>
        <v>#REF!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4">
        <f t="shared" si="173"/>
        <v>127.2</v>
      </c>
    </row>
    <row r="3712" spans="2:15" x14ac:dyDescent="0.3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44</v>
      </c>
      <c r="G3712" s="7" t="s">
        <v>12</v>
      </c>
      <c r="H3712" s="13">
        <v>9.5</v>
      </c>
      <c r="I3712" s="13" t="e">
        <f>IF(G3712="Male",VLOOKUP(H3712,#REF!,2),VLOOKUP(H3712,#REF!,2))</f>
        <v>#REF!</v>
      </c>
      <c r="J3712" s="13" t="e">
        <f>IF(G3712="Male",VLOOKUP(H3712,#REF!,3),VLOOKUP(H3712,#REF!,3))</f>
        <v>#REF!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4">
        <f t="shared" si="173"/>
        <v>161.1</v>
      </c>
    </row>
    <row r="3713" spans="2:15" x14ac:dyDescent="0.3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20</v>
      </c>
      <c r="G3713" s="7" t="s">
        <v>12</v>
      </c>
      <c r="H3713" s="13">
        <v>8</v>
      </c>
      <c r="I3713" s="13" t="e">
        <f>IF(G3713="Male",VLOOKUP(H3713,#REF!,2),VLOOKUP(H3713,#REF!,2))</f>
        <v>#REF!</v>
      </c>
      <c r="J3713" s="13" t="e">
        <f>IF(G3713="Male",VLOOKUP(H3713,#REF!,3),VLOOKUP(H3713,#REF!,3))</f>
        <v>#REF!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4">
        <f t="shared" si="173"/>
        <v>84.5</v>
      </c>
    </row>
    <row r="3714" spans="2:15" x14ac:dyDescent="0.3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34</v>
      </c>
      <c r="G3714" s="7" t="s">
        <v>12</v>
      </c>
      <c r="H3714" s="13">
        <v>9.5</v>
      </c>
      <c r="I3714" s="13" t="e">
        <f>IF(G3714="Male",VLOOKUP(H3714,#REF!,2),VLOOKUP(H3714,#REF!,2))</f>
        <v>#REF!</v>
      </c>
      <c r="J3714" s="13" t="e">
        <f>IF(G3714="Male",VLOOKUP(H3714,#REF!,3),VLOOKUP(H3714,#REF!,3))</f>
        <v>#REF!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4">
        <f t="shared" si="173"/>
        <v>118.3</v>
      </c>
    </row>
    <row r="3715" spans="2:15" x14ac:dyDescent="0.3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19</v>
      </c>
      <c r="G3715" s="7" t="s">
        <v>11</v>
      </c>
      <c r="H3715" s="13">
        <v>9.5</v>
      </c>
      <c r="I3715" s="13" t="e">
        <f>IF(G3715="Male",VLOOKUP(H3715,#REF!,2),VLOOKUP(H3715,#REF!,2))</f>
        <v>#REF!</v>
      </c>
      <c r="J3715" s="13" t="e">
        <f>IF(G3715="Male",VLOOKUP(H3715,#REF!,3),VLOOKUP(H3715,#REF!,3))</f>
        <v>#REF!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4">
        <f t="shared" si="173"/>
        <v>118.3</v>
      </c>
    </row>
    <row r="3716" spans="2:15" x14ac:dyDescent="0.3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26</v>
      </c>
      <c r="G3716" s="7" t="s">
        <v>12</v>
      </c>
      <c r="H3716" s="13">
        <v>10.5</v>
      </c>
      <c r="I3716" s="13" t="e">
        <f>IF(G3716="Male",VLOOKUP(H3716,#REF!,2),VLOOKUP(H3716,#REF!,2))</f>
        <v>#REF!</v>
      </c>
      <c r="J3716" s="13" t="e">
        <f>IF(G3716="Male",VLOOKUP(H3716,#REF!,3),VLOOKUP(H3716,#REF!,3))</f>
        <v>#REF!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4">
        <f t="shared" si="173"/>
        <v>139</v>
      </c>
    </row>
    <row r="3717" spans="2:15" x14ac:dyDescent="0.3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20</v>
      </c>
      <c r="G3717" s="7" t="s">
        <v>11</v>
      </c>
      <c r="H3717" s="13">
        <v>11</v>
      </c>
      <c r="I3717" s="13" t="e">
        <f>IF(G3717="Male",VLOOKUP(H3717,#REF!,2),VLOOKUP(H3717,#REF!,2))</f>
        <v>#REF!</v>
      </c>
      <c r="J3717" s="13" t="e">
        <f>IF(G3717="Male",VLOOKUP(H3717,#REF!,3),VLOOKUP(H3717,#REF!,3))</f>
        <v>#REF!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4">
        <f t="shared" si="173"/>
        <v>69.5</v>
      </c>
    </row>
    <row r="3718" spans="2:15" x14ac:dyDescent="0.3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35</v>
      </c>
      <c r="G3718" s="7" t="s">
        <v>11</v>
      </c>
      <c r="H3718" s="13">
        <v>10</v>
      </c>
      <c r="I3718" s="13" t="e">
        <f>IF(G3718="Male",VLOOKUP(H3718,#REF!,2),VLOOKUP(H3718,#REF!,2))</f>
        <v>#REF!</v>
      </c>
      <c r="J3718" s="13" t="e">
        <f>IF(G3718="Male",VLOOKUP(H3718,#REF!,3),VLOOKUP(H3718,#REF!,3))</f>
        <v>#REF!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4">
        <f t="shared" ref="O3718:O3781" si="176">K3718*(1-L3718)</f>
        <v>129</v>
      </c>
    </row>
    <row r="3719" spans="2:15" x14ac:dyDescent="0.3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45</v>
      </c>
      <c r="G3719" s="7" t="s">
        <v>12</v>
      </c>
      <c r="H3719" s="13">
        <v>6.5</v>
      </c>
      <c r="I3719" s="13" t="e">
        <f>IF(G3719="Male",VLOOKUP(H3719,#REF!,2),VLOOKUP(H3719,#REF!,2))</f>
        <v>#REF!</v>
      </c>
      <c r="J3719" s="13" t="e">
        <f>IF(G3719="Male",VLOOKUP(H3719,#REF!,3),VLOOKUP(H3719,#REF!,3))</f>
        <v>#REF!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4">
        <f t="shared" si="176"/>
        <v>179</v>
      </c>
    </row>
    <row r="3720" spans="2:15" x14ac:dyDescent="0.3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26</v>
      </c>
      <c r="G3720" s="7" t="s">
        <v>12</v>
      </c>
      <c r="H3720" s="13">
        <v>8.5</v>
      </c>
      <c r="I3720" s="13" t="e">
        <f>IF(G3720="Male",VLOOKUP(H3720,#REF!,2),VLOOKUP(H3720,#REF!,2))</f>
        <v>#REF!</v>
      </c>
      <c r="J3720" s="13" t="e">
        <f>IF(G3720="Male",VLOOKUP(H3720,#REF!,3),VLOOKUP(H3720,#REF!,3))</f>
        <v>#REF!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4">
        <f t="shared" si="176"/>
        <v>97.3</v>
      </c>
    </row>
    <row r="3721" spans="2:15" x14ac:dyDescent="0.3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27</v>
      </c>
      <c r="G3721" s="7" t="s">
        <v>11</v>
      </c>
      <c r="H3721" s="13">
        <v>9</v>
      </c>
      <c r="I3721" s="13" t="e">
        <f>IF(G3721="Male",VLOOKUP(H3721,#REF!,2),VLOOKUP(H3721,#REF!,2))</f>
        <v>#REF!</v>
      </c>
      <c r="J3721" s="13" t="e">
        <f>IF(G3721="Male",VLOOKUP(H3721,#REF!,3),VLOOKUP(H3721,#REF!,3))</f>
        <v>#REF!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4">
        <f t="shared" si="176"/>
        <v>199</v>
      </c>
    </row>
    <row r="3722" spans="2:15" x14ac:dyDescent="0.3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44</v>
      </c>
      <c r="G3722" s="7" t="s">
        <v>12</v>
      </c>
      <c r="H3722" s="13">
        <v>6.5</v>
      </c>
      <c r="I3722" s="13" t="e">
        <f>IF(G3722="Male",VLOOKUP(H3722,#REF!,2),VLOOKUP(H3722,#REF!,2))</f>
        <v>#REF!</v>
      </c>
      <c r="J3722" s="13" t="e">
        <f>IF(G3722="Male",VLOOKUP(H3722,#REF!,3),VLOOKUP(H3722,#REF!,3))</f>
        <v>#REF!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4">
        <f t="shared" si="176"/>
        <v>127.2</v>
      </c>
    </row>
    <row r="3723" spans="2:15" x14ac:dyDescent="0.3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41</v>
      </c>
      <c r="G3723" s="7" t="s">
        <v>11</v>
      </c>
      <c r="H3723" s="13">
        <v>11</v>
      </c>
      <c r="I3723" s="13" t="e">
        <f>IF(G3723="Male",VLOOKUP(H3723,#REF!,2),VLOOKUP(H3723,#REF!,2))</f>
        <v>#REF!</v>
      </c>
      <c r="J3723" s="13" t="e">
        <f>IF(G3723="Male",VLOOKUP(H3723,#REF!,3),VLOOKUP(H3723,#REF!,3))</f>
        <v>#REF!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4">
        <f t="shared" si="176"/>
        <v>129</v>
      </c>
    </row>
    <row r="3724" spans="2:15" x14ac:dyDescent="0.3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47</v>
      </c>
      <c r="G3724" s="7" t="s">
        <v>12</v>
      </c>
      <c r="H3724" s="13">
        <v>9.5</v>
      </c>
      <c r="I3724" s="13" t="e">
        <f>IF(G3724="Male",VLOOKUP(H3724,#REF!,2),VLOOKUP(H3724,#REF!,2))</f>
        <v>#REF!</v>
      </c>
      <c r="J3724" s="13" t="e">
        <f>IF(G3724="Male",VLOOKUP(H3724,#REF!,3),VLOOKUP(H3724,#REF!,3))</f>
        <v>#REF!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4">
        <f t="shared" si="176"/>
        <v>199</v>
      </c>
    </row>
    <row r="3725" spans="2:15" x14ac:dyDescent="0.3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20</v>
      </c>
      <c r="G3725" s="7" t="s">
        <v>11</v>
      </c>
      <c r="H3725" s="13">
        <v>9</v>
      </c>
      <c r="I3725" s="13" t="e">
        <f>IF(G3725="Male",VLOOKUP(H3725,#REF!,2),VLOOKUP(H3725,#REF!,2))</f>
        <v>#REF!</v>
      </c>
      <c r="J3725" s="13" t="e">
        <f>IF(G3725="Male",VLOOKUP(H3725,#REF!,3),VLOOKUP(H3725,#REF!,3))</f>
        <v>#REF!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4">
        <f t="shared" si="176"/>
        <v>134.1</v>
      </c>
    </row>
    <row r="3726" spans="2:15" x14ac:dyDescent="0.3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20</v>
      </c>
      <c r="G3726" s="7" t="s">
        <v>11</v>
      </c>
      <c r="H3726" s="13">
        <v>10.5</v>
      </c>
      <c r="I3726" s="13" t="e">
        <f>IF(G3726="Male",VLOOKUP(H3726,#REF!,2),VLOOKUP(H3726,#REF!,2))</f>
        <v>#REF!</v>
      </c>
      <c r="J3726" s="13" t="e">
        <f>IF(G3726="Male",VLOOKUP(H3726,#REF!,3),VLOOKUP(H3726,#REF!,3))</f>
        <v>#REF!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4">
        <f t="shared" si="176"/>
        <v>189</v>
      </c>
    </row>
    <row r="3727" spans="2:15" x14ac:dyDescent="0.3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23</v>
      </c>
      <c r="G3727" s="7" t="s">
        <v>11</v>
      </c>
      <c r="H3727" s="13">
        <v>10.5</v>
      </c>
      <c r="I3727" s="13" t="e">
        <f>IF(G3727="Male",VLOOKUP(H3727,#REF!,2),VLOOKUP(H3727,#REF!,2))</f>
        <v>#REF!</v>
      </c>
      <c r="J3727" s="13" t="e">
        <f>IF(G3727="Male",VLOOKUP(H3727,#REF!,3),VLOOKUP(H3727,#REF!,3))</f>
        <v>#REF!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4">
        <f t="shared" si="176"/>
        <v>143.20000000000002</v>
      </c>
    </row>
    <row r="3728" spans="2:15" x14ac:dyDescent="0.3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23</v>
      </c>
      <c r="G3728" s="7" t="s">
        <v>11</v>
      </c>
      <c r="H3728" s="13">
        <v>9.5</v>
      </c>
      <c r="I3728" s="13" t="e">
        <f>IF(G3728="Male",VLOOKUP(H3728,#REF!,2),VLOOKUP(H3728,#REF!,2))</f>
        <v>#REF!</v>
      </c>
      <c r="J3728" s="13" t="e">
        <f>IF(G3728="Male",VLOOKUP(H3728,#REF!,3),VLOOKUP(H3728,#REF!,3))</f>
        <v>#REF!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4">
        <f t="shared" si="176"/>
        <v>199</v>
      </c>
    </row>
    <row r="3729" spans="2:15" x14ac:dyDescent="0.3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45</v>
      </c>
      <c r="G3729" s="7" t="s">
        <v>11</v>
      </c>
      <c r="H3729" s="13">
        <v>9</v>
      </c>
      <c r="I3729" s="13" t="e">
        <f>IF(G3729="Male",VLOOKUP(H3729,#REF!,2),VLOOKUP(H3729,#REF!,2))</f>
        <v>#REF!</v>
      </c>
      <c r="J3729" s="13" t="e">
        <f>IF(G3729="Male",VLOOKUP(H3729,#REF!,3),VLOOKUP(H3729,#REF!,3))</f>
        <v>#REF!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4">
        <f t="shared" si="176"/>
        <v>104.3</v>
      </c>
    </row>
    <row r="3730" spans="2:15" x14ac:dyDescent="0.3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24</v>
      </c>
      <c r="G3730" s="7" t="s">
        <v>12</v>
      </c>
      <c r="H3730" s="13">
        <v>9.5</v>
      </c>
      <c r="I3730" s="13" t="e">
        <f>IF(G3730="Male",VLOOKUP(H3730,#REF!,2),VLOOKUP(H3730,#REF!,2))</f>
        <v>#REF!</v>
      </c>
      <c r="J3730" s="13" t="e">
        <f>IF(G3730="Male",VLOOKUP(H3730,#REF!,3),VLOOKUP(H3730,#REF!,3))</f>
        <v>#REF!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4">
        <f t="shared" si="176"/>
        <v>90.3</v>
      </c>
    </row>
    <row r="3731" spans="2:15" x14ac:dyDescent="0.3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41</v>
      </c>
      <c r="G3731" s="7" t="s">
        <v>11</v>
      </c>
      <c r="H3731" s="13">
        <v>12</v>
      </c>
      <c r="I3731" s="13" t="e">
        <f>IF(G3731="Male",VLOOKUP(H3731,#REF!,2),VLOOKUP(H3731,#REF!,2))</f>
        <v>#REF!</v>
      </c>
      <c r="J3731" s="13" t="e">
        <f>IF(G3731="Male",VLOOKUP(H3731,#REF!,3),VLOOKUP(H3731,#REF!,3))</f>
        <v>#REF!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4">
        <f t="shared" si="176"/>
        <v>152.1</v>
      </c>
    </row>
    <row r="3732" spans="2:15" x14ac:dyDescent="0.3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40</v>
      </c>
      <c r="G3732" s="7" t="s">
        <v>11</v>
      </c>
      <c r="H3732" s="13">
        <v>10</v>
      </c>
      <c r="I3732" s="13" t="e">
        <f>IF(G3732="Male",VLOOKUP(H3732,#REF!,2),VLOOKUP(H3732,#REF!,2))</f>
        <v>#REF!</v>
      </c>
      <c r="J3732" s="13" t="e">
        <f>IF(G3732="Male",VLOOKUP(H3732,#REF!,3),VLOOKUP(H3732,#REF!,3))</f>
        <v>#REF!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4">
        <f t="shared" si="176"/>
        <v>159.20000000000002</v>
      </c>
    </row>
    <row r="3733" spans="2:15" x14ac:dyDescent="0.3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25</v>
      </c>
      <c r="G3733" s="7" t="s">
        <v>11</v>
      </c>
      <c r="H3733" s="13">
        <v>9</v>
      </c>
      <c r="I3733" s="13" t="e">
        <f>IF(G3733="Male",VLOOKUP(H3733,#REF!,2),VLOOKUP(H3733,#REF!,2))</f>
        <v>#REF!</v>
      </c>
      <c r="J3733" s="13" t="e">
        <f>IF(G3733="Male",VLOOKUP(H3733,#REF!,3),VLOOKUP(H3733,#REF!,3))</f>
        <v>#REF!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4">
        <f t="shared" si="176"/>
        <v>149</v>
      </c>
    </row>
    <row r="3734" spans="2:15" x14ac:dyDescent="0.3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33</v>
      </c>
      <c r="G3734" s="7" t="s">
        <v>12</v>
      </c>
      <c r="H3734" s="13">
        <v>8.5</v>
      </c>
      <c r="I3734" s="13" t="e">
        <f>IF(G3734="Male",VLOOKUP(H3734,#REF!,2),VLOOKUP(H3734,#REF!,2))</f>
        <v>#REF!</v>
      </c>
      <c r="J3734" s="13" t="e">
        <f>IF(G3734="Male",VLOOKUP(H3734,#REF!,3),VLOOKUP(H3734,#REF!,3))</f>
        <v>#REF!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4">
        <f t="shared" si="176"/>
        <v>139</v>
      </c>
    </row>
    <row r="3735" spans="2:15" x14ac:dyDescent="0.3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44</v>
      </c>
      <c r="G3735" s="7" t="s">
        <v>12</v>
      </c>
      <c r="H3735" s="13">
        <v>9.5</v>
      </c>
      <c r="I3735" s="13" t="e">
        <f>IF(G3735="Male",VLOOKUP(H3735,#REF!,2),VLOOKUP(H3735,#REF!,2))</f>
        <v>#REF!</v>
      </c>
      <c r="J3735" s="13" t="e">
        <f>IF(G3735="Male",VLOOKUP(H3735,#REF!,3),VLOOKUP(H3735,#REF!,3))</f>
        <v>#REF!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4">
        <f t="shared" si="176"/>
        <v>199</v>
      </c>
    </row>
    <row r="3736" spans="2:15" x14ac:dyDescent="0.3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20</v>
      </c>
      <c r="G3736" s="7" t="s">
        <v>11</v>
      </c>
      <c r="H3736" s="13">
        <v>10.5</v>
      </c>
      <c r="I3736" s="13" t="e">
        <f>IF(G3736="Male",VLOOKUP(H3736,#REF!,2),VLOOKUP(H3736,#REF!,2))</f>
        <v>#REF!</v>
      </c>
      <c r="J3736" s="13" t="e">
        <f>IF(G3736="Male",VLOOKUP(H3736,#REF!,3),VLOOKUP(H3736,#REF!,3))</f>
        <v>#REF!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4">
        <f t="shared" si="176"/>
        <v>139</v>
      </c>
    </row>
    <row r="3737" spans="2:15" x14ac:dyDescent="0.3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19</v>
      </c>
      <c r="G3737" s="7" t="s">
        <v>12</v>
      </c>
      <c r="H3737" s="13">
        <v>10</v>
      </c>
      <c r="I3737" s="13" t="e">
        <f>IF(G3737="Male",VLOOKUP(H3737,#REF!,2),VLOOKUP(H3737,#REF!,2))</f>
        <v>#REF!</v>
      </c>
      <c r="J3737" s="13" t="e">
        <f>IF(G3737="Male",VLOOKUP(H3737,#REF!,3),VLOOKUP(H3737,#REF!,3))</f>
        <v>#REF!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4">
        <f t="shared" si="176"/>
        <v>89.5</v>
      </c>
    </row>
    <row r="3738" spans="2:15" x14ac:dyDescent="0.3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23</v>
      </c>
      <c r="G3738" s="7" t="s">
        <v>12</v>
      </c>
      <c r="H3738" s="13">
        <v>6</v>
      </c>
      <c r="I3738" s="13" t="e">
        <f>IF(G3738="Male",VLOOKUP(H3738,#REF!,2),VLOOKUP(H3738,#REF!,2))</f>
        <v>#REF!</v>
      </c>
      <c r="J3738" s="13" t="e">
        <f>IF(G3738="Male",VLOOKUP(H3738,#REF!,3),VLOOKUP(H3738,#REF!,3))</f>
        <v>#REF!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4">
        <f t="shared" si="176"/>
        <v>135.20000000000002</v>
      </c>
    </row>
    <row r="3739" spans="2:15" x14ac:dyDescent="0.3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25</v>
      </c>
      <c r="G3739" s="7" t="s">
        <v>11</v>
      </c>
      <c r="H3739" s="13">
        <v>10.5</v>
      </c>
      <c r="I3739" s="13" t="e">
        <f>IF(G3739="Male",VLOOKUP(H3739,#REF!,2),VLOOKUP(H3739,#REF!,2))</f>
        <v>#REF!</v>
      </c>
      <c r="J3739" s="13" t="e">
        <f>IF(G3739="Male",VLOOKUP(H3739,#REF!,3),VLOOKUP(H3739,#REF!,3))</f>
        <v>#REF!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4">
        <f t="shared" si="176"/>
        <v>149</v>
      </c>
    </row>
    <row r="3740" spans="2:15" x14ac:dyDescent="0.3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26</v>
      </c>
      <c r="G3740" s="7" t="s">
        <v>12</v>
      </c>
      <c r="H3740" s="13">
        <v>8.5</v>
      </c>
      <c r="I3740" s="13" t="e">
        <f>IF(G3740="Male",VLOOKUP(H3740,#REF!,2),VLOOKUP(H3740,#REF!,2))</f>
        <v>#REF!</v>
      </c>
      <c r="J3740" s="13" t="e">
        <f>IF(G3740="Male",VLOOKUP(H3740,#REF!,3),VLOOKUP(H3740,#REF!,3))</f>
        <v>#REF!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4">
        <f t="shared" si="176"/>
        <v>118.3</v>
      </c>
    </row>
    <row r="3741" spans="2:15" x14ac:dyDescent="0.3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42</v>
      </c>
      <c r="G3741" s="7" t="s">
        <v>12</v>
      </c>
      <c r="H3741" s="13">
        <v>9</v>
      </c>
      <c r="I3741" s="13" t="e">
        <f>IF(G3741="Male",VLOOKUP(H3741,#REF!,2),VLOOKUP(H3741,#REF!,2))</f>
        <v>#REF!</v>
      </c>
      <c r="J3741" s="13" t="e">
        <f>IF(G3741="Male",VLOOKUP(H3741,#REF!,3),VLOOKUP(H3741,#REF!,3))</f>
        <v>#REF!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4">
        <f t="shared" si="176"/>
        <v>199</v>
      </c>
    </row>
    <row r="3742" spans="2:15" x14ac:dyDescent="0.3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31</v>
      </c>
      <c r="G3742" s="7" t="s">
        <v>11</v>
      </c>
      <c r="H3742" s="13">
        <v>10</v>
      </c>
      <c r="I3742" s="13" t="e">
        <f>IF(G3742="Male",VLOOKUP(H3742,#REF!,2),VLOOKUP(H3742,#REF!,2))</f>
        <v>#REF!</v>
      </c>
      <c r="J3742" s="13" t="e">
        <f>IF(G3742="Male",VLOOKUP(H3742,#REF!,3),VLOOKUP(H3742,#REF!,3))</f>
        <v>#REF!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4">
        <f t="shared" si="176"/>
        <v>129</v>
      </c>
    </row>
    <row r="3743" spans="2:15" x14ac:dyDescent="0.3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39</v>
      </c>
      <c r="G3743" s="7" t="s">
        <v>12</v>
      </c>
      <c r="H3743" s="13">
        <v>8.5</v>
      </c>
      <c r="I3743" s="13" t="e">
        <f>IF(G3743="Male",VLOOKUP(H3743,#REF!,2),VLOOKUP(H3743,#REF!,2))</f>
        <v>#REF!</v>
      </c>
      <c r="J3743" s="13" t="e">
        <f>IF(G3743="Male",VLOOKUP(H3743,#REF!,3),VLOOKUP(H3743,#REF!,3))</f>
        <v>#REF!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4">
        <f t="shared" si="176"/>
        <v>149</v>
      </c>
    </row>
    <row r="3744" spans="2:15" x14ac:dyDescent="0.3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39</v>
      </c>
      <c r="G3744" s="7" t="s">
        <v>11</v>
      </c>
      <c r="H3744" s="13">
        <v>10.5</v>
      </c>
      <c r="I3744" s="13" t="e">
        <f>IF(G3744="Male",VLOOKUP(H3744,#REF!,2),VLOOKUP(H3744,#REF!,2))</f>
        <v>#REF!</v>
      </c>
      <c r="J3744" s="13" t="e">
        <f>IF(G3744="Male",VLOOKUP(H3744,#REF!,3),VLOOKUP(H3744,#REF!,3))</f>
        <v>#REF!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4">
        <f t="shared" si="176"/>
        <v>118.3</v>
      </c>
    </row>
    <row r="3745" spans="2:15" x14ac:dyDescent="0.3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47</v>
      </c>
      <c r="G3745" s="7" t="s">
        <v>11</v>
      </c>
      <c r="H3745" s="13">
        <v>10</v>
      </c>
      <c r="I3745" s="13" t="e">
        <f>IF(G3745="Male",VLOOKUP(H3745,#REF!,2),VLOOKUP(H3745,#REF!,2))</f>
        <v>#REF!</v>
      </c>
      <c r="J3745" s="13" t="e">
        <f>IF(G3745="Male",VLOOKUP(H3745,#REF!,3),VLOOKUP(H3745,#REF!,3))</f>
        <v>#REF!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4">
        <f t="shared" si="176"/>
        <v>169</v>
      </c>
    </row>
    <row r="3746" spans="2:15" x14ac:dyDescent="0.3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40</v>
      </c>
      <c r="G3746" s="7" t="s">
        <v>11</v>
      </c>
      <c r="H3746" s="13">
        <v>9</v>
      </c>
      <c r="I3746" s="13" t="e">
        <f>IF(G3746="Male",VLOOKUP(H3746,#REF!,2),VLOOKUP(H3746,#REF!,2))</f>
        <v>#REF!</v>
      </c>
      <c r="J3746" s="13" t="e">
        <f>IF(G3746="Male",VLOOKUP(H3746,#REF!,3),VLOOKUP(H3746,#REF!,3))</f>
        <v>#REF!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4">
        <f t="shared" si="176"/>
        <v>139</v>
      </c>
    </row>
    <row r="3747" spans="2:15" x14ac:dyDescent="0.3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19</v>
      </c>
      <c r="G3747" s="7" t="s">
        <v>12</v>
      </c>
      <c r="H3747" s="13">
        <v>9</v>
      </c>
      <c r="I3747" s="13" t="e">
        <f>IF(G3747="Male",VLOOKUP(H3747,#REF!,2),VLOOKUP(H3747,#REF!,2))</f>
        <v>#REF!</v>
      </c>
      <c r="J3747" s="13" t="e">
        <f>IF(G3747="Male",VLOOKUP(H3747,#REF!,3),VLOOKUP(H3747,#REF!,3))</f>
        <v>#REF!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4">
        <f t="shared" si="176"/>
        <v>179</v>
      </c>
    </row>
    <row r="3748" spans="2:15" x14ac:dyDescent="0.3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28</v>
      </c>
      <c r="G3748" s="7" t="s">
        <v>12</v>
      </c>
      <c r="H3748" s="13">
        <v>7.5</v>
      </c>
      <c r="I3748" s="13" t="e">
        <f>IF(G3748="Male",VLOOKUP(H3748,#REF!,2),VLOOKUP(H3748,#REF!,2))</f>
        <v>#REF!</v>
      </c>
      <c r="J3748" s="13" t="e">
        <f>IF(G3748="Male",VLOOKUP(H3748,#REF!,3),VLOOKUP(H3748,#REF!,3))</f>
        <v>#REF!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4">
        <f t="shared" si="176"/>
        <v>179</v>
      </c>
    </row>
    <row r="3749" spans="2:15" x14ac:dyDescent="0.3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21</v>
      </c>
      <c r="G3749" s="7" t="s">
        <v>12</v>
      </c>
      <c r="H3749" s="13">
        <v>6.5</v>
      </c>
      <c r="I3749" s="13" t="e">
        <f>IF(G3749="Male",VLOOKUP(H3749,#REF!,2),VLOOKUP(H3749,#REF!,2))</f>
        <v>#REF!</v>
      </c>
      <c r="J3749" s="13" t="e">
        <f>IF(G3749="Male",VLOOKUP(H3749,#REF!,3),VLOOKUP(H3749,#REF!,3))</f>
        <v>#REF!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4">
        <f t="shared" si="176"/>
        <v>129</v>
      </c>
    </row>
    <row r="3750" spans="2:15" x14ac:dyDescent="0.3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27</v>
      </c>
      <c r="G3750" s="7" t="s">
        <v>12</v>
      </c>
      <c r="H3750" s="13">
        <v>6</v>
      </c>
      <c r="I3750" s="13" t="e">
        <f>IF(G3750="Male",VLOOKUP(H3750,#REF!,2),VLOOKUP(H3750,#REF!,2))</f>
        <v>#REF!</v>
      </c>
      <c r="J3750" s="13" t="e">
        <f>IF(G3750="Male",VLOOKUP(H3750,#REF!,3),VLOOKUP(H3750,#REF!,3))</f>
        <v>#REF!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4">
        <f t="shared" si="176"/>
        <v>179</v>
      </c>
    </row>
    <row r="3751" spans="2:15" x14ac:dyDescent="0.3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44</v>
      </c>
      <c r="G3751" s="7" t="s">
        <v>11</v>
      </c>
      <c r="H3751" s="13">
        <v>11</v>
      </c>
      <c r="I3751" s="13" t="e">
        <f>IF(G3751="Male",VLOOKUP(H3751,#REF!,2),VLOOKUP(H3751,#REF!,2))</f>
        <v>#REF!</v>
      </c>
      <c r="J3751" s="13" t="e">
        <f>IF(G3751="Male",VLOOKUP(H3751,#REF!,3),VLOOKUP(H3751,#REF!,3))</f>
        <v>#REF!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4">
        <f t="shared" si="176"/>
        <v>151.20000000000002</v>
      </c>
    </row>
    <row r="3752" spans="2:15" x14ac:dyDescent="0.3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31</v>
      </c>
      <c r="G3752" s="7" t="s">
        <v>12</v>
      </c>
      <c r="H3752" s="13">
        <v>10.5</v>
      </c>
      <c r="I3752" s="13" t="e">
        <f>IF(G3752="Male",VLOOKUP(H3752,#REF!,2),VLOOKUP(H3752,#REF!,2))</f>
        <v>#REF!</v>
      </c>
      <c r="J3752" s="13" t="e">
        <f>IF(G3752="Male",VLOOKUP(H3752,#REF!,3),VLOOKUP(H3752,#REF!,3))</f>
        <v>#REF!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4">
        <f t="shared" si="176"/>
        <v>179</v>
      </c>
    </row>
    <row r="3753" spans="2:15" x14ac:dyDescent="0.3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34</v>
      </c>
      <c r="G3753" s="7" t="s">
        <v>12</v>
      </c>
      <c r="H3753" s="13">
        <v>9.5</v>
      </c>
      <c r="I3753" s="13" t="e">
        <f>IF(G3753="Male",VLOOKUP(H3753,#REF!,2),VLOOKUP(H3753,#REF!,2))</f>
        <v>#REF!</v>
      </c>
      <c r="J3753" s="13" t="e">
        <f>IF(G3753="Male",VLOOKUP(H3753,#REF!,3),VLOOKUP(H3753,#REF!,3))</f>
        <v>#REF!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4">
        <f t="shared" si="176"/>
        <v>103.2</v>
      </c>
    </row>
    <row r="3754" spans="2:15" x14ac:dyDescent="0.3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47</v>
      </c>
      <c r="G3754" s="7" t="s">
        <v>11</v>
      </c>
      <c r="H3754" s="13">
        <v>11</v>
      </c>
      <c r="I3754" s="13" t="e">
        <f>IF(G3754="Male",VLOOKUP(H3754,#REF!,2),VLOOKUP(H3754,#REF!,2))</f>
        <v>#REF!</v>
      </c>
      <c r="J3754" s="13" t="e">
        <f>IF(G3754="Male",VLOOKUP(H3754,#REF!,3),VLOOKUP(H3754,#REF!,3))</f>
        <v>#REF!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4">
        <f t="shared" si="176"/>
        <v>149</v>
      </c>
    </row>
    <row r="3755" spans="2:15" x14ac:dyDescent="0.3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33</v>
      </c>
      <c r="G3755" s="7" t="s">
        <v>11</v>
      </c>
      <c r="H3755" s="13">
        <v>10</v>
      </c>
      <c r="I3755" s="13" t="e">
        <f>IF(G3755="Male",VLOOKUP(H3755,#REF!,2),VLOOKUP(H3755,#REF!,2))</f>
        <v>#REF!</v>
      </c>
      <c r="J3755" s="13" t="e">
        <f>IF(G3755="Male",VLOOKUP(H3755,#REF!,3),VLOOKUP(H3755,#REF!,3))</f>
        <v>#REF!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4">
        <f t="shared" si="176"/>
        <v>169</v>
      </c>
    </row>
    <row r="3756" spans="2:15" x14ac:dyDescent="0.3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24</v>
      </c>
      <c r="G3756" s="7" t="s">
        <v>12</v>
      </c>
      <c r="H3756" s="13">
        <v>10.5</v>
      </c>
      <c r="I3756" s="13" t="e">
        <f>IF(G3756="Male",VLOOKUP(H3756,#REF!,2),VLOOKUP(H3756,#REF!,2))</f>
        <v>#REF!</v>
      </c>
      <c r="J3756" s="13" t="e">
        <f>IF(G3756="Male",VLOOKUP(H3756,#REF!,3),VLOOKUP(H3756,#REF!,3))</f>
        <v>#REF!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4">
        <f t="shared" si="176"/>
        <v>169</v>
      </c>
    </row>
    <row r="3757" spans="2:15" x14ac:dyDescent="0.3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34</v>
      </c>
      <c r="G3757" s="7" t="s">
        <v>11</v>
      </c>
      <c r="H3757" s="13">
        <v>10</v>
      </c>
      <c r="I3757" s="13" t="e">
        <f>IF(G3757="Male",VLOOKUP(H3757,#REF!,2),VLOOKUP(H3757,#REF!,2))</f>
        <v>#REF!</v>
      </c>
      <c r="J3757" s="13" t="e">
        <f>IF(G3757="Male",VLOOKUP(H3757,#REF!,3),VLOOKUP(H3757,#REF!,3))</f>
        <v>#REF!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4">
        <f t="shared" si="176"/>
        <v>139</v>
      </c>
    </row>
    <row r="3758" spans="2:15" x14ac:dyDescent="0.3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45</v>
      </c>
      <c r="G3758" s="7" t="s">
        <v>11</v>
      </c>
      <c r="H3758" s="13">
        <v>9</v>
      </c>
      <c r="I3758" s="13" t="e">
        <f>IF(G3758="Male",VLOOKUP(H3758,#REF!,2),VLOOKUP(H3758,#REF!,2))</f>
        <v>#REF!</v>
      </c>
      <c r="J3758" s="13" t="e">
        <f>IF(G3758="Male",VLOOKUP(H3758,#REF!,3),VLOOKUP(H3758,#REF!,3))</f>
        <v>#REF!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4">
        <f t="shared" si="176"/>
        <v>104.3</v>
      </c>
    </row>
    <row r="3759" spans="2:15" x14ac:dyDescent="0.3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40</v>
      </c>
      <c r="G3759" s="7" t="s">
        <v>12</v>
      </c>
      <c r="H3759" s="13">
        <v>10</v>
      </c>
      <c r="I3759" s="13" t="e">
        <f>IF(G3759="Male",VLOOKUP(H3759,#REF!,2),VLOOKUP(H3759,#REF!,2))</f>
        <v>#REF!</v>
      </c>
      <c r="J3759" s="13" t="e">
        <f>IF(G3759="Male",VLOOKUP(H3759,#REF!,3),VLOOKUP(H3759,#REF!,3))</f>
        <v>#REF!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4">
        <f t="shared" si="176"/>
        <v>103.2</v>
      </c>
    </row>
    <row r="3760" spans="2:15" x14ac:dyDescent="0.3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26</v>
      </c>
      <c r="G3760" s="7" t="s">
        <v>11</v>
      </c>
      <c r="H3760" s="13">
        <v>9.5</v>
      </c>
      <c r="I3760" s="13" t="e">
        <f>IF(G3760="Male",VLOOKUP(H3760,#REF!,2),VLOOKUP(H3760,#REF!,2))</f>
        <v>#REF!</v>
      </c>
      <c r="J3760" s="13" t="e">
        <f>IF(G3760="Male",VLOOKUP(H3760,#REF!,3),VLOOKUP(H3760,#REF!,3))</f>
        <v>#REF!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4">
        <f t="shared" si="176"/>
        <v>111.2</v>
      </c>
    </row>
    <row r="3761" spans="2:15" x14ac:dyDescent="0.3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33</v>
      </c>
      <c r="G3761" s="7" t="s">
        <v>11</v>
      </c>
      <c r="H3761" s="13">
        <v>9.5</v>
      </c>
      <c r="I3761" s="13" t="e">
        <f>IF(G3761="Male",VLOOKUP(H3761,#REF!,2),VLOOKUP(H3761,#REF!,2))</f>
        <v>#REF!</v>
      </c>
      <c r="J3761" s="13" t="e">
        <f>IF(G3761="Male",VLOOKUP(H3761,#REF!,3),VLOOKUP(H3761,#REF!,3))</f>
        <v>#REF!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4">
        <f t="shared" si="176"/>
        <v>199</v>
      </c>
    </row>
    <row r="3762" spans="2:15" x14ac:dyDescent="0.3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20</v>
      </c>
      <c r="G3762" s="7" t="s">
        <v>11</v>
      </c>
      <c r="H3762" s="13">
        <v>10.5</v>
      </c>
      <c r="I3762" s="13" t="e">
        <f>IF(G3762="Male",VLOOKUP(H3762,#REF!,2),VLOOKUP(H3762,#REF!,2))</f>
        <v>#REF!</v>
      </c>
      <c r="J3762" s="13" t="e">
        <f>IF(G3762="Male",VLOOKUP(H3762,#REF!,3),VLOOKUP(H3762,#REF!,3))</f>
        <v>#REF!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4">
        <f t="shared" si="176"/>
        <v>189</v>
      </c>
    </row>
    <row r="3763" spans="2:15" x14ac:dyDescent="0.3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33</v>
      </c>
      <c r="G3763" s="7" t="s">
        <v>12</v>
      </c>
      <c r="H3763" s="13">
        <v>8</v>
      </c>
      <c r="I3763" s="13" t="e">
        <f>IF(G3763="Male",VLOOKUP(H3763,#REF!,2),VLOOKUP(H3763,#REF!,2))</f>
        <v>#REF!</v>
      </c>
      <c r="J3763" s="13" t="e">
        <f>IF(G3763="Male",VLOOKUP(H3763,#REF!,3),VLOOKUP(H3763,#REF!,3))</f>
        <v>#REF!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4">
        <f t="shared" si="176"/>
        <v>125.3</v>
      </c>
    </row>
    <row r="3764" spans="2:15" x14ac:dyDescent="0.3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20</v>
      </c>
      <c r="G3764" s="7" t="s">
        <v>12</v>
      </c>
      <c r="H3764" s="13">
        <v>9</v>
      </c>
      <c r="I3764" s="13" t="e">
        <f>IF(G3764="Male",VLOOKUP(H3764,#REF!,2),VLOOKUP(H3764,#REF!,2))</f>
        <v>#REF!</v>
      </c>
      <c r="J3764" s="13" t="e">
        <f>IF(G3764="Male",VLOOKUP(H3764,#REF!,3),VLOOKUP(H3764,#REF!,3))</f>
        <v>#REF!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4">
        <f t="shared" si="176"/>
        <v>99.5</v>
      </c>
    </row>
    <row r="3765" spans="2:15" x14ac:dyDescent="0.3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35</v>
      </c>
      <c r="G3765" s="7" t="s">
        <v>12</v>
      </c>
      <c r="H3765" s="13">
        <v>6.5</v>
      </c>
      <c r="I3765" s="13" t="e">
        <f>IF(G3765="Male",VLOOKUP(H3765,#REF!,2),VLOOKUP(H3765,#REF!,2))</f>
        <v>#REF!</v>
      </c>
      <c r="J3765" s="13" t="e">
        <f>IF(G3765="Male",VLOOKUP(H3765,#REF!,3),VLOOKUP(H3765,#REF!,3))</f>
        <v>#REF!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4">
        <f t="shared" si="176"/>
        <v>79.5</v>
      </c>
    </row>
    <row r="3766" spans="2:15" x14ac:dyDescent="0.3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20</v>
      </c>
      <c r="G3766" s="7" t="s">
        <v>11</v>
      </c>
      <c r="H3766" s="13">
        <v>8.5</v>
      </c>
      <c r="I3766" s="13" t="e">
        <f>IF(G3766="Male",VLOOKUP(H3766,#REF!,2),VLOOKUP(H3766,#REF!,2))</f>
        <v>#REF!</v>
      </c>
      <c r="J3766" s="13" t="e">
        <f>IF(G3766="Male",VLOOKUP(H3766,#REF!,3),VLOOKUP(H3766,#REF!,3))</f>
        <v>#REF!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4">
        <f t="shared" si="176"/>
        <v>169</v>
      </c>
    </row>
    <row r="3767" spans="2:15" x14ac:dyDescent="0.3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23</v>
      </c>
      <c r="G3767" s="7" t="s">
        <v>11</v>
      </c>
      <c r="H3767" s="13">
        <v>9.5</v>
      </c>
      <c r="I3767" s="13" t="e">
        <f>IF(G3767="Male",VLOOKUP(H3767,#REF!,2),VLOOKUP(H3767,#REF!,2))</f>
        <v>#REF!</v>
      </c>
      <c r="J3767" s="13" t="e">
        <f>IF(G3767="Male",VLOOKUP(H3767,#REF!,3),VLOOKUP(H3767,#REF!,3))</f>
        <v>#REF!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4">
        <f t="shared" si="176"/>
        <v>84.5</v>
      </c>
    </row>
    <row r="3768" spans="2:15" x14ac:dyDescent="0.3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36</v>
      </c>
      <c r="G3768" s="7" t="s">
        <v>12</v>
      </c>
      <c r="H3768" s="13">
        <v>9.5</v>
      </c>
      <c r="I3768" s="13" t="e">
        <f>IF(G3768="Male",VLOOKUP(H3768,#REF!,2),VLOOKUP(H3768,#REF!,2))</f>
        <v>#REF!</v>
      </c>
      <c r="J3768" s="13" t="e">
        <f>IF(G3768="Male",VLOOKUP(H3768,#REF!,3),VLOOKUP(H3768,#REF!,3))</f>
        <v>#REF!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4">
        <f t="shared" si="176"/>
        <v>134.1</v>
      </c>
    </row>
    <row r="3769" spans="2:15" x14ac:dyDescent="0.3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38</v>
      </c>
      <c r="G3769" s="7" t="s">
        <v>12</v>
      </c>
      <c r="H3769" s="13">
        <v>10.5</v>
      </c>
      <c r="I3769" s="13" t="e">
        <f>IF(G3769="Male",VLOOKUP(H3769,#REF!,2),VLOOKUP(H3769,#REF!,2))</f>
        <v>#REF!</v>
      </c>
      <c r="J3769" s="13" t="e">
        <f>IF(G3769="Male",VLOOKUP(H3769,#REF!,3),VLOOKUP(H3769,#REF!,3))</f>
        <v>#REF!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4">
        <f t="shared" si="176"/>
        <v>179</v>
      </c>
    </row>
    <row r="3770" spans="2:15" x14ac:dyDescent="0.3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22</v>
      </c>
      <c r="G3770" s="7" t="s">
        <v>11</v>
      </c>
      <c r="H3770" s="13">
        <v>9</v>
      </c>
      <c r="I3770" s="13" t="e">
        <f>IF(G3770="Male",VLOOKUP(H3770,#REF!,2),VLOOKUP(H3770,#REF!,2))</f>
        <v>#REF!</v>
      </c>
      <c r="J3770" s="13" t="e">
        <f>IF(G3770="Male",VLOOKUP(H3770,#REF!,3),VLOOKUP(H3770,#REF!,3))</f>
        <v>#REF!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4">
        <f t="shared" si="176"/>
        <v>129</v>
      </c>
    </row>
    <row r="3771" spans="2:15" x14ac:dyDescent="0.3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34</v>
      </c>
      <c r="G3771" s="7" t="s">
        <v>11</v>
      </c>
      <c r="H3771" s="13">
        <v>9.5</v>
      </c>
      <c r="I3771" s="13" t="e">
        <f>IF(G3771="Male",VLOOKUP(H3771,#REF!,2),VLOOKUP(H3771,#REF!,2))</f>
        <v>#REF!</v>
      </c>
      <c r="J3771" s="13" t="e">
        <f>IF(G3771="Male",VLOOKUP(H3771,#REF!,3),VLOOKUP(H3771,#REF!,3))</f>
        <v>#REF!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4">
        <f t="shared" si="176"/>
        <v>129</v>
      </c>
    </row>
    <row r="3772" spans="2:15" x14ac:dyDescent="0.3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21</v>
      </c>
      <c r="G3772" s="7" t="s">
        <v>12</v>
      </c>
      <c r="H3772" s="13">
        <v>9</v>
      </c>
      <c r="I3772" s="13" t="e">
        <f>IF(G3772="Male",VLOOKUP(H3772,#REF!,2),VLOOKUP(H3772,#REF!,2))</f>
        <v>#REF!</v>
      </c>
      <c r="J3772" s="13" t="e">
        <f>IF(G3772="Male",VLOOKUP(H3772,#REF!,3),VLOOKUP(H3772,#REF!,3))</f>
        <v>#REF!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4">
        <f t="shared" si="176"/>
        <v>159</v>
      </c>
    </row>
    <row r="3773" spans="2:15" x14ac:dyDescent="0.3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21</v>
      </c>
      <c r="G3773" s="7" t="s">
        <v>11</v>
      </c>
      <c r="H3773" s="13">
        <v>10.5</v>
      </c>
      <c r="I3773" s="13" t="e">
        <f>IF(G3773="Male",VLOOKUP(H3773,#REF!,2),VLOOKUP(H3773,#REF!,2))</f>
        <v>#REF!</v>
      </c>
      <c r="J3773" s="13" t="e">
        <f>IF(G3773="Male",VLOOKUP(H3773,#REF!,3),VLOOKUP(H3773,#REF!,3))</f>
        <v>#REF!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4">
        <f t="shared" si="176"/>
        <v>104.3</v>
      </c>
    </row>
    <row r="3774" spans="2:15" x14ac:dyDescent="0.3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31</v>
      </c>
      <c r="G3774" s="7" t="s">
        <v>12</v>
      </c>
      <c r="H3774" s="13">
        <v>10</v>
      </c>
      <c r="I3774" s="13" t="e">
        <f>IF(G3774="Male",VLOOKUP(H3774,#REF!,2),VLOOKUP(H3774,#REF!,2))</f>
        <v>#REF!</v>
      </c>
      <c r="J3774" s="13" t="e">
        <f>IF(G3774="Male",VLOOKUP(H3774,#REF!,3),VLOOKUP(H3774,#REF!,3))</f>
        <v>#REF!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4">
        <f t="shared" si="176"/>
        <v>149</v>
      </c>
    </row>
    <row r="3775" spans="2:15" x14ac:dyDescent="0.3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35</v>
      </c>
      <c r="G3775" s="7" t="s">
        <v>11</v>
      </c>
      <c r="H3775" s="13">
        <v>11</v>
      </c>
      <c r="I3775" s="13" t="e">
        <f>IF(G3775="Male",VLOOKUP(H3775,#REF!,2),VLOOKUP(H3775,#REF!,2))</f>
        <v>#REF!</v>
      </c>
      <c r="J3775" s="13" t="e">
        <f>IF(G3775="Male",VLOOKUP(H3775,#REF!,3),VLOOKUP(H3775,#REF!,3))</f>
        <v>#REF!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4">
        <f t="shared" si="176"/>
        <v>99.5</v>
      </c>
    </row>
    <row r="3776" spans="2:15" x14ac:dyDescent="0.3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35</v>
      </c>
      <c r="G3776" s="7" t="s">
        <v>11</v>
      </c>
      <c r="H3776" s="13">
        <v>9</v>
      </c>
      <c r="I3776" s="13" t="e">
        <f>IF(G3776="Male",VLOOKUP(H3776,#REF!,2),VLOOKUP(H3776,#REF!,2))</f>
        <v>#REF!</v>
      </c>
      <c r="J3776" s="13" t="e">
        <f>IF(G3776="Male",VLOOKUP(H3776,#REF!,3),VLOOKUP(H3776,#REF!,3))</f>
        <v>#REF!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4">
        <f t="shared" si="176"/>
        <v>169</v>
      </c>
    </row>
    <row r="3777" spans="2:15" x14ac:dyDescent="0.3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25</v>
      </c>
      <c r="G3777" s="7" t="s">
        <v>11</v>
      </c>
      <c r="H3777" s="13">
        <v>8.5</v>
      </c>
      <c r="I3777" s="13" t="e">
        <f>IF(G3777="Male",VLOOKUP(H3777,#REF!,2),VLOOKUP(H3777,#REF!,2))</f>
        <v>#REF!</v>
      </c>
      <c r="J3777" s="13" t="e">
        <f>IF(G3777="Male",VLOOKUP(H3777,#REF!,3),VLOOKUP(H3777,#REF!,3))</f>
        <v>#REF!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4">
        <f t="shared" si="176"/>
        <v>84.5</v>
      </c>
    </row>
    <row r="3778" spans="2:15" x14ac:dyDescent="0.3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43</v>
      </c>
      <c r="G3778" s="7" t="s">
        <v>11</v>
      </c>
      <c r="H3778" s="13">
        <v>9</v>
      </c>
      <c r="I3778" s="13" t="e">
        <f>IF(G3778="Male",VLOOKUP(H3778,#REF!,2),VLOOKUP(H3778,#REF!,2))</f>
        <v>#REF!</v>
      </c>
      <c r="J3778" s="13" t="e">
        <f>IF(G3778="Male",VLOOKUP(H3778,#REF!,3),VLOOKUP(H3778,#REF!,3))</f>
        <v>#REF!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4">
        <f t="shared" si="176"/>
        <v>125.10000000000001</v>
      </c>
    </row>
    <row r="3779" spans="2:15" x14ac:dyDescent="0.3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24</v>
      </c>
      <c r="G3779" s="7" t="s">
        <v>12</v>
      </c>
      <c r="H3779" s="13">
        <v>10.5</v>
      </c>
      <c r="I3779" s="13" t="e">
        <f>IF(G3779="Male",VLOOKUP(H3779,#REF!,2),VLOOKUP(H3779,#REF!,2))</f>
        <v>#REF!</v>
      </c>
      <c r="J3779" s="13" t="e">
        <f>IF(G3779="Male",VLOOKUP(H3779,#REF!,3),VLOOKUP(H3779,#REF!,3))</f>
        <v>#REF!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4">
        <f t="shared" si="176"/>
        <v>169</v>
      </c>
    </row>
    <row r="3780" spans="2:15" x14ac:dyDescent="0.3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20</v>
      </c>
      <c r="G3780" s="7" t="s">
        <v>11</v>
      </c>
      <c r="H3780" s="13">
        <v>10.5</v>
      </c>
      <c r="I3780" s="13" t="e">
        <f>IF(G3780="Male",VLOOKUP(H3780,#REF!,2),VLOOKUP(H3780,#REF!,2))</f>
        <v>#REF!</v>
      </c>
      <c r="J3780" s="13" t="e">
        <f>IF(G3780="Male",VLOOKUP(H3780,#REF!,3),VLOOKUP(H3780,#REF!,3))</f>
        <v>#REF!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4">
        <f t="shared" si="176"/>
        <v>149</v>
      </c>
    </row>
    <row r="3781" spans="2:15" x14ac:dyDescent="0.3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20</v>
      </c>
      <c r="G3781" s="7" t="s">
        <v>11</v>
      </c>
      <c r="H3781" s="13">
        <v>8.5</v>
      </c>
      <c r="I3781" s="13" t="e">
        <f>IF(G3781="Male",VLOOKUP(H3781,#REF!,2),VLOOKUP(H3781,#REF!,2))</f>
        <v>#REF!</v>
      </c>
      <c r="J3781" s="13" t="e">
        <f>IF(G3781="Male",VLOOKUP(H3781,#REF!,3),VLOOKUP(H3781,#REF!,3))</f>
        <v>#REF!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4">
        <f t="shared" si="176"/>
        <v>159</v>
      </c>
    </row>
    <row r="3782" spans="2:15" x14ac:dyDescent="0.3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39</v>
      </c>
      <c r="G3782" s="7" t="s">
        <v>11</v>
      </c>
      <c r="H3782" s="13">
        <v>10</v>
      </c>
      <c r="I3782" s="13" t="e">
        <f>IF(G3782="Male",VLOOKUP(H3782,#REF!,2),VLOOKUP(H3782,#REF!,2))</f>
        <v>#REF!</v>
      </c>
      <c r="J3782" s="13" t="e">
        <f>IF(G3782="Male",VLOOKUP(H3782,#REF!,3),VLOOKUP(H3782,#REF!,3))</f>
        <v>#REF!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4">
        <f t="shared" ref="O3782:O3845" si="179">K3782*(1-L3782)</f>
        <v>116.10000000000001</v>
      </c>
    </row>
    <row r="3783" spans="2:15" x14ac:dyDescent="0.3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35</v>
      </c>
      <c r="G3783" s="7" t="s">
        <v>11</v>
      </c>
      <c r="H3783" s="13">
        <v>9.5</v>
      </c>
      <c r="I3783" s="13" t="e">
        <f>IF(G3783="Male",VLOOKUP(H3783,#REF!,2),VLOOKUP(H3783,#REF!,2))</f>
        <v>#REF!</v>
      </c>
      <c r="J3783" s="13" t="e">
        <f>IF(G3783="Male",VLOOKUP(H3783,#REF!,3),VLOOKUP(H3783,#REF!,3))</f>
        <v>#REF!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4">
        <f t="shared" si="179"/>
        <v>169</v>
      </c>
    </row>
    <row r="3784" spans="2:15" x14ac:dyDescent="0.3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35</v>
      </c>
      <c r="G3784" s="7" t="s">
        <v>11</v>
      </c>
      <c r="H3784" s="13">
        <v>9</v>
      </c>
      <c r="I3784" s="13" t="e">
        <f>IF(G3784="Male",VLOOKUP(H3784,#REF!,2),VLOOKUP(H3784,#REF!,2))</f>
        <v>#REF!</v>
      </c>
      <c r="J3784" s="13" t="e">
        <f>IF(G3784="Male",VLOOKUP(H3784,#REF!,3),VLOOKUP(H3784,#REF!,3))</f>
        <v>#REF!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4">
        <f t="shared" si="179"/>
        <v>169</v>
      </c>
    </row>
    <row r="3785" spans="2:15" x14ac:dyDescent="0.3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47</v>
      </c>
      <c r="G3785" s="7" t="s">
        <v>11</v>
      </c>
      <c r="H3785" s="13">
        <v>9.5</v>
      </c>
      <c r="I3785" s="13" t="e">
        <f>IF(G3785="Male",VLOOKUP(H3785,#REF!,2),VLOOKUP(H3785,#REF!,2))</f>
        <v>#REF!</v>
      </c>
      <c r="J3785" s="13" t="e">
        <f>IF(G3785="Male",VLOOKUP(H3785,#REF!,3),VLOOKUP(H3785,#REF!,3))</f>
        <v>#REF!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4">
        <f t="shared" si="179"/>
        <v>143.20000000000002</v>
      </c>
    </row>
    <row r="3786" spans="2:15" x14ac:dyDescent="0.3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20</v>
      </c>
      <c r="G3786" s="7" t="s">
        <v>11</v>
      </c>
      <c r="H3786" s="13">
        <v>10.5</v>
      </c>
      <c r="I3786" s="13" t="e">
        <f>IF(G3786="Male",VLOOKUP(H3786,#REF!,2),VLOOKUP(H3786,#REF!,2))</f>
        <v>#REF!</v>
      </c>
      <c r="J3786" s="13" t="e">
        <f>IF(G3786="Male",VLOOKUP(H3786,#REF!,3),VLOOKUP(H3786,#REF!,3))</f>
        <v>#REF!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4">
        <f t="shared" si="179"/>
        <v>69.5</v>
      </c>
    </row>
    <row r="3787" spans="2:15" x14ac:dyDescent="0.3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34</v>
      </c>
      <c r="G3787" s="7" t="s">
        <v>11</v>
      </c>
      <c r="H3787" s="13">
        <v>11</v>
      </c>
      <c r="I3787" s="13" t="e">
        <f>IF(G3787="Male",VLOOKUP(H3787,#REF!,2),VLOOKUP(H3787,#REF!,2))</f>
        <v>#REF!</v>
      </c>
      <c r="J3787" s="13" t="e">
        <f>IF(G3787="Male",VLOOKUP(H3787,#REF!,3),VLOOKUP(H3787,#REF!,3))</f>
        <v>#REF!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4">
        <f t="shared" si="179"/>
        <v>143.20000000000002</v>
      </c>
    </row>
    <row r="3788" spans="2:15" x14ac:dyDescent="0.3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33</v>
      </c>
      <c r="G3788" s="7" t="s">
        <v>12</v>
      </c>
      <c r="H3788" s="13">
        <v>5.5</v>
      </c>
      <c r="I3788" s="13" t="e">
        <f>IF(G3788="Male",VLOOKUP(H3788,#REF!,2),VLOOKUP(H3788,#REF!,2))</f>
        <v>#REF!</v>
      </c>
      <c r="J3788" s="13" t="e">
        <f>IF(G3788="Male",VLOOKUP(H3788,#REF!,3),VLOOKUP(H3788,#REF!,3))</f>
        <v>#REF!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4">
        <f t="shared" si="179"/>
        <v>64.5</v>
      </c>
    </row>
    <row r="3789" spans="2:15" x14ac:dyDescent="0.3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19</v>
      </c>
      <c r="G3789" s="7" t="s">
        <v>12</v>
      </c>
      <c r="H3789" s="13">
        <v>8</v>
      </c>
      <c r="I3789" s="13" t="e">
        <f>IF(G3789="Male",VLOOKUP(H3789,#REF!,2),VLOOKUP(H3789,#REF!,2))</f>
        <v>#REF!</v>
      </c>
      <c r="J3789" s="13" t="e">
        <f>IF(G3789="Male",VLOOKUP(H3789,#REF!,3),VLOOKUP(H3789,#REF!,3))</f>
        <v>#REF!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4">
        <f t="shared" si="179"/>
        <v>189</v>
      </c>
    </row>
    <row r="3790" spans="2:15" x14ac:dyDescent="0.3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19</v>
      </c>
      <c r="G3790" s="7" t="s">
        <v>11</v>
      </c>
      <c r="H3790" s="13">
        <v>10.5</v>
      </c>
      <c r="I3790" s="13" t="e">
        <f>IF(G3790="Male",VLOOKUP(H3790,#REF!,2),VLOOKUP(H3790,#REF!,2))</f>
        <v>#REF!</v>
      </c>
      <c r="J3790" s="13" t="e">
        <f>IF(G3790="Male",VLOOKUP(H3790,#REF!,3),VLOOKUP(H3790,#REF!,3))</f>
        <v>#REF!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4">
        <f t="shared" si="179"/>
        <v>189</v>
      </c>
    </row>
    <row r="3791" spans="2:15" x14ac:dyDescent="0.3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44</v>
      </c>
      <c r="G3791" s="7" t="s">
        <v>11</v>
      </c>
      <c r="H3791" s="13">
        <v>9.5</v>
      </c>
      <c r="I3791" s="13" t="e">
        <f>IF(G3791="Male",VLOOKUP(H3791,#REF!,2),VLOOKUP(H3791,#REF!,2))</f>
        <v>#REF!</v>
      </c>
      <c r="J3791" s="13" t="e">
        <f>IF(G3791="Male",VLOOKUP(H3791,#REF!,3),VLOOKUP(H3791,#REF!,3))</f>
        <v>#REF!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4">
        <f t="shared" si="179"/>
        <v>84.5</v>
      </c>
    </row>
    <row r="3792" spans="2:15" x14ac:dyDescent="0.3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24</v>
      </c>
      <c r="G3792" s="7" t="s">
        <v>11</v>
      </c>
      <c r="H3792" s="13">
        <v>9</v>
      </c>
      <c r="I3792" s="13" t="e">
        <f>IF(G3792="Male",VLOOKUP(H3792,#REF!,2),VLOOKUP(H3792,#REF!,2))</f>
        <v>#REF!</v>
      </c>
      <c r="J3792" s="13" t="e">
        <f>IF(G3792="Male",VLOOKUP(H3792,#REF!,3),VLOOKUP(H3792,#REF!,3))</f>
        <v>#REF!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4">
        <f t="shared" si="179"/>
        <v>189</v>
      </c>
    </row>
    <row r="3793" spans="2:15" x14ac:dyDescent="0.3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22</v>
      </c>
      <c r="G3793" s="7" t="s">
        <v>12</v>
      </c>
      <c r="H3793" s="13">
        <v>9.5</v>
      </c>
      <c r="I3793" s="13" t="e">
        <f>IF(G3793="Male",VLOOKUP(H3793,#REF!,2),VLOOKUP(H3793,#REF!,2))</f>
        <v>#REF!</v>
      </c>
      <c r="J3793" s="13" t="e">
        <f>IF(G3793="Male",VLOOKUP(H3793,#REF!,3),VLOOKUP(H3793,#REF!,3))</f>
        <v>#REF!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4">
        <f t="shared" si="179"/>
        <v>199</v>
      </c>
    </row>
    <row r="3794" spans="2:15" x14ac:dyDescent="0.3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42</v>
      </c>
      <c r="G3794" s="7" t="s">
        <v>11</v>
      </c>
      <c r="H3794" s="13">
        <v>9.5</v>
      </c>
      <c r="I3794" s="13" t="e">
        <f>IF(G3794="Male",VLOOKUP(H3794,#REF!,2),VLOOKUP(H3794,#REF!,2))</f>
        <v>#REF!</v>
      </c>
      <c r="J3794" s="13" t="e">
        <f>IF(G3794="Male",VLOOKUP(H3794,#REF!,3),VLOOKUP(H3794,#REF!,3))</f>
        <v>#REF!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4">
        <f t="shared" si="179"/>
        <v>119.2</v>
      </c>
    </row>
    <row r="3795" spans="2:15" x14ac:dyDescent="0.3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35</v>
      </c>
      <c r="G3795" s="7" t="s">
        <v>12</v>
      </c>
      <c r="H3795" s="13">
        <v>8</v>
      </c>
      <c r="I3795" s="13" t="e">
        <f>IF(G3795="Male",VLOOKUP(H3795,#REF!,2),VLOOKUP(H3795,#REF!,2))</f>
        <v>#REF!</v>
      </c>
      <c r="J3795" s="13" t="e">
        <f>IF(G3795="Male",VLOOKUP(H3795,#REF!,3),VLOOKUP(H3795,#REF!,3))</f>
        <v>#REF!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4">
        <f t="shared" si="179"/>
        <v>189</v>
      </c>
    </row>
    <row r="3796" spans="2:15" x14ac:dyDescent="0.3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35</v>
      </c>
      <c r="G3796" s="7" t="s">
        <v>11</v>
      </c>
      <c r="H3796" s="13">
        <v>9</v>
      </c>
      <c r="I3796" s="13" t="e">
        <f>IF(G3796="Male",VLOOKUP(H3796,#REF!,2),VLOOKUP(H3796,#REF!,2))</f>
        <v>#REF!</v>
      </c>
      <c r="J3796" s="13" t="e">
        <f>IF(G3796="Male",VLOOKUP(H3796,#REF!,3),VLOOKUP(H3796,#REF!,3))</f>
        <v>#REF!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4">
        <f t="shared" si="179"/>
        <v>179</v>
      </c>
    </row>
    <row r="3797" spans="2:15" x14ac:dyDescent="0.3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35</v>
      </c>
      <c r="G3797" s="7" t="s">
        <v>11</v>
      </c>
      <c r="H3797" s="13">
        <v>9.5</v>
      </c>
      <c r="I3797" s="13" t="e">
        <f>IF(G3797="Male",VLOOKUP(H3797,#REF!,2),VLOOKUP(H3797,#REF!,2))</f>
        <v>#REF!</v>
      </c>
      <c r="J3797" s="13" t="e">
        <f>IF(G3797="Male",VLOOKUP(H3797,#REF!,3),VLOOKUP(H3797,#REF!,3))</f>
        <v>#REF!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4">
        <f t="shared" si="179"/>
        <v>169</v>
      </c>
    </row>
    <row r="3798" spans="2:15" x14ac:dyDescent="0.3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35</v>
      </c>
      <c r="G3798" s="7" t="s">
        <v>11</v>
      </c>
      <c r="H3798" s="13">
        <v>11</v>
      </c>
      <c r="I3798" s="13" t="e">
        <f>IF(G3798="Male",VLOOKUP(H3798,#REF!,2),VLOOKUP(H3798,#REF!,2))</f>
        <v>#REF!</v>
      </c>
      <c r="J3798" s="13" t="e">
        <f>IF(G3798="Male",VLOOKUP(H3798,#REF!,3),VLOOKUP(H3798,#REF!,3))</f>
        <v>#REF!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4">
        <f t="shared" si="179"/>
        <v>99.5</v>
      </c>
    </row>
    <row r="3799" spans="2:15" x14ac:dyDescent="0.3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23</v>
      </c>
      <c r="G3799" s="7" t="s">
        <v>11</v>
      </c>
      <c r="H3799" s="13">
        <v>9</v>
      </c>
      <c r="I3799" s="13" t="e">
        <f>IF(G3799="Male",VLOOKUP(H3799,#REF!,2),VLOOKUP(H3799,#REF!,2))</f>
        <v>#REF!</v>
      </c>
      <c r="J3799" s="13" t="e">
        <f>IF(G3799="Male",VLOOKUP(H3799,#REF!,3),VLOOKUP(H3799,#REF!,3))</f>
        <v>#REF!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4">
        <f t="shared" si="179"/>
        <v>118.3</v>
      </c>
    </row>
    <row r="3800" spans="2:15" x14ac:dyDescent="0.3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36</v>
      </c>
      <c r="G3800" s="7" t="s">
        <v>11</v>
      </c>
      <c r="H3800" s="13">
        <v>10</v>
      </c>
      <c r="I3800" s="13" t="e">
        <f>IF(G3800="Male",VLOOKUP(H3800,#REF!,2),VLOOKUP(H3800,#REF!,2))</f>
        <v>#REF!</v>
      </c>
      <c r="J3800" s="13" t="e">
        <f>IF(G3800="Male",VLOOKUP(H3800,#REF!,3),VLOOKUP(H3800,#REF!,3))</f>
        <v>#REF!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4">
        <f t="shared" si="179"/>
        <v>111.3</v>
      </c>
    </row>
    <row r="3801" spans="2:15" x14ac:dyDescent="0.3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20</v>
      </c>
      <c r="G3801" s="7" t="s">
        <v>11</v>
      </c>
      <c r="H3801" s="13">
        <v>10</v>
      </c>
      <c r="I3801" s="13" t="e">
        <f>IF(G3801="Male",VLOOKUP(H3801,#REF!,2),VLOOKUP(H3801,#REF!,2))</f>
        <v>#REF!</v>
      </c>
      <c r="J3801" s="13" t="e">
        <f>IF(G3801="Male",VLOOKUP(H3801,#REF!,3),VLOOKUP(H3801,#REF!,3))</f>
        <v>#REF!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4">
        <f t="shared" si="179"/>
        <v>135.20000000000002</v>
      </c>
    </row>
    <row r="3802" spans="2:15" x14ac:dyDescent="0.3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19</v>
      </c>
      <c r="G3802" s="7" t="s">
        <v>12</v>
      </c>
      <c r="H3802" s="13">
        <v>8</v>
      </c>
      <c r="I3802" s="13" t="e">
        <f>IF(G3802="Male",VLOOKUP(H3802,#REF!,2),VLOOKUP(H3802,#REF!,2))</f>
        <v>#REF!</v>
      </c>
      <c r="J3802" s="13" t="e">
        <f>IF(G3802="Male",VLOOKUP(H3802,#REF!,3),VLOOKUP(H3802,#REF!,3))</f>
        <v>#REF!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4">
        <f t="shared" si="179"/>
        <v>189</v>
      </c>
    </row>
    <row r="3803" spans="2:15" x14ac:dyDescent="0.3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26</v>
      </c>
      <c r="G3803" s="7" t="s">
        <v>11</v>
      </c>
      <c r="H3803" s="13">
        <v>9.5</v>
      </c>
      <c r="I3803" s="13" t="e">
        <f>IF(G3803="Male",VLOOKUP(H3803,#REF!,2),VLOOKUP(H3803,#REF!,2))</f>
        <v>#REF!</v>
      </c>
      <c r="J3803" s="13" t="e">
        <f>IF(G3803="Male",VLOOKUP(H3803,#REF!,3),VLOOKUP(H3803,#REF!,3))</f>
        <v>#REF!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4">
        <f t="shared" si="179"/>
        <v>111.2</v>
      </c>
    </row>
    <row r="3804" spans="2:15" x14ac:dyDescent="0.3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24</v>
      </c>
      <c r="G3804" s="7" t="s">
        <v>12</v>
      </c>
      <c r="H3804" s="13">
        <v>9</v>
      </c>
      <c r="I3804" s="13" t="e">
        <f>IF(G3804="Male",VLOOKUP(H3804,#REF!,2),VLOOKUP(H3804,#REF!,2))</f>
        <v>#REF!</v>
      </c>
      <c r="J3804" s="13" t="e">
        <f>IF(G3804="Male",VLOOKUP(H3804,#REF!,3),VLOOKUP(H3804,#REF!,3))</f>
        <v>#REF!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4">
        <f t="shared" si="179"/>
        <v>199</v>
      </c>
    </row>
    <row r="3805" spans="2:15" x14ac:dyDescent="0.3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35</v>
      </c>
      <c r="G3805" s="7" t="s">
        <v>11</v>
      </c>
      <c r="H3805" s="13">
        <v>10.5</v>
      </c>
      <c r="I3805" s="13" t="e">
        <f>IF(G3805="Male",VLOOKUP(H3805,#REF!,2),VLOOKUP(H3805,#REF!,2))</f>
        <v>#REF!</v>
      </c>
      <c r="J3805" s="13" t="e">
        <f>IF(G3805="Male",VLOOKUP(H3805,#REF!,3),VLOOKUP(H3805,#REF!,3))</f>
        <v>#REF!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4">
        <f t="shared" si="179"/>
        <v>143.1</v>
      </c>
    </row>
    <row r="3806" spans="2:15" x14ac:dyDescent="0.3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46</v>
      </c>
      <c r="G3806" s="7" t="s">
        <v>11</v>
      </c>
      <c r="H3806" s="13">
        <v>9.5</v>
      </c>
      <c r="I3806" s="13" t="e">
        <f>IF(G3806="Male",VLOOKUP(H3806,#REF!,2),VLOOKUP(H3806,#REF!,2))</f>
        <v>#REF!</v>
      </c>
      <c r="J3806" s="13" t="e">
        <f>IF(G3806="Male",VLOOKUP(H3806,#REF!,3),VLOOKUP(H3806,#REF!,3))</f>
        <v>#REF!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4">
        <f t="shared" si="179"/>
        <v>199</v>
      </c>
    </row>
    <row r="3807" spans="2:15" x14ac:dyDescent="0.3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25</v>
      </c>
      <c r="G3807" s="7" t="s">
        <v>11</v>
      </c>
      <c r="H3807" s="13">
        <v>9</v>
      </c>
      <c r="I3807" s="13" t="e">
        <f>IF(G3807="Male",VLOOKUP(H3807,#REF!,2),VLOOKUP(H3807,#REF!,2))</f>
        <v>#REF!</v>
      </c>
      <c r="J3807" s="13" t="e">
        <f>IF(G3807="Male",VLOOKUP(H3807,#REF!,3),VLOOKUP(H3807,#REF!,3))</f>
        <v>#REF!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4">
        <f t="shared" si="179"/>
        <v>139</v>
      </c>
    </row>
    <row r="3808" spans="2:15" x14ac:dyDescent="0.3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22</v>
      </c>
      <c r="G3808" s="7" t="s">
        <v>11</v>
      </c>
      <c r="H3808" s="13">
        <v>10.5</v>
      </c>
      <c r="I3808" s="13" t="e">
        <f>IF(G3808="Male",VLOOKUP(H3808,#REF!,2),VLOOKUP(H3808,#REF!,2))</f>
        <v>#REF!</v>
      </c>
      <c r="J3808" s="13" t="e">
        <f>IF(G3808="Male",VLOOKUP(H3808,#REF!,3),VLOOKUP(H3808,#REF!,3))</f>
        <v>#REF!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4">
        <f t="shared" si="179"/>
        <v>103.2</v>
      </c>
    </row>
    <row r="3809" spans="2:15" x14ac:dyDescent="0.3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37</v>
      </c>
      <c r="G3809" s="7" t="s">
        <v>12</v>
      </c>
      <c r="H3809" s="13">
        <v>7.5</v>
      </c>
      <c r="I3809" s="13" t="e">
        <f>IF(G3809="Male",VLOOKUP(H3809,#REF!,2),VLOOKUP(H3809,#REF!,2))</f>
        <v>#REF!</v>
      </c>
      <c r="J3809" s="13" t="e">
        <f>IF(G3809="Male",VLOOKUP(H3809,#REF!,3),VLOOKUP(H3809,#REF!,3))</f>
        <v>#REF!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4">
        <f t="shared" si="179"/>
        <v>90.3</v>
      </c>
    </row>
    <row r="3810" spans="2:15" x14ac:dyDescent="0.3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23</v>
      </c>
      <c r="G3810" s="7" t="s">
        <v>11</v>
      </c>
      <c r="H3810" s="13">
        <v>8</v>
      </c>
      <c r="I3810" s="13" t="e">
        <f>IF(G3810="Male",VLOOKUP(H3810,#REF!,2),VLOOKUP(H3810,#REF!,2))</f>
        <v>#REF!</v>
      </c>
      <c r="J3810" s="13" t="e">
        <f>IF(G3810="Male",VLOOKUP(H3810,#REF!,3),VLOOKUP(H3810,#REF!,3))</f>
        <v>#REF!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4">
        <f t="shared" si="179"/>
        <v>84.5</v>
      </c>
    </row>
    <row r="3811" spans="2:15" x14ac:dyDescent="0.3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20</v>
      </c>
      <c r="G3811" s="7" t="s">
        <v>12</v>
      </c>
      <c r="H3811" s="13">
        <v>8.5</v>
      </c>
      <c r="I3811" s="13" t="e">
        <f>IF(G3811="Male",VLOOKUP(H3811,#REF!,2),VLOOKUP(H3811,#REF!,2))</f>
        <v>#REF!</v>
      </c>
      <c r="J3811" s="13" t="e">
        <f>IF(G3811="Male",VLOOKUP(H3811,#REF!,3),VLOOKUP(H3811,#REF!,3))</f>
        <v>#REF!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4">
        <f t="shared" si="179"/>
        <v>118.3</v>
      </c>
    </row>
    <row r="3812" spans="2:15" x14ac:dyDescent="0.3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20</v>
      </c>
      <c r="G3812" s="7" t="s">
        <v>11</v>
      </c>
      <c r="H3812" s="13">
        <v>10.5</v>
      </c>
      <c r="I3812" s="13" t="e">
        <f>IF(G3812="Male",VLOOKUP(H3812,#REF!,2),VLOOKUP(H3812,#REF!,2))</f>
        <v>#REF!</v>
      </c>
      <c r="J3812" s="13" t="e">
        <f>IF(G3812="Male",VLOOKUP(H3812,#REF!,3),VLOOKUP(H3812,#REF!,3))</f>
        <v>#REF!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4">
        <f t="shared" si="179"/>
        <v>149</v>
      </c>
    </row>
    <row r="3813" spans="2:15" x14ac:dyDescent="0.3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25</v>
      </c>
      <c r="G3813" s="7" t="s">
        <v>11</v>
      </c>
      <c r="H3813" s="13">
        <v>8.5</v>
      </c>
      <c r="I3813" s="13" t="e">
        <f>IF(G3813="Male",VLOOKUP(H3813,#REF!,2),VLOOKUP(H3813,#REF!,2))</f>
        <v>#REF!</v>
      </c>
      <c r="J3813" s="13" t="e">
        <f>IF(G3813="Male",VLOOKUP(H3813,#REF!,3),VLOOKUP(H3813,#REF!,3))</f>
        <v>#REF!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4">
        <f t="shared" si="179"/>
        <v>84.5</v>
      </c>
    </row>
    <row r="3814" spans="2:15" x14ac:dyDescent="0.3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35</v>
      </c>
      <c r="G3814" s="7" t="s">
        <v>11</v>
      </c>
      <c r="H3814" s="13">
        <v>10.5</v>
      </c>
      <c r="I3814" s="13" t="e">
        <f>IF(G3814="Male",VLOOKUP(H3814,#REF!,2),VLOOKUP(H3814,#REF!,2))</f>
        <v>#REF!</v>
      </c>
      <c r="J3814" s="13" t="e">
        <f>IF(G3814="Male",VLOOKUP(H3814,#REF!,3),VLOOKUP(H3814,#REF!,3))</f>
        <v>#REF!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4">
        <f t="shared" si="179"/>
        <v>143.1</v>
      </c>
    </row>
    <row r="3815" spans="2:15" x14ac:dyDescent="0.3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45</v>
      </c>
      <c r="G3815" s="7" t="s">
        <v>12</v>
      </c>
      <c r="H3815" s="13">
        <v>6.5</v>
      </c>
      <c r="I3815" s="13" t="e">
        <f>IF(G3815="Male",VLOOKUP(H3815,#REF!,2),VLOOKUP(H3815,#REF!,2))</f>
        <v>#REF!</v>
      </c>
      <c r="J3815" s="13" t="e">
        <f>IF(G3815="Male",VLOOKUP(H3815,#REF!,3),VLOOKUP(H3815,#REF!,3))</f>
        <v>#REF!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4">
        <f t="shared" si="179"/>
        <v>159</v>
      </c>
    </row>
    <row r="3816" spans="2:15" x14ac:dyDescent="0.3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19</v>
      </c>
      <c r="G3816" s="7" t="s">
        <v>11</v>
      </c>
      <c r="H3816" s="13">
        <v>8.5</v>
      </c>
      <c r="I3816" s="13" t="e">
        <f>IF(G3816="Male",VLOOKUP(H3816,#REF!,2),VLOOKUP(H3816,#REF!,2))</f>
        <v>#REF!</v>
      </c>
      <c r="J3816" s="13" t="e">
        <f>IF(G3816="Male",VLOOKUP(H3816,#REF!,3),VLOOKUP(H3816,#REF!,3))</f>
        <v>#REF!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4">
        <f t="shared" si="179"/>
        <v>125.10000000000001</v>
      </c>
    </row>
    <row r="3817" spans="2:15" x14ac:dyDescent="0.3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24</v>
      </c>
      <c r="G3817" s="7" t="s">
        <v>11</v>
      </c>
      <c r="H3817" s="13">
        <v>10</v>
      </c>
      <c r="I3817" s="13" t="e">
        <f>IF(G3817="Male",VLOOKUP(H3817,#REF!,2),VLOOKUP(H3817,#REF!,2))</f>
        <v>#REF!</v>
      </c>
      <c r="J3817" s="13" t="e">
        <f>IF(G3817="Male",VLOOKUP(H3817,#REF!,3),VLOOKUP(H3817,#REF!,3))</f>
        <v>#REF!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4">
        <f t="shared" si="179"/>
        <v>143.20000000000002</v>
      </c>
    </row>
    <row r="3818" spans="2:15" x14ac:dyDescent="0.3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34</v>
      </c>
      <c r="G3818" s="7" t="s">
        <v>12</v>
      </c>
      <c r="H3818" s="13">
        <v>6</v>
      </c>
      <c r="I3818" s="13" t="e">
        <f>IF(G3818="Male",VLOOKUP(H3818,#REF!,2),VLOOKUP(H3818,#REF!,2))</f>
        <v>#REF!</v>
      </c>
      <c r="J3818" s="13" t="e">
        <f>IF(G3818="Male",VLOOKUP(H3818,#REF!,3),VLOOKUP(H3818,#REF!,3))</f>
        <v>#REF!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4">
        <f t="shared" si="179"/>
        <v>116.10000000000001</v>
      </c>
    </row>
    <row r="3819" spans="2:15" x14ac:dyDescent="0.3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19</v>
      </c>
      <c r="G3819" s="7" t="s">
        <v>12</v>
      </c>
      <c r="H3819" s="13">
        <v>8.5</v>
      </c>
      <c r="I3819" s="13" t="e">
        <f>IF(G3819="Male",VLOOKUP(H3819,#REF!,2),VLOOKUP(H3819,#REF!,2))</f>
        <v>#REF!</v>
      </c>
      <c r="J3819" s="13" t="e">
        <f>IF(G3819="Male",VLOOKUP(H3819,#REF!,3),VLOOKUP(H3819,#REF!,3))</f>
        <v>#REF!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4">
        <f t="shared" si="179"/>
        <v>139</v>
      </c>
    </row>
    <row r="3820" spans="2:15" x14ac:dyDescent="0.3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40</v>
      </c>
      <c r="G3820" s="7" t="s">
        <v>11</v>
      </c>
      <c r="H3820" s="13">
        <v>11</v>
      </c>
      <c r="I3820" s="13" t="e">
        <f>IF(G3820="Male",VLOOKUP(H3820,#REF!,2),VLOOKUP(H3820,#REF!,2))</f>
        <v>#REF!</v>
      </c>
      <c r="J3820" s="13" t="e">
        <f>IF(G3820="Male",VLOOKUP(H3820,#REF!,3),VLOOKUP(H3820,#REF!,3))</f>
        <v>#REF!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4">
        <f t="shared" si="179"/>
        <v>139</v>
      </c>
    </row>
    <row r="3821" spans="2:15" x14ac:dyDescent="0.3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45</v>
      </c>
      <c r="G3821" s="7" t="s">
        <v>12</v>
      </c>
      <c r="H3821" s="13">
        <v>8</v>
      </c>
      <c r="I3821" s="13" t="e">
        <f>IF(G3821="Male",VLOOKUP(H3821,#REF!,2),VLOOKUP(H3821,#REF!,2))</f>
        <v>#REF!</v>
      </c>
      <c r="J3821" s="13" t="e">
        <f>IF(G3821="Male",VLOOKUP(H3821,#REF!,3),VLOOKUP(H3821,#REF!,3))</f>
        <v>#REF!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4">
        <f t="shared" si="179"/>
        <v>169</v>
      </c>
    </row>
    <row r="3822" spans="2:15" x14ac:dyDescent="0.3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23</v>
      </c>
      <c r="G3822" s="7" t="s">
        <v>11</v>
      </c>
      <c r="H3822" s="13">
        <v>9</v>
      </c>
      <c r="I3822" s="13" t="e">
        <f>IF(G3822="Male",VLOOKUP(H3822,#REF!,2),VLOOKUP(H3822,#REF!,2))</f>
        <v>#REF!</v>
      </c>
      <c r="J3822" s="13" t="e">
        <f>IF(G3822="Male",VLOOKUP(H3822,#REF!,3),VLOOKUP(H3822,#REF!,3))</f>
        <v>#REF!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4">
        <f t="shared" si="179"/>
        <v>118.3</v>
      </c>
    </row>
    <row r="3823" spans="2:15" x14ac:dyDescent="0.3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19</v>
      </c>
      <c r="G3823" s="7" t="s">
        <v>11</v>
      </c>
      <c r="H3823" s="13">
        <v>9</v>
      </c>
      <c r="I3823" s="13" t="e">
        <f>IF(G3823="Male",VLOOKUP(H3823,#REF!,2),VLOOKUP(H3823,#REF!,2))</f>
        <v>#REF!</v>
      </c>
      <c r="J3823" s="13" t="e">
        <f>IF(G3823="Male",VLOOKUP(H3823,#REF!,3),VLOOKUP(H3823,#REF!,3))</f>
        <v>#REF!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4">
        <f t="shared" si="179"/>
        <v>89.5</v>
      </c>
    </row>
    <row r="3824" spans="2:15" x14ac:dyDescent="0.3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26</v>
      </c>
      <c r="G3824" s="7" t="s">
        <v>11</v>
      </c>
      <c r="H3824" s="13">
        <v>10.5</v>
      </c>
      <c r="I3824" s="13" t="e">
        <f>IF(G3824="Male",VLOOKUP(H3824,#REF!,2),VLOOKUP(H3824,#REF!,2))</f>
        <v>#REF!</v>
      </c>
      <c r="J3824" s="13" t="e">
        <f>IF(G3824="Male",VLOOKUP(H3824,#REF!,3),VLOOKUP(H3824,#REF!,3))</f>
        <v>#REF!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4">
        <f t="shared" si="179"/>
        <v>90.3</v>
      </c>
    </row>
    <row r="3825" spans="2:15" x14ac:dyDescent="0.3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36</v>
      </c>
      <c r="G3825" s="7" t="s">
        <v>11</v>
      </c>
      <c r="H3825" s="13">
        <v>10</v>
      </c>
      <c r="I3825" s="13" t="e">
        <f>IF(G3825="Male",VLOOKUP(H3825,#REF!,2),VLOOKUP(H3825,#REF!,2))</f>
        <v>#REF!</v>
      </c>
      <c r="J3825" s="13" t="e">
        <f>IF(G3825="Male",VLOOKUP(H3825,#REF!,3),VLOOKUP(H3825,#REF!,3))</f>
        <v>#REF!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4">
        <f t="shared" si="179"/>
        <v>111.3</v>
      </c>
    </row>
    <row r="3826" spans="2:15" x14ac:dyDescent="0.3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19</v>
      </c>
      <c r="G3826" s="7" t="s">
        <v>11</v>
      </c>
      <c r="H3826" s="13">
        <v>10</v>
      </c>
      <c r="I3826" s="13" t="e">
        <f>IF(G3826="Male",VLOOKUP(H3826,#REF!,2),VLOOKUP(H3826,#REF!,2))</f>
        <v>#REF!</v>
      </c>
      <c r="J3826" s="13" t="e">
        <f>IF(G3826="Male",VLOOKUP(H3826,#REF!,3),VLOOKUP(H3826,#REF!,3))</f>
        <v>#REF!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4">
        <f t="shared" si="179"/>
        <v>129</v>
      </c>
    </row>
    <row r="3827" spans="2:15" x14ac:dyDescent="0.3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45</v>
      </c>
      <c r="G3827" s="7" t="s">
        <v>11</v>
      </c>
      <c r="H3827" s="13">
        <v>10</v>
      </c>
      <c r="I3827" s="13" t="e">
        <f>IF(G3827="Male",VLOOKUP(H3827,#REF!,2),VLOOKUP(H3827,#REF!,2))</f>
        <v>#REF!</v>
      </c>
      <c r="J3827" s="13" t="e">
        <f>IF(G3827="Male",VLOOKUP(H3827,#REF!,3),VLOOKUP(H3827,#REF!,3))</f>
        <v>#REF!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4">
        <f t="shared" si="179"/>
        <v>149</v>
      </c>
    </row>
    <row r="3828" spans="2:15" x14ac:dyDescent="0.3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22</v>
      </c>
      <c r="G3828" s="7" t="s">
        <v>11</v>
      </c>
      <c r="H3828" s="13">
        <v>10.5</v>
      </c>
      <c r="I3828" s="13" t="e">
        <f>IF(G3828="Male",VLOOKUP(H3828,#REF!,2),VLOOKUP(H3828,#REF!,2))</f>
        <v>#REF!</v>
      </c>
      <c r="J3828" s="13" t="e">
        <f>IF(G3828="Male",VLOOKUP(H3828,#REF!,3),VLOOKUP(H3828,#REF!,3))</f>
        <v>#REF!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4">
        <f t="shared" si="179"/>
        <v>103.2</v>
      </c>
    </row>
    <row r="3829" spans="2:15" x14ac:dyDescent="0.3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24</v>
      </c>
      <c r="G3829" s="7" t="s">
        <v>11</v>
      </c>
      <c r="H3829" s="13">
        <v>9</v>
      </c>
      <c r="I3829" s="13" t="e">
        <f>IF(G3829="Male",VLOOKUP(H3829,#REF!,2),VLOOKUP(H3829,#REF!,2))</f>
        <v>#REF!</v>
      </c>
      <c r="J3829" s="13" t="e">
        <f>IF(G3829="Male",VLOOKUP(H3829,#REF!,3),VLOOKUP(H3829,#REF!,3))</f>
        <v>#REF!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4">
        <f t="shared" si="179"/>
        <v>189</v>
      </c>
    </row>
    <row r="3830" spans="2:15" x14ac:dyDescent="0.3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19</v>
      </c>
      <c r="G3830" s="7" t="s">
        <v>11</v>
      </c>
      <c r="H3830" s="13">
        <v>12</v>
      </c>
      <c r="I3830" s="13" t="e">
        <f>IF(G3830="Male",VLOOKUP(H3830,#REF!,2),VLOOKUP(H3830,#REF!,2))</f>
        <v>#REF!</v>
      </c>
      <c r="J3830" s="13" t="e">
        <f>IF(G3830="Male",VLOOKUP(H3830,#REF!,3),VLOOKUP(H3830,#REF!,3))</f>
        <v>#REF!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4">
        <f t="shared" si="179"/>
        <v>89.5</v>
      </c>
    </row>
    <row r="3831" spans="2:15" x14ac:dyDescent="0.3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30</v>
      </c>
      <c r="G3831" s="7" t="s">
        <v>12</v>
      </c>
      <c r="H3831" s="13">
        <v>8.5</v>
      </c>
      <c r="I3831" s="13" t="e">
        <f>IF(G3831="Male",VLOOKUP(H3831,#REF!,2),VLOOKUP(H3831,#REF!,2))</f>
        <v>#REF!</v>
      </c>
      <c r="J3831" s="13" t="e">
        <f>IF(G3831="Male",VLOOKUP(H3831,#REF!,3),VLOOKUP(H3831,#REF!,3))</f>
        <v>#REF!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4">
        <f t="shared" si="179"/>
        <v>134.1</v>
      </c>
    </row>
    <row r="3832" spans="2:15" x14ac:dyDescent="0.3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25</v>
      </c>
      <c r="G3832" s="7" t="s">
        <v>12</v>
      </c>
      <c r="H3832" s="13">
        <v>9</v>
      </c>
      <c r="I3832" s="13" t="e">
        <f>IF(G3832="Male",VLOOKUP(H3832,#REF!,2),VLOOKUP(H3832,#REF!,2))</f>
        <v>#REF!</v>
      </c>
      <c r="J3832" s="13" t="e">
        <f>IF(G3832="Male",VLOOKUP(H3832,#REF!,3),VLOOKUP(H3832,#REF!,3))</f>
        <v>#REF!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4">
        <f t="shared" si="179"/>
        <v>64.5</v>
      </c>
    </row>
    <row r="3833" spans="2:15" x14ac:dyDescent="0.3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46</v>
      </c>
      <c r="G3833" s="7" t="s">
        <v>12</v>
      </c>
      <c r="H3833" s="13">
        <v>9</v>
      </c>
      <c r="I3833" s="13" t="e">
        <f>IF(G3833="Male",VLOOKUP(H3833,#REF!,2),VLOOKUP(H3833,#REF!,2))</f>
        <v>#REF!</v>
      </c>
      <c r="J3833" s="13" t="e">
        <f>IF(G3833="Male",VLOOKUP(H3833,#REF!,3),VLOOKUP(H3833,#REF!,3))</f>
        <v>#REF!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4">
        <f t="shared" si="179"/>
        <v>179</v>
      </c>
    </row>
    <row r="3834" spans="2:15" x14ac:dyDescent="0.3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33</v>
      </c>
      <c r="G3834" s="7" t="s">
        <v>11</v>
      </c>
      <c r="H3834" s="13">
        <v>11.5</v>
      </c>
      <c r="I3834" s="13" t="e">
        <f>IF(G3834="Male",VLOOKUP(H3834,#REF!,2),VLOOKUP(H3834,#REF!,2))</f>
        <v>#REF!</v>
      </c>
      <c r="J3834" s="13" t="e">
        <f>IF(G3834="Male",VLOOKUP(H3834,#REF!,3),VLOOKUP(H3834,#REF!,3))</f>
        <v>#REF!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4">
        <f t="shared" si="179"/>
        <v>169</v>
      </c>
    </row>
    <row r="3835" spans="2:15" x14ac:dyDescent="0.3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19</v>
      </c>
      <c r="G3835" s="7" t="s">
        <v>12</v>
      </c>
      <c r="H3835" s="13">
        <v>8.5</v>
      </c>
      <c r="I3835" s="13" t="e">
        <f>IF(G3835="Male",VLOOKUP(H3835,#REF!,2),VLOOKUP(H3835,#REF!,2))</f>
        <v>#REF!</v>
      </c>
      <c r="J3835" s="13" t="e">
        <f>IF(G3835="Male",VLOOKUP(H3835,#REF!,3),VLOOKUP(H3835,#REF!,3))</f>
        <v>#REF!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4">
        <f t="shared" si="179"/>
        <v>169</v>
      </c>
    </row>
    <row r="3836" spans="2:15" x14ac:dyDescent="0.3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39</v>
      </c>
      <c r="G3836" s="7" t="s">
        <v>11</v>
      </c>
      <c r="H3836" s="13">
        <v>9.5</v>
      </c>
      <c r="I3836" s="13" t="e">
        <f>IF(G3836="Male",VLOOKUP(H3836,#REF!,2),VLOOKUP(H3836,#REF!,2))</f>
        <v>#REF!</v>
      </c>
      <c r="J3836" s="13" t="e">
        <f>IF(G3836="Male",VLOOKUP(H3836,#REF!,3),VLOOKUP(H3836,#REF!,3))</f>
        <v>#REF!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4">
        <f t="shared" si="179"/>
        <v>179</v>
      </c>
    </row>
    <row r="3837" spans="2:15" x14ac:dyDescent="0.3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25</v>
      </c>
      <c r="G3837" s="7" t="s">
        <v>11</v>
      </c>
      <c r="H3837" s="13">
        <v>9</v>
      </c>
      <c r="I3837" s="13" t="e">
        <f>IF(G3837="Male",VLOOKUP(H3837,#REF!,2),VLOOKUP(H3837,#REF!,2))</f>
        <v>#REF!</v>
      </c>
      <c r="J3837" s="13" t="e">
        <f>IF(G3837="Male",VLOOKUP(H3837,#REF!,3),VLOOKUP(H3837,#REF!,3))</f>
        <v>#REF!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4">
        <f t="shared" si="179"/>
        <v>139</v>
      </c>
    </row>
    <row r="3838" spans="2:15" x14ac:dyDescent="0.3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20</v>
      </c>
      <c r="G3838" s="7" t="s">
        <v>12</v>
      </c>
      <c r="H3838" s="13">
        <v>7</v>
      </c>
      <c r="I3838" s="13" t="e">
        <f>IF(G3838="Male",VLOOKUP(H3838,#REF!,2),VLOOKUP(H3838,#REF!,2))</f>
        <v>#REF!</v>
      </c>
      <c r="J3838" s="13" t="e">
        <f>IF(G3838="Male",VLOOKUP(H3838,#REF!,3),VLOOKUP(H3838,#REF!,3))</f>
        <v>#REF!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4">
        <f t="shared" si="179"/>
        <v>169</v>
      </c>
    </row>
    <row r="3839" spans="2:15" x14ac:dyDescent="0.3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36</v>
      </c>
      <c r="G3839" s="7" t="s">
        <v>11</v>
      </c>
      <c r="H3839" s="13">
        <v>10</v>
      </c>
      <c r="I3839" s="13" t="e">
        <f>IF(G3839="Male",VLOOKUP(H3839,#REF!,2),VLOOKUP(H3839,#REF!,2))</f>
        <v>#REF!</v>
      </c>
      <c r="J3839" s="13" t="e">
        <f>IF(G3839="Male",VLOOKUP(H3839,#REF!,3),VLOOKUP(H3839,#REF!,3))</f>
        <v>#REF!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4">
        <f t="shared" si="179"/>
        <v>169</v>
      </c>
    </row>
    <row r="3840" spans="2:15" x14ac:dyDescent="0.3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29</v>
      </c>
      <c r="G3840" s="7" t="s">
        <v>11</v>
      </c>
      <c r="H3840" s="13">
        <v>10</v>
      </c>
      <c r="I3840" s="13" t="e">
        <f>IF(G3840="Male",VLOOKUP(H3840,#REF!,2),VLOOKUP(H3840,#REF!,2))</f>
        <v>#REF!</v>
      </c>
      <c r="J3840" s="13" t="e">
        <f>IF(G3840="Male",VLOOKUP(H3840,#REF!,3),VLOOKUP(H3840,#REF!,3))</f>
        <v>#REF!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4">
        <f t="shared" si="179"/>
        <v>169</v>
      </c>
    </row>
    <row r="3841" spans="2:15" x14ac:dyDescent="0.3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23</v>
      </c>
      <c r="G3841" s="7" t="s">
        <v>11</v>
      </c>
      <c r="H3841" s="13">
        <v>9</v>
      </c>
      <c r="I3841" s="13" t="e">
        <f>IF(G3841="Male",VLOOKUP(H3841,#REF!,2),VLOOKUP(H3841,#REF!,2))</f>
        <v>#REF!</v>
      </c>
      <c r="J3841" s="13" t="e">
        <f>IF(G3841="Male",VLOOKUP(H3841,#REF!,3),VLOOKUP(H3841,#REF!,3))</f>
        <v>#REF!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4">
        <f t="shared" si="179"/>
        <v>118.3</v>
      </c>
    </row>
    <row r="3842" spans="2:15" x14ac:dyDescent="0.3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26</v>
      </c>
      <c r="G3842" s="7" t="s">
        <v>11</v>
      </c>
      <c r="H3842" s="13">
        <v>9.5</v>
      </c>
      <c r="I3842" s="13" t="e">
        <f>IF(G3842="Male",VLOOKUP(H3842,#REF!,2),VLOOKUP(H3842,#REF!,2))</f>
        <v>#REF!</v>
      </c>
      <c r="J3842" s="13" t="e">
        <f>IF(G3842="Male",VLOOKUP(H3842,#REF!,3),VLOOKUP(H3842,#REF!,3))</f>
        <v>#REF!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4">
        <f t="shared" si="179"/>
        <v>111.2</v>
      </c>
    </row>
    <row r="3843" spans="2:15" x14ac:dyDescent="0.3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19</v>
      </c>
      <c r="G3843" s="7" t="s">
        <v>11</v>
      </c>
      <c r="H3843" s="13">
        <v>9.5</v>
      </c>
      <c r="I3843" s="13" t="e">
        <f>IF(G3843="Male",VLOOKUP(H3843,#REF!,2),VLOOKUP(H3843,#REF!,2))</f>
        <v>#REF!</v>
      </c>
      <c r="J3843" s="13" t="e">
        <f>IF(G3843="Male",VLOOKUP(H3843,#REF!,3),VLOOKUP(H3843,#REF!,3))</f>
        <v>#REF!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4">
        <f t="shared" si="179"/>
        <v>139</v>
      </c>
    </row>
    <row r="3844" spans="2:15" x14ac:dyDescent="0.3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25</v>
      </c>
      <c r="G3844" s="7" t="s">
        <v>11</v>
      </c>
      <c r="H3844" s="13">
        <v>6.5</v>
      </c>
      <c r="I3844" s="13" t="e">
        <f>IF(G3844="Male",VLOOKUP(H3844,#REF!,2),VLOOKUP(H3844,#REF!,2))</f>
        <v>#REF!</v>
      </c>
      <c r="J3844" s="13" t="e">
        <f>IF(G3844="Male",VLOOKUP(H3844,#REF!,3),VLOOKUP(H3844,#REF!,3))</f>
        <v>#REF!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4">
        <f t="shared" si="179"/>
        <v>199</v>
      </c>
    </row>
    <row r="3845" spans="2:15" x14ac:dyDescent="0.3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22</v>
      </c>
      <c r="G3845" s="7" t="s">
        <v>11</v>
      </c>
      <c r="H3845" s="13">
        <v>11.5</v>
      </c>
      <c r="I3845" s="13" t="e">
        <f>IF(G3845="Male",VLOOKUP(H3845,#REF!,2),VLOOKUP(H3845,#REF!,2))</f>
        <v>#REF!</v>
      </c>
      <c r="J3845" s="13" t="e">
        <f>IF(G3845="Male",VLOOKUP(H3845,#REF!,3),VLOOKUP(H3845,#REF!,3))</f>
        <v>#REF!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4">
        <f t="shared" si="179"/>
        <v>159</v>
      </c>
    </row>
    <row r="3846" spans="2:15" x14ac:dyDescent="0.3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35</v>
      </c>
      <c r="G3846" s="7" t="s">
        <v>12</v>
      </c>
      <c r="H3846" s="13">
        <v>7.5</v>
      </c>
      <c r="I3846" s="13" t="e">
        <f>IF(G3846="Male",VLOOKUP(H3846,#REF!,2),VLOOKUP(H3846,#REF!,2))</f>
        <v>#REF!</v>
      </c>
      <c r="J3846" s="13" t="e">
        <f>IF(G3846="Male",VLOOKUP(H3846,#REF!,3),VLOOKUP(H3846,#REF!,3))</f>
        <v>#REF!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4">
        <f t="shared" ref="O3846:O3909" si="182">K3846*(1-L3846)</f>
        <v>170.1</v>
      </c>
    </row>
    <row r="3847" spans="2:15" x14ac:dyDescent="0.3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35</v>
      </c>
      <c r="G3847" s="7" t="s">
        <v>11</v>
      </c>
      <c r="H3847" s="13">
        <v>10.5</v>
      </c>
      <c r="I3847" s="13" t="e">
        <f>IF(G3847="Male",VLOOKUP(H3847,#REF!,2),VLOOKUP(H3847,#REF!,2))</f>
        <v>#REF!</v>
      </c>
      <c r="J3847" s="13" t="e">
        <f>IF(G3847="Male",VLOOKUP(H3847,#REF!,3),VLOOKUP(H3847,#REF!,3))</f>
        <v>#REF!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4">
        <f t="shared" si="182"/>
        <v>129</v>
      </c>
    </row>
    <row r="3848" spans="2:15" x14ac:dyDescent="0.3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28</v>
      </c>
      <c r="G3848" s="7" t="s">
        <v>12</v>
      </c>
      <c r="H3848" s="13">
        <v>8.5</v>
      </c>
      <c r="I3848" s="13" t="e">
        <f>IF(G3848="Male",VLOOKUP(H3848,#REF!,2),VLOOKUP(H3848,#REF!,2))</f>
        <v>#REF!</v>
      </c>
      <c r="J3848" s="13" t="e">
        <f>IF(G3848="Male",VLOOKUP(H3848,#REF!,3),VLOOKUP(H3848,#REF!,3))</f>
        <v>#REF!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4">
        <f t="shared" si="182"/>
        <v>179</v>
      </c>
    </row>
    <row r="3849" spans="2:15" x14ac:dyDescent="0.3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27</v>
      </c>
      <c r="G3849" s="7" t="s">
        <v>11</v>
      </c>
      <c r="H3849" s="13">
        <v>9</v>
      </c>
      <c r="I3849" s="13" t="e">
        <f>IF(G3849="Male",VLOOKUP(H3849,#REF!,2),VLOOKUP(H3849,#REF!,2))</f>
        <v>#REF!</v>
      </c>
      <c r="J3849" s="13" t="e">
        <f>IF(G3849="Male",VLOOKUP(H3849,#REF!,3),VLOOKUP(H3849,#REF!,3))</f>
        <v>#REF!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4">
        <f t="shared" si="182"/>
        <v>127.2</v>
      </c>
    </row>
    <row r="3850" spans="2:15" x14ac:dyDescent="0.3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26</v>
      </c>
      <c r="G3850" s="7" t="s">
        <v>11</v>
      </c>
      <c r="H3850" s="13">
        <v>9.5</v>
      </c>
      <c r="I3850" s="13" t="e">
        <f>IF(G3850="Male",VLOOKUP(H3850,#REF!,2),VLOOKUP(H3850,#REF!,2))</f>
        <v>#REF!</v>
      </c>
      <c r="J3850" s="13" t="e">
        <f>IF(G3850="Male",VLOOKUP(H3850,#REF!,3),VLOOKUP(H3850,#REF!,3))</f>
        <v>#REF!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4">
        <f t="shared" si="182"/>
        <v>159</v>
      </c>
    </row>
    <row r="3851" spans="2:15" x14ac:dyDescent="0.3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19</v>
      </c>
      <c r="G3851" s="7" t="s">
        <v>11</v>
      </c>
      <c r="H3851" s="13">
        <v>9</v>
      </c>
      <c r="I3851" s="13" t="e">
        <f>IF(G3851="Male",VLOOKUP(H3851,#REF!,2),VLOOKUP(H3851,#REF!,2))</f>
        <v>#REF!</v>
      </c>
      <c r="J3851" s="13" t="e">
        <f>IF(G3851="Male",VLOOKUP(H3851,#REF!,3),VLOOKUP(H3851,#REF!,3))</f>
        <v>#REF!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4">
        <f t="shared" si="182"/>
        <v>89.5</v>
      </c>
    </row>
    <row r="3852" spans="2:15" x14ac:dyDescent="0.3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19</v>
      </c>
      <c r="G3852" s="7" t="s">
        <v>12</v>
      </c>
      <c r="H3852" s="13">
        <v>8.5</v>
      </c>
      <c r="I3852" s="13" t="e">
        <f>IF(G3852="Male",VLOOKUP(H3852,#REF!,2),VLOOKUP(H3852,#REF!,2))</f>
        <v>#REF!</v>
      </c>
      <c r="J3852" s="13" t="e">
        <f>IF(G3852="Male",VLOOKUP(H3852,#REF!,3),VLOOKUP(H3852,#REF!,3))</f>
        <v>#REF!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4">
        <f t="shared" si="182"/>
        <v>118.3</v>
      </c>
    </row>
    <row r="3853" spans="2:15" x14ac:dyDescent="0.3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22</v>
      </c>
      <c r="G3853" s="7" t="s">
        <v>11</v>
      </c>
      <c r="H3853" s="13">
        <v>9</v>
      </c>
      <c r="I3853" s="13" t="e">
        <f>IF(G3853="Male",VLOOKUP(H3853,#REF!,2),VLOOKUP(H3853,#REF!,2))</f>
        <v>#REF!</v>
      </c>
      <c r="J3853" s="13" t="e">
        <f>IF(G3853="Male",VLOOKUP(H3853,#REF!,3),VLOOKUP(H3853,#REF!,3))</f>
        <v>#REF!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4">
        <f t="shared" si="182"/>
        <v>161.1</v>
      </c>
    </row>
    <row r="3854" spans="2:15" x14ac:dyDescent="0.3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20</v>
      </c>
      <c r="G3854" s="7" t="s">
        <v>12</v>
      </c>
      <c r="H3854" s="13">
        <v>9.5</v>
      </c>
      <c r="I3854" s="13" t="e">
        <f>IF(G3854="Male",VLOOKUP(H3854,#REF!,2),VLOOKUP(H3854,#REF!,2))</f>
        <v>#REF!</v>
      </c>
      <c r="J3854" s="13" t="e">
        <f>IF(G3854="Male",VLOOKUP(H3854,#REF!,3),VLOOKUP(H3854,#REF!,3))</f>
        <v>#REF!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4">
        <f t="shared" si="182"/>
        <v>129</v>
      </c>
    </row>
    <row r="3855" spans="2:15" x14ac:dyDescent="0.3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45</v>
      </c>
      <c r="G3855" s="7" t="s">
        <v>12</v>
      </c>
      <c r="H3855" s="13">
        <v>6.5</v>
      </c>
      <c r="I3855" s="13" t="e">
        <f>IF(G3855="Male",VLOOKUP(H3855,#REF!,2),VLOOKUP(H3855,#REF!,2))</f>
        <v>#REF!</v>
      </c>
      <c r="J3855" s="13" t="e">
        <f>IF(G3855="Male",VLOOKUP(H3855,#REF!,3),VLOOKUP(H3855,#REF!,3))</f>
        <v>#REF!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4">
        <f t="shared" si="182"/>
        <v>159</v>
      </c>
    </row>
    <row r="3856" spans="2:15" x14ac:dyDescent="0.3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36</v>
      </c>
      <c r="G3856" s="7" t="s">
        <v>12</v>
      </c>
      <c r="H3856" s="13">
        <v>9</v>
      </c>
      <c r="I3856" s="13" t="e">
        <f>IF(G3856="Male",VLOOKUP(H3856,#REF!,2),VLOOKUP(H3856,#REF!,2))</f>
        <v>#REF!</v>
      </c>
      <c r="J3856" s="13" t="e">
        <f>IF(G3856="Male",VLOOKUP(H3856,#REF!,3),VLOOKUP(H3856,#REF!,3))</f>
        <v>#REF!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4">
        <f t="shared" si="182"/>
        <v>69.5</v>
      </c>
    </row>
    <row r="3857" spans="2:15" x14ac:dyDescent="0.3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36</v>
      </c>
      <c r="G3857" s="7" t="s">
        <v>12</v>
      </c>
      <c r="H3857" s="13">
        <v>9</v>
      </c>
      <c r="I3857" s="13" t="e">
        <f>IF(G3857="Male",VLOOKUP(H3857,#REF!,2),VLOOKUP(H3857,#REF!,2))</f>
        <v>#REF!</v>
      </c>
      <c r="J3857" s="13" t="e">
        <f>IF(G3857="Male",VLOOKUP(H3857,#REF!,3),VLOOKUP(H3857,#REF!,3))</f>
        <v>#REF!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4">
        <f t="shared" si="182"/>
        <v>169</v>
      </c>
    </row>
    <row r="3858" spans="2:15" x14ac:dyDescent="0.3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37</v>
      </c>
      <c r="G3858" s="7" t="s">
        <v>11</v>
      </c>
      <c r="H3858" s="13">
        <v>9</v>
      </c>
      <c r="I3858" s="13" t="e">
        <f>IF(G3858="Male",VLOOKUP(H3858,#REF!,2),VLOOKUP(H3858,#REF!,2))</f>
        <v>#REF!</v>
      </c>
      <c r="J3858" s="13" t="e">
        <f>IF(G3858="Male",VLOOKUP(H3858,#REF!,3),VLOOKUP(H3858,#REF!,3))</f>
        <v>#REF!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4">
        <f t="shared" si="182"/>
        <v>169</v>
      </c>
    </row>
    <row r="3859" spans="2:15" x14ac:dyDescent="0.3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34</v>
      </c>
      <c r="G3859" s="7" t="s">
        <v>12</v>
      </c>
      <c r="H3859" s="13">
        <v>9.5</v>
      </c>
      <c r="I3859" s="13" t="e">
        <f>IF(G3859="Male",VLOOKUP(H3859,#REF!,2),VLOOKUP(H3859,#REF!,2))</f>
        <v>#REF!</v>
      </c>
      <c r="J3859" s="13" t="e">
        <f>IF(G3859="Male",VLOOKUP(H3859,#REF!,3),VLOOKUP(H3859,#REF!,3))</f>
        <v>#REF!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4">
        <f t="shared" si="182"/>
        <v>189</v>
      </c>
    </row>
    <row r="3860" spans="2:15" x14ac:dyDescent="0.3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33</v>
      </c>
      <c r="G3860" s="7" t="s">
        <v>12</v>
      </c>
      <c r="H3860" s="13">
        <v>8</v>
      </c>
      <c r="I3860" s="13" t="e">
        <f>IF(G3860="Male",VLOOKUP(H3860,#REF!,2),VLOOKUP(H3860,#REF!,2))</f>
        <v>#REF!</v>
      </c>
      <c r="J3860" s="13" t="e">
        <f>IF(G3860="Male",VLOOKUP(H3860,#REF!,3),VLOOKUP(H3860,#REF!,3))</f>
        <v>#REF!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4">
        <f t="shared" si="182"/>
        <v>159</v>
      </c>
    </row>
    <row r="3861" spans="2:15" x14ac:dyDescent="0.3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20</v>
      </c>
      <c r="G3861" s="7" t="s">
        <v>11</v>
      </c>
      <c r="H3861" s="13">
        <v>11</v>
      </c>
      <c r="I3861" s="13" t="e">
        <f>IF(G3861="Male",VLOOKUP(H3861,#REF!,2),VLOOKUP(H3861,#REF!,2))</f>
        <v>#REF!</v>
      </c>
      <c r="J3861" s="13" t="e">
        <f>IF(G3861="Male",VLOOKUP(H3861,#REF!,3),VLOOKUP(H3861,#REF!,3))</f>
        <v>#REF!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4">
        <f t="shared" si="182"/>
        <v>89.5</v>
      </c>
    </row>
    <row r="3862" spans="2:15" x14ac:dyDescent="0.3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45</v>
      </c>
      <c r="G3862" s="7" t="s">
        <v>11</v>
      </c>
      <c r="H3862" s="13">
        <v>9</v>
      </c>
      <c r="I3862" s="13" t="e">
        <f>IF(G3862="Male",VLOOKUP(H3862,#REF!,2),VLOOKUP(H3862,#REF!,2))</f>
        <v>#REF!</v>
      </c>
      <c r="J3862" s="13" t="e">
        <f>IF(G3862="Male",VLOOKUP(H3862,#REF!,3),VLOOKUP(H3862,#REF!,3))</f>
        <v>#REF!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4">
        <f t="shared" si="182"/>
        <v>99.5</v>
      </c>
    </row>
    <row r="3863" spans="2:15" x14ac:dyDescent="0.3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19</v>
      </c>
      <c r="G3863" s="7" t="s">
        <v>11</v>
      </c>
      <c r="H3863" s="13">
        <v>8.5</v>
      </c>
      <c r="I3863" s="13" t="e">
        <f>IF(G3863="Male",VLOOKUP(H3863,#REF!,2),VLOOKUP(H3863,#REF!,2))</f>
        <v>#REF!</v>
      </c>
      <c r="J3863" s="13" t="e">
        <f>IF(G3863="Male",VLOOKUP(H3863,#REF!,3),VLOOKUP(H3863,#REF!,3))</f>
        <v>#REF!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4">
        <f t="shared" si="182"/>
        <v>149</v>
      </c>
    </row>
    <row r="3864" spans="2:15" x14ac:dyDescent="0.3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24</v>
      </c>
      <c r="G3864" s="7" t="s">
        <v>11</v>
      </c>
      <c r="H3864" s="13">
        <v>9</v>
      </c>
      <c r="I3864" s="13" t="e">
        <f>IF(G3864="Male",VLOOKUP(H3864,#REF!,2),VLOOKUP(H3864,#REF!,2))</f>
        <v>#REF!</v>
      </c>
      <c r="J3864" s="13" t="e">
        <f>IF(G3864="Male",VLOOKUP(H3864,#REF!,3),VLOOKUP(H3864,#REF!,3))</f>
        <v>#REF!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4">
        <f t="shared" si="182"/>
        <v>189</v>
      </c>
    </row>
    <row r="3865" spans="2:15" x14ac:dyDescent="0.3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44</v>
      </c>
      <c r="G3865" s="7" t="s">
        <v>11</v>
      </c>
      <c r="H3865" s="13">
        <v>11</v>
      </c>
      <c r="I3865" s="13" t="e">
        <f>IF(G3865="Male",VLOOKUP(H3865,#REF!,2),VLOOKUP(H3865,#REF!,2))</f>
        <v>#REF!</v>
      </c>
      <c r="J3865" s="13" t="e">
        <f>IF(G3865="Male",VLOOKUP(H3865,#REF!,3),VLOOKUP(H3865,#REF!,3))</f>
        <v>#REF!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4">
        <f t="shared" si="182"/>
        <v>151.20000000000002</v>
      </c>
    </row>
    <row r="3866" spans="2:15" x14ac:dyDescent="0.3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34</v>
      </c>
      <c r="G3866" s="7" t="s">
        <v>12</v>
      </c>
      <c r="H3866" s="13">
        <v>7.5</v>
      </c>
      <c r="I3866" s="13" t="e">
        <f>IF(G3866="Male",VLOOKUP(H3866,#REF!,2),VLOOKUP(H3866,#REF!,2))</f>
        <v>#REF!</v>
      </c>
      <c r="J3866" s="13" t="e">
        <f>IF(G3866="Male",VLOOKUP(H3866,#REF!,3),VLOOKUP(H3866,#REF!,3))</f>
        <v>#REF!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4">
        <f t="shared" si="182"/>
        <v>170.1</v>
      </c>
    </row>
    <row r="3867" spans="2:15" x14ac:dyDescent="0.3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25</v>
      </c>
      <c r="G3867" s="7" t="s">
        <v>11</v>
      </c>
      <c r="H3867" s="13">
        <v>12</v>
      </c>
      <c r="I3867" s="13" t="e">
        <f>IF(G3867="Male",VLOOKUP(H3867,#REF!,2),VLOOKUP(H3867,#REF!,2))</f>
        <v>#REF!</v>
      </c>
      <c r="J3867" s="13" t="e">
        <f>IF(G3867="Male",VLOOKUP(H3867,#REF!,3),VLOOKUP(H3867,#REF!,3))</f>
        <v>#REF!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4">
        <f t="shared" si="182"/>
        <v>118.3</v>
      </c>
    </row>
    <row r="3868" spans="2:15" x14ac:dyDescent="0.3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21</v>
      </c>
      <c r="G3868" s="7" t="s">
        <v>11</v>
      </c>
      <c r="H3868" s="13">
        <v>9.5</v>
      </c>
      <c r="I3868" s="13" t="e">
        <f>IF(G3868="Male",VLOOKUP(H3868,#REF!,2),VLOOKUP(H3868,#REF!,2))</f>
        <v>#REF!</v>
      </c>
      <c r="J3868" s="13" t="e">
        <f>IF(G3868="Male",VLOOKUP(H3868,#REF!,3),VLOOKUP(H3868,#REF!,3))</f>
        <v>#REF!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4">
        <f t="shared" si="182"/>
        <v>199</v>
      </c>
    </row>
    <row r="3869" spans="2:15" x14ac:dyDescent="0.3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20</v>
      </c>
      <c r="G3869" s="7" t="s">
        <v>12</v>
      </c>
      <c r="H3869" s="13">
        <v>9</v>
      </c>
      <c r="I3869" s="13" t="e">
        <f>IF(G3869="Male",VLOOKUP(H3869,#REF!,2),VLOOKUP(H3869,#REF!,2))</f>
        <v>#REF!</v>
      </c>
      <c r="J3869" s="13" t="e">
        <f>IF(G3869="Male",VLOOKUP(H3869,#REF!,3),VLOOKUP(H3869,#REF!,3))</f>
        <v>#REF!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4">
        <f t="shared" si="182"/>
        <v>99.5</v>
      </c>
    </row>
    <row r="3870" spans="2:15" x14ac:dyDescent="0.3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35</v>
      </c>
      <c r="G3870" s="7" t="s">
        <v>11</v>
      </c>
      <c r="H3870" s="13">
        <v>9.5</v>
      </c>
      <c r="I3870" s="13" t="e">
        <f>IF(G3870="Male",VLOOKUP(H3870,#REF!,2),VLOOKUP(H3870,#REF!,2))</f>
        <v>#REF!</v>
      </c>
      <c r="J3870" s="13" t="e">
        <f>IF(G3870="Male",VLOOKUP(H3870,#REF!,3),VLOOKUP(H3870,#REF!,3))</f>
        <v>#REF!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4">
        <f t="shared" si="182"/>
        <v>159</v>
      </c>
    </row>
    <row r="3871" spans="2:15" x14ac:dyDescent="0.3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20</v>
      </c>
      <c r="G3871" s="7" t="s">
        <v>11</v>
      </c>
      <c r="H3871" s="13">
        <v>11</v>
      </c>
      <c r="I3871" s="13" t="e">
        <f>IF(G3871="Male",VLOOKUP(H3871,#REF!,2),VLOOKUP(H3871,#REF!,2))</f>
        <v>#REF!</v>
      </c>
      <c r="J3871" s="13" t="e">
        <f>IF(G3871="Male",VLOOKUP(H3871,#REF!,3),VLOOKUP(H3871,#REF!,3))</f>
        <v>#REF!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4">
        <f t="shared" si="182"/>
        <v>89.5</v>
      </c>
    </row>
    <row r="3872" spans="2:15" x14ac:dyDescent="0.3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33</v>
      </c>
      <c r="G3872" s="7" t="s">
        <v>11</v>
      </c>
      <c r="H3872" s="13">
        <v>9.5</v>
      </c>
      <c r="I3872" s="13" t="e">
        <f>IF(G3872="Male",VLOOKUP(H3872,#REF!,2),VLOOKUP(H3872,#REF!,2))</f>
        <v>#REF!</v>
      </c>
      <c r="J3872" s="13" t="e">
        <f>IF(G3872="Male",VLOOKUP(H3872,#REF!,3),VLOOKUP(H3872,#REF!,3))</f>
        <v>#REF!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4">
        <f t="shared" si="182"/>
        <v>139.29999999999998</v>
      </c>
    </row>
    <row r="3873" spans="2:15" x14ac:dyDescent="0.3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47</v>
      </c>
      <c r="G3873" s="7" t="s">
        <v>11</v>
      </c>
      <c r="H3873" s="13">
        <v>11.5</v>
      </c>
      <c r="I3873" s="13" t="e">
        <f>IF(G3873="Male",VLOOKUP(H3873,#REF!,2),VLOOKUP(H3873,#REF!,2))</f>
        <v>#REF!</v>
      </c>
      <c r="J3873" s="13" t="e">
        <f>IF(G3873="Male",VLOOKUP(H3873,#REF!,3),VLOOKUP(H3873,#REF!,3))</f>
        <v>#REF!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4">
        <f t="shared" si="182"/>
        <v>129</v>
      </c>
    </row>
    <row r="3874" spans="2:15" x14ac:dyDescent="0.3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23</v>
      </c>
      <c r="G3874" s="7" t="s">
        <v>11</v>
      </c>
      <c r="H3874" s="13">
        <v>13</v>
      </c>
      <c r="I3874" s="13" t="e">
        <f>IF(G3874="Male",VLOOKUP(H3874,#REF!,2),VLOOKUP(H3874,#REF!,2))</f>
        <v>#REF!</v>
      </c>
      <c r="J3874" s="13" t="e">
        <f>IF(G3874="Male",VLOOKUP(H3874,#REF!,3),VLOOKUP(H3874,#REF!,3))</f>
        <v>#REF!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4">
        <f t="shared" si="182"/>
        <v>69.5</v>
      </c>
    </row>
    <row r="3875" spans="2:15" x14ac:dyDescent="0.3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33</v>
      </c>
      <c r="G3875" s="7" t="s">
        <v>11</v>
      </c>
      <c r="H3875" s="13">
        <v>10</v>
      </c>
      <c r="I3875" s="13" t="e">
        <f>IF(G3875="Male",VLOOKUP(H3875,#REF!,2),VLOOKUP(H3875,#REF!,2))</f>
        <v>#REF!</v>
      </c>
      <c r="J3875" s="13" t="e">
        <f>IF(G3875="Male",VLOOKUP(H3875,#REF!,3),VLOOKUP(H3875,#REF!,3))</f>
        <v>#REF!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4">
        <f t="shared" si="182"/>
        <v>169</v>
      </c>
    </row>
    <row r="3876" spans="2:15" x14ac:dyDescent="0.3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19</v>
      </c>
      <c r="G3876" s="7" t="s">
        <v>11</v>
      </c>
      <c r="H3876" s="13">
        <v>9</v>
      </c>
      <c r="I3876" s="13" t="e">
        <f>IF(G3876="Male",VLOOKUP(H3876,#REF!,2),VLOOKUP(H3876,#REF!,2))</f>
        <v>#REF!</v>
      </c>
      <c r="J3876" s="13" t="e">
        <f>IF(G3876="Male",VLOOKUP(H3876,#REF!,3),VLOOKUP(H3876,#REF!,3))</f>
        <v>#REF!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4">
        <f t="shared" si="182"/>
        <v>64.5</v>
      </c>
    </row>
    <row r="3877" spans="2:15" x14ac:dyDescent="0.3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23</v>
      </c>
      <c r="G3877" s="7" t="s">
        <v>11</v>
      </c>
      <c r="H3877" s="13">
        <v>12</v>
      </c>
      <c r="I3877" s="13" t="e">
        <f>IF(G3877="Male",VLOOKUP(H3877,#REF!,2),VLOOKUP(H3877,#REF!,2))</f>
        <v>#REF!</v>
      </c>
      <c r="J3877" s="13" t="e">
        <f>IF(G3877="Male",VLOOKUP(H3877,#REF!,3),VLOOKUP(H3877,#REF!,3))</f>
        <v>#REF!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4">
        <f t="shared" si="182"/>
        <v>189</v>
      </c>
    </row>
    <row r="3878" spans="2:15" x14ac:dyDescent="0.3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22</v>
      </c>
      <c r="G3878" s="7" t="s">
        <v>11</v>
      </c>
      <c r="H3878" s="13">
        <v>11.5</v>
      </c>
      <c r="I3878" s="13" t="e">
        <f>IF(G3878="Male",VLOOKUP(H3878,#REF!,2),VLOOKUP(H3878,#REF!,2))</f>
        <v>#REF!</v>
      </c>
      <c r="J3878" s="13" t="e">
        <f>IF(G3878="Male",VLOOKUP(H3878,#REF!,3),VLOOKUP(H3878,#REF!,3))</f>
        <v>#REF!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4">
        <f t="shared" si="182"/>
        <v>159</v>
      </c>
    </row>
    <row r="3879" spans="2:15" x14ac:dyDescent="0.3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38</v>
      </c>
      <c r="G3879" s="7" t="s">
        <v>11</v>
      </c>
      <c r="H3879" s="13">
        <v>10</v>
      </c>
      <c r="I3879" s="13" t="e">
        <f>IF(G3879="Male",VLOOKUP(H3879,#REF!,2),VLOOKUP(H3879,#REF!,2))</f>
        <v>#REF!</v>
      </c>
      <c r="J3879" s="13" t="e">
        <f>IF(G3879="Male",VLOOKUP(H3879,#REF!,3),VLOOKUP(H3879,#REF!,3))</f>
        <v>#REF!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4">
        <f t="shared" si="182"/>
        <v>189</v>
      </c>
    </row>
    <row r="3880" spans="2:15" x14ac:dyDescent="0.3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23</v>
      </c>
      <c r="G3880" s="7" t="s">
        <v>12</v>
      </c>
      <c r="H3880" s="13">
        <v>7.5</v>
      </c>
      <c r="I3880" s="13" t="e">
        <f>IF(G3880="Male",VLOOKUP(H3880,#REF!,2),VLOOKUP(H3880,#REF!,2))</f>
        <v>#REF!</v>
      </c>
      <c r="J3880" s="13" t="e">
        <f>IF(G3880="Male",VLOOKUP(H3880,#REF!,3),VLOOKUP(H3880,#REF!,3))</f>
        <v>#REF!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4">
        <f t="shared" si="182"/>
        <v>132.29999999999998</v>
      </c>
    </row>
    <row r="3881" spans="2:15" x14ac:dyDescent="0.3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36</v>
      </c>
      <c r="G3881" s="7" t="s">
        <v>11</v>
      </c>
      <c r="H3881" s="13">
        <v>7.5</v>
      </c>
      <c r="I3881" s="13" t="e">
        <f>IF(G3881="Male",VLOOKUP(H3881,#REF!,2),VLOOKUP(H3881,#REF!,2))</f>
        <v>#REF!</v>
      </c>
      <c r="J3881" s="13" t="e">
        <f>IF(G3881="Male",VLOOKUP(H3881,#REF!,3),VLOOKUP(H3881,#REF!,3))</f>
        <v>#REF!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4">
        <f t="shared" si="182"/>
        <v>199</v>
      </c>
    </row>
    <row r="3882" spans="2:15" x14ac:dyDescent="0.3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35</v>
      </c>
      <c r="G3882" s="7" t="s">
        <v>12</v>
      </c>
      <c r="H3882" s="13">
        <v>10</v>
      </c>
      <c r="I3882" s="13" t="e">
        <f>IF(G3882="Male",VLOOKUP(H3882,#REF!,2),VLOOKUP(H3882,#REF!,2))</f>
        <v>#REF!</v>
      </c>
      <c r="J3882" s="13" t="e">
        <f>IF(G3882="Male",VLOOKUP(H3882,#REF!,3),VLOOKUP(H3882,#REF!,3))</f>
        <v>#REF!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4">
        <f t="shared" si="182"/>
        <v>199</v>
      </c>
    </row>
    <row r="3883" spans="2:15" x14ac:dyDescent="0.3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44</v>
      </c>
      <c r="G3883" s="7" t="s">
        <v>11</v>
      </c>
      <c r="H3883" s="13">
        <v>10.5</v>
      </c>
      <c r="I3883" s="13" t="e">
        <f>IF(G3883="Male",VLOOKUP(H3883,#REF!,2),VLOOKUP(H3883,#REF!,2))</f>
        <v>#REF!</v>
      </c>
      <c r="J3883" s="13" t="e">
        <f>IF(G3883="Male",VLOOKUP(H3883,#REF!,3),VLOOKUP(H3883,#REF!,3))</f>
        <v>#REF!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4">
        <f t="shared" si="182"/>
        <v>199</v>
      </c>
    </row>
    <row r="3884" spans="2:15" x14ac:dyDescent="0.3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20</v>
      </c>
      <c r="G3884" s="7" t="s">
        <v>11</v>
      </c>
      <c r="H3884" s="13">
        <v>11.5</v>
      </c>
      <c r="I3884" s="13" t="e">
        <f>IF(G3884="Male",VLOOKUP(H3884,#REF!,2),VLOOKUP(H3884,#REF!,2))</f>
        <v>#REF!</v>
      </c>
      <c r="J3884" s="13" t="e">
        <f>IF(G3884="Male",VLOOKUP(H3884,#REF!,3),VLOOKUP(H3884,#REF!,3))</f>
        <v>#REF!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4">
        <f t="shared" si="182"/>
        <v>149</v>
      </c>
    </row>
    <row r="3885" spans="2:15" x14ac:dyDescent="0.3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35</v>
      </c>
      <c r="G3885" s="7" t="s">
        <v>11</v>
      </c>
      <c r="H3885" s="13">
        <v>10.5</v>
      </c>
      <c r="I3885" s="13" t="e">
        <f>IF(G3885="Male",VLOOKUP(H3885,#REF!,2),VLOOKUP(H3885,#REF!,2))</f>
        <v>#REF!</v>
      </c>
      <c r="J3885" s="13" t="e">
        <f>IF(G3885="Male",VLOOKUP(H3885,#REF!,3),VLOOKUP(H3885,#REF!,3))</f>
        <v>#REF!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4">
        <f t="shared" si="182"/>
        <v>90.3</v>
      </c>
    </row>
    <row r="3886" spans="2:15" x14ac:dyDescent="0.3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19</v>
      </c>
      <c r="G3886" s="7" t="s">
        <v>11</v>
      </c>
      <c r="H3886" s="13">
        <v>10.5</v>
      </c>
      <c r="I3886" s="13" t="e">
        <f>IF(G3886="Male",VLOOKUP(H3886,#REF!,2),VLOOKUP(H3886,#REF!,2))</f>
        <v>#REF!</v>
      </c>
      <c r="J3886" s="13" t="e">
        <f>IF(G3886="Male",VLOOKUP(H3886,#REF!,3),VLOOKUP(H3886,#REF!,3))</f>
        <v>#REF!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4">
        <f t="shared" si="182"/>
        <v>94.5</v>
      </c>
    </row>
    <row r="3887" spans="2:15" x14ac:dyDescent="0.3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20</v>
      </c>
      <c r="G3887" s="7" t="s">
        <v>11</v>
      </c>
      <c r="H3887" s="13">
        <v>9.5</v>
      </c>
      <c r="I3887" s="13" t="e">
        <f>IF(G3887="Male",VLOOKUP(H3887,#REF!,2),VLOOKUP(H3887,#REF!,2))</f>
        <v>#REF!</v>
      </c>
      <c r="J3887" s="13" t="e">
        <f>IF(G3887="Male",VLOOKUP(H3887,#REF!,3),VLOOKUP(H3887,#REF!,3))</f>
        <v>#REF!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4">
        <f t="shared" si="182"/>
        <v>199</v>
      </c>
    </row>
    <row r="3888" spans="2:15" x14ac:dyDescent="0.3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27</v>
      </c>
      <c r="G3888" s="7" t="s">
        <v>12</v>
      </c>
      <c r="H3888" s="13">
        <v>9.5</v>
      </c>
      <c r="I3888" s="13" t="e">
        <f>IF(G3888="Male",VLOOKUP(H3888,#REF!,2),VLOOKUP(H3888,#REF!,2))</f>
        <v>#REF!</v>
      </c>
      <c r="J3888" s="13" t="e">
        <f>IF(G3888="Male",VLOOKUP(H3888,#REF!,3),VLOOKUP(H3888,#REF!,3))</f>
        <v>#REF!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4">
        <f t="shared" si="182"/>
        <v>169</v>
      </c>
    </row>
    <row r="3889" spans="2:15" x14ac:dyDescent="0.3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37</v>
      </c>
      <c r="G3889" s="7" t="s">
        <v>11</v>
      </c>
      <c r="H3889" s="13">
        <v>10.5</v>
      </c>
      <c r="I3889" s="13" t="e">
        <f>IF(G3889="Male",VLOOKUP(H3889,#REF!,2),VLOOKUP(H3889,#REF!,2))</f>
        <v>#REF!</v>
      </c>
      <c r="J3889" s="13" t="e">
        <f>IF(G3889="Male",VLOOKUP(H3889,#REF!,3),VLOOKUP(H3889,#REF!,3))</f>
        <v>#REF!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4">
        <f t="shared" si="182"/>
        <v>129</v>
      </c>
    </row>
    <row r="3890" spans="2:15" x14ac:dyDescent="0.3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23</v>
      </c>
      <c r="G3890" s="7" t="s">
        <v>11</v>
      </c>
      <c r="H3890" s="13">
        <v>8</v>
      </c>
      <c r="I3890" s="13" t="e">
        <f>IF(G3890="Male",VLOOKUP(H3890,#REF!,2),VLOOKUP(H3890,#REF!,2))</f>
        <v>#REF!</v>
      </c>
      <c r="J3890" s="13" t="e">
        <f>IF(G3890="Male",VLOOKUP(H3890,#REF!,3),VLOOKUP(H3890,#REF!,3))</f>
        <v>#REF!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4">
        <f t="shared" si="182"/>
        <v>143.1</v>
      </c>
    </row>
    <row r="3891" spans="2:15" x14ac:dyDescent="0.3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25</v>
      </c>
      <c r="G3891" s="7" t="s">
        <v>11</v>
      </c>
      <c r="H3891" s="13">
        <v>7</v>
      </c>
      <c r="I3891" s="13" t="e">
        <f>IF(G3891="Male",VLOOKUP(H3891,#REF!,2),VLOOKUP(H3891,#REF!,2))</f>
        <v>#REF!</v>
      </c>
      <c r="J3891" s="13" t="e">
        <f>IF(G3891="Male",VLOOKUP(H3891,#REF!,3),VLOOKUP(H3891,#REF!,3))</f>
        <v>#REF!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4">
        <f t="shared" si="182"/>
        <v>159</v>
      </c>
    </row>
    <row r="3892" spans="2:15" x14ac:dyDescent="0.3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22</v>
      </c>
      <c r="G3892" s="7" t="s">
        <v>11</v>
      </c>
      <c r="H3892" s="13">
        <v>9.5</v>
      </c>
      <c r="I3892" s="13" t="e">
        <f>IF(G3892="Male",VLOOKUP(H3892,#REF!,2),VLOOKUP(H3892,#REF!,2))</f>
        <v>#REF!</v>
      </c>
      <c r="J3892" s="13" t="e">
        <f>IF(G3892="Male",VLOOKUP(H3892,#REF!,3),VLOOKUP(H3892,#REF!,3))</f>
        <v>#REF!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4">
        <f t="shared" si="182"/>
        <v>143.20000000000002</v>
      </c>
    </row>
    <row r="3893" spans="2:15" x14ac:dyDescent="0.3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30</v>
      </c>
      <c r="G3893" s="7" t="s">
        <v>11</v>
      </c>
      <c r="H3893" s="13">
        <v>11</v>
      </c>
      <c r="I3893" s="13" t="e">
        <f>IF(G3893="Male",VLOOKUP(H3893,#REF!,2),VLOOKUP(H3893,#REF!,2))</f>
        <v>#REF!</v>
      </c>
      <c r="J3893" s="13" t="e">
        <f>IF(G3893="Male",VLOOKUP(H3893,#REF!,3),VLOOKUP(H3893,#REF!,3))</f>
        <v>#REF!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4">
        <f t="shared" si="182"/>
        <v>89.5</v>
      </c>
    </row>
    <row r="3894" spans="2:15" x14ac:dyDescent="0.3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29</v>
      </c>
      <c r="G3894" s="7" t="s">
        <v>11</v>
      </c>
      <c r="H3894" s="13">
        <v>9</v>
      </c>
      <c r="I3894" s="13" t="e">
        <f>IF(G3894="Male",VLOOKUP(H3894,#REF!,2),VLOOKUP(H3894,#REF!,2))</f>
        <v>#REF!</v>
      </c>
      <c r="J3894" s="13" t="e">
        <f>IF(G3894="Male",VLOOKUP(H3894,#REF!,3),VLOOKUP(H3894,#REF!,3))</f>
        <v>#REF!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4">
        <f t="shared" si="182"/>
        <v>74.5</v>
      </c>
    </row>
    <row r="3895" spans="2:15" x14ac:dyDescent="0.3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20</v>
      </c>
      <c r="G3895" s="7" t="s">
        <v>11</v>
      </c>
      <c r="H3895" s="13">
        <v>9.5</v>
      </c>
      <c r="I3895" s="13" t="e">
        <f>IF(G3895="Male",VLOOKUP(H3895,#REF!,2),VLOOKUP(H3895,#REF!,2))</f>
        <v>#REF!</v>
      </c>
      <c r="J3895" s="13" t="e">
        <f>IF(G3895="Male",VLOOKUP(H3895,#REF!,3),VLOOKUP(H3895,#REF!,3))</f>
        <v>#REF!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4">
        <f t="shared" si="182"/>
        <v>69.5</v>
      </c>
    </row>
    <row r="3896" spans="2:15" x14ac:dyDescent="0.3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35</v>
      </c>
      <c r="G3896" s="7" t="s">
        <v>12</v>
      </c>
      <c r="H3896" s="13">
        <v>10</v>
      </c>
      <c r="I3896" s="13" t="e">
        <f>IF(G3896="Male",VLOOKUP(H3896,#REF!,2),VLOOKUP(H3896,#REF!,2))</f>
        <v>#REF!</v>
      </c>
      <c r="J3896" s="13" t="e">
        <f>IF(G3896="Male",VLOOKUP(H3896,#REF!,3),VLOOKUP(H3896,#REF!,3))</f>
        <v>#REF!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4">
        <f t="shared" si="182"/>
        <v>179</v>
      </c>
    </row>
    <row r="3897" spans="2:15" x14ac:dyDescent="0.3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46</v>
      </c>
      <c r="G3897" s="7" t="s">
        <v>11</v>
      </c>
      <c r="H3897" s="13">
        <v>10</v>
      </c>
      <c r="I3897" s="13" t="e">
        <f>IF(G3897="Male",VLOOKUP(H3897,#REF!,2),VLOOKUP(H3897,#REF!,2))</f>
        <v>#REF!</v>
      </c>
      <c r="J3897" s="13" t="e">
        <f>IF(G3897="Male",VLOOKUP(H3897,#REF!,3),VLOOKUP(H3897,#REF!,3))</f>
        <v>#REF!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4">
        <f t="shared" si="182"/>
        <v>169</v>
      </c>
    </row>
    <row r="3898" spans="2:15" x14ac:dyDescent="0.3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45</v>
      </c>
      <c r="G3898" s="7" t="s">
        <v>12</v>
      </c>
      <c r="H3898" s="13">
        <v>8.5</v>
      </c>
      <c r="I3898" s="13" t="e">
        <f>IF(G3898="Male",VLOOKUP(H3898,#REF!,2),VLOOKUP(H3898,#REF!,2))</f>
        <v>#REF!</v>
      </c>
      <c r="J3898" s="13" t="e">
        <f>IF(G3898="Male",VLOOKUP(H3898,#REF!,3),VLOOKUP(H3898,#REF!,3))</f>
        <v>#REF!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4">
        <f t="shared" si="182"/>
        <v>139</v>
      </c>
    </row>
    <row r="3899" spans="2:15" x14ac:dyDescent="0.3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20</v>
      </c>
      <c r="G3899" s="7" t="s">
        <v>11</v>
      </c>
      <c r="H3899" s="13">
        <v>9.5</v>
      </c>
      <c r="I3899" s="13" t="e">
        <f>IF(G3899="Male",VLOOKUP(H3899,#REF!,2),VLOOKUP(H3899,#REF!,2))</f>
        <v>#REF!</v>
      </c>
      <c r="J3899" s="13" t="e">
        <f>IF(G3899="Male",VLOOKUP(H3899,#REF!,3),VLOOKUP(H3899,#REF!,3))</f>
        <v>#REF!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4">
        <f t="shared" si="182"/>
        <v>149</v>
      </c>
    </row>
    <row r="3900" spans="2:15" x14ac:dyDescent="0.3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20</v>
      </c>
      <c r="G3900" s="7" t="s">
        <v>11</v>
      </c>
      <c r="H3900" s="13">
        <v>10.5</v>
      </c>
      <c r="I3900" s="13" t="e">
        <f>IF(G3900="Male",VLOOKUP(H3900,#REF!,2),VLOOKUP(H3900,#REF!,2))</f>
        <v>#REF!</v>
      </c>
      <c r="J3900" s="13" t="e">
        <f>IF(G3900="Male",VLOOKUP(H3900,#REF!,3),VLOOKUP(H3900,#REF!,3))</f>
        <v>#REF!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4">
        <f t="shared" si="182"/>
        <v>119.2</v>
      </c>
    </row>
    <row r="3901" spans="2:15" x14ac:dyDescent="0.3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32</v>
      </c>
      <c r="G3901" s="7" t="s">
        <v>12</v>
      </c>
      <c r="H3901" s="13">
        <v>8</v>
      </c>
      <c r="I3901" s="13" t="e">
        <f>IF(G3901="Male",VLOOKUP(H3901,#REF!,2),VLOOKUP(H3901,#REF!,2))</f>
        <v>#REF!</v>
      </c>
      <c r="J3901" s="13" t="e">
        <f>IF(G3901="Male",VLOOKUP(H3901,#REF!,3),VLOOKUP(H3901,#REF!,3))</f>
        <v>#REF!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4">
        <f t="shared" si="182"/>
        <v>143.20000000000002</v>
      </c>
    </row>
    <row r="3902" spans="2:15" x14ac:dyDescent="0.3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27</v>
      </c>
      <c r="G3902" s="7" t="s">
        <v>11</v>
      </c>
      <c r="H3902" s="13">
        <v>9.5</v>
      </c>
      <c r="I3902" s="13" t="e">
        <f>IF(G3902="Male",VLOOKUP(H3902,#REF!,2),VLOOKUP(H3902,#REF!,2))</f>
        <v>#REF!</v>
      </c>
      <c r="J3902" s="13" t="e">
        <f>IF(G3902="Male",VLOOKUP(H3902,#REF!,3),VLOOKUP(H3902,#REF!,3))</f>
        <v>#REF!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4">
        <f t="shared" si="182"/>
        <v>169</v>
      </c>
    </row>
    <row r="3903" spans="2:15" x14ac:dyDescent="0.3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35</v>
      </c>
      <c r="G3903" s="7" t="s">
        <v>12</v>
      </c>
      <c r="H3903" s="13">
        <v>8</v>
      </c>
      <c r="I3903" s="13" t="e">
        <f>IF(G3903="Male",VLOOKUP(H3903,#REF!,2),VLOOKUP(H3903,#REF!,2))</f>
        <v>#REF!</v>
      </c>
      <c r="J3903" s="13" t="e">
        <f>IF(G3903="Male",VLOOKUP(H3903,#REF!,3),VLOOKUP(H3903,#REF!,3))</f>
        <v>#REF!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4">
        <f t="shared" si="182"/>
        <v>159</v>
      </c>
    </row>
    <row r="3904" spans="2:15" x14ac:dyDescent="0.3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36</v>
      </c>
      <c r="G3904" s="7" t="s">
        <v>12</v>
      </c>
      <c r="H3904" s="13">
        <v>7</v>
      </c>
      <c r="I3904" s="13" t="e">
        <f>IF(G3904="Male",VLOOKUP(H3904,#REF!,2),VLOOKUP(H3904,#REF!,2))</f>
        <v>#REF!</v>
      </c>
      <c r="J3904" s="13" t="e">
        <f>IF(G3904="Male",VLOOKUP(H3904,#REF!,3),VLOOKUP(H3904,#REF!,3))</f>
        <v>#REF!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4">
        <f t="shared" si="182"/>
        <v>129</v>
      </c>
    </row>
    <row r="3905" spans="2:15" x14ac:dyDescent="0.3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33</v>
      </c>
      <c r="G3905" s="7" t="s">
        <v>12</v>
      </c>
      <c r="H3905" s="13">
        <v>10</v>
      </c>
      <c r="I3905" s="13" t="e">
        <f>IF(G3905="Male",VLOOKUP(H3905,#REF!,2),VLOOKUP(H3905,#REF!,2))</f>
        <v>#REF!</v>
      </c>
      <c r="J3905" s="13" t="e">
        <f>IF(G3905="Male",VLOOKUP(H3905,#REF!,3),VLOOKUP(H3905,#REF!,3))</f>
        <v>#REF!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4">
        <f t="shared" si="182"/>
        <v>159</v>
      </c>
    </row>
    <row r="3906" spans="2:15" x14ac:dyDescent="0.3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23</v>
      </c>
      <c r="G3906" s="7" t="s">
        <v>11</v>
      </c>
      <c r="H3906" s="13">
        <v>9</v>
      </c>
      <c r="I3906" s="13" t="e">
        <f>IF(G3906="Male",VLOOKUP(H3906,#REF!,2),VLOOKUP(H3906,#REF!,2))</f>
        <v>#REF!</v>
      </c>
      <c r="J3906" s="13" t="e">
        <f>IF(G3906="Male",VLOOKUP(H3906,#REF!,3),VLOOKUP(H3906,#REF!,3))</f>
        <v>#REF!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4">
        <f t="shared" si="182"/>
        <v>143.20000000000002</v>
      </c>
    </row>
    <row r="3907" spans="2:15" x14ac:dyDescent="0.3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44</v>
      </c>
      <c r="G3907" s="7" t="s">
        <v>12</v>
      </c>
      <c r="H3907" s="13">
        <v>8</v>
      </c>
      <c r="I3907" s="13" t="e">
        <f>IF(G3907="Male",VLOOKUP(H3907,#REF!,2),VLOOKUP(H3907,#REF!,2))</f>
        <v>#REF!</v>
      </c>
      <c r="J3907" s="13" t="e">
        <f>IF(G3907="Male",VLOOKUP(H3907,#REF!,3),VLOOKUP(H3907,#REF!,3))</f>
        <v>#REF!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4">
        <f t="shared" si="182"/>
        <v>129</v>
      </c>
    </row>
    <row r="3908" spans="2:15" x14ac:dyDescent="0.3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27</v>
      </c>
      <c r="G3908" s="7" t="s">
        <v>12</v>
      </c>
      <c r="H3908" s="13">
        <v>7.5</v>
      </c>
      <c r="I3908" s="13" t="e">
        <f>IF(G3908="Male",VLOOKUP(H3908,#REF!,2),VLOOKUP(H3908,#REF!,2))</f>
        <v>#REF!</v>
      </c>
      <c r="J3908" s="13" t="e">
        <f>IF(G3908="Male",VLOOKUP(H3908,#REF!,3),VLOOKUP(H3908,#REF!,3))</f>
        <v>#REF!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4">
        <f t="shared" si="182"/>
        <v>159</v>
      </c>
    </row>
    <row r="3909" spans="2:15" x14ac:dyDescent="0.3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27</v>
      </c>
      <c r="G3909" s="7" t="s">
        <v>11</v>
      </c>
      <c r="H3909" s="13">
        <v>10.5</v>
      </c>
      <c r="I3909" s="13" t="e">
        <f>IF(G3909="Male",VLOOKUP(H3909,#REF!,2),VLOOKUP(H3909,#REF!,2))</f>
        <v>#REF!</v>
      </c>
      <c r="J3909" s="13" t="e">
        <f>IF(G3909="Male",VLOOKUP(H3909,#REF!,3),VLOOKUP(H3909,#REF!,3))</f>
        <v>#REF!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4">
        <f t="shared" si="182"/>
        <v>189</v>
      </c>
    </row>
    <row r="3910" spans="2:15" x14ac:dyDescent="0.3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36</v>
      </c>
      <c r="G3910" s="7" t="s">
        <v>11</v>
      </c>
      <c r="H3910" s="13">
        <v>11.5</v>
      </c>
      <c r="I3910" s="13" t="e">
        <f>IF(G3910="Male",VLOOKUP(H3910,#REF!,2),VLOOKUP(H3910,#REF!,2))</f>
        <v>#REF!</v>
      </c>
      <c r="J3910" s="13" t="e">
        <f>IF(G3910="Male",VLOOKUP(H3910,#REF!,3),VLOOKUP(H3910,#REF!,3))</f>
        <v>#REF!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4">
        <f t="shared" ref="O3910:O3973" si="185">K3910*(1-L3910)</f>
        <v>64.5</v>
      </c>
    </row>
    <row r="3911" spans="2:15" x14ac:dyDescent="0.3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36</v>
      </c>
      <c r="G3911" s="7" t="s">
        <v>12</v>
      </c>
      <c r="H3911" s="13">
        <v>9</v>
      </c>
      <c r="I3911" s="13" t="e">
        <f>IF(G3911="Male",VLOOKUP(H3911,#REF!,2),VLOOKUP(H3911,#REF!,2))</f>
        <v>#REF!</v>
      </c>
      <c r="J3911" s="13" t="e">
        <f>IF(G3911="Male",VLOOKUP(H3911,#REF!,3),VLOOKUP(H3911,#REF!,3))</f>
        <v>#REF!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4">
        <f t="shared" si="185"/>
        <v>189</v>
      </c>
    </row>
    <row r="3912" spans="2:15" x14ac:dyDescent="0.3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38</v>
      </c>
      <c r="G3912" s="7" t="s">
        <v>11</v>
      </c>
      <c r="H3912" s="13">
        <v>9</v>
      </c>
      <c r="I3912" s="13" t="e">
        <f>IF(G3912="Male",VLOOKUP(H3912,#REF!,2),VLOOKUP(H3912,#REF!,2))</f>
        <v>#REF!</v>
      </c>
      <c r="J3912" s="13" t="e">
        <f>IF(G3912="Male",VLOOKUP(H3912,#REF!,3),VLOOKUP(H3912,#REF!,3))</f>
        <v>#REF!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4">
        <f t="shared" si="185"/>
        <v>149</v>
      </c>
    </row>
    <row r="3913" spans="2:15" x14ac:dyDescent="0.3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25</v>
      </c>
      <c r="G3913" s="7" t="s">
        <v>11</v>
      </c>
      <c r="H3913" s="13">
        <v>10.5</v>
      </c>
      <c r="I3913" s="13" t="e">
        <f>IF(G3913="Male",VLOOKUP(H3913,#REF!,2),VLOOKUP(H3913,#REF!,2))</f>
        <v>#REF!</v>
      </c>
      <c r="J3913" s="13" t="e">
        <f>IF(G3913="Male",VLOOKUP(H3913,#REF!,3),VLOOKUP(H3913,#REF!,3))</f>
        <v>#REF!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4">
        <f t="shared" si="185"/>
        <v>111.2</v>
      </c>
    </row>
    <row r="3914" spans="2:15" x14ac:dyDescent="0.3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35</v>
      </c>
      <c r="G3914" s="7" t="s">
        <v>12</v>
      </c>
      <c r="H3914" s="13">
        <v>8</v>
      </c>
      <c r="I3914" s="13" t="e">
        <f>IF(G3914="Male",VLOOKUP(H3914,#REF!,2),VLOOKUP(H3914,#REF!,2))</f>
        <v>#REF!</v>
      </c>
      <c r="J3914" s="13" t="e">
        <f>IF(G3914="Male",VLOOKUP(H3914,#REF!,3),VLOOKUP(H3914,#REF!,3))</f>
        <v>#REF!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4">
        <f t="shared" si="185"/>
        <v>159</v>
      </c>
    </row>
    <row r="3915" spans="2:15" x14ac:dyDescent="0.3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38</v>
      </c>
      <c r="G3915" s="7" t="s">
        <v>11</v>
      </c>
      <c r="H3915" s="13">
        <v>9.5</v>
      </c>
      <c r="I3915" s="13" t="e">
        <f>IF(G3915="Male",VLOOKUP(H3915,#REF!,2),VLOOKUP(H3915,#REF!,2))</f>
        <v>#REF!</v>
      </c>
      <c r="J3915" s="13" t="e">
        <f>IF(G3915="Male",VLOOKUP(H3915,#REF!,3),VLOOKUP(H3915,#REF!,3))</f>
        <v>#REF!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4">
        <f t="shared" si="185"/>
        <v>159</v>
      </c>
    </row>
    <row r="3916" spans="2:15" x14ac:dyDescent="0.3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21</v>
      </c>
      <c r="G3916" s="7" t="s">
        <v>11</v>
      </c>
      <c r="H3916" s="13">
        <v>9</v>
      </c>
      <c r="I3916" s="13" t="e">
        <f>IF(G3916="Male",VLOOKUP(H3916,#REF!,2),VLOOKUP(H3916,#REF!,2))</f>
        <v>#REF!</v>
      </c>
      <c r="J3916" s="13" t="e">
        <f>IF(G3916="Male",VLOOKUP(H3916,#REF!,3),VLOOKUP(H3916,#REF!,3))</f>
        <v>#REF!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4">
        <f t="shared" si="185"/>
        <v>179.1</v>
      </c>
    </row>
    <row r="3917" spans="2:15" x14ac:dyDescent="0.3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19</v>
      </c>
      <c r="G3917" s="7" t="s">
        <v>11</v>
      </c>
      <c r="H3917" s="13">
        <v>8.5</v>
      </c>
      <c r="I3917" s="13" t="e">
        <f>IF(G3917="Male",VLOOKUP(H3917,#REF!,2),VLOOKUP(H3917,#REF!,2))</f>
        <v>#REF!</v>
      </c>
      <c r="J3917" s="13" t="e">
        <f>IF(G3917="Male",VLOOKUP(H3917,#REF!,3),VLOOKUP(H3917,#REF!,3))</f>
        <v>#REF!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4">
        <f t="shared" si="185"/>
        <v>129</v>
      </c>
    </row>
    <row r="3918" spans="2:15" x14ac:dyDescent="0.3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33</v>
      </c>
      <c r="G3918" s="7" t="s">
        <v>11</v>
      </c>
      <c r="H3918" s="13">
        <v>10.5</v>
      </c>
      <c r="I3918" s="13" t="e">
        <f>IF(G3918="Male",VLOOKUP(H3918,#REF!,2),VLOOKUP(H3918,#REF!,2))</f>
        <v>#REF!</v>
      </c>
      <c r="J3918" s="13" t="e">
        <f>IF(G3918="Male",VLOOKUP(H3918,#REF!,3),VLOOKUP(H3918,#REF!,3))</f>
        <v>#REF!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4">
        <f t="shared" si="185"/>
        <v>119.2</v>
      </c>
    </row>
    <row r="3919" spans="2:15" x14ac:dyDescent="0.3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20</v>
      </c>
      <c r="G3919" s="7" t="s">
        <v>11</v>
      </c>
      <c r="H3919" s="13">
        <v>10</v>
      </c>
      <c r="I3919" s="13" t="e">
        <f>IF(G3919="Male",VLOOKUP(H3919,#REF!,2),VLOOKUP(H3919,#REF!,2))</f>
        <v>#REF!</v>
      </c>
      <c r="J3919" s="13" t="e">
        <f>IF(G3919="Male",VLOOKUP(H3919,#REF!,3),VLOOKUP(H3919,#REF!,3))</f>
        <v>#REF!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4">
        <f t="shared" si="185"/>
        <v>79.5</v>
      </c>
    </row>
    <row r="3920" spans="2:15" x14ac:dyDescent="0.3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43</v>
      </c>
      <c r="G3920" s="7" t="s">
        <v>12</v>
      </c>
      <c r="H3920" s="13">
        <v>8</v>
      </c>
      <c r="I3920" s="13" t="e">
        <f>IF(G3920="Male",VLOOKUP(H3920,#REF!,2),VLOOKUP(H3920,#REF!,2))</f>
        <v>#REF!</v>
      </c>
      <c r="J3920" s="13" t="e">
        <f>IF(G3920="Male",VLOOKUP(H3920,#REF!,3),VLOOKUP(H3920,#REF!,3))</f>
        <v>#REF!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4">
        <f t="shared" si="185"/>
        <v>125.3</v>
      </c>
    </row>
    <row r="3921" spans="2:15" x14ac:dyDescent="0.3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23</v>
      </c>
      <c r="G3921" s="7" t="s">
        <v>11</v>
      </c>
      <c r="H3921" s="13">
        <v>9.5</v>
      </c>
      <c r="I3921" s="13" t="e">
        <f>IF(G3921="Male",VLOOKUP(H3921,#REF!,2),VLOOKUP(H3921,#REF!,2))</f>
        <v>#REF!</v>
      </c>
      <c r="J3921" s="13" t="e">
        <f>IF(G3921="Male",VLOOKUP(H3921,#REF!,3),VLOOKUP(H3921,#REF!,3))</f>
        <v>#REF!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4">
        <f t="shared" si="185"/>
        <v>189</v>
      </c>
    </row>
    <row r="3922" spans="2:15" x14ac:dyDescent="0.3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21</v>
      </c>
      <c r="G3922" s="7" t="s">
        <v>12</v>
      </c>
      <c r="H3922" s="13">
        <v>8.5</v>
      </c>
      <c r="I3922" s="13" t="e">
        <f>IF(G3922="Male",VLOOKUP(H3922,#REF!,2),VLOOKUP(H3922,#REF!,2))</f>
        <v>#REF!</v>
      </c>
      <c r="J3922" s="13" t="e">
        <f>IF(G3922="Male",VLOOKUP(H3922,#REF!,3),VLOOKUP(H3922,#REF!,3))</f>
        <v>#REF!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4">
        <f t="shared" si="185"/>
        <v>129</v>
      </c>
    </row>
    <row r="3923" spans="2:15" x14ac:dyDescent="0.3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25</v>
      </c>
      <c r="G3923" s="7" t="s">
        <v>12</v>
      </c>
      <c r="H3923" s="13">
        <v>9</v>
      </c>
      <c r="I3923" s="13" t="e">
        <f>IF(G3923="Male",VLOOKUP(H3923,#REF!,2),VLOOKUP(H3923,#REF!,2))</f>
        <v>#REF!</v>
      </c>
      <c r="J3923" s="13" t="e">
        <f>IF(G3923="Male",VLOOKUP(H3923,#REF!,3),VLOOKUP(H3923,#REF!,3))</f>
        <v>#REF!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4">
        <f t="shared" si="185"/>
        <v>64.5</v>
      </c>
    </row>
    <row r="3924" spans="2:15" x14ac:dyDescent="0.3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19</v>
      </c>
      <c r="G3924" s="7" t="s">
        <v>11</v>
      </c>
      <c r="H3924" s="13">
        <v>9.5</v>
      </c>
      <c r="I3924" s="13" t="e">
        <f>IF(G3924="Male",VLOOKUP(H3924,#REF!,2),VLOOKUP(H3924,#REF!,2))</f>
        <v>#REF!</v>
      </c>
      <c r="J3924" s="13" t="e">
        <f>IF(G3924="Male",VLOOKUP(H3924,#REF!,3),VLOOKUP(H3924,#REF!,3))</f>
        <v>#REF!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4">
        <f t="shared" si="185"/>
        <v>139</v>
      </c>
    </row>
    <row r="3925" spans="2:15" x14ac:dyDescent="0.3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19</v>
      </c>
      <c r="G3925" s="7" t="s">
        <v>12</v>
      </c>
      <c r="H3925" s="13">
        <v>7</v>
      </c>
      <c r="I3925" s="13" t="e">
        <f>IF(G3925="Male",VLOOKUP(H3925,#REF!,2),VLOOKUP(H3925,#REF!,2))</f>
        <v>#REF!</v>
      </c>
      <c r="J3925" s="13" t="e">
        <f>IF(G3925="Male",VLOOKUP(H3925,#REF!,3),VLOOKUP(H3925,#REF!,3))</f>
        <v>#REF!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4">
        <f t="shared" si="185"/>
        <v>149</v>
      </c>
    </row>
    <row r="3926" spans="2:15" x14ac:dyDescent="0.3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34</v>
      </c>
      <c r="G3926" s="7" t="s">
        <v>11</v>
      </c>
      <c r="H3926" s="13">
        <v>8.5</v>
      </c>
      <c r="I3926" s="13" t="e">
        <f>IF(G3926="Male",VLOOKUP(H3926,#REF!,2),VLOOKUP(H3926,#REF!,2))</f>
        <v>#REF!</v>
      </c>
      <c r="J3926" s="13" t="e">
        <f>IF(G3926="Male",VLOOKUP(H3926,#REF!,3),VLOOKUP(H3926,#REF!,3))</f>
        <v>#REF!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4">
        <f t="shared" si="185"/>
        <v>170.1</v>
      </c>
    </row>
    <row r="3927" spans="2:15" x14ac:dyDescent="0.3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24</v>
      </c>
      <c r="G3927" s="7" t="s">
        <v>12</v>
      </c>
      <c r="H3927" s="13">
        <v>10.5</v>
      </c>
      <c r="I3927" s="13" t="e">
        <f>IF(G3927="Male",VLOOKUP(H3927,#REF!,2),VLOOKUP(H3927,#REF!,2))</f>
        <v>#REF!</v>
      </c>
      <c r="J3927" s="13" t="e">
        <f>IF(G3927="Male",VLOOKUP(H3927,#REF!,3),VLOOKUP(H3927,#REF!,3))</f>
        <v>#REF!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4">
        <f t="shared" si="185"/>
        <v>97.3</v>
      </c>
    </row>
    <row r="3928" spans="2:15" x14ac:dyDescent="0.3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36</v>
      </c>
      <c r="G3928" s="7" t="s">
        <v>12</v>
      </c>
      <c r="H3928" s="13">
        <v>9.5</v>
      </c>
      <c r="I3928" s="13" t="e">
        <f>IF(G3928="Male",VLOOKUP(H3928,#REF!,2),VLOOKUP(H3928,#REF!,2))</f>
        <v>#REF!</v>
      </c>
      <c r="J3928" s="13" t="e">
        <f>IF(G3928="Male",VLOOKUP(H3928,#REF!,3),VLOOKUP(H3928,#REF!,3))</f>
        <v>#REF!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4">
        <f t="shared" si="185"/>
        <v>64.5</v>
      </c>
    </row>
    <row r="3929" spans="2:15" x14ac:dyDescent="0.3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21</v>
      </c>
      <c r="G3929" s="7" t="s">
        <v>11</v>
      </c>
      <c r="H3929" s="13">
        <v>8.5</v>
      </c>
      <c r="I3929" s="13" t="e">
        <f>IF(G3929="Male",VLOOKUP(H3929,#REF!,2),VLOOKUP(H3929,#REF!,2))</f>
        <v>#REF!</v>
      </c>
      <c r="J3929" s="13" t="e">
        <f>IF(G3929="Male",VLOOKUP(H3929,#REF!,3),VLOOKUP(H3929,#REF!,3))</f>
        <v>#REF!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4">
        <f t="shared" si="185"/>
        <v>189</v>
      </c>
    </row>
    <row r="3930" spans="2:15" x14ac:dyDescent="0.3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36</v>
      </c>
      <c r="G3930" s="7" t="s">
        <v>12</v>
      </c>
      <c r="H3930" s="13">
        <v>8.5</v>
      </c>
      <c r="I3930" s="13" t="e">
        <f>IF(G3930="Male",VLOOKUP(H3930,#REF!,2),VLOOKUP(H3930,#REF!,2))</f>
        <v>#REF!</v>
      </c>
      <c r="J3930" s="13" t="e">
        <f>IF(G3930="Male",VLOOKUP(H3930,#REF!,3),VLOOKUP(H3930,#REF!,3))</f>
        <v>#REF!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4">
        <f t="shared" si="185"/>
        <v>149</v>
      </c>
    </row>
    <row r="3931" spans="2:15" x14ac:dyDescent="0.3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20</v>
      </c>
      <c r="G3931" s="7" t="s">
        <v>11</v>
      </c>
      <c r="H3931" s="13">
        <v>10.5</v>
      </c>
      <c r="I3931" s="13" t="e">
        <f>IF(G3931="Male",VLOOKUP(H3931,#REF!,2),VLOOKUP(H3931,#REF!,2))</f>
        <v>#REF!</v>
      </c>
      <c r="J3931" s="13" t="e">
        <f>IF(G3931="Male",VLOOKUP(H3931,#REF!,3),VLOOKUP(H3931,#REF!,3))</f>
        <v>#REF!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4">
        <f t="shared" si="185"/>
        <v>69.5</v>
      </c>
    </row>
    <row r="3932" spans="2:15" x14ac:dyDescent="0.3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28</v>
      </c>
      <c r="G3932" s="7" t="s">
        <v>12</v>
      </c>
      <c r="H3932" s="13">
        <v>5.5</v>
      </c>
      <c r="I3932" s="13" t="e">
        <f>IF(G3932="Male",VLOOKUP(H3932,#REF!,2),VLOOKUP(H3932,#REF!,2))</f>
        <v>#REF!</v>
      </c>
      <c r="J3932" s="13" t="e">
        <f>IF(G3932="Male",VLOOKUP(H3932,#REF!,3),VLOOKUP(H3932,#REF!,3))</f>
        <v>#REF!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4">
        <f t="shared" si="185"/>
        <v>64.5</v>
      </c>
    </row>
    <row r="3933" spans="2:15" x14ac:dyDescent="0.3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40</v>
      </c>
      <c r="G3933" s="7" t="s">
        <v>12</v>
      </c>
      <c r="H3933" s="13">
        <v>10</v>
      </c>
      <c r="I3933" s="13" t="e">
        <f>IF(G3933="Male",VLOOKUP(H3933,#REF!,2),VLOOKUP(H3933,#REF!,2))</f>
        <v>#REF!</v>
      </c>
      <c r="J3933" s="13" t="e">
        <f>IF(G3933="Male",VLOOKUP(H3933,#REF!,3),VLOOKUP(H3933,#REF!,3))</f>
        <v>#REF!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4">
        <f t="shared" si="185"/>
        <v>103.2</v>
      </c>
    </row>
    <row r="3934" spans="2:15" x14ac:dyDescent="0.3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41</v>
      </c>
      <c r="G3934" s="7" t="s">
        <v>12</v>
      </c>
      <c r="H3934" s="13">
        <v>8</v>
      </c>
      <c r="I3934" s="13" t="e">
        <f>IF(G3934="Male",VLOOKUP(H3934,#REF!,2),VLOOKUP(H3934,#REF!,2))</f>
        <v>#REF!</v>
      </c>
      <c r="J3934" s="13" t="e">
        <f>IF(G3934="Male",VLOOKUP(H3934,#REF!,3),VLOOKUP(H3934,#REF!,3))</f>
        <v>#REF!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4">
        <f t="shared" si="185"/>
        <v>151.20000000000002</v>
      </c>
    </row>
    <row r="3935" spans="2:15" x14ac:dyDescent="0.3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19</v>
      </c>
      <c r="G3935" s="7" t="s">
        <v>11</v>
      </c>
      <c r="H3935" s="13">
        <v>11</v>
      </c>
      <c r="I3935" s="13" t="e">
        <f>IF(G3935="Male",VLOOKUP(H3935,#REF!,2),VLOOKUP(H3935,#REF!,2))</f>
        <v>#REF!</v>
      </c>
      <c r="J3935" s="13" t="e">
        <f>IF(G3935="Male",VLOOKUP(H3935,#REF!,3),VLOOKUP(H3935,#REF!,3))</f>
        <v>#REF!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4">
        <f t="shared" si="185"/>
        <v>199</v>
      </c>
    </row>
    <row r="3936" spans="2:15" x14ac:dyDescent="0.3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34</v>
      </c>
      <c r="G3936" s="7" t="s">
        <v>12</v>
      </c>
      <c r="H3936" s="13">
        <v>8.5</v>
      </c>
      <c r="I3936" s="13" t="e">
        <f>IF(G3936="Male",VLOOKUP(H3936,#REF!,2),VLOOKUP(H3936,#REF!,2))</f>
        <v>#REF!</v>
      </c>
      <c r="J3936" s="13" t="e">
        <f>IF(G3936="Male",VLOOKUP(H3936,#REF!,3),VLOOKUP(H3936,#REF!,3))</f>
        <v>#REF!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4">
        <f t="shared" si="185"/>
        <v>199</v>
      </c>
    </row>
    <row r="3937" spans="2:15" x14ac:dyDescent="0.3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37</v>
      </c>
      <c r="G3937" s="7" t="s">
        <v>11</v>
      </c>
      <c r="H3937" s="13">
        <v>9.5</v>
      </c>
      <c r="I3937" s="13" t="e">
        <f>IF(G3937="Male",VLOOKUP(H3937,#REF!,2),VLOOKUP(H3937,#REF!,2))</f>
        <v>#REF!</v>
      </c>
      <c r="J3937" s="13" t="e">
        <f>IF(G3937="Male",VLOOKUP(H3937,#REF!,3),VLOOKUP(H3937,#REF!,3))</f>
        <v>#REF!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4">
        <f t="shared" si="185"/>
        <v>139</v>
      </c>
    </row>
    <row r="3938" spans="2:15" x14ac:dyDescent="0.3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29</v>
      </c>
      <c r="G3938" s="7" t="s">
        <v>11</v>
      </c>
      <c r="H3938" s="13">
        <v>9.5</v>
      </c>
      <c r="I3938" s="13" t="e">
        <f>IF(G3938="Male",VLOOKUP(H3938,#REF!,2),VLOOKUP(H3938,#REF!,2))</f>
        <v>#REF!</v>
      </c>
      <c r="J3938" s="13" t="e">
        <f>IF(G3938="Male",VLOOKUP(H3938,#REF!,3),VLOOKUP(H3938,#REF!,3))</f>
        <v>#REF!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4">
        <f t="shared" si="185"/>
        <v>179</v>
      </c>
    </row>
    <row r="3939" spans="2:15" x14ac:dyDescent="0.3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36</v>
      </c>
      <c r="G3939" s="7" t="s">
        <v>11</v>
      </c>
      <c r="H3939" s="13">
        <v>9</v>
      </c>
      <c r="I3939" s="13" t="e">
        <f>IF(G3939="Male",VLOOKUP(H3939,#REF!,2),VLOOKUP(H3939,#REF!,2))</f>
        <v>#REF!</v>
      </c>
      <c r="J3939" s="13" t="e">
        <f>IF(G3939="Male",VLOOKUP(H3939,#REF!,3),VLOOKUP(H3939,#REF!,3))</f>
        <v>#REF!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4">
        <f t="shared" si="185"/>
        <v>169</v>
      </c>
    </row>
    <row r="3940" spans="2:15" x14ac:dyDescent="0.3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19</v>
      </c>
      <c r="G3940" s="7" t="s">
        <v>11</v>
      </c>
      <c r="H3940" s="13">
        <v>9</v>
      </c>
      <c r="I3940" s="13" t="e">
        <f>IF(G3940="Male",VLOOKUP(H3940,#REF!,2),VLOOKUP(H3940,#REF!,2))</f>
        <v>#REF!</v>
      </c>
      <c r="J3940" s="13" t="e">
        <f>IF(G3940="Male",VLOOKUP(H3940,#REF!,3),VLOOKUP(H3940,#REF!,3))</f>
        <v>#REF!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4">
        <f t="shared" si="185"/>
        <v>179</v>
      </c>
    </row>
    <row r="3941" spans="2:15" x14ac:dyDescent="0.3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20</v>
      </c>
      <c r="G3941" s="7" t="s">
        <v>11</v>
      </c>
      <c r="H3941" s="13">
        <v>8.5</v>
      </c>
      <c r="I3941" s="13" t="e">
        <f>IF(G3941="Male",VLOOKUP(H3941,#REF!,2),VLOOKUP(H3941,#REF!,2))</f>
        <v>#REF!</v>
      </c>
      <c r="J3941" s="13" t="e">
        <f>IF(G3941="Male",VLOOKUP(H3941,#REF!,3),VLOOKUP(H3941,#REF!,3))</f>
        <v>#REF!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4">
        <f t="shared" si="185"/>
        <v>159</v>
      </c>
    </row>
    <row r="3942" spans="2:15" x14ac:dyDescent="0.3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35</v>
      </c>
      <c r="G3942" s="7" t="s">
        <v>12</v>
      </c>
      <c r="H3942" s="13">
        <v>7</v>
      </c>
      <c r="I3942" s="13" t="e">
        <f>IF(G3942="Male",VLOOKUP(H3942,#REF!,2),VLOOKUP(H3942,#REF!,2))</f>
        <v>#REF!</v>
      </c>
      <c r="J3942" s="13" t="e">
        <f>IF(G3942="Male",VLOOKUP(H3942,#REF!,3),VLOOKUP(H3942,#REF!,3))</f>
        <v>#REF!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4">
        <f t="shared" si="185"/>
        <v>199</v>
      </c>
    </row>
    <row r="3943" spans="2:15" x14ac:dyDescent="0.3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41</v>
      </c>
      <c r="G3943" s="7" t="s">
        <v>11</v>
      </c>
      <c r="H3943" s="13">
        <v>11.5</v>
      </c>
      <c r="I3943" s="13" t="e">
        <f>IF(G3943="Male",VLOOKUP(H3943,#REF!,2),VLOOKUP(H3943,#REF!,2))</f>
        <v>#REF!</v>
      </c>
      <c r="J3943" s="13" t="e">
        <f>IF(G3943="Male",VLOOKUP(H3943,#REF!,3),VLOOKUP(H3943,#REF!,3))</f>
        <v>#REF!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4">
        <f t="shared" si="185"/>
        <v>159</v>
      </c>
    </row>
    <row r="3944" spans="2:15" x14ac:dyDescent="0.3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44</v>
      </c>
      <c r="G3944" s="7" t="s">
        <v>12</v>
      </c>
      <c r="H3944" s="13">
        <v>9</v>
      </c>
      <c r="I3944" s="13" t="e">
        <f>IF(G3944="Male",VLOOKUP(H3944,#REF!,2),VLOOKUP(H3944,#REF!,2))</f>
        <v>#REF!</v>
      </c>
      <c r="J3944" s="13" t="e">
        <f>IF(G3944="Male",VLOOKUP(H3944,#REF!,3),VLOOKUP(H3944,#REF!,3))</f>
        <v>#REF!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4">
        <f t="shared" si="185"/>
        <v>143.1</v>
      </c>
    </row>
    <row r="3945" spans="2:15" x14ac:dyDescent="0.3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44</v>
      </c>
      <c r="G3945" s="7" t="s">
        <v>11</v>
      </c>
      <c r="H3945" s="13">
        <v>11</v>
      </c>
      <c r="I3945" s="13" t="e">
        <f>IF(G3945="Male",VLOOKUP(H3945,#REF!,2),VLOOKUP(H3945,#REF!,2))</f>
        <v>#REF!</v>
      </c>
      <c r="J3945" s="13" t="e">
        <f>IF(G3945="Male",VLOOKUP(H3945,#REF!,3),VLOOKUP(H3945,#REF!,3))</f>
        <v>#REF!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4">
        <f t="shared" si="185"/>
        <v>169</v>
      </c>
    </row>
    <row r="3946" spans="2:15" x14ac:dyDescent="0.3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31</v>
      </c>
      <c r="G3946" s="7" t="s">
        <v>12</v>
      </c>
      <c r="H3946" s="13">
        <v>7.5</v>
      </c>
      <c r="I3946" s="13" t="e">
        <f>IF(G3946="Male",VLOOKUP(H3946,#REF!,2),VLOOKUP(H3946,#REF!,2))</f>
        <v>#REF!</v>
      </c>
      <c r="J3946" s="13" t="e">
        <f>IF(G3946="Male",VLOOKUP(H3946,#REF!,3),VLOOKUP(H3946,#REF!,3))</f>
        <v>#REF!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4">
        <f t="shared" si="185"/>
        <v>111.3</v>
      </c>
    </row>
    <row r="3947" spans="2:15" x14ac:dyDescent="0.3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21</v>
      </c>
      <c r="G3947" s="7" t="s">
        <v>11</v>
      </c>
      <c r="H3947" s="13">
        <v>10</v>
      </c>
      <c r="I3947" s="13" t="e">
        <f>IF(G3947="Male",VLOOKUP(H3947,#REF!,2),VLOOKUP(H3947,#REF!,2))</f>
        <v>#REF!</v>
      </c>
      <c r="J3947" s="13" t="e">
        <f>IF(G3947="Male",VLOOKUP(H3947,#REF!,3),VLOOKUP(H3947,#REF!,3))</f>
        <v>#REF!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4">
        <f t="shared" si="185"/>
        <v>111.2</v>
      </c>
    </row>
    <row r="3948" spans="2:15" x14ac:dyDescent="0.3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36</v>
      </c>
      <c r="G3948" s="7" t="s">
        <v>12</v>
      </c>
      <c r="H3948" s="13">
        <v>8</v>
      </c>
      <c r="I3948" s="13" t="e">
        <f>IF(G3948="Male",VLOOKUP(H3948,#REF!,2),VLOOKUP(H3948,#REF!,2))</f>
        <v>#REF!</v>
      </c>
      <c r="J3948" s="13" t="e">
        <f>IF(G3948="Male",VLOOKUP(H3948,#REF!,3),VLOOKUP(H3948,#REF!,3))</f>
        <v>#REF!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4">
        <f t="shared" si="185"/>
        <v>169</v>
      </c>
    </row>
    <row r="3949" spans="2:15" x14ac:dyDescent="0.3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20</v>
      </c>
      <c r="G3949" s="7" t="s">
        <v>12</v>
      </c>
      <c r="H3949" s="13">
        <v>9</v>
      </c>
      <c r="I3949" s="13" t="e">
        <f>IF(G3949="Male",VLOOKUP(H3949,#REF!,2),VLOOKUP(H3949,#REF!,2))</f>
        <v>#REF!</v>
      </c>
      <c r="J3949" s="13" t="e">
        <f>IF(G3949="Male",VLOOKUP(H3949,#REF!,3),VLOOKUP(H3949,#REF!,3))</f>
        <v>#REF!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4">
        <f t="shared" si="185"/>
        <v>159</v>
      </c>
    </row>
    <row r="3950" spans="2:15" x14ac:dyDescent="0.3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25</v>
      </c>
      <c r="G3950" s="7" t="s">
        <v>11</v>
      </c>
      <c r="H3950" s="13">
        <v>9.5</v>
      </c>
      <c r="I3950" s="13" t="e">
        <f>IF(G3950="Male",VLOOKUP(H3950,#REF!,2),VLOOKUP(H3950,#REF!,2))</f>
        <v>#REF!</v>
      </c>
      <c r="J3950" s="13" t="e">
        <f>IF(G3950="Male",VLOOKUP(H3950,#REF!,3),VLOOKUP(H3950,#REF!,3))</f>
        <v>#REF!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4">
        <f t="shared" si="185"/>
        <v>161.1</v>
      </c>
    </row>
    <row r="3951" spans="2:15" x14ac:dyDescent="0.3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38</v>
      </c>
      <c r="G3951" s="7" t="s">
        <v>12</v>
      </c>
      <c r="H3951" s="13">
        <v>9.5</v>
      </c>
      <c r="I3951" s="13" t="e">
        <f>IF(G3951="Male",VLOOKUP(H3951,#REF!,2),VLOOKUP(H3951,#REF!,2))</f>
        <v>#REF!</v>
      </c>
      <c r="J3951" s="13" t="e">
        <f>IF(G3951="Male",VLOOKUP(H3951,#REF!,3),VLOOKUP(H3951,#REF!,3))</f>
        <v>#REF!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4">
        <f t="shared" si="185"/>
        <v>199</v>
      </c>
    </row>
    <row r="3952" spans="2:15" x14ac:dyDescent="0.3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33</v>
      </c>
      <c r="G3952" s="7" t="s">
        <v>12</v>
      </c>
      <c r="H3952" s="13">
        <v>10.5</v>
      </c>
      <c r="I3952" s="13" t="e">
        <f>IF(G3952="Male",VLOOKUP(H3952,#REF!,2),VLOOKUP(H3952,#REF!,2))</f>
        <v>#REF!</v>
      </c>
      <c r="J3952" s="13" t="e">
        <f>IF(G3952="Male",VLOOKUP(H3952,#REF!,3),VLOOKUP(H3952,#REF!,3))</f>
        <v>#REF!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4">
        <f t="shared" si="185"/>
        <v>103.2</v>
      </c>
    </row>
    <row r="3953" spans="2:15" x14ac:dyDescent="0.3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29</v>
      </c>
      <c r="G3953" s="7" t="s">
        <v>11</v>
      </c>
      <c r="H3953" s="13">
        <v>10</v>
      </c>
      <c r="I3953" s="13" t="e">
        <f>IF(G3953="Male",VLOOKUP(H3953,#REF!,2),VLOOKUP(H3953,#REF!,2))</f>
        <v>#REF!</v>
      </c>
      <c r="J3953" s="13" t="e">
        <f>IF(G3953="Male",VLOOKUP(H3953,#REF!,3),VLOOKUP(H3953,#REF!,3))</f>
        <v>#REF!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4">
        <f t="shared" si="185"/>
        <v>161.1</v>
      </c>
    </row>
    <row r="3954" spans="2:15" x14ac:dyDescent="0.3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19</v>
      </c>
      <c r="G3954" s="7" t="s">
        <v>12</v>
      </c>
      <c r="H3954" s="13">
        <v>7.5</v>
      </c>
      <c r="I3954" s="13" t="e">
        <f>IF(G3954="Male",VLOOKUP(H3954,#REF!,2),VLOOKUP(H3954,#REF!,2))</f>
        <v>#REF!</v>
      </c>
      <c r="J3954" s="13" t="e">
        <f>IF(G3954="Male",VLOOKUP(H3954,#REF!,3),VLOOKUP(H3954,#REF!,3))</f>
        <v>#REF!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4">
        <f t="shared" si="185"/>
        <v>199</v>
      </c>
    </row>
    <row r="3955" spans="2:15" x14ac:dyDescent="0.3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44</v>
      </c>
      <c r="G3955" s="7" t="s">
        <v>12</v>
      </c>
      <c r="H3955" s="13">
        <v>6.5</v>
      </c>
      <c r="I3955" s="13" t="e">
        <f>IF(G3955="Male",VLOOKUP(H3955,#REF!,2),VLOOKUP(H3955,#REF!,2))</f>
        <v>#REF!</v>
      </c>
      <c r="J3955" s="13" t="e">
        <f>IF(G3955="Male",VLOOKUP(H3955,#REF!,3),VLOOKUP(H3955,#REF!,3))</f>
        <v>#REF!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4">
        <f t="shared" si="185"/>
        <v>179</v>
      </c>
    </row>
    <row r="3956" spans="2:15" x14ac:dyDescent="0.3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43</v>
      </c>
      <c r="G3956" s="7" t="s">
        <v>11</v>
      </c>
      <c r="H3956" s="13">
        <v>9.5</v>
      </c>
      <c r="I3956" s="13" t="e">
        <f>IF(G3956="Male",VLOOKUP(H3956,#REF!,2),VLOOKUP(H3956,#REF!,2))</f>
        <v>#REF!</v>
      </c>
      <c r="J3956" s="13" t="e">
        <f>IF(G3956="Male",VLOOKUP(H3956,#REF!,3),VLOOKUP(H3956,#REF!,3))</f>
        <v>#REF!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4">
        <f t="shared" si="185"/>
        <v>125.3</v>
      </c>
    </row>
    <row r="3957" spans="2:15" x14ac:dyDescent="0.3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25</v>
      </c>
      <c r="G3957" s="7" t="s">
        <v>11</v>
      </c>
      <c r="H3957" s="13">
        <v>8.5</v>
      </c>
      <c r="I3957" s="13" t="e">
        <f>IF(G3957="Male",VLOOKUP(H3957,#REF!,2),VLOOKUP(H3957,#REF!,2))</f>
        <v>#REF!</v>
      </c>
      <c r="J3957" s="13" t="e">
        <f>IF(G3957="Male",VLOOKUP(H3957,#REF!,3),VLOOKUP(H3957,#REF!,3))</f>
        <v>#REF!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4">
        <f t="shared" si="185"/>
        <v>159</v>
      </c>
    </row>
    <row r="3958" spans="2:15" x14ac:dyDescent="0.3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33</v>
      </c>
      <c r="G3958" s="7" t="s">
        <v>12</v>
      </c>
      <c r="H3958" s="13">
        <v>7</v>
      </c>
      <c r="I3958" s="13" t="e">
        <f>IF(G3958="Male",VLOOKUP(H3958,#REF!,2),VLOOKUP(H3958,#REF!,2))</f>
        <v>#REF!</v>
      </c>
      <c r="J3958" s="13" t="e">
        <f>IF(G3958="Male",VLOOKUP(H3958,#REF!,3),VLOOKUP(H3958,#REF!,3))</f>
        <v>#REF!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4">
        <f t="shared" si="185"/>
        <v>169</v>
      </c>
    </row>
    <row r="3959" spans="2:15" x14ac:dyDescent="0.3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46</v>
      </c>
      <c r="G3959" s="7" t="s">
        <v>11</v>
      </c>
      <c r="H3959" s="13">
        <v>10</v>
      </c>
      <c r="I3959" s="13" t="e">
        <f>IF(G3959="Male",VLOOKUP(H3959,#REF!,2),VLOOKUP(H3959,#REF!,2))</f>
        <v>#REF!</v>
      </c>
      <c r="J3959" s="13" t="e">
        <f>IF(G3959="Male",VLOOKUP(H3959,#REF!,3),VLOOKUP(H3959,#REF!,3))</f>
        <v>#REF!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4">
        <f t="shared" si="185"/>
        <v>169</v>
      </c>
    </row>
    <row r="3960" spans="2:15" x14ac:dyDescent="0.3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35</v>
      </c>
      <c r="G3960" s="7" t="s">
        <v>11</v>
      </c>
      <c r="H3960" s="13">
        <v>6.5</v>
      </c>
      <c r="I3960" s="13" t="e">
        <f>IF(G3960="Male",VLOOKUP(H3960,#REF!,2),VLOOKUP(H3960,#REF!,2))</f>
        <v>#REF!</v>
      </c>
      <c r="J3960" s="13" t="e">
        <f>IF(G3960="Male",VLOOKUP(H3960,#REF!,3),VLOOKUP(H3960,#REF!,3))</f>
        <v>#REF!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4">
        <f t="shared" si="185"/>
        <v>161.1</v>
      </c>
    </row>
    <row r="3961" spans="2:15" x14ac:dyDescent="0.3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19</v>
      </c>
      <c r="G3961" s="7" t="s">
        <v>12</v>
      </c>
      <c r="H3961" s="13">
        <v>9.5</v>
      </c>
      <c r="I3961" s="13" t="e">
        <f>IF(G3961="Male",VLOOKUP(H3961,#REF!,2),VLOOKUP(H3961,#REF!,2))</f>
        <v>#REF!</v>
      </c>
      <c r="J3961" s="13" t="e">
        <f>IF(G3961="Male",VLOOKUP(H3961,#REF!,3),VLOOKUP(H3961,#REF!,3))</f>
        <v>#REF!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4">
        <f t="shared" si="185"/>
        <v>94.5</v>
      </c>
    </row>
    <row r="3962" spans="2:15" x14ac:dyDescent="0.3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20</v>
      </c>
      <c r="G3962" s="7" t="s">
        <v>11</v>
      </c>
      <c r="H3962" s="13">
        <v>10.5</v>
      </c>
      <c r="I3962" s="13" t="e">
        <f>IF(G3962="Male",VLOOKUP(H3962,#REF!,2),VLOOKUP(H3962,#REF!,2))</f>
        <v>#REF!</v>
      </c>
      <c r="J3962" s="13" t="e">
        <f>IF(G3962="Male",VLOOKUP(H3962,#REF!,3),VLOOKUP(H3962,#REF!,3))</f>
        <v>#REF!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4">
        <f t="shared" si="185"/>
        <v>179.1</v>
      </c>
    </row>
    <row r="3963" spans="2:15" x14ac:dyDescent="0.3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19</v>
      </c>
      <c r="G3963" s="7" t="s">
        <v>12</v>
      </c>
      <c r="H3963" s="13">
        <v>9</v>
      </c>
      <c r="I3963" s="13" t="e">
        <f>IF(G3963="Male",VLOOKUP(H3963,#REF!,2),VLOOKUP(H3963,#REF!,2))</f>
        <v>#REF!</v>
      </c>
      <c r="J3963" s="13" t="e">
        <f>IF(G3963="Male",VLOOKUP(H3963,#REF!,3),VLOOKUP(H3963,#REF!,3))</f>
        <v>#REF!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4">
        <f t="shared" si="185"/>
        <v>199</v>
      </c>
    </row>
    <row r="3964" spans="2:15" x14ac:dyDescent="0.3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35</v>
      </c>
      <c r="G3964" s="7" t="s">
        <v>11</v>
      </c>
      <c r="H3964" s="13">
        <v>11</v>
      </c>
      <c r="I3964" s="13" t="e">
        <f>IF(G3964="Male",VLOOKUP(H3964,#REF!,2),VLOOKUP(H3964,#REF!,2))</f>
        <v>#REF!</v>
      </c>
      <c r="J3964" s="13" t="e">
        <f>IF(G3964="Male",VLOOKUP(H3964,#REF!,3),VLOOKUP(H3964,#REF!,3))</f>
        <v>#REF!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4">
        <f t="shared" si="185"/>
        <v>74.5</v>
      </c>
    </row>
    <row r="3965" spans="2:15" x14ac:dyDescent="0.3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19</v>
      </c>
      <c r="G3965" s="7" t="s">
        <v>11</v>
      </c>
      <c r="H3965" s="13">
        <v>10.5</v>
      </c>
      <c r="I3965" s="13" t="e">
        <f>IF(G3965="Male",VLOOKUP(H3965,#REF!,2),VLOOKUP(H3965,#REF!,2))</f>
        <v>#REF!</v>
      </c>
      <c r="J3965" s="13" t="e">
        <f>IF(G3965="Male",VLOOKUP(H3965,#REF!,3),VLOOKUP(H3965,#REF!,3))</f>
        <v>#REF!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4">
        <f t="shared" si="185"/>
        <v>189</v>
      </c>
    </row>
    <row r="3966" spans="2:15" x14ac:dyDescent="0.3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19</v>
      </c>
      <c r="G3966" s="7" t="s">
        <v>11</v>
      </c>
      <c r="H3966" s="13">
        <v>8.5</v>
      </c>
      <c r="I3966" s="13" t="e">
        <f>IF(G3966="Male",VLOOKUP(H3966,#REF!,2),VLOOKUP(H3966,#REF!,2))</f>
        <v>#REF!</v>
      </c>
      <c r="J3966" s="13" t="e">
        <f>IF(G3966="Male",VLOOKUP(H3966,#REF!,3),VLOOKUP(H3966,#REF!,3))</f>
        <v>#REF!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4">
        <f t="shared" si="185"/>
        <v>129</v>
      </c>
    </row>
    <row r="3967" spans="2:15" x14ac:dyDescent="0.3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34</v>
      </c>
      <c r="G3967" s="7" t="s">
        <v>12</v>
      </c>
      <c r="H3967" s="13">
        <v>7.5</v>
      </c>
      <c r="I3967" s="13" t="e">
        <f>IF(G3967="Male",VLOOKUP(H3967,#REF!,2),VLOOKUP(H3967,#REF!,2))</f>
        <v>#REF!</v>
      </c>
      <c r="J3967" s="13" t="e">
        <f>IF(G3967="Male",VLOOKUP(H3967,#REF!,3),VLOOKUP(H3967,#REF!,3))</f>
        <v>#REF!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4">
        <f t="shared" si="185"/>
        <v>179</v>
      </c>
    </row>
    <row r="3968" spans="2:15" x14ac:dyDescent="0.3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24</v>
      </c>
      <c r="G3968" s="7" t="s">
        <v>12</v>
      </c>
      <c r="H3968" s="13">
        <v>9</v>
      </c>
      <c r="I3968" s="13" t="e">
        <f>IF(G3968="Male",VLOOKUP(H3968,#REF!,2),VLOOKUP(H3968,#REF!,2))</f>
        <v>#REF!</v>
      </c>
      <c r="J3968" s="13" t="e">
        <f>IF(G3968="Male",VLOOKUP(H3968,#REF!,3),VLOOKUP(H3968,#REF!,3))</f>
        <v>#REF!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4">
        <f t="shared" si="185"/>
        <v>143.20000000000002</v>
      </c>
    </row>
    <row r="3969" spans="2:15" x14ac:dyDescent="0.3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23</v>
      </c>
      <c r="G3969" s="7" t="s">
        <v>11</v>
      </c>
      <c r="H3969" s="13">
        <v>11</v>
      </c>
      <c r="I3969" s="13" t="e">
        <f>IF(G3969="Male",VLOOKUP(H3969,#REF!,2),VLOOKUP(H3969,#REF!,2))</f>
        <v>#REF!</v>
      </c>
      <c r="J3969" s="13" t="e">
        <f>IF(G3969="Male",VLOOKUP(H3969,#REF!,3),VLOOKUP(H3969,#REF!,3))</f>
        <v>#REF!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4">
        <f t="shared" si="185"/>
        <v>159</v>
      </c>
    </row>
    <row r="3970" spans="2:15" x14ac:dyDescent="0.3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23</v>
      </c>
      <c r="G3970" s="7" t="s">
        <v>11</v>
      </c>
      <c r="H3970" s="13">
        <v>9.5</v>
      </c>
      <c r="I3970" s="13" t="e">
        <f>IF(G3970="Male",VLOOKUP(H3970,#REF!,2),VLOOKUP(H3970,#REF!,2))</f>
        <v>#REF!</v>
      </c>
      <c r="J3970" s="13" t="e">
        <f>IF(G3970="Male",VLOOKUP(H3970,#REF!,3),VLOOKUP(H3970,#REF!,3))</f>
        <v>#REF!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4">
        <f t="shared" si="185"/>
        <v>139</v>
      </c>
    </row>
    <row r="3971" spans="2:15" x14ac:dyDescent="0.3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22</v>
      </c>
      <c r="G3971" s="7" t="s">
        <v>12</v>
      </c>
      <c r="H3971" s="13">
        <v>8</v>
      </c>
      <c r="I3971" s="13" t="e">
        <f>IF(G3971="Male",VLOOKUP(H3971,#REF!,2),VLOOKUP(H3971,#REF!,2))</f>
        <v>#REF!</v>
      </c>
      <c r="J3971" s="13" t="e">
        <f>IF(G3971="Male",VLOOKUP(H3971,#REF!,3),VLOOKUP(H3971,#REF!,3))</f>
        <v>#REF!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4">
        <f t="shared" si="185"/>
        <v>189</v>
      </c>
    </row>
    <row r="3972" spans="2:15" x14ac:dyDescent="0.3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35</v>
      </c>
      <c r="G3972" s="7" t="s">
        <v>11</v>
      </c>
      <c r="H3972" s="13">
        <v>14</v>
      </c>
      <c r="I3972" s="13" t="e">
        <f>IF(G3972="Male",VLOOKUP(H3972,#REF!,2),VLOOKUP(H3972,#REF!,2))</f>
        <v>#REF!</v>
      </c>
      <c r="J3972" s="13" t="e">
        <f>IF(G3972="Male",VLOOKUP(H3972,#REF!,3),VLOOKUP(H3972,#REF!,3))</f>
        <v>#REF!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4">
        <f t="shared" si="185"/>
        <v>149</v>
      </c>
    </row>
    <row r="3973" spans="2:15" x14ac:dyDescent="0.3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46</v>
      </c>
      <c r="G3973" s="7" t="s">
        <v>12</v>
      </c>
      <c r="H3973" s="13">
        <v>6</v>
      </c>
      <c r="I3973" s="13" t="e">
        <f>IF(G3973="Male",VLOOKUP(H3973,#REF!,2),VLOOKUP(H3973,#REF!,2))</f>
        <v>#REF!</v>
      </c>
      <c r="J3973" s="13" t="e">
        <f>IF(G3973="Male",VLOOKUP(H3973,#REF!,3),VLOOKUP(H3973,#REF!,3))</f>
        <v>#REF!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4">
        <f t="shared" si="185"/>
        <v>199</v>
      </c>
    </row>
    <row r="3974" spans="2:15" x14ac:dyDescent="0.3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36</v>
      </c>
      <c r="G3974" s="7" t="s">
        <v>12</v>
      </c>
      <c r="H3974" s="13">
        <v>9</v>
      </c>
      <c r="I3974" s="13" t="e">
        <f>IF(G3974="Male",VLOOKUP(H3974,#REF!,2),VLOOKUP(H3974,#REF!,2))</f>
        <v>#REF!</v>
      </c>
      <c r="J3974" s="13" t="e">
        <f>IF(G3974="Male",VLOOKUP(H3974,#REF!,3),VLOOKUP(H3974,#REF!,3))</f>
        <v>#REF!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4">
        <f t="shared" ref="O3974:O4037" si="188">K3974*(1-L3974)</f>
        <v>149</v>
      </c>
    </row>
    <row r="3975" spans="2:15" x14ac:dyDescent="0.3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19</v>
      </c>
      <c r="G3975" s="7" t="s">
        <v>12</v>
      </c>
      <c r="H3975" s="13">
        <v>9.5</v>
      </c>
      <c r="I3975" s="13" t="e">
        <f>IF(G3975="Male",VLOOKUP(H3975,#REF!,2),VLOOKUP(H3975,#REF!,2))</f>
        <v>#REF!</v>
      </c>
      <c r="J3975" s="13" t="e">
        <f>IF(G3975="Male",VLOOKUP(H3975,#REF!,3),VLOOKUP(H3975,#REF!,3))</f>
        <v>#REF!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4">
        <f t="shared" si="188"/>
        <v>139</v>
      </c>
    </row>
    <row r="3976" spans="2:15" x14ac:dyDescent="0.3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33</v>
      </c>
      <c r="G3976" s="7" t="s">
        <v>12</v>
      </c>
      <c r="H3976" s="13">
        <v>7.5</v>
      </c>
      <c r="I3976" s="13" t="e">
        <f>IF(G3976="Male",VLOOKUP(H3976,#REF!,2),VLOOKUP(H3976,#REF!,2))</f>
        <v>#REF!</v>
      </c>
      <c r="J3976" s="13" t="e">
        <f>IF(G3976="Male",VLOOKUP(H3976,#REF!,3),VLOOKUP(H3976,#REF!,3))</f>
        <v>#REF!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4">
        <f t="shared" si="188"/>
        <v>135.20000000000002</v>
      </c>
    </row>
    <row r="3977" spans="2:15" x14ac:dyDescent="0.3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23</v>
      </c>
      <c r="G3977" s="7" t="s">
        <v>12</v>
      </c>
      <c r="H3977" s="13">
        <v>8</v>
      </c>
      <c r="I3977" s="13" t="e">
        <f>IF(G3977="Male",VLOOKUP(H3977,#REF!,2),VLOOKUP(H3977,#REF!,2))</f>
        <v>#REF!</v>
      </c>
      <c r="J3977" s="13" t="e">
        <f>IF(G3977="Male",VLOOKUP(H3977,#REF!,3),VLOOKUP(H3977,#REF!,3))</f>
        <v>#REF!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4">
        <f t="shared" si="188"/>
        <v>119.2</v>
      </c>
    </row>
    <row r="3978" spans="2:15" x14ac:dyDescent="0.3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20</v>
      </c>
      <c r="G3978" s="7" t="s">
        <v>11</v>
      </c>
      <c r="H3978" s="13">
        <v>10.5</v>
      </c>
      <c r="I3978" s="13" t="e">
        <f>IF(G3978="Male",VLOOKUP(H3978,#REF!,2),VLOOKUP(H3978,#REF!,2))</f>
        <v>#REF!</v>
      </c>
      <c r="J3978" s="13" t="e">
        <f>IF(G3978="Male",VLOOKUP(H3978,#REF!,3),VLOOKUP(H3978,#REF!,3))</f>
        <v>#REF!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4">
        <f t="shared" si="188"/>
        <v>179</v>
      </c>
    </row>
    <row r="3979" spans="2:15" x14ac:dyDescent="0.3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20</v>
      </c>
      <c r="G3979" s="7" t="s">
        <v>12</v>
      </c>
      <c r="H3979" s="13">
        <v>9</v>
      </c>
      <c r="I3979" s="13" t="e">
        <f>IF(G3979="Male",VLOOKUP(H3979,#REF!,2),VLOOKUP(H3979,#REF!,2))</f>
        <v>#REF!</v>
      </c>
      <c r="J3979" s="13" t="e">
        <f>IF(G3979="Male",VLOOKUP(H3979,#REF!,3),VLOOKUP(H3979,#REF!,3))</f>
        <v>#REF!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4">
        <f t="shared" si="188"/>
        <v>125.3</v>
      </c>
    </row>
    <row r="3980" spans="2:15" x14ac:dyDescent="0.3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20</v>
      </c>
      <c r="G3980" s="7" t="s">
        <v>11</v>
      </c>
      <c r="H3980" s="13">
        <v>11</v>
      </c>
      <c r="I3980" s="13" t="e">
        <f>IF(G3980="Male",VLOOKUP(H3980,#REF!,2),VLOOKUP(H3980,#REF!,2))</f>
        <v>#REF!</v>
      </c>
      <c r="J3980" s="13" t="e">
        <f>IF(G3980="Male",VLOOKUP(H3980,#REF!,3),VLOOKUP(H3980,#REF!,3))</f>
        <v>#REF!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4">
        <f t="shared" si="188"/>
        <v>69.5</v>
      </c>
    </row>
    <row r="3981" spans="2:15" x14ac:dyDescent="0.3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23</v>
      </c>
      <c r="G3981" s="7" t="s">
        <v>11</v>
      </c>
      <c r="H3981" s="13">
        <v>10.5</v>
      </c>
      <c r="I3981" s="13" t="e">
        <f>IF(G3981="Male",VLOOKUP(H3981,#REF!,2),VLOOKUP(H3981,#REF!,2))</f>
        <v>#REF!</v>
      </c>
      <c r="J3981" s="13" t="e">
        <f>IF(G3981="Male",VLOOKUP(H3981,#REF!,3),VLOOKUP(H3981,#REF!,3))</f>
        <v>#REF!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4">
        <f t="shared" si="188"/>
        <v>129</v>
      </c>
    </row>
    <row r="3982" spans="2:15" x14ac:dyDescent="0.3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28</v>
      </c>
      <c r="G3982" s="7" t="s">
        <v>11</v>
      </c>
      <c r="H3982" s="13">
        <v>10</v>
      </c>
      <c r="I3982" s="13" t="e">
        <f>IF(G3982="Male",VLOOKUP(H3982,#REF!,2),VLOOKUP(H3982,#REF!,2))</f>
        <v>#REF!</v>
      </c>
      <c r="J3982" s="13" t="e">
        <f>IF(G3982="Male",VLOOKUP(H3982,#REF!,3),VLOOKUP(H3982,#REF!,3))</f>
        <v>#REF!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4">
        <f t="shared" si="188"/>
        <v>69.5</v>
      </c>
    </row>
    <row r="3983" spans="2:15" x14ac:dyDescent="0.3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24</v>
      </c>
      <c r="G3983" s="7" t="s">
        <v>11</v>
      </c>
      <c r="H3983" s="13">
        <v>9</v>
      </c>
      <c r="I3983" s="13" t="e">
        <f>IF(G3983="Male",VLOOKUP(H3983,#REF!,2),VLOOKUP(H3983,#REF!,2))</f>
        <v>#REF!</v>
      </c>
      <c r="J3983" s="13" t="e">
        <f>IF(G3983="Male",VLOOKUP(H3983,#REF!,3),VLOOKUP(H3983,#REF!,3))</f>
        <v>#REF!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4">
        <f t="shared" si="188"/>
        <v>139</v>
      </c>
    </row>
    <row r="3984" spans="2:15" x14ac:dyDescent="0.3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19</v>
      </c>
      <c r="G3984" s="7" t="s">
        <v>12</v>
      </c>
      <c r="H3984" s="13">
        <v>8.5</v>
      </c>
      <c r="I3984" s="13" t="e">
        <f>IF(G3984="Male",VLOOKUP(H3984,#REF!,2),VLOOKUP(H3984,#REF!,2))</f>
        <v>#REF!</v>
      </c>
      <c r="J3984" s="13" t="e">
        <f>IF(G3984="Male",VLOOKUP(H3984,#REF!,3),VLOOKUP(H3984,#REF!,3))</f>
        <v>#REF!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4">
        <f t="shared" si="188"/>
        <v>143.20000000000002</v>
      </c>
    </row>
    <row r="3985" spans="2:15" x14ac:dyDescent="0.3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20</v>
      </c>
      <c r="G3985" s="7" t="s">
        <v>11</v>
      </c>
      <c r="H3985" s="13">
        <v>10.5</v>
      </c>
      <c r="I3985" s="13" t="e">
        <f>IF(G3985="Male",VLOOKUP(H3985,#REF!,2),VLOOKUP(H3985,#REF!,2))</f>
        <v>#REF!</v>
      </c>
      <c r="J3985" s="13" t="e">
        <f>IF(G3985="Male",VLOOKUP(H3985,#REF!,3),VLOOKUP(H3985,#REF!,3))</f>
        <v>#REF!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4">
        <f t="shared" si="188"/>
        <v>69.5</v>
      </c>
    </row>
    <row r="3986" spans="2:15" x14ac:dyDescent="0.3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35</v>
      </c>
      <c r="G3986" s="7" t="s">
        <v>11</v>
      </c>
      <c r="H3986" s="13">
        <v>14</v>
      </c>
      <c r="I3986" s="13" t="e">
        <f>IF(G3986="Male",VLOOKUP(H3986,#REF!,2),VLOOKUP(H3986,#REF!,2))</f>
        <v>#REF!</v>
      </c>
      <c r="J3986" s="13" t="e">
        <f>IF(G3986="Male",VLOOKUP(H3986,#REF!,3),VLOOKUP(H3986,#REF!,3))</f>
        <v>#REF!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4">
        <f t="shared" si="188"/>
        <v>149</v>
      </c>
    </row>
    <row r="3987" spans="2:15" x14ac:dyDescent="0.3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23</v>
      </c>
      <c r="G3987" s="7" t="s">
        <v>12</v>
      </c>
      <c r="H3987" s="13">
        <v>8</v>
      </c>
      <c r="I3987" s="13" t="e">
        <f>IF(G3987="Male",VLOOKUP(H3987,#REF!,2),VLOOKUP(H3987,#REF!,2))</f>
        <v>#REF!</v>
      </c>
      <c r="J3987" s="13" t="e">
        <f>IF(G3987="Male",VLOOKUP(H3987,#REF!,3),VLOOKUP(H3987,#REF!,3))</f>
        <v>#REF!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4">
        <f t="shared" si="188"/>
        <v>139</v>
      </c>
    </row>
    <row r="3988" spans="2:15" x14ac:dyDescent="0.3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20</v>
      </c>
      <c r="G3988" s="7" t="s">
        <v>11</v>
      </c>
      <c r="H3988" s="13">
        <v>15</v>
      </c>
      <c r="I3988" s="13" t="e">
        <f>IF(G3988="Male",VLOOKUP(H3988,#REF!,2),VLOOKUP(H3988,#REF!,2))</f>
        <v>#REF!</v>
      </c>
      <c r="J3988" s="13" t="e">
        <f>IF(G3988="Male",VLOOKUP(H3988,#REF!,3),VLOOKUP(H3988,#REF!,3))</f>
        <v>#REF!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4">
        <f t="shared" si="188"/>
        <v>94.5</v>
      </c>
    </row>
    <row r="3989" spans="2:15" x14ac:dyDescent="0.3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44</v>
      </c>
      <c r="G3989" s="7" t="s">
        <v>11</v>
      </c>
      <c r="H3989" s="13">
        <v>9</v>
      </c>
      <c r="I3989" s="13" t="e">
        <f>IF(G3989="Male",VLOOKUP(H3989,#REF!,2),VLOOKUP(H3989,#REF!,2))</f>
        <v>#REF!</v>
      </c>
      <c r="J3989" s="13" t="e">
        <f>IF(G3989="Male",VLOOKUP(H3989,#REF!,3),VLOOKUP(H3989,#REF!,3))</f>
        <v>#REF!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4">
        <f t="shared" si="188"/>
        <v>104.3</v>
      </c>
    </row>
    <row r="3990" spans="2:15" x14ac:dyDescent="0.3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20</v>
      </c>
      <c r="G3990" s="7" t="s">
        <v>12</v>
      </c>
      <c r="H3990" s="13">
        <v>8</v>
      </c>
      <c r="I3990" s="13" t="e">
        <f>IF(G3990="Male",VLOOKUP(H3990,#REF!,2),VLOOKUP(H3990,#REF!,2))</f>
        <v>#REF!</v>
      </c>
      <c r="J3990" s="13" t="e">
        <f>IF(G3990="Male",VLOOKUP(H3990,#REF!,3),VLOOKUP(H3990,#REF!,3))</f>
        <v>#REF!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4">
        <f t="shared" si="188"/>
        <v>169</v>
      </c>
    </row>
    <row r="3991" spans="2:15" x14ac:dyDescent="0.3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42</v>
      </c>
      <c r="G3991" s="7" t="s">
        <v>12</v>
      </c>
      <c r="H3991" s="13">
        <v>8</v>
      </c>
      <c r="I3991" s="13" t="e">
        <f>IF(G3991="Male",VLOOKUP(H3991,#REF!,2),VLOOKUP(H3991,#REF!,2))</f>
        <v>#REF!</v>
      </c>
      <c r="J3991" s="13" t="e">
        <f>IF(G3991="Male",VLOOKUP(H3991,#REF!,3),VLOOKUP(H3991,#REF!,3))</f>
        <v>#REF!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4">
        <f t="shared" si="188"/>
        <v>149</v>
      </c>
    </row>
    <row r="3992" spans="2:15" x14ac:dyDescent="0.3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46</v>
      </c>
      <c r="G3992" s="7" t="s">
        <v>12</v>
      </c>
      <c r="H3992" s="13">
        <v>6</v>
      </c>
      <c r="I3992" s="13" t="e">
        <f>IF(G3992="Male",VLOOKUP(H3992,#REF!,2),VLOOKUP(H3992,#REF!,2))</f>
        <v>#REF!</v>
      </c>
      <c r="J3992" s="13" t="e">
        <f>IF(G3992="Male",VLOOKUP(H3992,#REF!,3),VLOOKUP(H3992,#REF!,3))</f>
        <v>#REF!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4">
        <f t="shared" si="188"/>
        <v>199</v>
      </c>
    </row>
    <row r="3993" spans="2:15" x14ac:dyDescent="0.3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31</v>
      </c>
      <c r="G3993" s="7" t="s">
        <v>11</v>
      </c>
      <c r="H3993" s="13">
        <v>9.5</v>
      </c>
      <c r="I3993" s="13" t="e">
        <f>IF(G3993="Male",VLOOKUP(H3993,#REF!,2),VLOOKUP(H3993,#REF!,2))</f>
        <v>#REF!</v>
      </c>
      <c r="J3993" s="13" t="e">
        <f>IF(G3993="Male",VLOOKUP(H3993,#REF!,3),VLOOKUP(H3993,#REF!,3))</f>
        <v>#REF!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4">
        <f t="shared" si="188"/>
        <v>139</v>
      </c>
    </row>
    <row r="3994" spans="2:15" x14ac:dyDescent="0.3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24</v>
      </c>
      <c r="G3994" s="7" t="s">
        <v>11</v>
      </c>
      <c r="H3994" s="13">
        <v>8.5</v>
      </c>
      <c r="I3994" s="13" t="e">
        <f>IF(G3994="Male",VLOOKUP(H3994,#REF!,2),VLOOKUP(H3994,#REF!,2))</f>
        <v>#REF!</v>
      </c>
      <c r="J3994" s="13" t="e">
        <f>IF(G3994="Male",VLOOKUP(H3994,#REF!,3),VLOOKUP(H3994,#REF!,3))</f>
        <v>#REF!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4">
        <f t="shared" si="188"/>
        <v>129</v>
      </c>
    </row>
    <row r="3995" spans="2:15" x14ac:dyDescent="0.3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24</v>
      </c>
      <c r="G3995" s="7" t="s">
        <v>11</v>
      </c>
      <c r="H3995" s="13">
        <v>8</v>
      </c>
      <c r="I3995" s="13" t="e">
        <f>IF(G3995="Male",VLOOKUP(H3995,#REF!,2),VLOOKUP(H3995,#REF!,2))</f>
        <v>#REF!</v>
      </c>
      <c r="J3995" s="13" t="e">
        <f>IF(G3995="Male",VLOOKUP(H3995,#REF!,3),VLOOKUP(H3995,#REF!,3))</f>
        <v>#REF!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4">
        <f t="shared" si="188"/>
        <v>189</v>
      </c>
    </row>
    <row r="3996" spans="2:15" x14ac:dyDescent="0.3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20</v>
      </c>
      <c r="G3996" s="7" t="s">
        <v>11</v>
      </c>
      <c r="H3996" s="13">
        <v>9.5</v>
      </c>
      <c r="I3996" s="13" t="e">
        <f>IF(G3996="Male",VLOOKUP(H3996,#REF!,2),VLOOKUP(H3996,#REF!,2))</f>
        <v>#REF!</v>
      </c>
      <c r="J3996" s="13" t="e">
        <f>IF(G3996="Male",VLOOKUP(H3996,#REF!,3),VLOOKUP(H3996,#REF!,3))</f>
        <v>#REF!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4">
        <f t="shared" si="188"/>
        <v>103.2</v>
      </c>
    </row>
    <row r="3997" spans="2:15" x14ac:dyDescent="0.3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45</v>
      </c>
      <c r="G3997" s="7" t="s">
        <v>12</v>
      </c>
      <c r="H3997" s="13">
        <v>6</v>
      </c>
      <c r="I3997" s="13" t="e">
        <f>IF(G3997="Male",VLOOKUP(H3997,#REF!,2),VLOOKUP(H3997,#REF!,2))</f>
        <v>#REF!</v>
      </c>
      <c r="J3997" s="13" t="e">
        <f>IF(G3997="Male",VLOOKUP(H3997,#REF!,3),VLOOKUP(H3997,#REF!,3))</f>
        <v>#REF!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4">
        <f t="shared" si="188"/>
        <v>129</v>
      </c>
    </row>
    <row r="3998" spans="2:15" x14ac:dyDescent="0.3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21</v>
      </c>
      <c r="G3998" s="7" t="s">
        <v>11</v>
      </c>
      <c r="H3998" s="13">
        <v>10.5</v>
      </c>
      <c r="I3998" s="13" t="e">
        <f>IF(G3998="Male",VLOOKUP(H3998,#REF!,2),VLOOKUP(H3998,#REF!,2))</f>
        <v>#REF!</v>
      </c>
      <c r="J3998" s="13" t="e">
        <f>IF(G3998="Male",VLOOKUP(H3998,#REF!,3),VLOOKUP(H3998,#REF!,3))</f>
        <v>#REF!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4">
        <f t="shared" si="188"/>
        <v>125.10000000000001</v>
      </c>
    </row>
    <row r="3999" spans="2:15" x14ac:dyDescent="0.3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43</v>
      </c>
      <c r="G3999" s="7" t="s">
        <v>12</v>
      </c>
      <c r="H3999" s="13">
        <v>7</v>
      </c>
      <c r="I3999" s="13" t="e">
        <f>IF(G3999="Male",VLOOKUP(H3999,#REF!,2),VLOOKUP(H3999,#REF!,2))</f>
        <v>#REF!</v>
      </c>
      <c r="J3999" s="13" t="e">
        <f>IF(G3999="Male",VLOOKUP(H3999,#REF!,3),VLOOKUP(H3999,#REF!,3))</f>
        <v>#REF!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4">
        <f t="shared" si="188"/>
        <v>189</v>
      </c>
    </row>
    <row r="4000" spans="2:15" x14ac:dyDescent="0.3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44</v>
      </c>
      <c r="G4000" s="7" t="s">
        <v>12</v>
      </c>
      <c r="H4000" s="13">
        <v>7</v>
      </c>
      <c r="I4000" s="13" t="e">
        <f>IF(G4000="Male",VLOOKUP(H4000,#REF!,2),VLOOKUP(H4000,#REF!,2))</f>
        <v>#REF!</v>
      </c>
      <c r="J4000" s="13" t="e">
        <f>IF(G4000="Male",VLOOKUP(H4000,#REF!,3),VLOOKUP(H4000,#REF!,3))</f>
        <v>#REF!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4">
        <f t="shared" si="188"/>
        <v>103.2</v>
      </c>
    </row>
    <row r="4001" spans="2:15" x14ac:dyDescent="0.3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19</v>
      </c>
      <c r="G4001" s="7" t="s">
        <v>11</v>
      </c>
      <c r="H4001" s="13">
        <v>8</v>
      </c>
      <c r="I4001" s="13" t="e">
        <f>IF(G4001="Male",VLOOKUP(H4001,#REF!,2),VLOOKUP(H4001,#REF!,2))</f>
        <v>#REF!</v>
      </c>
      <c r="J4001" s="13" t="e">
        <f>IF(G4001="Male",VLOOKUP(H4001,#REF!,3),VLOOKUP(H4001,#REF!,3))</f>
        <v>#REF!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4">
        <f t="shared" si="188"/>
        <v>79.5</v>
      </c>
    </row>
    <row r="4002" spans="2:15" x14ac:dyDescent="0.3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19</v>
      </c>
      <c r="G4002" s="7" t="s">
        <v>11</v>
      </c>
      <c r="H4002" s="13">
        <v>9.5</v>
      </c>
      <c r="I4002" s="13" t="e">
        <f>IF(G4002="Male",VLOOKUP(H4002,#REF!,2),VLOOKUP(H4002,#REF!,2))</f>
        <v>#REF!</v>
      </c>
      <c r="J4002" s="13" t="e">
        <f>IF(G4002="Male",VLOOKUP(H4002,#REF!,3),VLOOKUP(H4002,#REF!,3))</f>
        <v>#REF!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4">
        <f t="shared" si="188"/>
        <v>118.3</v>
      </c>
    </row>
    <row r="4003" spans="2:15" x14ac:dyDescent="0.3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20</v>
      </c>
      <c r="G4003" s="7" t="s">
        <v>11</v>
      </c>
      <c r="H4003" s="13">
        <v>8.5</v>
      </c>
      <c r="I4003" s="13" t="e">
        <f>IF(G4003="Male",VLOOKUP(H4003,#REF!,2),VLOOKUP(H4003,#REF!,2))</f>
        <v>#REF!</v>
      </c>
      <c r="J4003" s="13" t="e">
        <f>IF(G4003="Male",VLOOKUP(H4003,#REF!,3),VLOOKUP(H4003,#REF!,3))</f>
        <v>#REF!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4">
        <f t="shared" si="188"/>
        <v>159</v>
      </c>
    </row>
    <row r="4004" spans="2:15" x14ac:dyDescent="0.3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45</v>
      </c>
      <c r="G4004" s="7" t="s">
        <v>12</v>
      </c>
      <c r="H4004" s="13">
        <v>6.5</v>
      </c>
      <c r="I4004" s="13" t="e">
        <f>IF(G4004="Male",VLOOKUP(H4004,#REF!,2),VLOOKUP(H4004,#REF!,2))</f>
        <v>#REF!</v>
      </c>
      <c r="J4004" s="13" t="e">
        <f>IF(G4004="Male",VLOOKUP(H4004,#REF!,3),VLOOKUP(H4004,#REF!,3))</f>
        <v>#REF!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4">
        <f t="shared" si="188"/>
        <v>179</v>
      </c>
    </row>
    <row r="4005" spans="2:15" x14ac:dyDescent="0.3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21</v>
      </c>
      <c r="G4005" s="7" t="s">
        <v>11</v>
      </c>
      <c r="H4005" s="13">
        <v>9.5</v>
      </c>
      <c r="I4005" s="13" t="e">
        <f>IF(G4005="Male",VLOOKUP(H4005,#REF!,2),VLOOKUP(H4005,#REF!,2))</f>
        <v>#REF!</v>
      </c>
      <c r="J4005" s="13" t="e">
        <f>IF(G4005="Male",VLOOKUP(H4005,#REF!,3),VLOOKUP(H4005,#REF!,3))</f>
        <v>#REF!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4">
        <f t="shared" si="188"/>
        <v>149</v>
      </c>
    </row>
    <row r="4006" spans="2:15" x14ac:dyDescent="0.3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24</v>
      </c>
      <c r="G4006" s="7" t="s">
        <v>12</v>
      </c>
      <c r="H4006" s="13">
        <v>9</v>
      </c>
      <c r="I4006" s="13" t="e">
        <f>IF(G4006="Male",VLOOKUP(H4006,#REF!,2),VLOOKUP(H4006,#REF!,2))</f>
        <v>#REF!</v>
      </c>
      <c r="J4006" s="13" t="e">
        <f>IF(G4006="Male",VLOOKUP(H4006,#REF!,3),VLOOKUP(H4006,#REF!,3))</f>
        <v>#REF!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4">
        <f t="shared" si="188"/>
        <v>143.20000000000002</v>
      </c>
    </row>
    <row r="4007" spans="2:15" x14ac:dyDescent="0.3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31</v>
      </c>
      <c r="G4007" s="7" t="s">
        <v>11</v>
      </c>
      <c r="H4007" s="13">
        <v>12</v>
      </c>
      <c r="I4007" s="13" t="e">
        <f>IF(G4007="Male",VLOOKUP(H4007,#REF!,2),VLOOKUP(H4007,#REF!,2))</f>
        <v>#REF!</v>
      </c>
      <c r="J4007" s="13" t="e">
        <f>IF(G4007="Male",VLOOKUP(H4007,#REF!,3),VLOOKUP(H4007,#REF!,3))</f>
        <v>#REF!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4">
        <f t="shared" si="188"/>
        <v>169</v>
      </c>
    </row>
    <row r="4008" spans="2:15" x14ac:dyDescent="0.3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34</v>
      </c>
      <c r="G4008" s="7" t="s">
        <v>12</v>
      </c>
      <c r="H4008" s="13">
        <v>9.5</v>
      </c>
      <c r="I4008" s="13" t="e">
        <f>IF(G4008="Male",VLOOKUP(H4008,#REF!,2),VLOOKUP(H4008,#REF!,2))</f>
        <v>#REF!</v>
      </c>
      <c r="J4008" s="13" t="e">
        <f>IF(G4008="Male",VLOOKUP(H4008,#REF!,3),VLOOKUP(H4008,#REF!,3))</f>
        <v>#REF!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4">
        <f t="shared" si="188"/>
        <v>84.5</v>
      </c>
    </row>
    <row r="4009" spans="2:15" x14ac:dyDescent="0.3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36</v>
      </c>
      <c r="G4009" s="7" t="s">
        <v>12</v>
      </c>
      <c r="H4009" s="13">
        <v>8</v>
      </c>
      <c r="I4009" s="13" t="e">
        <f>IF(G4009="Male",VLOOKUP(H4009,#REF!,2),VLOOKUP(H4009,#REF!,2))</f>
        <v>#REF!</v>
      </c>
      <c r="J4009" s="13" t="e">
        <f>IF(G4009="Male",VLOOKUP(H4009,#REF!,3),VLOOKUP(H4009,#REF!,3))</f>
        <v>#REF!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4">
        <f t="shared" si="188"/>
        <v>169</v>
      </c>
    </row>
    <row r="4010" spans="2:15" x14ac:dyDescent="0.3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20</v>
      </c>
      <c r="G4010" s="7" t="s">
        <v>12</v>
      </c>
      <c r="H4010" s="13">
        <v>8</v>
      </c>
      <c r="I4010" s="13" t="e">
        <f>IF(G4010="Male",VLOOKUP(H4010,#REF!,2),VLOOKUP(H4010,#REF!,2))</f>
        <v>#REF!</v>
      </c>
      <c r="J4010" s="13" t="e">
        <f>IF(G4010="Male",VLOOKUP(H4010,#REF!,3),VLOOKUP(H4010,#REF!,3))</f>
        <v>#REF!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4">
        <f t="shared" si="188"/>
        <v>199</v>
      </c>
    </row>
    <row r="4011" spans="2:15" x14ac:dyDescent="0.3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19</v>
      </c>
      <c r="G4011" s="7" t="s">
        <v>11</v>
      </c>
      <c r="H4011" s="13">
        <v>11</v>
      </c>
      <c r="I4011" s="13" t="e">
        <f>IF(G4011="Male",VLOOKUP(H4011,#REF!,2),VLOOKUP(H4011,#REF!,2))</f>
        <v>#REF!</v>
      </c>
      <c r="J4011" s="13" t="e">
        <f>IF(G4011="Male",VLOOKUP(H4011,#REF!,3),VLOOKUP(H4011,#REF!,3))</f>
        <v>#REF!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4">
        <f t="shared" si="188"/>
        <v>159</v>
      </c>
    </row>
    <row r="4012" spans="2:15" x14ac:dyDescent="0.3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20</v>
      </c>
      <c r="G4012" s="7" t="s">
        <v>11</v>
      </c>
      <c r="H4012" s="13">
        <v>6.5</v>
      </c>
      <c r="I4012" s="13" t="e">
        <f>IF(G4012="Male",VLOOKUP(H4012,#REF!,2),VLOOKUP(H4012,#REF!,2))</f>
        <v>#REF!</v>
      </c>
      <c r="J4012" s="13" t="e">
        <f>IF(G4012="Male",VLOOKUP(H4012,#REF!,3),VLOOKUP(H4012,#REF!,3))</f>
        <v>#REF!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4">
        <f t="shared" si="188"/>
        <v>179</v>
      </c>
    </row>
    <row r="4013" spans="2:15" x14ac:dyDescent="0.3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25</v>
      </c>
      <c r="G4013" s="7" t="s">
        <v>11</v>
      </c>
      <c r="H4013" s="13">
        <v>9.5</v>
      </c>
      <c r="I4013" s="13" t="e">
        <f>IF(G4013="Male",VLOOKUP(H4013,#REF!,2),VLOOKUP(H4013,#REF!,2))</f>
        <v>#REF!</v>
      </c>
      <c r="J4013" s="13" t="e">
        <f>IF(G4013="Male",VLOOKUP(H4013,#REF!,3),VLOOKUP(H4013,#REF!,3))</f>
        <v>#REF!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4">
        <f t="shared" si="188"/>
        <v>161.1</v>
      </c>
    </row>
    <row r="4014" spans="2:15" x14ac:dyDescent="0.3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19</v>
      </c>
      <c r="G4014" s="7" t="s">
        <v>11</v>
      </c>
      <c r="H4014" s="13">
        <v>8</v>
      </c>
      <c r="I4014" s="13" t="e">
        <f>IF(G4014="Male",VLOOKUP(H4014,#REF!,2),VLOOKUP(H4014,#REF!,2))</f>
        <v>#REF!</v>
      </c>
      <c r="J4014" s="13" t="e">
        <f>IF(G4014="Male",VLOOKUP(H4014,#REF!,3),VLOOKUP(H4014,#REF!,3))</f>
        <v>#REF!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4">
        <f t="shared" si="188"/>
        <v>79.5</v>
      </c>
    </row>
    <row r="4015" spans="2:15" x14ac:dyDescent="0.3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20</v>
      </c>
      <c r="G4015" s="7" t="s">
        <v>12</v>
      </c>
      <c r="H4015" s="13">
        <v>9</v>
      </c>
      <c r="I4015" s="13" t="e">
        <f>IF(G4015="Male",VLOOKUP(H4015,#REF!,2),VLOOKUP(H4015,#REF!,2))</f>
        <v>#REF!</v>
      </c>
      <c r="J4015" s="13" t="e">
        <f>IF(G4015="Male",VLOOKUP(H4015,#REF!,3),VLOOKUP(H4015,#REF!,3))</f>
        <v>#REF!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4">
        <f t="shared" si="188"/>
        <v>125.3</v>
      </c>
    </row>
    <row r="4016" spans="2:15" x14ac:dyDescent="0.3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27</v>
      </c>
      <c r="G4016" s="7" t="s">
        <v>11</v>
      </c>
      <c r="H4016" s="13">
        <v>14</v>
      </c>
      <c r="I4016" s="13" t="e">
        <f>IF(G4016="Male",VLOOKUP(H4016,#REF!,2),VLOOKUP(H4016,#REF!,2))</f>
        <v>#REF!</v>
      </c>
      <c r="J4016" s="13" t="e">
        <f>IF(G4016="Male",VLOOKUP(H4016,#REF!,3),VLOOKUP(H4016,#REF!,3))</f>
        <v>#REF!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4">
        <f t="shared" si="188"/>
        <v>119.2</v>
      </c>
    </row>
    <row r="4017" spans="2:15" x14ac:dyDescent="0.3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29</v>
      </c>
      <c r="G4017" s="7" t="s">
        <v>11</v>
      </c>
      <c r="H4017" s="13">
        <v>9.5</v>
      </c>
      <c r="I4017" s="13" t="e">
        <f>IF(G4017="Male",VLOOKUP(H4017,#REF!,2),VLOOKUP(H4017,#REF!,2))</f>
        <v>#REF!</v>
      </c>
      <c r="J4017" s="13" t="e">
        <f>IF(G4017="Male",VLOOKUP(H4017,#REF!,3),VLOOKUP(H4017,#REF!,3))</f>
        <v>#REF!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4">
        <f t="shared" si="188"/>
        <v>149</v>
      </c>
    </row>
    <row r="4018" spans="2:15" x14ac:dyDescent="0.3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34</v>
      </c>
      <c r="G4018" s="7" t="s">
        <v>12</v>
      </c>
      <c r="H4018" s="13">
        <v>9.5</v>
      </c>
      <c r="I4018" s="13" t="e">
        <f>IF(G4018="Male",VLOOKUP(H4018,#REF!,2),VLOOKUP(H4018,#REF!,2))</f>
        <v>#REF!</v>
      </c>
      <c r="J4018" s="13" t="e">
        <f>IF(G4018="Male",VLOOKUP(H4018,#REF!,3),VLOOKUP(H4018,#REF!,3))</f>
        <v>#REF!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4">
        <f t="shared" si="188"/>
        <v>64.5</v>
      </c>
    </row>
    <row r="4019" spans="2:15" x14ac:dyDescent="0.3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19</v>
      </c>
      <c r="G4019" s="7" t="s">
        <v>12</v>
      </c>
      <c r="H4019" s="13">
        <v>8</v>
      </c>
      <c r="I4019" s="13" t="e">
        <f>IF(G4019="Male",VLOOKUP(H4019,#REF!,2),VLOOKUP(H4019,#REF!,2))</f>
        <v>#REF!</v>
      </c>
      <c r="J4019" s="13" t="e">
        <f>IF(G4019="Male",VLOOKUP(H4019,#REF!,3),VLOOKUP(H4019,#REF!,3))</f>
        <v>#REF!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4">
        <f t="shared" si="188"/>
        <v>161.1</v>
      </c>
    </row>
    <row r="4020" spans="2:15" x14ac:dyDescent="0.3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20</v>
      </c>
      <c r="G4020" s="7" t="s">
        <v>11</v>
      </c>
      <c r="H4020" s="13">
        <v>15</v>
      </c>
      <c r="I4020" s="13" t="e">
        <f>IF(G4020="Male",VLOOKUP(H4020,#REF!,2),VLOOKUP(H4020,#REF!,2))</f>
        <v>#REF!</v>
      </c>
      <c r="J4020" s="13" t="e">
        <f>IF(G4020="Male",VLOOKUP(H4020,#REF!,3),VLOOKUP(H4020,#REF!,3))</f>
        <v>#REF!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4">
        <f t="shared" si="188"/>
        <v>161.1</v>
      </c>
    </row>
    <row r="4021" spans="2:15" x14ac:dyDescent="0.3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20</v>
      </c>
      <c r="G4021" s="7" t="s">
        <v>11</v>
      </c>
      <c r="H4021" s="13">
        <v>10.5</v>
      </c>
      <c r="I4021" s="13" t="e">
        <f>IF(G4021="Male",VLOOKUP(H4021,#REF!,2),VLOOKUP(H4021,#REF!,2))</f>
        <v>#REF!</v>
      </c>
      <c r="J4021" s="13" t="e">
        <f>IF(G4021="Male",VLOOKUP(H4021,#REF!,3),VLOOKUP(H4021,#REF!,3))</f>
        <v>#REF!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4">
        <f t="shared" si="188"/>
        <v>179</v>
      </c>
    </row>
    <row r="4022" spans="2:15" x14ac:dyDescent="0.3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29</v>
      </c>
      <c r="G4022" s="7" t="s">
        <v>11</v>
      </c>
      <c r="H4022" s="13">
        <v>10</v>
      </c>
      <c r="I4022" s="13" t="e">
        <f>IF(G4022="Male",VLOOKUP(H4022,#REF!,2),VLOOKUP(H4022,#REF!,2))</f>
        <v>#REF!</v>
      </c>
      <c r="J4022" s="13" t="e">
        <f>IF(G4022="Male",VLOOKUP(H4022,#REF!,3),VLOOKUP(H4022,#REF!,3))</f>
        <v>#REF!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4">
        <f t="shared" si="188"/>
        <v>161.1</v>
      </c>
    </row>
    <row r="4023" spans="2:15" x14ac:dyDescent="0.3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42</v>
      </c>
      <c r="G4023" s="7" t="s">
        <v>11</v>
      </c>
      <c r="H4023" s="13">
        <v>9.5</v>
      </c>
      <c r="I4023" s="13" t="e">
        <f>IF(G4023="Male",VLOOKUP(H4023,#REF!,2),VLOOKUP(H4023,#REF!,2))</f>
        <v>#REF!</v>
      </c>
      <c r="J4023" s="13" t="e">
        <f>IF(G4023="Male",VLOOKUP(H4023,#REF!,3),VLOOKUP(H4023,#REF!,3))</f>
        <v>#REF!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4">
        <f t="shared" si="188"/>
        <v>152.1</v>
      </c>
    </row>
    <row r="4024" spans="2:15" x14ac:dyDescent="0.3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31</v>
      </c>
      <c r="G4024" s="7" t="s">
        <v>11</v>
      </c>
      <c r="H4024" s="13">
        <v>12</v>
      </c>
      <c r="I4024" s="13" t="e">
        <f>IF(G4024="Male",VLOOKUP(H4024,#REF!,2),VLOOKUP(H4024,#REF!,2))</f>
        <v>#REF!</v>
      </c>
      <c r="J4024" s="13" t="e">
        <f>IF(G4024="Male",VLOOKUP(H4024,#REF!,3),VLOOKUP(H4024,#REF!,3))</f>
        <v>#REF!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4">
        <f t="shared" si="188"/>
        <v>169</v>
      </c>
    </row>
    <row r="4025" spans="2:15" x14ac:dyDescent="0.3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35</v>
      </c>
      <c r="G4025" s="7" t="s">
        <v>11</v>
      </c>
      <c r="H4025" s="13">
        <v>9.5</v>
      </c>
      <c r="I4025" s="13" t="e">
        <f>IF(G4025="Male",VLOOKUP(H4025,#REF!,2),VLOOKUP(H4025,#REF!,2))</f>
        <v>#REF!</v>
      </c>
      <c r="J4025" s="13" t="e">
        <f>IF(G4025="Male",VLOOKUP(H4025,#REF!,3),VLOOKUP(H4025,#REF!,3))</f>
        <v>#REF!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4">
        <f t="shared" si="188"/>
        <v>69.5</v>
      </c>
    </row>
    <row r="4026" spans="2:15" x14ac:dyDescent="0.3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20</v>
      </c>
      <c r="G4026" s="7" t="s">
        <v>11</v>
      </c>
      <c r="H4026" s="13">
        <v>11</v>
      </c>
      <c r="I4026" s="13" t="e">
        <f>IF(G4026="Male",VLOOKUP(H4026,#REF!,2),VLOOKUP(H4026,#REF!,2))</f>
        <v>#REF!</v>
      </c>
      <c r="J4026" s="13" t="e">
        <f>IF(G4026="Male",VLOOKUP(H4026,#REF!,3),VLOOKUP(H4026,#REF!,3))</f>
        <v>#REF!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4">
        <f t="shared" si="188"/>
        <v>169</v>
      </c>
    </row>
    <row r="4027" spans="2:15" x14ac:dyDescent="0.3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33</v>
      </c>
      <c r="G4027" s="7" t="s">
        <v>12</v>
      </c>
      <c r="H4027" s="13">
        <v>8</v>
      </c>
      <c r="I4027" s="13" t="e">
        <f>IF(G4027="Male",VLOOKUP(H4027,#REF!,2),VLOOKUP(H4027,#REF!,2))</f>
        <v>#REF!</v>
      </c>
      <c r="J4027" s="13" t="e">
        <f>IF(G4027="Male",VLOOKUP(H4027,#REF!,3),VLOOKUP(H4027,#REF!,3))</f>
        <v>#REF!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4">
        <f t="shared" si="188"/>
        <v>139</v>
      </c>
    </row>
    <row r="4028" spans="2:15" x14ac:dyDescent="0.3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43</v>
      </c>
      <c r="G4028" s="7" t="s">
        <v>11</v>
      </c>
      <c r="H4028" s="13">
        <v>8</v>
      </c>
      <c r="I4028" s="13" t="e">
        <f>IF(G4028="Male",VLOOKUP(H4028,#REF!,2),VLOOKUP(H4028,#REF!,2))</f>
        <v>#REF!</v>
      </c>
      <c r="J4028" s="13" t="e">
        <f>IF(G4028="Male",VLOOKUP(H4028,#REF!,3),VLOOKUP(H4028,#REF!,3))</f>
        <v>#REF!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4">
        <f t="shared" si="188"/>
        <v>90.3</v>
      </c>
    </row>
    <row r="4029" spans="2:15" x14ac:dyDescent="0.3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21</v>
      </c>
      <c r="G4029" s="7" t="s">
        <v>11</v>
      </c>
      <c r="H4029" s="13">
        <v>7.5</v>
      </c>
      <c r="I4029" s="13" t="e">
        <f>IF(G4029="Male",VLOOKUP(H4029,#REF!,2),VLOOKUP(H4029,#REF!,2))</f>
        <v>#REF!</v>
      </c>
      <c r="J4029" s="13" t="e">
        <f>IF(G4029="Male",VLOOKUP(H4029,#REF!,3),VLOOKUP(H4029,#REF!,3))</f>
        <v>#REF!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4">
        <f t="shared" si="188"/>
        <v>189</v>
      </c>
    </row>
    <row r="4030" spans="2:15" x14ac:dyDescent="0.3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20</v>
      </c>
      <c r="G4030" s="7" t="s">
        <v>11</v>
      </c>
      <c r="H4030" s="13">
        <v>10.5</v>
      </c>
      <c r="I4030" s="13" t="e">
        <f>IF(G4030="Male",VLOOKUP(H4030,#REF!,2),VLOOKUP(H4030,#REF!,2))</f>
        <v>#REF!</v>
      </c>
      <c r="J4030" s="13" t="e">
        <f>IF(G4030="Male",VLOOKUP(H4030,#REF!,3),VLOOKUP(H4030,#REF!,3))</f>
        <v>#REF!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4">
        <f t="shared" si="188"/>
        <v>159</v>
      </c>
    </row>
    <row r="4031" spans="2:15" x14ac:dyDescent="0.3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20</v>
      </c>
      <c r="G4031" s="7" t="s">
        <v>12</v>
      </c>
      <c r="H4031" s="13">
        <v>11</v>
      </c>
      <c r="I4031" s="13" t="e">
        <f>IF(G4031="Male",VLOOKUP(H4031,#REF!,2),VLOOKUP(H4031,#REF!,2))</f>
        <v>#REF!</v>
      </c>
      <c r="J4031" s="13" t="e">
        <f>IF(G4031="Male",VLOOKUP(H4031,#REF!,3),VLOOKUP(H4031,#REF!,3))</f>
        <v>#REF!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4">
        <f t="shared" si="188"/>
        <v>179</v>
      </c>
    </row>
    <row r="4032" spans="2:15" x14ac:dyDescent="0.3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35</v>
      </c>
      <c r="G4032" s="7" t="s">
        <v>12</v>
      </c>
      <c r="H4032" s="13">
        <v>6.5</v>
      </c>
      <c r="I4032" s="13" t="e">
        <f>IF(G4032="Male",VLOOKUP(H4032,#REF!,2),VLOOKUP(H4032,#REF!,2))</f>
        <v>#REF!</v>
      </c>
      <c r="J4032" s="13" t="e">
        <f>IF(G4032="Male",VLOOKUP(H4032,#REF!,3),VLOOKUP(H4032,#REF!,3))</f>
        <v>#REF!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4">
        <f t="shared" si="188"/>
        <v>129</v>
      </c>
    </row>
    <row r="4033" spans="2:15" x14ac:dyDescent="0.3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28</v>
      </c>
      <c r="G4033" s="7" t="s">
        <v>11</v>
      </c>
      <c r="H4033" s="13">
        <v>8</v>
      </c>
      <c r="I4033" s="13" t="e">
        <f>IF(G4033="Male",VLOOKUP(H4033,#REF!,2),VLOOKUP(H4033,#REF!,2))</f>
        <v>#REF!</v>
      </c>
      <c r="J4033" s="13" t="e">
        <f>IF(G4033="Male",VLOOKUP(H4033,#REF!,3),VLOOKUP(H4033,#REF!,3))</f>
        <v>#REF!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4">
        <f t="shared" si="188"/>
        <v>170.1</v>
      </c>
    </row>
    <row r="4034" spans="2:15" x14ac:dyDescent="0.3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20</v>
      </c>
      <c r="G4034" s="7" t="s">
        <v>11</v>
      </c>
      <c r="H4034" s="13">
        <v>15</v>
      </c>
      <c r="I4034" s="13" t="e">
        <f>IF(G4034="Male",VLOOKUP(H4034,#REF!,2),VLOOKUP(H4034,#REF!,2))</f>
        <v>#REF!</v>
      </c>
      <c r="J4034" s="13" t="e">
        <f>IF(G4034="Male",VLOOKUP(H4034,#REF!,3),VLOOKUP(H4034,#REF!,3))</f>
        <v>#REF!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4">
        <f t="shared" si="188"/>
        <v>94.5</v>
      </c>
    </row>
    <row r="4035" spans="2:15" x14ac:dyDescent="0.3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35</v>
      </c>
      <c r="G4035" s="7" t="s">
        <v>11</v>
      </c>
      <c r="H4035" s="13">
        <v>9.5</v>
      </c>
      <c r="I4035" s="13" t="e">
        <f>IF(G4035="Male",VLOOKUP(H4035,#REF!,2),VLOOKUP(H4035,#REF!,2))</f>
        <v>#REF!</v>
      </c>
      <c r="J4035" s="13" t="e">
        <f>IF(G4035="Male",VLOOKUP(H4035,#REF!,3),VLOOKUP(H4035,#REF!,3))</f>
        <v>#REF!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4">
        <f t="shared" si="188"/>
        <v>129</v>
      </c>
    </row>
    <row r="4036" spans="2:15" x14ac:dyDescent="0.3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34</v>
      </c>
      <c r="G4036" s="7" t="s">
        <v>12</v>
      </c>
      <c r="H4036" s="13">
        <v>8.5</v>
      </c>
      <c r="I4036" s="13" t="e">
        <f>IF(G4036="Male",VLOOKUP(H4036,#REF!,2),VLOOKUP(H4036,#REF!,2))</f>
        <v>#REF!</v>
      </c>
      <c r="J4036" s="13" t="e">
        <f>IF(G4036="Male",VLOOKUP(H4036,#REF!,3),VLOOKUP(H4036,#REF!,3))</f>
        <v>#REF!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4">
        <f t="shared" si="188"/>
        <v>135.20000000000002</v>
      </c>
    </row>
    <row r="4037" spans="2:15" x14ac:dyDescent="0.3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26</v>
      </c>
      <c r="G4037" s="7" t="s">
        <v>12</v>
      </c>
      <c r="H4037" s="13">
        <v>10.5</v>
      </c>
      <c r="I4037" s="13" t="e">
        <f>IF(G4037="Male",VLOOKUP(H4037,#REF!,2),VLOOKUP(H4037,#REF!,2))</f>
        <v>#REF!</v>
      </c>
      <c r="J4037" s="13" t="e">
        <f>IF(G4037="Male",VLOOKUP(H4037,#REF!,3),VLOOKUP(H4037,#REF!,3))</f>
        <v>#REF!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4">
        <f t="shared" si="188"/>
        <v>129</v>
      </c>
    </row>
    <row r="4038" spans="2:15" x14ac:dyDescent="0.3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29</v>
      </c>
      <c r="G4038" s="7" t="s">
        <v>11</v>
      </c>
      <c r="H4038" s="13">
        <v>9.5</v>
      </c>
      <c r="I4038" s="13" t="e">
        <f>IF(G4038="Male",VLOOKUP(H4038,#REF!,2),VLOOKUP(H4038,#REF!,2))</f>
        <v>#REF!</v>
      </c>
      <c r="J4038" s="13" t="e">
        <f>IF(G4038="Male",VLOOKUP(H4038,#REF!,3),VLOOKUP(H4038,#REF!,3))</f>
        <v>#REF!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4">
        <f t="shared" ref="O4038:O4101" si="191">K4038*(1-L4038)</f>
        <v>149</v>
      </c>
    </row>
    <row r="4039" spans="2:15" x14ac:dyDescent="0.3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36</v>
      </c>
      <c r="G4039" s="7" t="s">
        <v>12</v>
      </c>
      <c r="H4039" s="13">
        <v>9</v>
      </c>
      <c r="I4039" s="13" t="e">
        <f>IF(G4039="Male",VLOOKUP(H4039,#REF!,2),VLOOKUP(H4039,#REF!,2))</f>
        <v>#REF!</v>
      </c>
      <c r="J4039" s="13" t="e">
        <f>IF(G4039="Male",VLOOKUP(H4039,#REF!,3),VLOOKUP(H4039,#REF!,3))</f>
        <v>#REF!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4">
        <f t="shared" si="191"/>
        <v>179</v>
      </c>
    </row>
    <row r="4040" spans="2:15" x14ac:dyDescent="0.3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33</v>
      </c>
      <c r="G4040" s="7" t="s">
        <v>11</v>
      </c>
      <c r="H4040" s="13">
        <v>10.5</v>
      </c>
      <c r="I4040" s="13" t="e">
        <f>IF(G4040="Male",VLOOKUP(H4040,#REF!,2),VLOOKUP(H4040,#REF!,2))</f>
        <v>#REF!</v>
      </c>
      <c r="J4040" s="13" t="e">
        <f>IF(G4040="Male",VLOOKUP(H4040,#REF!,3),VLOOKUP(H4040,#REF!,3))</f>
        <v>#REF!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4">
        <f t="shared" si="191"/>
        <v>149</v>
      </c>
    </row>
    <row r="4041" spans="2:15" x14ac:dyDescent="0.3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19</v>
      </c>
      <c r="G4041" s="7" t="s">
        <v>11</v>
      </c>
      <c r="H4041" s="13">
        <v>8.5</v>
      </c>
      <c r="I4041" s="13" t="e">
        <f>IF(G4041="Male",VLOOKUP(H4041,#REF!,2),VLOOKUP(H4041,#REF!,2))</f>
        <v>#REF!</v>
      </c>
      <c r="J4041" s="13" t="e">
        <f>IF(G4041="Male",VLOOKUP(H4041,#REF!,3),VLOOKUP(H4041,#REF!,3))</f>
        <v>#REF!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4">
        <f t="shared" si="191"/>
        <v>179</v>
      </c>
    </row>
    <row r="4042" spans="2:15" x14ac:dyDescent="0.3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25</v>
      </c>
      <c r="G4042" s="7" t="s">
        <v>12</v>
      </c>
      <c r="H4042" s="13">
        <v>8.5</v>
      </c>
      <c r="I4042" s="13" t="e">
        <f>IF(G4042="Male",VLOOKUP(H4042,#REF!,2),VLOOKUP(H4042,#REF!,2))</f>
        <v>#REF!</v>
      </c>
      <c r="J4042" s="13" t="e">
        <f>IF(G4042="Male",VLOOKUP(H4042,#REF!,3),VLOOKUP(H4042,#REF!,3))</f>
        <v>#REF!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4">
        <f t="shared" si="191"/>
        <v>179</v>
      </c>
    </row>
    <row r="4043" spans="2:15" x14ac:dyDescent="0.3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35</v>
      </c>
      <c r="G4043" s="7" t="s">
        <v>11</v>
      </c>
      <c r="H4043" s="13">
        <v>9.5</v>
      </c>
      <c r="I4043" s="13" t="e">
        <f>IF(G4043="Male",VLOOKUP(H4043,#REF!,2),VLOOKUP(H4043,#REF!,2))</f>
        <v>#REF!</v>
      </c>
      <c r="J4043" s="13" t="e">
        <f>IF(G4043="Male",VLOOKUP(H4043,#REF!,3),VLOOKUP(H4043,#REF!,3))</f>
        <v>#REF!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4">
        <f t="shared" si="191"/>
        <v>159</v>
      </c>
    </row>
    <row r="4044" spans="2:15" x14ac:dyDescent="0.3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35</v>
      </c>
      <c r="G4044" s="7" t="s">
        <v>11</v>
      </c>
      <c r="H4044" s="13">
        <v>9</v>
      </c>
      <c r="I4044" s="13" t="e">
        <f>IF(G4044="Male",VLOOKUP(H4044,#REF!,2),VLOOKUP(H4044,#REF!,2))</f>
        <v>#REF!</v>
      </c>
      <c r="J4044" s="13" t="e">
        <f>IF(G4044="Male",VLOOKUP(H4044,#REF!,3),VLOOKUP(H4044,#REF!,3))</f>
        <v>#REF!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4">
        <f t="shared" si="191"/>
        <v>149</v>
      </c>
    </row>
    <row r="4045" spans="2:15" x14ac:dyDescent="0.3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20</v>
      </c>
      <c r="G4045" s="7" t="s">
        <v>11</v>
      </c>
      <c r="H4045" s="13">
        <v>9.5</v>
      </c>
      <c r="I4045" s="13" t="e">
        <f>IF(G4045="Male",VLOOKUP(H4045,#REF!,2),VLOOKUP(H4045,#REF!,2))</f>
        <v>#REF!</v>
      </c>
      <c r="J4045" s="13" t="e">
        <f>IF(G4045="Male",VLOOKUP(H4045,#REF!,3),VLOOKUP(H4045,#REF!,3))</f>
        <v>#REF!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4">
        <f t="shared" si="191"/>
        <v>104.3</v>
      </c>
    </row>
    <row r="4046" spans="2:15" x14ac:dyDescent="0.3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20</v>
      </c>
      <c r="G4046" s="7" t="s">
        <v>11</v>
      </c>
      <c r="H4046" s="13">
        <v>15</v>
      </c>
      <c r="I4046" s="13" t="e">
        <f>IF(G4046="Male",VLOOKUP(H4046,#REF!,2),VLOOKUP(H4046,#REF!,2))</f>
        <v>#REF!</v>
      </c>
      <c r="J4046" s="13" t="e">
        <f>IF(G4046="Male",VLOOKUP(H4046,#REF!,3),VLOOKUP(H4046,#REF!,3))</f>
        <v>#REF!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4">
        <f t="shared" si="191"/>
        <v>161.1</v>
      </c>
    </row>
    <row r="4047" spans="2:15" x14ac:dyDescent="0.3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47</v>
      </c>
      <c r="G4047" s="7" t="s">
        <v>12</v>
      </c>
      <c r="H4047" s="13">
        <v>6</v>
      </c>
      <c r="I4047" s="13" t="e">
        <f>IF(G4047="Male",VLOOKUP(H4047,#REF!,2),VLOOKUP(H4047,#REF!,2))</f>
        <v>#REF!</v>
      </c>
      <c r="J4047" s="13" t="e">
        <f>IF(G4047="Male",VLOOKUP(H4047,#REF!,3),VLOOKUP(H4047,#REF!,3))</f>
        <v>#REF!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4">
        <f t="shared" si="191"/>
        <v>94.5</v>
      </c>
    </row>
    <row r="4048" spans="2:15" x14ac:dyDescent="0.3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19</v>
      </c>
      <c r="G4048" s="7" t="s">
        <v>11</v>
      </c>
      <c r="H4048" s="13">
        <v>13</v>
      </c>
      <c r="I4048" s="13" t="e">
        <f>IF(G4048="Male",VLOOKUP(H4048,#REF!,2),VLOOKUP(H4048,#REF!,2))</f>
        <v>#REF!</v>
      </c>
      <c r="J4048" s="13" t="e">
        <f>IF(G4048="Male",VLOOKUP(H4048,#REF!,3),VLOOKUP(H4048,#REF!,3))</f>
        <v>#REF!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4">
        <f t="shared" si="191"/>
        <v>159</v>
      </c>
    </row>
    <row r="4049" spans="2:15" x14ac:dyDescent="0.3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19</v>
      </c>
      <c r="G4049" s="7" t="s">
        <v>11</v>
      </c>
      <c r="H4049" s="13">
        <v>10.5</v>
      </c>
      <c r="I4049" s="13" t="e">
        <f>IF(G4049="Male",VLOOKUP(H4049,#REF!,2),VLOOKUP(H4049,#REF!,2))</f>
        <v>#REF!</v>
      </c>
      <c r="J4049" s="13" t="e">
        <f>IF(G4049="Male",VLOOKUP(H4049,#REF!,3),VLOOKUP(H4049,#REF!,3))</f>
        <v>#REF!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4">
        <f t="shared" si="191"/>
        <v>159.20000000000002</v>
      </c>
    </row>
    <row r="4050" spans="2:15" x14ac:dyDescent="0.3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23</v>
      </c>
      <c r="G4050" s="7" t="s">
        <v>12</v>
      </c>
      <c r="H4050" s="13">
        <v>9.5</v>
      </c>
      <c r="I4050" s="13" t="e">
        <f>IF(G4050="Male",VLOOKUP(H4050,#REF!,2),VLOOKUP(H4050,#REF!,2))</f>
        <v>#REF!</v>
      </c>
      <c r="J4050" s="13" t="e">
        <f>IF(G4050="Male",VLOOKUP(H4050,#REF!,3),VLOOKUP(H4050,#REF!,3))</f>
        <v>#REF!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4">
        <f t="shared" si="191"/>
        <v>139</v>
      </c>
    </row>
    <row r="4051" spans="2:15" x14ac:dyDescent="0.3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25</v>
      </c>
      <c r="G4051" s="7" t="s">
        <v>12</v>
      </c>
      <c r="H4051" s="13">
        <v>8.5</v>
      </c>
      <c r="I4051" s="13" t="e">
        <f>IF(G4051="Male",VLOOKUP(H4051,#REF!,2),VLOOKUP(H4051,#REF!,2))</f>
        <v>#REF!</v>
      </c>
      <c r="J4051" s="13" t="e">
        <f>IF(G4051="Male",VLOOKUP(H4051,#REF!,3),VLOOKUP(H4051,#REF!,3))</f>
        <v>#REF!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4">
        <f t="shared" si="191"/>
        <v>152.1</v>
      </c>
    </row>
    <row r="4052" spans="2:15" x14ac:dyDescent="0.3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28</v>
      </c>
      <c r="G4052" s="7" t="s">
        <v>12</v>
      </c>
      <c r="H4052" s="13">
        <v>9.5</v>
      </c>
      <c r="I4052" s="13" t="e">
        <f>IF(G4052="Male",VLOOKUP(H4052,#REF!,2),VLOOKUP(H4052,#REF!,2))</f>
        <v>#REF!</v>
      </c>
      <c r="J4052" s="13" t="e">
        <f>IF(G4052="Male",VLOOKUP(H4052,#REF!,3),VLOOKUP(H4052,#REF!,3))</f>
        <v>#REF!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4">
        <f t="shared" si="191"/>
        <v>132.29999999999998</v>
      </c>
    </row>
    <row r="4053" spans="2:15" x14ac:dyDescent="0.3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25</v>
      </c>
      <c r="G4053" s="7" t="s">
        <v>11</v>
      </c>
      <c r="H4053" s="13">
        <v>9</v>
      </c>
      <c r="I4053" s="13" t="e">
        <f>IF(G4053="Male",VLOOKUP(H4053,#REF!,2),VLOOKUP(H4053,#REF!,2))</f>
        <v>#REF!</v>
      </c>
      <c r="J4053" s="13" t="e">
        <f>IF(G4053="Male",VLOOKUP(H4053,#REF!,3),VLOOKUP(H4053,#REF!,3))</f>
        <v>#REF!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4">
        <f t="shared" si="191"/>
        <v>97.3</v>
      </c>
    </row>
    <row r="4054" spans="2:15" x14ac:dyDescent="0.3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23</v>
      </c>
      <c r="G4054" s="7" t="s">
        <v>12</v>
      </c>
      <c r="H4054" s="13">
        <v>8.5</v>
      </c>
      <c r="I4054" s="13" t="e">
        <f>IF(G4054="Male",VLOOKUP(H4054,#REF!,2),VLOOKUP(H4054,#REF!,2))</f>
        <v>#REF!</v>
      </c>
      <c r="J4054" s="13" t="e">
        <f>IF(G4054="Male",VLOOKUP(H4054,#REF!,3),VLOOKUP(H4054,#REF!,3))</f>
        <v>#REF!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4">
        <f t="shared" si="191"/>
        <v>159</v>
      </c>
    </row>
    <row r="4055" spans="2:15" x14ac:dyDescent="0.3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35</v>
      </c>
      <c r="G4055" s="7" t="s">
        <v>11</v>
      </c>
      <c r="H4055" s="13">
        <v>10.5</v>
      </c>
      <c r="I4055" s="13" t="e">
        <f>IF(G4055="Male",VLOOKUP(H4055,#REF!,2),VLOOKUP(H4055,#REF!,2))</f>
        <v>#REF!</v>
      </c>
      <c r="J4055" s="13" t="e">
        <f>IF(G4055="Male",VLOOKUP(H4055,#REF!,3),VLOOKUP(H4055,#REF!,3))</f>
        <v>#REF!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4">
        <f t="shared" si="191"/>
        <v>199</v>
      </c>
    </row>
    <row r="4056" spans="2:15" x14ac:dyDescent="0.3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35</v>
      </c>
      <c r="G4056" s="7" t="s">
        <v>11</v>
      </c>
      <c r="H4056" s="13">
        <v>9.5</v>
      </c>
      <c r="I4056" s="13" t="e">
        <f>IF(G4056="Male",VLOOKUP(H4056,#REF!,2),VLOOKUP(H4056,#REF!,2))</f>
        <v>#REF!</v>
      </c>
      <c r="J4056" s="13" t="e">
        <f>IF(G4056="Male",VLOOKUP(H4056,#REF!,3),VLOOKUP(H4056,#REF!,3))</f>
        <v>#REF!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4">
        <f t="shared" si="191"/>
        <v>129</v>
      </c>
    </row>
    <row r="4057" spans="2:15" x14ac:dyDescent="0.3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35</v>
      </c>
      <c r="G4057" s="7" t="s">
        <v>11</v>
      </c>
      <c r="H4057" s="13">
        <v>9.5</v>
      </c>
      <c r="I4057" s="13" t="e">
        <f>IF(G4057="Male",VLOOKUP(H4057,#REF!,2),VLOOKUP(H4057,#REF!,2))</f>
        <v>#REF!</v>
      </c>
      <c r="J4057" s="13" t="e">
        <f>IF(G4057="Male",VLOOKUP(H4057,#REF!,3),VLOOKUP(H4057,#REF!,3))</f>
        <v>#REF!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4">
        <f t="shared" si="191"/>
        <v>159</v>
      </c>
    </row>
    <row r="4058" spans="2:15" x14ac:dyDescent="0.3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39</v>
      </c>
      <c r="G4058" s="7" t="s">
        <v>12</v>
      </c>
      <c r="H4058" s="13">
        <v>8.5</v>
      </c>
      <c r="I4058" s="13" t="e">
        <f>IF(G4058="Male",VLOOKUP(H4058,#REF!,2),VLOOKUP(H4058,#REF!,2))</f>
        <v>#REF!</v>
      </c>
      <c r="J4058" s="13" t="e">
        <f>IF(G4058="Male",VLOOKUP(H4058,#REF!,3),VLOOKUP(H4058,#REF!,3))</f>
        <v>#REF!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4">
        <f t="shared" si="191"/>
        <v>151.20000000000002</v>
      </c>
    </row>
    <row r="4059" spans="2:15" x14ac:dyDescent="0.3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21</v>
      </c>
      <c r="G4059" s="7" t="s">
        <v>11</v>
      </c>
      <c r="H4059" s="13">
        <v>9.5</v>
      </c>
      <c r="I4059" s="13" t="e">
        <f>IF(G4059="Male",VLOOKUP(H4059,#REF!,2),VLOOKUP(H4059,#REF!,2))</f>
        <v>#REF!</v>
      </c>
      <c r="J4059" s="13" t="e">
        <f>IF(G4059="Male",VLOOKUP(H4059,#REF!,3),VLOOKUP(H4059,#REF!,3))</f>
        <v>#REF!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4">
        <f t="shared" si="191"/>
        <v>149</v>
      </c>
    </row>
    <row r="4060" spans="2:15" x14ac:dyDescent="0.3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19</v>
      </c>
      <c r="G4060" s="7" t="s">
        <v>11</v>
      </c>
      <c r="H4060" s="13">
        <v>9.5</v>
      </c>
      <c r="I4060" s="13" t="e">
        <f>IF(G4060="Male",VLOOKUP(H4060,#REF!,2),VLOOKUP(H4060,#REF!,2))</f>
        <v>#REF!</v>
      </c>
      <c r="J4060" s="13" t="e">
        <f>IF(G4060="Male",VLOOKUP(H4060,#REF!,3),VLOOKUP(H4060,#REF!,3))</f>
        <v>#REF!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4">
        <f t="shared" si="191"/>
        <v>129</v>
      </c>
    </row>
    <row r="4061" spans="2:15" x14ac:dyDescent="0.3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20</v>
      </c>
      <c r="G4061" s="7" t="s">
        <v>11</v>
      </c>
      <c r="H4061" s="13">
        <v>9.5</v>
      </c>
      <c r="I4061" s="13" t="e">
        <f>IF(G4061="Male",VLOOKUP(H4061,#REF!,2),VLOOKUP(H4061,#REF!,2))</f>
        <v>#REF!</v>
      </c>
      <c r="J4061" s="13" t="e">
        <f>IF(G4061="Male",VLOOKUP(H4061,#REF!,3),VLOOKUP(H4061,#REF!,3))</f>
        <v>#REF!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4">
        <f t="shared" si="191"/>
        <v>119.2</v>
      </c>
    </row>
    <row r="4062" spans="2:15" x14ac:dyDescent="0.3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25</v>
      </c>
      <c r="G4062" s="7" t="s">
        <v>12</v>
      </c>
      <c r="H4062" s="13">
        <v>8.5</v>
      </c>
      <c r="I4062" s="13" t="e">
        <f>IF(G4062="Male",VLOOKUP(H4062,#REF!,2),VLOOKUP(H4062,#REF!,2))</f>
        <v>#REF!</v>
      </c>
      <c r="J4062" s="13" t="e">
        <f>IF(G4062="Male",VLOOKUP(H4062,#REF!,3),VLOOKUP(H4062,#REF!,3))</f>
        <v>#REF!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4">
        <f t="shared" si="191"/>
        <v>103.2</v>
      </c>
    </row>
    <row r="4063" spans="2:15" x14ac:dyDescent="0.3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19</v>
      </c>
      <c r="G4063" s="7" t="s">
        <v>11</v>
      </c>
      <c r="H4063" s="13">
        <v>11</v>
      </c>
      <c r="I4063" s="13" t="e">
        <f>IF(G4063="Male",VLOOKUP(H4063,#REF!,2),VLOOKUP(H4063,#REF!,2))</f>
        <v>#REF!</v>
      </c>
      <c r="J4063" s="13" t="e">
        <f>IF(G4063="Male",VLOOKUP(H4063,#REF!,3),VLOOKUP(H4063,#REF!,3))</f>
        <v>#REF!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4">
        <f t="shared" si="191"/>
        <v>189</v>
      </c>
    </row>
    <row r="4064" spans="2:15" x14ac:dyDescent="0.3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31</v>
      </c>
      <c r="G4064" s="7" t="s">
        <v>12</v>
      </c>
      <c r="H4064" s="13">
        <v>8</v>
      </c>
      <c r="I4064" s="13" t="e">
        <f>IF(G4064="Male",VLOOKUP(H4064,#REF!,2),VLOOKUP(H4064,#REF!,2))</f>
        <v>#REF!</v>
      </c>
      <c r="J4064" s="13" t="e">
        <f>IF(G4064="Male",VLOOKUP(H4064,#REF!,3),VLOOKUP(H4064,#REF!,3))</f>
        <v>#REF!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4">
        <f t="shared" si="191"/>
        <v>159</v>
      </c>
    </row>
    <row r="4065" spans="2:15" x14ac:dyDescent="0.3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22</v>
      </c>
      <c r="G4065" s="7" t="s">
        <v>12</v>
      </c>
      <c r="H4065" s="13">
        <v>10.5</v>
      </c>
      <c r="I4065" s="13" t="e">
        <f>IF(G4065="Male",VLOOKUP(H4065,#REF!,2),VLOOKUP(H4065,#REF!,2))</f>
        <v>#REF!</v>
      </c>
      <c r="J4065" s="13" t="e">
        <f>IF(G4065="Male",VLOOKUP(H4065,#REF!,3),VLOOKUP(H4065,#REF!,3))</f>
        <v>#REF!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4">
        <f t="shared" si="191"/>
        <v>169</v>
      </c>
    </row>
    <row r="4066" spans="2:15" x14ac:dyDescent="0.3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34</v>
      </c>
      <c r="G4066" s="7" t="s">
        <v>12</v>
      </c>
      <c r="H4066" s="13">
        <v>8.5</v>
      </c>
      <c r="I4066" s="13" t="e">
        <f>IF(G4066="Male",VLOOKUP(H4066,#REF!,2),VLOOKUP(H4066,#REF!,2))</f>
        <v>#REF!</v>
      </c>
      <c r="J4066" s="13" t="e">
        <f>IF(G4066="Male",VLOOKUP(H4066,#REF!,3),VLOOKUP(H4066,#REF!,3))</f>
        <v>#REF!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4">
        <f t="shared" si="191"/>
        <v>159.20000000000002</v>
      </c>
    </row>
    <row r="4067" spans="2:15" x14ac:dyDescent="0.3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27</v>
      </c>
      <c r="G4067" s="7" t="s">
        <v>11</v>
      </c>
      <c r="H4067" s="13">
        <v>9</v>
      </c>
      <c r="I4067" s="13" t="e">
        <f>IF(G4067="Male",VLOOKUP(H4067,#REF!,2),VLOOKUP(H4067,#REF!,2))</f>
        <v>#REF!</v>
      </c>
      <c r="J4067" s="13" t="e">
        <f>IF(G4067="Male",VLOOKUP(H4067,#REF!,3),VLOOKUP(H4067,#REF!,3))</f>
        <v>#REF!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4">
        <f t="shared" si="191"/>
        <v>118.3</v>
      </c>
    </row>
    <row r="4068" spans="2:15" x14ac:dyDescent="0.3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19</v>
      </c>
      <c r="G4068" s="7" t="s">
        <v>11</v>
      </c>
      <c r="H4068" s="13">
        <v>11.5</v>
      </c>
      <c r="I4068" s="13" t="e">
        <f>IF(G4068="Male",VLOOKUP(H4068,#REF!,2),VLOOKUP(H4068,#REF!,2))</f>
        <v>#REF!</v>
      </c>
      <c r="J4068" s="13" t="e">
        <f>IF(G4068="Male",VLOOKUP(H4068,#REF!,3),VLOOKUP(H4068,#REF!,3))</f>
        <v>#REF!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4">
        <f t="shared" si="191"/>
        <v>139.29999999999998</v>
      </c>
    </row>
    <row r="4069" spans="2:15" x14ac:dyDescent="0.3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22</v>
      </c>
      <c r="G4069" s="7" t="s">
        <v>12</v>
      </c>
      <c r="H4069" s="13">
        <v>8</v>
      </c>
      <c r="I4069" s="13" t="e">
        <f>IF(G4069="Male",VLOOKUP(H4069,#REF!,2),VLOOKUP(H4069,#REF!,2))</f>
        <v>#REF!</v>
      </c>
      <c r="J4069" s="13" t="e">
        <f>IF(G4069="Male",VLOOKUP(H4069,#REF!,3),VLOOKUP(H4069,#REF!,3))</f>
        <v>#REF!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4">
        <f t="shared" si="191"/>
        <v>125.3</v>
      </c>
    </row>
    <row r="4070" spans="2:15" x14ac:dyDescent="0.3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22</v>
      </c>
      <c r="G4070" s="7" t="s">
        <v>12</v>
      </c>
      <c r="H4070" s="13">
        <v>8</v>
      </c>
      <c r="I4070" s="13" t="e">
        <f>IF(G4070="Male",VLOOKUP(H4070,#REF!,2),VLOOKUP(H4070,#REF!,2))</f>
        <v>#REF!</v>
      </c>
      <c r="J4070" s="13" t="e">
        <f>IF(G4070="Male",VLOOKUP(H4070,#REF!,3),VLOOKUP(H4070,#REF!,3))</f>
        <v>#REF!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4">
        <f t="shared" si="191"/>
        <v>189</v>
      </c>
    </row>
    <row r="4071" spans="2:15" x14ac:dyDescent="0.3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40</v>
      </c>
      <c r="G4071" s="7" t="s">
        <v>12</v>
      </c>
      <c r="H4071" s="13">
        <v>8.5</v>
      </c>
      <c r="I4071" s="13" t="e">
        <f>IF(G4071="Male",VLOOKUP(H4071,#REF!,2),VLOOKUP(H4071,#REF!,2))</f>
        <v>#REF!</v>
      </c>
      <c r="J4071" s="13" t="e">
        <f>IF(G4071="Male",VLOOKUP(H4071,#REF!,3),VLOOKUP(H4071,#REF!,3))</f>
        <v>#REF!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4">
        <f t="shared" si="191"/>
        <v>90.3</v>
      </c>
    </row>
    <row r="4072" spans="2:15" x14ac:dyDescent="0.3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26</v>
      </c>
      <c r="G4072" s="7" t="s">
        <v>12</v>
      </c>
      <c r="H4072" s="13">
        <v>8.5</v>
      </c>
      <c r="I4072" s="13" t="e">
        <f>IF(G4072="Male",VLOOKUP(H4072,#REF!,2),VLOOKUP(H4072,#REF!,2))</f>
        <v>#REF!</v>
      </c>
      <c r="J4072" s="13" t="e">
        <f>IF(G4072="Male",VLOOKUP(H4072,#REF!,3),VLOOKUP(H4072,#REF!,3))</f>
        <v>#REF!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4">
        <f t="shared" si="191"/>
        <v>97.3</v>
      </c>
    </row>
    <row r="4073" spans="2:15" x14ac:dyDescent="0.3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32</v>
      </c>
      <c r="G4073" s="7" t="s">
        <v>12</v>
      </c>
      <c r="H4073" s="13">
        <v>8.5</v>
      </c>
      <c r="I4073" s="13" t="e">
        <f>IF(G4073="Male",VLOOKUP(H4073,#REF!,2),VLOOKUP(H4073,#REF!,2))</f>
        <v>#REF!</v>
      </c>
      <c r="J4073" s="13" t="e">
        <f>IF(G4073="Male",VLOOKUP(H4073,#REF!,3),VLOOKUP(H4073,#REF!,3))</f>
        <v>#REF!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4">
        <f t="shared" si="191"/>
        <v>170.1</v>
      </c>
    </row>
    <row r="4074" spans="2:15" x14ac:dyDescent="0.3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20</v>
      </c>
      <c r="G4074" s="7" t="s">
        <v>12</v>
      </c>
      <c r="H4074" s="13">
        <v>8</v>
      </c>
      <c r="I4074" s="13" t="e">
        <f>IF(G4074="Male",VLOOKUP(H4074,#REF!,2),VLOOKUP(H4074,#REF!,2))</f>
        <v>#REF!</v>
      </c>
      <c r="J4074" s="13" t="e">
        <f>IF(G4074="Male",VLOOKUP(H4074,#REF!,3),VLOOKUP(H4074,#REF!,3))</f>
        <v>#REF!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4">
        <f t="shared" si="191"/>
        <v>129</v>
      </c>
    </row>
    <row r="4075" spans="2:15" x14ac:dyDescent="0.3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47</v>
      </c>
      <c r="G4075" s="7" t="s">
        <v>12</v>
      </c>
      <c r="H4075" s="13">
        <v>7.5</v>
      </c>
      <c r="I4075" s="13" t="e">
        <f>IF(G4075="Male",VLOOKUP(H4075,#REF!,2),VLOOKUP(H4075,#REF!,2))</f>
        <v>#REF!</v>
      </c>
      <c r="J4075" s="13" t="e">
        <f>IF(G4075="Male",VLOOKUP(H4075,#REF!,3),VLOOKUP(H4075,#REF!,3))</f>
        <v>#REF!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4">
        <f t="shared" si="191"/>
        <v>152.1</v>
      </c>
    </row>
    <row r="4076" spans="2:15" x14ac:dyDescent="0.3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29</v>
      </c>
      <c r="G4076" s="7" t="s">
        <v>11</v>
      </c>
      <c r="H4076" s="13">
        <v>8.5</v>
      </c>
      <c r="I4076" s="13" t="e">
        <f>IF(G4076="Male",VLOOKUP(H4076,#REF!,2),VLOOKUP(H4076,#REF!,2))</f>
        <v>#REF!</v>
      </c>
      <c r="J4076" s="13" t="e">
        <f>IF(G4076="Male",VLOOKUP(H4076,#REF!,3),VLOOKUP(H4076,#REF!,3))</f>
        <v>#REF!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4">
        <f t="shared" si="191"/>
        <v>199</v>
      </c>
    </row>
    <row r="4077" spans="2:15" x14ac:dyDescent="0.3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32</v>
      </c>
      <c r="G4077" s="7" t="s">
        <v>12</v>
      </c>
      <c r="H4077" s="13">
        <v>8.5</v>
      </c>
      <c r="I4077" s="13" t="e">
        <f>IF(G4077="Male",VLOOKUP(H4077,#REF!,2),VLOOKUP(H4077,#REF!,2))</f>
        <v>#REF!</v>
      </c>
      <c r="J4077" s="13" t="e">
        <f>IF(G4077="Male",VLOOKUP(H4077,#REF!,3),VLOOKUP(H4077,#REF!,3))</f>
        <v>#REF!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4">
        <f t="shared" si="191"/>
        <v>170.1</v>
      </c>
    </row>
    <row r="4078" spans="2:15" x14ac:dyDescent="0.3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25</v>
      </c>
      <c r="G4078" s="7" t="s">
        <v>11</v>
      </c>
      <c r="H4078" s="13">
        <v>9</v>
      </c>
      <c r="I4078" s="13" t="e">
        <f>IF(G4078="Male",VLOOKUP(H4078,#REF!,2),VLOOKUP(H4078,#REF!,2))</f>
        <v>#REF!</v>
      </c>
      <c r="J4078" s="13" t="e">
        <f>IF(G4078="Male",VLOOKUP(H4078,#REF!,3),VLOOKUP(H4078,#REF!,3))</f>
        <v>#REF!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4">
        <f t="shared" si="191"/>
        <v>97.3</v>
      </c>
    </row>
    <row r="4079" spans="2:15" x14ac:dyDescent="0.3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34</v>
      </c>
      <c r="G4079" s="7" t="s">
        <v>11</v>
      </c>
      <c r="H4079" s="13">
        <v>6</v>
      </c>
      <c r="I4079" s="13" t="e">
        <f>IF(G4079="Male",VLOOKUP(H4079,#REF!,2),VLOOKUP(H4079,#REF!,2))</f>
        <v>#REF!</v>
      </c>
      <c r="J4079" s="13" t="e">
        <f>IF(G4079="Male",VLOOKUP(H4079,#REF!,3),VLOOKUP(H4079,#REF!,3))</f>
        <v>#REF!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4">
        <f t="shared" si="191"/>
        <v>139</v>
      </c>
    </row>
    <row r="4080" spans="2:15" x14ac:dyDescent="0.3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41</v>
      </c>
      <c r="G4080" s="7" t="s">
        <v>12</v>
      </c>
      <c r="H4080" s="13">
        <v>8</v>
      </c>
      <c r="I4080" s="13" t="e">
        <f>IF(G4080="Male",VLOOKUP(H4080,#REF!,2),VLOOKUP(H4080,#REF!,2))</f>
        <v>#REF!</v>
      </c>
      <c r="J4080" s="13" t="e">
        <f>IF(G4080="Male",VLOOKUP(H4080,#REF!,3),VLOOKUP(H4080,#REF!,3))</f>
        <v>#REF!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4">
        <f t="shared" si="191"/>
        <v>116.10000000000001</v>
      </c>
    </row>
    <row r="4081" spans="2:15" x14ac:dyDescent="0.3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38</v>
      </c>
      <c r="G4081" s="7" t="s">
        <v>11</v>
      </c>
      <c r="H4081" s="13">
        <v>10.5</v>
      </c>
      <c r="I4081" s="13" t="e">
        <f>IF(G4081="Male",VLOOKUP(H4081,#REF!,2),VLOOKUP(H4081,#REF!,2))</f>
        <v>#REF!</v>
      </c>
      <c r="J4081" s="13" t="e">
        <f>IF(G4081="Male",VLOOKUP(H4081,#REF!,3),VLOOKUP(H4081,#REF!,3))</f>
        <v>#REF!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4">
        <f t="shared" si="191"/>
        <v>179.1</v>
      </c>
    </row>
    <row r="4082" spans="2:15" x14ac:dyDescent="0.3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21</v>
      </c>
      <c r="G4082" s="7" t="s">
        <v>11</v>
      </c>
      <c r="H4082" s="13">
        <v>10</v>
      </c>
      <c r="I4082" s="13" t="e">
        <f>IF(G4082="Male",VLOOKUP(H4082,#REF!,2),VLOOKUP(H4082,#REF!,2))</f>
        <v>#REF!</v>
      </c>
      <c r="J4082" s="13" t="e">
        <f>IF(G4082="Male",VLOOKUP(H4082,#REF!,3),VLOOKUP(H4082,#REF!,3))</f>
        <v>#REF!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4">
        <f t="shared" si="191"/>
        <v>119.2</v>
      </c>
    </row>
    <row r="4083" spans="2:15" x14ac:dyDescent="0.3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19</v>
      </c>
      <c r="G4083" s="7" t="s">
        <v>11</v>
      </c>
      <c r="H4083" s="13">
        <v>9.5</v>
      </c>
      <c r="I4083" s="13" t="e">
        <f>IF(G4083="Male",VLOOKUP(H4083,#REF!,2),VLOOKUP(H4083,#REF!,2))</f>
        <v>#REF!</v>
      </c>
      <c r="J4083" s="13" t="e">
        <f>IF(G4083="Male",VLOOKUP(H4083,#REF!,3),VLOOKUP(H4083,#REF!,3))</f>
        <v>#REF!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4">
        <f t="shared" si="191"/>
        <v>139</v>
      </c>
    </row>
    <row r="4084" spans="2:15" x14ac:dyDescent="0.3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39</v>
      </c>
      <c r="G4084" s="7" t="s">
        <v>12</v>
      </c>
      <c r="H4084" s="13">
        <v>8</v>
      </c>
      <c r="I4084" s="13" t="e">
        <f>IF(G4084="Male",VLOOKUP(H4084,#REF!,2),VLOOKUP(H4084,#REF!,2))</f>
        <v>#REF!</v>
      </c>
      <c r="J4084" s="13" t="e">
        <f>IF(G4084="Male",VLOOKUP(H4084,#REF!,3),VLOOKUP(H4084,#REF!,3))</f>
        <v>#REF!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4">
        <f t="shared" si="191"/>
        <v>103.2</v>
      </c>
    </row>
    <row r="4085" spans="2:15" x14ac:dyDescent="0.3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20</v>
      </c>
      <c r="G4085" s="7" t="s">
        <v>12</v>
      </c>
      <c r="H4085" s="13">
        <v>8</v>
      </c>
      <c r="I4085" s="13" t="e">
        <f>IF(G4085="Male",VLOOKUP(H4085,#REF!,2),VLOOKUP(H4085,#REF!,2))</f>
        <v>#REF!</v>
      </c>
      <c r="J4085" s="13" t="e">
        <f>IF(G4085="Male",VLOOKUP(H4085,#REF!,3),VLOOKUP(H4085,#REF!,3))</f>
        <v>#REF!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4">
        <f t="shared" si="191"/>
        <v>89.5</v>
      </c>
    </row>
    <row r="4086" spans="2:15" x14ac:dyDescent="0.3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23</v>
      </c>
      <c r="G4086" s="7" t="s">
        <v>12</v>
      </c>
      <c r="H4086" s="13">
        <v>9.5</v>
      </c>
      <c r="I4086" s="13" t="e">
        <f>IF(G4086="Male",VLOOKUP(H4086,#REF!,2),VLOOKUP(H4086,#REF!,2))</f>
        <v>#REF!</v>
      </c>
      <c r="J4086" s="13" t="e">
        <f>IF(G4086="Male",VLOOKUP(H4086,#REF!,3),VLOOKUP(H4086,#REF!,3))</f>
        <v>#REF!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4">
        <f t="shared" si="191"/>
        <v>189</v>
      </c>
    </row>
    <row r="4087" spans="2:15" x14ac:dyDescent="0.3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25</v>
      </c>
      <c r="G4087" s="7" t="s">
        <v>11</v>
      </c>
      <c r="H4087" s="13">
        <v>10</v>
      </c>
      <c r="I4087" s="13" t="e">
        <f>IF(G4087="Male",VLOOKUP(H4087,#REF!,2),VLOOKUP(H4087,#REF!,2))</f>
        <v>#REF!</v>
      </c>
      <c r="J4087" s="13" t="e">
        <f>IF(G4087="Male",VLOOKUP(H4087,#REF!,3),VLOOKUP(H4087,#REF!,3))</f>
        <v>#REF!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4">
        <f t="shared" si="191"/>
        <v>129</v>
      </c>
    </row>
    <row r="4088" spans="2:15" x14ac:dyDescent="0.3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41</v>
      </c>
      <c r="G4088" s="7" t="s">
        <v>12</v>
      </c>
      <c r="H4088" s="13">
        <v>8</v>
      </c>
      <c r="I4088" s="13" t="e">
        <f>IF(G4088="Male",VLOOKUP(H4088,#REF!,2),VLOOKUP(H4088,#REF!,2))</f>
        <v>#REF!</v>
      </c>
      <c r="J4088" s="13" t="e">
        <f>IF(G4088="Male",VLOOKUP(H4088,#REF!,3),VLOOKUP(H4088,#REF!,3))</f>
        <v>#REF!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4">
        <f t="shared" si="191"/>
        <v>116.10000000000001</v>
      </c>
    </row>
    <row r="4089" spans="2:15" x14ac:dyDescent="0.3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20</v>
      </c>
      <c r="G4089" s="7" t="s">
        <v>11</v>
      </c>
      <c r="H4089" s="13">
        <v>9.5</v>
      </c>
      <c r="I4089" s="13" t="e">
        <f>IF(G4089="Male",VLOOKUP(H4089,#REF!,2),VLOOKUP(H4089,#REF!,2))</f>
        <v>#REF!</v>
      </c>
      <c r="J4089" s="13" t="e">
        <f>IF(G4089="Male",VLOOKUP(H4089,#REF!,3),VLOOKUP(H4089,#REF!,3))</f>
        <v>#REF!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4">
        <f t="shared" si="191"/>
        <v>129</v>
      </c>
    </row>
    <row r="4090" spans="2:15" x14ac:dyDescent="0.3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27</v>
      </c>
      <c r="G4090" s="7" t="s">
        <v>11</v>
      </c>
      <c r="H4090" s="13">
        <v>9.5</v>
      </c>
      <c r="I4090" s="13" t="e">
        <f>IF(G4090="Male",VLOOKUP(H4090,#REF!,2),VLOOKUP(H4090,#REF!,2))</f>
        <v>#REF!</v>
      </c>
      <c r="J4090" s="13" t="e">
        <f>IF(G4090="Male",VLOOKUP(H4090,#REF!,3),VLOOKUP(H4090,#REF!,3))</f>
        <v>#REF!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4">
        <f t="shared" si="191"/>
        <v>129</v>
      </c>
    </row>
    <row r="4091" spans="2:15" x14ac:dyDescent="0.3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28</v>
      </c>
      <c r="G4091" s="7" t="s">
        <v>12</v>
      </c>
      <c r="H4091" s="13">
        <v>7.5</v>
      </c>
      <c r="I4091" s="13" t="e">
        <f>IF(G4091="Male",VLOOKUP(H4091,#REF!,2),VLOOKUP(H4091,#REF!,2))</f>
        <v>#REF!</v>
      </c>
      <c r="J4091" s="13" t="e">
        <f>IF(G4091="Male",VLOOKUP(H4091,#REF!,3),VLOOKUP(H4091,#REF!,3))</f>
        <v>#REF!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4">
        <f t="shared" si="191"/>
        <v>129</v>
      </c>
    </row>
    <row r="4092" spans="2:15" x14ac:dyDescent="0.3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22</v>
      </c>
      <c r="G4092" s="7" t="s">
        <v>12</v>
      </c>
      <c r="H4092" s="13">
        <v>8</v>
      </c>
      <c r="I4092" s="13" t="e">
        <f>IF(G4092="Male",VLOOKUP(H4092,#REF!,2),VLOOKUP(H4092,#REF!,2))</f>
        <v>#REF!</v>
      </c>
      <c r="J4092" s="13" t="e">
        <f>IF(G4092="Male",VLOOKUP(H4092,#REF!,3),VLOOKUP(H4092,#REF!,3))</f>
        <v>#REF!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4">
        <f t="shared" si="191"/>
        <v>189</v>
      </c>
    </row>
    <row r="4093" spans="2:15" x14ac:dyDescent="0.3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30</v>
      </c>
      <c r="G4093" s="7" t="s">
        <v>12</v>
      </c>
      <c r="H4093" s="13">
        <v>6</v>
      </c>
      <c r="I4093" s="13" t="e">
        <f>IF(G4093="Male",VLOOKUP(H4093,#REF!,2),VLOOKUP(H4093,#REF!,2))</f>
        <v>#REF!</v>
      </c>
      <c r="J4093" s="13" t="e">
        <f>IF(G4093="Male",VLOOKUP(H4093,#REF!,3),VLOOKUP(H4093,#REF!,3))</f>
        <v>#REF!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4">
        <f t="shared" si="191"/>
        <v>143.1</v>
      </c>
    </row>
    <row r="4094" spans="2:15" x14ac:dyDescent="0.3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20</v>
      </c>
      <c r="G4094" s="7" t="s">
        <v>11</v>
      </c>
      <c r="H4094" s="13">
        <v>9.5</v>
      </c>
      <c r="I4094" s="13" t="e">
        <f>IF(G4094="Male",VLOOKUP(H4094,#REF!,2),VLOOKUP(H4094,#REF!,2))</f>
        <v>#REF!</v>
      </c>
      <c r="J4094" s="13" t="e">
        <f>IF(G4094="Male",VLOOKUP(H4094,#REF!,3),VLOOKUP(H4094,#REF!,3))</f>
        <v>#REF!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4">
        <f t="shared" si="191"/>
        <v>103.2</v>
      </c>
    </row>
    <row r="4095" spans="2:15" x14ac:dyDescent="0.3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19</v>
      </c>
      <c r="G4095" s="7" t="s">
        <v>11</v>
      </c>
      <c r="H4095" s="13">
        <v>12</v>
      </c>
      <c r="I4095" s="13" t="e">
        <f>IF(G4095="Male",VLOOKUP(H4095,#REF!,2),VLOOKUP(H4095,#REF!,2))</f>
        <v>#REF!</v>
      </c>
      <c r="J4095" s="13" t="e">
        <f>IF(G4095="Male",VLOOKUP(H4095,#REF!,3),VLOOKUP(H4095,#REF!,3))</f>
        <v>#REF!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4">
        <f t="shared" si="191"/>
        <v>125.3</v>
      </c>
    </row>
    <row r="4096" spans="2:15" x14ac:dyDescent="0.3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19</v>
      </c>
      <c r="G4096" s="7" t="s">
        <v>12</v>
      </c>
      <c r="H4096" s="13">
        <v>8.5</v>
      </c>
      <c r="I4096" s="13" t="e">
        <f>IF(G4096="Male",VLOOKUP(H4096,#REF!,2),VLOOKUP(H4096,#REF!,2))</f>
        <v>#REF!</v>
      </c>
      <c r="J4096" s="13" t="e">
        <f>IF(G4096="Male",VLOOKUP(H4096,#REF!,3),VLOOKUP(H4096,#REF!,3))</f>
        <v>#REF!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4">
        <f t="shared" si="191"/>
        <v>179.1</v>
      </c>
    </row>
    <row r="4097" spans="2:15" x14ac:dyDescent="0.3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33</v>
      </c>
      <c r="G4097" s="7" t="s">
        <v>12</v>
      </c>
      <c r="H4097" s="13">
        <v>8</v>
      </c>
      <c r="I4097" s="13" t="e">
        <f>IF(G4097="Male",VLOOKUP(H4097,#REF!,2),VLOOKUP(H4097,#REF!,2))</f>
        <v>#REF!</v>
      </c>
      <c r="J4097" s="13" t="e">
        <f>IF(G4097="Male",VLOOKUP(H4097,#REF!,3),VLOOKUP(H4097,#REF!,3))</f>
        <v>#REF!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4">
        <f t="shared" si="191"/>
        <v>118.3</v>
      </c>
    </row>
    <row r="4098" spans="2:15" x14ac:dyDescent="0.3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27</v>
      </c>
      <c r="G4098" s="7" t="s">
        <v>11</v>
      </c>
      <c r="H4098" s="13">
        <v>11</v>
      </c>
      <c r="I4098" s="13" t="e">
        <f>IF(G4098="Male",VLOOKUP(H4098,#REF!,2),VLOOKUP(H4098,#REF!,2))</f>
        <v>#REF!</v>
      </c>
      <c r="J4098" s="13" t="e">
        <f>IF(G4098="Male",VLOOKUP(H4098,#REF!,3),VLOOKUP(H4098,#REF!,3))</f>
        <v>#REF!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4">
        <f t="shared" si="191"/>
        <v>125.10000000000001</v>
      </c>
    </row>
    <row r="4099" spans="2:15" x14ac:dyDescent="0.3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23</v>
      </c>
      <c r="G4099" s="7" t="s">
        <v>11</v>
      </c>
      <c r="H4099" s="13">
        <v>10</v>
      </c>
      <c r="I4099" s="13" t="e">
        <f>IF(G4099="Male",VLOOKUP(H4099,#REF!,2),VLOOKUP(H4099,#REF!,2))</f>
        <v>#REF!</v>
      </c>
      <c r="J4099" s="13" t="e">
        <f>IF(G4099="Male",VLOOKUP(H4099,#REF!,3),VLOOKUP(H4099,#REF!,3))</f>
        <v>#REF!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4">
        <f t="shared" si="191"/>
        <v>99.5</v>
      </c>
    </row>
    <row r="4100" spans="2:15" x14ac:dyDescent="0.3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25</v>
      </c>
      <c r="G4100" s="7" t="s">
        <v>12</v>
      </c>
      <c r="H4100" s="13">
        <v>8.5</v>
      </c>
      <c r="I4100" s="13" t="e">
        <f>IF(G4100="Male",VLOOKUP(H4100,#REF!,2),VLOOKUP(H4100,#REF!,2))</f>
        <v>#REF!</v>
      </c>
      <c r="J4100" s="13" t="e">
        <f>IF(G4100="Male",VLOOKUP(H4100,#REF!,3),VLOOKUP(H4100,#REF!,3))</f>
        <v>#REF!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4">
        <f t="shared" si="191"/>
        <v>179</v>
      </c>
    </row>
    <row r="4101" spans="2:15" x14ac:dyDescent="0.3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28</v>
      </c>
      <c r="G4101" s="7" t="s">
        <v>11</v>
      </c>
      <c r="H4101" s="13">
        <v>9</v>
      </c>
      <c r="I4101" s="13" t="e">
        <f>IF(G4101="Male",VLOOKUP(H4101,#REF!,2),VLOOKUP(H4101,#REF!,2))</f>
        <v>#REF!</v>
      </c>
      <c r="J4101" s="13" t="e">
        <f>IF(G4101="Male",VLOOKUP(H4101,#REF!,3),VLOOKUP(H4101,#REF!,3))</f>
        <v>#REF!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4">
        <f t="shared" si="191"/>
        <v>149</v>
      </c>
    </row>
    <row r="4102" spans="2:15" x14ac:dyDescent="0.3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22</v>
      </c>
      <c r="G4102" s="7" t="s">
        <v>11</v>
      </c>
      <c r="H4102" s="13">
        <v>12</v>
      </c>
      <c r="I4102" s="13" t="e">
        <f>IF(G4102="Male",VLOOKUP(H4102,#REF!,2),VLOOKUP(H4102,#REF!,2))</f>
        <v>#REF!</v>
      </c>
      <c r="J4102" s="13" t="e">
        <f>IF(G4102="Male",VLOOKUP(H4102,#REF!,3),VLOOKUP(H4102,#REF!,3))</f>
        <v>#REF!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4">
        <f t="shared" ref="O4102:O4165" si="194">K4102*(1-L4102)</f>
        <v>169</v>
      </c>
    </row>
    <row r="4103" spans="2:15" x14ac:dyDescent="0.3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37</v>
      </c>
      <c r="G4103" s="7" t="s">
        <v>11</v>
      </c>
      <c r="H4103" s="13">
        <v>11</v>
      </c>
      <c r="I4103" s="13" t="e">
        <f>IF(G4103="Male",VLOOKUP(H4103,#REF!,2),VLOOKUP(H4103,#REF!,2))</f>
        <v>#REF!</v>
      </c>
      <c r="J4103" s="13" t="e">
        <f>IF(G4103="Male",VLOOKUP(H4103,#REF!,3),VLOOKUP(H4103,#REF!,3))</f>
        <v>#REF!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4">
        <f t="shared" si="194"/>
        <v>189</v>
      </c>
    </row>
    <row r="4104" spans="2:15" x14ac:dyDescent="0.3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19</v>
      </c>
      <c r="G4104" s="7" t="s">
        <v>11</v>
      </c>
      <c r="H4104" s="13">
        <v>10.5</v>
      </c>
      <c r="I4104" s="13" t="e">
        <f>IF(G4104="Male",VLOOKUP(H4104,#REF!,2),VLOOKUP(H4104,#REF!,2))</f>
        <v>#REF!</v>
      </c>
      <c r="J4104" s="13" t="e">
        <f>IF(G4104="Male",VLOOKUP(H4104,#REF!,3),VLOOKUP(H4104,#REF!,3))</f>
        <v>#REF!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4">
        <f t="shared" si="194"/>
        <v>129</v>
      </c>
    </row>
    <row r="4105" spans="2:15" x14ac:dyDescent="0.3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20</v>
      </c>
      <c r="G4105" s="7" t="s">
        <v>12</v>
      </c>
      <c r="H4105" s="13">
        <v>8.5</v>
      </c>
      <c r="I4105" s="13" t="e">
        <f>IF(G4105="Male",VLOOKUP(H4105,#REF!,2),VLOOKUP(H4105,#REF!,2))</f>
        <v>#REF!</v>
      </c>
      <c r="J4105" s="13" t="e">
        <f>IF(G4105="Male",VLOOKUP(H4105,#REF!,3),VLOOKUP(H4105,#REF!,3))</f>
        <v>#REF!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4">
        <f t="shared" si="194"/>
        <v>170.1</v>
      </c>
    </row>
    <row r="4106" spans="2:15" x14ac:dyDescent="0.3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19</v>
      </c>
      <c r="G4106" s="7" t="s">
        <v>11</v>
      </c>
      <c r="H4106" s="13">
        <v>11</v>
      </c>
      <c r="I4106" s="13" t="e">
        <f>IF(G4106="Male",VLOOKUP(H4106,#REF!,2),VLOOKUP(H4106,#REF!,2))</f>
        <v>#REF!</v>
      </c>
      <c r="J4106" s="13" t="e">
        <f>IF(G4106="Male",VLOOKUP(H4106,#REF!,3),VLOOKUP(H4106,#REF!,3))</f>
        <v>#REF!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4">
        <f t="shared" si="194"/>
        <v>159</v>
      </c>
    </row>
    <row r="4107" spans="2:15" x14ac:dyDescent="0.3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19</v>
      </c>
      <c r="G4107" s="7" t="s">
        <v>11</v>
      </c>
      <c r="H4107" s="13">
        <v>10.5</v>
      </c>
      <c r="I4107" s="13" t="e">
        <f>IF(G4107="Male",VLOOKUP(H4107,#REF!,2),VLOOKUP(H4107,#REF!,2))</f>
        <v>#REF!</v>
      </c>
      <c r="J4107" s="13" t="e">
        <f>IF(G4107="Male",VLOOKUP(H4107,#REF!,3),VLOOKUP(H4107,#REF!,3))</f>
        <v>#REF!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4">
        <f t="shared" si="194"/>
        <v>169</v>
      </c>
    </row>
    <row r="4108" spans="2:15" x14ac:dyDescent="0.3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19</v>
      </c>
      <c r="G4108" s="7" t="s">
        <v>11</v>
      </c>
      <c r="H4108" s="13">
        <v>10.5</v>
      </c>
      <c r="I4108" s="13" t="e">
        <f>IF(G4108="Male",VLOOKUP(H4108,#REF!,2),VLOOKUP(H4108,#REF!,2))</f>
        <v>#REF!</v>
      </c>
      <c r="J4108" s="13" t="e">
        <f>IF(G4108="Male",VLOOKUP(H4108,#REF!,3),VLOOKUP(H4108,#REF!,3))</f>
        <v>#REF!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4">
        <f t="shared" si="194"/>
        <v>143.1</v>
      </c>
    </row>
    <row r="4109" spans="2:15" x14ac:dyDescent="0.3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19</v>
      </c>
      <c r="G4109" s="7" t="s">
        <v>11</v>
      </c>
      <c r="H4109" s="13">
        <v>9.5</v>
      </c>
      <c r="I4109" s="13" t="e">
        <f>IF(G4109="Male",VLOOKUP(H4109,#REF!,2),VLOOKUP(H4109,#REF!,2))</f>
        <v>#REF!</v>
      </c>
      <c r="J4109" s="13" t="e">
        <f>IF(G4109="Male",VLOOKUP(H4109,#REF!,3),VLOOKUP(H4109,#REF!,3))</f>
        <v>#REF!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4">
        <f t="shared" si="194"/>
        <v>159</v>
      </c>
    </row>
    <row r="4110" spans="2:15" x14ac:dyDescent="0.3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36</v>
      </c>
      <c r="G4110" s="7" t="s">
        <v>12</v>
      </c>
      <c r="H4110" s="13">
        <v>8</v>
      </c>
      <c r="I4110" s="13" t="e">
        <f>IF(G4110="Male",VLOOKUP(H4110,#REF!,2),VLOOKUP(H4110,#REF!,2))</f>
        <v>#REF!</v>
      </c>
      <c r="J4110" s="13" t="e">
        <f>IF(G4110="Male",VLOOKUP(H4110,#REF!,3),VLOOKUP(H4110,#REF!,3))</f>
        <v>#REF!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4">
        <f t="shared" si="194"/>
        <v>169</v>
      </c>
    </row>
    <row r="4111" spans="2:15" x14ac:dyDescent="0.3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36</v>
      </c>
      <c r="G4111" s="7" t="s">
        <v>12</v>
      </c>
      <c r="H4111" s="13">
        <v>8</v>
      </c>
      <c r="I4111" s="13" t="e">
        <f>IF(G4111="Male",VLOOKUP(H4111,#REF!,2),VLOOKUP(H4111,#REF!,2))</f>
        <v>#REF!</v>
      </c>
      <c r="J4111" s="13" t="e">
        <f>IF(G4111="Male",VLOOKUP(H4111,#REF!,3),VLOOKUP(H4111,#REF!,3))</f>
        <v>#REF!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4">
        <f t="shared" si="194"/>
        <v>159.20000000000002</v>
      </c>
    </row>
    <row r="4112" spans="2:15" x14ac:dyDescent="0.3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36</v>
      </c>
      <c r="G4112" s="7" t="s">
        <v>12</v>
      </c>
      <c r="H4112" s="13">
        <v>9</v>
      </c>
      <c r="I4112" s="13" t="e">
        <f>IF(G4112="Male",VLOOKUP(H4112,#REF!,2),VLOOKUP(H4112,#REF!,2))</f>
        <v>#REF!</v>
      </c>
      <c r="J4112" s="13" t="e">
        <f>IF(G4112="Male",VLOOKUP(H4112,#REF!,3),VLOOKUP(H4112,#REF!,3))</f>
        <v>#REF!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4">
        <f t="shared" si="194"/>
        <v>179.1</v>
      </c>
    </row>
    <row r="4113" spans="2:15" x14ac:dyDescent="0.3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22</v>
      </c>
      <c r="G4113" s="7" t="s">
        <v>12</v>
      </c>
      <c r="H4113" s="13">
        <v>9</v>
      </c>
      <c r="I4113" s="13" t="e">
        <f>IF(G4113="Male",VLOOKUP(H4113,#REF!,2),VLOOKUP(H4113,#REF!,2))</f>
        <v>#REF!</v>
      </c>
      <c r="J4113" s="13" t="e">
        <f>IF(G4113="Male",VLOOKUP(H4113,#REF!,3),VLOOKUP(H4113,#REF!,3))</f>
        <v>#REF!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4">
        <f t="shared" si="194"/>
        <v>149</v>
      </c>
    </row>
    <row r="4114" spans="2:15" x14ac:dyDescent="0.3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35</v>
      </c>
      <c r="G4114" s="7" t="s">
        <v>12</v>
      </c>
      <c r="H4114" s="13">
        <v>7.5</v>
      </c>
      <c r="I4114" s="13" t="e">
        <f>IF(G4114="Male",VLOOKUP(H4114,#REF!,2),VLOOKUP(H4114,#REF!,2))</f>
        <v>#REF!</v>
      </c>
      <c r="J4114" s="13" t="e">
        <f>IF(G4114="Male",VLOOKUP(H4114,#REF!,3),VLOOKUP(H4114,#REF!,3))</f>
        <v>#REF!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4">
        <f t="shared" si="194"/>
        <v>64.5</v>
      </c>
    </row>
    <row r="4115" spans="2:15" x14ac:dyDescent="0.3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33</v>
      </c>
      <c r="G4115" s="7" t="s">
        <v>11</v>
      </c>
      <c r="H4115" s="13">
        <v>9.5</v>
      </c>
      <c r="I4115" s="13" t="e">
        <f>IF(G4115="Male",VLOOKUP(H4115,#REF!,2),VLOOKUP(H4115,#REF!,2))</f>
        <v>#REF!</v>
      </c>
      <c r="J4115" s="13" t="e">
        <f>IF(G4115="Male",VLOOKUP(H4115,#REF!,3),VLOOKUP(H4115,#REF!,3))</f>
        <v>#REF!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4">
        <f t="shared" si="194"/>
        <v>159</v>
      </c>
    </row>
    <row r="4116" spans="2:15" x14ac:dyDescent="0.3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27</v>
      </c>
      <c r="G4116" s="7" t="s">
        <v>12</v>
      </c>
      <c r="H4116" s="13">
        <v>7.5</v>
      </c>
      <c r="I4116" s="13" t="e">
        <f>IF(G4116="Male",VLOOKUP(H4116,#REF!,2),VLOOKUP(H4116,#REF!,2))</f>
        <v>#REF!</v>
      </c>
      <c r="J4116" s="13" t="e">
        <f>IF(G4116="Male",VLOOKUP(H4116,#REF!,3),VLOOKUP(H4116,#REF!,3))</f>
        <v>#REF!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4">
        <f t="shared" si="194"/>
        <v>159</v>
      </c>
    </row>
    <row r="4117" spans="2:15" x14ac:dyDescent="0.3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23</v>
      </c>
      <c r="G4117" s="7" t="s">
        <v>12</v>
      </c>
      <c r="H4117" s="13">
        <v>8.5</v>
      </c>
      <c r="I4117" s="13" t="e">
        <f>IF(G4117="Male",VLOOKUP(H4117,#REF!,2),VLOOKUP(H4117,#REF!,2))</f>
        <v>#REF!</v>
      </c>
      <c r="J4117" s="13" t="e">
        <f>IF(G4117="Male",VLOOKUP(H4117,#REF!,3),VLOOKUP(H4117,#REF!,3))</f>
        <v>#REF!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4">
        <f t="shared" si="194"/>
        <v>159</v>
      </c>
    </row>
    <row r="4118" spans="2:15" x14ac:dyDescent="0.3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42</v>
      </c>
      <c r="G4118" s="7" t="s">
        <v>11</v>
      </c>
      <c r="H4118" s="13">
        <v>10.5</v>
      </c>
      <c r="I4118" s="13" t="e">
        <f>IF(G4118="Male",VLOOKUP(H4118,#REF!,2),VLOOKUP(H4118,#REF!,2))</f>
        <v>#REF!</v>
      </c>
      <c r="J4118" s="13" t="e">
        <f>IF(G4118="Male",VLOOKUP(H4118,#REF!,3),VLOOKUP(H4118,#REF!,3))</f>
        <v>#REF!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4">
        <f t="shared" si="194"/>
        <v>159</v>
      </c>
    </row>
    <row r="4119" spans="2:15" x14ac:dyDescent="0.3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33</v>
      </c>
      <c r="G4119" s="7" t="s">
        <v>12</v>
      </c>
      <c r="H4119" s="13">
        <v>9.5</v>
      </c>
      <c r="I4119" s="13" t="e">
        <f>IF(G4119="Male",VLOOKUP(H4119,#REF!,2),VLOOKUP(H4119,#REF!,2))</f>
        <v>#REF!</v>
      </c>
      <c r="J4119" s="13" t="e">
        <f>IF(G4119="Male",VLOOKUP(H4119,#REF!,3),VLOOKUP(H4119,#REF!,3))</f>
        <v>#REF!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4">
        <f t="shared" si="194"/>
        <v>94.5</v>
      </c>
    </row>
    <row r="4120" spans="2:15" x14ac:dyDescent="0.3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34</v>
      </c>
      <c r="G4120" s="7" t="s">
        <v>12</v>
      </c>
      <c r="H4120" s="13">
        <v>7.5</v>
      </c>
      <c r="I4120" s="13" t="e">
        <f>IF(G4120="Male",VLOOKUP(H4120,#REF!,2),VLOOKUP(H4120,#REF!,2))</f>
        <v>#REF!</v>
      </c>
      <c r="J4120" s="13" t="e">
        <f>IF(G4120="Male",VLOOKUP(H4120,#REF!,3),VLOOKUP(H4120,#REF!,3))</f>
        <v>#REF!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4">
        <f t="shared" si="194"/>
        <v>139</v>
      </c>
    </row>
    <row r="4121" spans="2:15" x14ac:dyDescent="0.3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35</v>
      </c>
      <c r="G4121" s="7" t="s">
        <v>11</v>
      </c>
      <c r="H4121" s="13">
        <v>10.5</v>
      </c>
      <c r="I4121" s="13" t="e">
        <f>IF(G4121="Male",VLOOKUP(H4121,#REF!,2),VLOOKUP(H4121,#REF!,2))</f>
        <v>#REF!</v>
      </c>
      <c r="J4121" s="13" t="e">
        <f>IF(G4121="Male",VLOOKUP(H4121,#REF!,3),VLOOKUP(H4121,#REF!,3))</f>
        <v>#REF!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4">
        <f t="shared" si="194"/>
        <v>199</v>
      </c>
    </row>
    <row r="4122" spans="2:15" x14ac:dyDescent="0.3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20</v>
      </c>
      <c r="G4122" s="7" t="s">
        <v>12</v>
      </c>
      <c r="H4122" s="13">
        <v>8.5</v>
      </c>
      <c r="I4122" s="13" t="e">
        <f>IF(G4122="Male",VLOOKUP(H4122,#REF!,2),VLOOKUP(H4122,#REF!,2))</f>
        <v>#REF!</v>
      </c>
      <c r="J4122" s="13" t="e">
        <f>IF(G4122="Male",VLOOKUP(H4122,#REF!,3),VLOOKUP(H4122,#REF!,3))</f>
        <v>#REF!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4">
        <f t="shared" si="194"/>
        <v>139</v>
      </c>
    </row>
    <row r="4123" spans="2:15" x14ac:dyDescent="0.3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34</v>
      </c>
      <c r="G4123" s="7" t="s">
        <v>11</v>
      </c>
      <c r="H4123" s="13">
        <v>6</v>
      </c>
      <c r="I4123" s="13" t="e">
        <f>IF(G4123="Male",VLOOKUP(H4123,#REF!,2),VLOOKUP(H4123,#REF!,2))</f>
        <v>#REF!</v>
      </c>
      <c r="J4123" s="13" t="e">
        <f>IF(G4123="Male",VLOOKUP(H4123,#REF!,3),VLOOKUP(H4123,#REF!,3))</f>
        <v>#REF!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4">
        <f t="shared" si="194"/>
        <v>119.2</v>
      </c>
    </row>
    <row r="4124" spans="2:15" x14ac:dyDescent="0.3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34</v>
      </c>
      <c r="G4124" s="7" t="s">
        <v>11</v>
      </c>
      <c r="H4124" s="13">
        <v>8.5</v>
      </c>
      <c r="I4124" s="13" t="e">
        <f>IF(G4124="Male",VLOOKUP(H4124,#REF!,2),VLOOKUP(H4124,#REF!,2))</f>
        <v>#REF!</v>
      </c>
      <c r="J4124" s="13" t="e">
        <f>IF(G4124="Male",VLOOKUP(H4124,#REF!,3),VLOOKUP(H4124,#REF!,3))</f>
        <v>#REF!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4">
        <f t="shared" si="194"/>
        <v>139</v>
      </c>
    </row>
    <row r="4125" spans="2:15" x14ac:dyDescent="0.3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35</v>
      </c>
      <c r="G4125" s="7" t="s">
        <v>11</v>
      </c>
      <c r="H4125" s="13">
        <v>10.5</v>
      </c>
      <c r="I4125" s="13" t="e">
        <f>IF(G4125="Male",VLOOKUP(H4125,#REF!,2),VLOOKUP(H4125,#REF!,2))</f>
        <v>#REF!</v>
      </c>
      <c r="J4125" s="13" t="e">
        <f>IF(G4125="Male",VLOOKUP(H4125,#REF!,3),VLOOKUP(H4125,#REF!,3))</f>
        <v>#REF!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4">
        <f t="shared" si="194"/>
        <v>139</v>
      </c>
    </row>
    <row r="4126" spans="2:15" x14ac:dyDescent="0.3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27</v>
      </c>
      <c r="G4126" s="7" t="s">
        <v>11</v>
      </c>
      <c r="H4126" s="13">
        <v>9.5</v>
      </c>
      <c r="I4126" s="13" t="e">
        <f>IF(G4126="Male",VLOOKUP(H4126,#REF!,2),VLOOKUP(H4126,#REF!,2))</f>
        <v>#REF!</v>
      </c>
      <c r="J4126" s="13" t="e">
        <f>IF(G4126="Male",VLOOKUP(H4126,#REF!,3),VLOOKUP(H4126,#REF!,3))</f>
        <v>#REF!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4">
        <f t="shared" si="194"/>
        <v>129</v>
      </c>
    </row>
    <row r="4127" spans="2:15" x14ac:dyDescent="0.3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23</v>
      </c>
      <c r="G4127" s="7" t="s">
        <v>11</v>
      </c>
      <c r="H4127" s="13">
        <v>9.5</v>
      </c>
      <c r="I4127" s="13" t="e">
        <f>IF(G4127="Male",VLOOKUP(H4127,#REF!,2),VLOOKUP(H4127,#REF!,2))</f>
        <v>#REF!</v>
      </c>
      <c r="J4127" s="13" t="e">
        <f>IF(G4127="Male",VLOOKUP(H4127,#REF!,3),VLOOKUP(H4127,#REF!,3))</f>
        <v>#REF!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4">
        <f t="shared" si="194"/>
        <v>94.5</v>
      </c>
    </row>
    <row r="4128" spans="2:15" x14ac:dyDescent="0.3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20</v>
      </c>
      <c r="G4128" s="7" t="s">
        <v>11</v>
      </c>
      <c r="H4128" s="13">
        <v>8</v>
      </c>
      <c r="I4128" s="13" t="e">
        <f>IF(G4128="Male",VLOOKUP(H4128,#REF!,2),VLOOKUP(H4128,#REF!,2))</f>
        <v>#REF!</v>
      </c>
      <c r="J4128" s="13" t="e">
        <f>IF(G4128="Male",VLOOKUP(H4128,#REF!,3),VLOOKUP(H4128,#REF!,3))</f>
        <v>#REF!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4">
        <f t="shared" si="194"/>
        <v>69.5</v>
      </c>
    </row>
    <row r="4129" spans="2:15" x14ac:dyDescent="0.3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43</v>
      </c>
      <c r="G4129" s="7" t="s">
        <v>11</v>
      </c>
      <c r="H4129" s="13">
        <v>8</v>
      </c>
      <c r="I4129" s="13" t="e">
        <f>IF(G4129="Male",VLOOKUP(H4129,#REF!,2),VLOOKUP(H4129,#REF!,2))</f>
        <v>#REF!</v>
      </c>
      <c r="J4129" s="13" t="e">
        <f>IF(G4129="Male",VLOOKUP(H4129,#REF!,3),VLOOKUP(H4129,#REF!,3))</f>
        <v>#REF!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4">
        <f t="shared" si="194"/>
        <v>90.3</v>
      </c>
    </row>
    <row r="4130" spans="2:15" x14ac:dyDescent="0.3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27</v>
      </c>
      <c r="G4130" s="7" t="s">
        <v>12</v>
      </c>
      <c r="H4130" s="13">
        <v>9</v>
      </c>
      <c r="I4130" s="13" t="e">
        <f>IF(G4130="Male",VLOOKUP(H4130,#REF!,2),VLOOKUP(H4130,#REF!,2))</f>
        <v>#REF!</v>
      </c>
      <c r="J4130" s="13" t="e">
        <f>IF(G4130="Male",VLOOKUP(H4130,#REF!,3),VLOOKUP(H4130,#REF!,3))</f>
        <v>#REF!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4">
        <f t="shared" si="194"/>
        <v>159</v>
      </c>
    </row>
    <row r="4131" spans="2:15" x14ac:dyDescent="0.3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33</v>
      </c>
      <c r="G4131" s="7" t="s">
        <v>11</v>
      </c>
      <c r="H4131" s="13">
        <v>9</v>
      </c>
      <c r="I4131" s="13" t="e">
        <f>IF(G4131="Male",VLOOKUP(H4131,#REF!,2),VLOOKUP(H4131,#REF!,2))</f>
        <v>#REF!</v>
      </c>
      <c r="J4131" s="13" t="e">
        <f>IF(G4131="Male",VLOOKUP(H4131,#REF!,3),VLOOKUP(H4131,#REF!,3))</f>
        <v>#REF!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4">
        <f t="shared" si="194"/>
        <v>135.20000000000002</v>
      </c>
    </row>
    <row r="4132" spans="2:15" x14ac:dyDescent="0.3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19</v>
      </c>
      <c r="G4132" s="7" t="s">
        <v>11</v>
      </c>
      <c r="H4132" s="13">
        <v>8.5</v>
      </c>
      <c r="I4132" s="13" t="e">
        <f>IF(G4132="Male",VLOOKUP(H4132,#REF!,2),VLOOKUP(H4132,#REF!,2))</f>
        <v>#REF!</v>
      </c>
      <c r="J4132" s="13" t="e">
        <f>IF(G4132="Male",VLOOKUP(H4132,#REF!,3),VLOOKUP(H4132,#REF!,3))</f>
        <v>#REF!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4">
        <f t="shared" si="194"/>
        <v>125.10000000000001</v>
      </c>
    </row>
    <row r="4133" spans="2:15" x14ac:dyDescent="0.3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19</v>
      </c>
      <c r="G4133" s="7" t="s">
        <v>11</v>
      </c>
      <c r="H4133" s="13">
        <v>13</v>
      </c>
      <c r="I4133" s="13" t="e">
        <f>IF(G4133="Male",VLOOKUP(H4133,#REF!,2),VLOOKUP(H4133,#REF!,2))</f>
        <v>#REF!</v>
      </c>
      <c r="J4133" s="13" t="e">
        <f>IF(G4133="Male",VLOOKUP(H4133,#REF!,3),VLOOKUP(H4133,#REF!,3))</f>
        <v>#REF!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4">
        <f t="shared" si="194"/>
        <v>159</v>
      </c>
    </row>
    <row r="4134" spans="2:15" x14ac:dyDescent="0.3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34</v>
      </c>
      <c r="G4134" s="7" t="s">
        <v>11</v>
      </c>
      <c r="H4134" s="13">
        <v>6</v>
      </c>
      <c r="I4134" s="13" t="e">
        <f>IF(G4134="Male",VLOOKUP(H4134,#REF!,2),VLOOKUP(H4134,#REF!,2))</f>
        <v>#REF!</v>
      </c>
      <c r="J4134" s="13" t="e">
        <f>IF(G4134="Male",VLOOKUP(H4134,#REF!,3),VLOOKUP(H4134,#REF!,3))</f>
        <v>#REF!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4">
        <f t="shared" si="194"/>
        <v>119.2</v>
      </c>
    </row>
    <row r="4135" spans="2:15" x14ac:dyDescent="0.3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35</v>
      </c>
      <c r="G4135" s="7" t="s">
        <v>12</v>
      </c>
      <c r="H4135" s="13">
        <v>10</v>
      </c>
      <c r="I4135" s="13" t="e">
        <f>IF(G4135="Male",VLOOKUP(H4135,#REF!,2),VLOOKUP(H4135,#REF!,2))</f>
        <v>#REF!</v>
      </c>
      <c r="J4135" s="13" t="e">
        <f>IF(G4135="Male",VLOOKUP(H4135,#REF!,3),VLOOKUP(H4135,#REF!,3))</f>
        <v>#REF!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4">
        <f t="shared" si="194"/>
        <v>90.3</v>
      </c>
    </row>
    <row r="4136" spans="2:15" x14ac:dyDescent="0.3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35</v>
      </c>
      <c r="G4136" s="7" t="s">
        <v>12</v>
      </c>
      <c r="H4136" s="13">
        <v>7.5</v>
      </c>
      <c r="I4136" s="13" t="e">
        <f>IF(G4136="Male",VLOOKUP(H4136,#REF!,2),VLOOKUP(H4136,#REF!,2))</f>
        <v>#REF!</v>
      </c>
      <c r="J4136" s="13" t="e">
        <f>IF(G4136="Male",VLOOKUP(H4136,#REF!,3),VLOOKUP(H4136,#REF!,3))</f>
        <v>#REF!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4">
        <f t="shared" si="194"/>
        <v>143.20000000000002</v>
      </c>
    </row>
    <row r="4137" spans="2:15" x14ac:dyDescent="0.3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20</v>
      </c>
      <c r="G4137" s="7" t="s">
        <v>11</v>
      </c>
      <c r="H4137" s="13">
        <v>9.5</v>
      </c>
      <c r="I4137" s="13" t="e">
        <f>IF(G4137="Male",VLOOKUP(H4137,#REF!,2),VLOOKUP(H4137,#REF!,2))</f>
        <v>#REF!</v>
      </c>
      <c r="J4137" s="13" t="e">
        <f>IF(G4137="Male",VLOOKUP(H4137,#REF!,3),VLOOKUP(H4137,#REF!,3))</f>
        <v>#REF!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4">
        <f t="shared" si="194"/>
        <v>139.29999999999998</v>
      </c>
    </row>
    <row r="4138" spans="2:15" x14ac:dyDescent="0.3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36</v>
      </c>
      <c r="G4138" s="7" t="s">
        <v>12</v>
      </c>
      <c r="H4138" s="13">
        <v>7.5</v>
      </c>
      <c r="I4138" s="13" t="e">
        <f>IF(G4138="Male",VLOOKUP(H4138,#REF!,2),VLOOKUP(H4138,#REF!,2))</f>
        <v>#REF!</v>
      </c>
      <c r="J4138" s="13" t="e">
        <f>IF(G4138="Male",VLOOKUP(H4138,#REF!,3),VLOOKUP(H4138,#REF!,3))</f>
        <v>#REF!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4">
        <f t="shared" si="194"/>
        <v>161.1</v>
      </c>
    </row>
    <row r="4139" spans="2:15" x14ac:dyDescent="0.3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33</v>
      </c>
      <c r="G4139" s="7" t="s">
        <v>12</v>
      </c>
      <c r="H4139" s="13">
        <v>8</v>
      </c>
      <c r="I4139" s="13" t="e">
        <f>IF(G4139="Male",VLOOKUP(H4139,#REF!,2),VLOOKUP(H4139,#REF!,2))</f>
        <v>#REF!</v>
      </c>
      <c r="J4139" s="13" t="e">
        <f>IF(G4139="Male",VLOOKUP(H4139,#REF!,3),VLOOKUP(H4139,#REF!,3))</f>
        <v>#REF!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4">
        <f t="shared" si="194"/>
        <v>159</v>
      </c>
    </row>
    <row r="4140" spans="2:15" x14ac:dyDescent="0.3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20</v>
      </c>
      <c r="G4140" s="7" t="s">
        <v>12</v>
      </c>
      <c r="H4140" s="13">
        <v>8.5</v>
      </c>
      <c r="I4140" s="13" t="e">
        <f>IF(G4140="Male",VLOOKUP(H4140,#REF!,2),VLOOKUP(H4140,#REF!,2))</f>
        <v>#REF!</v>
      </c>
      <c r="J4140" s="13" t="e">
        <f>IF(G4140="Male",VLOOKUP(H4140,#REF!,3),VLOOKUP(H4140,#REF!,3))</f>
        <v>#REF!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4">
        <f t="shared" si="194"/>
        <v>111.2</v>
      </c>
    </row>
    <row r="4141" spans="2:15" x14ac:dyDescent="0.3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27</v>
      </c>
      <c r="G4141" s="7" t="s">
        <v>12</v>
      </c>
      <c r="H4141" s="13">
        <v>9.5</v>
      </c>
      <c r="I4141" s="13" t="e">
        <f>IF(G4141="Male",VLOOKUP(H4141,#REF!,2),VLOOKUP(H4141,#REF!,2))</f>
        <v>#REF!</v>
      </c>
      <c r="J4141" s="13" t="e">
        <f>IF(G4141="Male",VLOOKUP(H4141,#REF!,3),VLOOKUP(H4141,#REF!,3))</f>
        <v>#REF!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4">
        <f t="shared" si="194"/>
        <v>129</v>
      </c>
    </row>
    <row r="4142" spans="2:15" x14ac:dyDescent="0.3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35</v>
      </c>
      <c r="G4142" s="7" t="s">
        <v>11</v>
      </c>
      <c r="H4142" s="13">
        <v>9</v>
      </c>
      <c r="I4142" s="13" t="e">
        <f>IF(G4142="Male",VLOOKUP(H4142,#REF!,2),VLOOKUP(H4142,#REF!,2))</f>
        <v>#REF!</v>
      </c>
      <c r="J4142" s="13" t="e">
        <f>IF(G4142="Male",VLOOKUP(H4142,#REF!,3),VLOOKUP(H4142,#REF!,3))</f>
        <v>#REF!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4">
        <f t="shared" si="194"/>
        <v>139.29999999999998</v>
      </c>
    </row>
    <row r="4143" spans="2:15" x14ac:dyDescent="0.3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23</v>
      </c>
      <c r="G4143" s="7" t="s">
        <v>12</v>
      </c>
      <c r="H4143" s="13">
        <v>9</v>
      </c>
      <c r="I4143" s="13" t="e">
        <f>IF(G4143="Male",VLOOKUP(H4143,#REF!,2),VLOOKUP(H4143,#REF!,2))</f>
        <v>#REF!</v>
      </c>
      <c r="J4143" s="13" t="e">
        <f>IF(G4143="Male",VLOOKUP(H4143,#REF!,3),VLOOKUP(H4143,#REF!,3))</f>
        <v>#REF!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4">
        <f t="shared" si="194"/>
        <v>199</v>
      </c>
    </row>
    <row r="4144" spans="2:15" x14ac:dyDescent="0.3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36</v>
      </c>
      <c r="G4144" s="7" t="s">
        <v>11</v>
      </c>
      <c r="H4144" s="13">
        <v>9</v>
      </c>
      <c r="I4144" s="13" t="e">
        <f>IF(G4144="Male",VLOOKUP(H4144,#REF!,2),VLOOKUP(H4144,#REF!,2))</f>
        <v>#REF!</v>
      </c>
      <c r="J4144" s="13" t="e">
        <f>IF(G4144="Male",VLOOKUP(H4144,#REF!,3),VLOOKUP(H4144,#REF!,3))</f>
        <v>#REF!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4">
        <f t="shared" si="194"/>
        <v>169</v>
      </c>
    </row>
    <row r="4145" spans="2:15" x14ac:dyDescent="0.3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19</v>
      </c>
      <c r="G4145" s="7" t="s">
        <v>11</v>
      </c>
      <c r="H4145" s="13">
        <v>11</v>
      </c>
      <c r="I4145" s="13" t="e">
        <f>IF(G4145="Male",VLOOKUP(H4145,#REF!,2),VLOOKUP(H4145,#REF!,2))</f>
        <v>#REF!</v>
      </c>
      <c r="J4145" s="13" t="e">
        <f>IF(G4145="Male",VLOOKUP(H4145,#REF!,3),VLOOKUP(H4145,#REF!,3))</f>
        <v>#REF!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4">
        <f t="shared" si="194"/>
        <v>169</v>
      </c>
    </row>
    <row r="4146" spans="2:15" x14ac:dyDescent="0.3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33</v>
      </c>
      <c r="G4146" s="7" t="s">
        <v>12</v>
      </c>
      <c r="H4146" s="13">
        <v>8</v>
      </c>
      <c r="I4146" s="13" t="e">
        <f>IF(G4146="Male",VLOOKUP(H4146,#REF!,2),VLOOKUP(H4146,#REF!,2))</f>
        <v>#REF!</v>
      </c>
      <c r="J4146" s="13" t="e">
        <f>IF(G4146="Male",VLOOKUP(H4146,#REF!,3),VLOOKUP(H4146,#REF!,3))</f>
        <v>#REF!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4">
        <f t="shared" si="194"/>
        <v>199</v>
      </c>
    </row>
    <row r="4147" spans="2:15" x14ac:dyDescent="0.3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33</v>
      </c>
      <c r="G4147" s="7" t="s">
        <v>12</v>
      </c>
      <c r="H4147" s="13">
        <v>9</v>
      </c>
      <c r="I4147" s="13" t="e">
        <f>IF(G4147="Male",VLOOKUP(H4147,#REF!,2),VLOOKUP(H4147,#REF!,2))</f>
        <v>#REF!</v>
      </c>
      <c r="J4147" s="13" t="e">
        <f>IF(G4147="Male",VLOOKUP(H4147,#REF!,3),VLOOKUP(H4147,#REF!,3))</f>
        <v>#REF!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4">
        <f t="shared" si="194"/>
        <v>139.29999999999998</v>
      </c>
    </row>
    <row r="4148" spans="2:15" x14ac:dyDescent="0.3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31</v>
      </c>
      <c r="G4148" s="7" t="s">
        <v>11</v>
      </c>
      <c r="H4148" s="13">
        <v>13</v>
      </c>
      <c r="I4148" s="13" t="e">
        <f>IF(G4148="Male",VLOOKUP(H4148,#REF!,2),VLOOKUP(H4148,#REF!,2))</f>
        <v>#REF!</v>
      </c>
      <c r="J4148" s="13" t="e">
        <f>IF(G4148="Male",VLOOKUP(H4148,#REF!,3),VLOOKUP(H4148,#REF!,3))</f>
        <v>#REF!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4">
        <f t="shared" si="194"/>
        <v>97.3</v>
      </c>
    </row>
    <row r="4149" spans="2:15" x14ac:dyDescent="0.3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46</v>
      </c>
      <c r="G4149" s="7" t="s">
        <v>12</v>
      </c>
      <c r="H4149" s="13">
        <v>8</v>
      </c>
      <c r="I4149" s="13" t="e">
        <f>IF(G4149="Male",VLOOKUP(H4149,#REF!,2),VLOOKUP(H4149,#REF!,2))</f>
        <v>#REF!</v>
      </c>
      <c r="J4149" s="13" t="e">
        <f>IF(G4149="Male",VLOOKUP(H4149,#REF!,3),VLOOKUP(H4149,#REF!,3))</f>
        <v>#REF!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4">
        <f t="shared" si="194"/>
        <v>179</v>
      </c>
    </row>
    <row r="4150" spans="2:15" x14ac:dyDescent="0.3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41</v>
      </c>
      <c r="G4150" s="7" t="s">
        <v>12</v>
      </c>
      <c r="H4150" s="13">
        <v>8.5</v>
      </c>
      <c r="I4150" s="13" t="e">
        <f>IF(G4150="Male",VLOOKUP(H4150,#REF!,2),VLOOKUP(H4150,#REF!,2))</f>
        <v>#REF!</v>
      </c>
      <c r="J4150" s="13" t="e">
        <f>IF(G4150="Male",VLOOKUP(H4150,#REF!,3),VLOOKUP(H4150,#REF!,3))</f>
        <v>#REF!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4">
        <f t="shared" si="194"/>
        <v>135.20000000000002</v>
      </c>
    </row>
    <row r="4151" spans="2:15" x14ac:dyDescent="0.3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19</v>
      </c>
      <c r="G4151" s="7" t="s">
        <v>11</v>
      </c>
      <c r="H4151" s="13">
        <v>9.5</v>
      </c>
      <c r="I4151" s="13" t="e">
        <f>IF(G4151="Male",VLOOKUP(H4151,#REF!,2),VLOOKUP(H4151,#REF!,2))</f>
        <v>#REF!</v>
      </c>
      <c r="J4151" s="13" t="e">
        <f>IF(G4151="Male",VLOOKUP(H4151,#REF!,3),VLOOKUP(H4151,#REF!,3))</f>
        <v>#REF!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4">
        <f t="shared" si="194"/>
        <v>159.20000000000002</v>
      </c>
    </row>
    <row r="4152" spans="2:15" x14ac:dyDescent="0.3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20</v>
      </c>
      <c r="G4152" s="7" t="s">
        <v>11</v>
      </c>
      <c r="H4152" s="13">
        <v>10.5</v>
      </c>
      <c r="I4152" s="13" t="e">
        <f>IF(G4152="Male",VLOOKUP(H4152,#REF!,2),VLOOKUP(H4152,#REF!,2))</f>
        <v>#REF!</v>
      </c>
      <c r="J4152" s="13" t="e">
        <f>IF(G4152="Male",VLOOKUP(H4152,#REF!,3),VLOOKUP(H4152,#REF!,3))</f>
        <v>#REF!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4">
        <f t="shared" si="194"/>
        <v>159</v>
      </c>
    </row>
    <row r="4153" spans="2:15" x14ac:dyDescent="0.3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46</v>
      </c>
      <c r="G4153" s="7" t="s">
        <v>11</v>
      </c>
      <c r="H4153" s="13">
        <v>9.5</v>
      </c>
      <c r="I4153" s="13" t="e">
        <f>IF(G4153="Male",VLOOKUP(H4153,#REF!,2),VLOOKUP(H4153,#REF!,2))</f>
        <v>#REF!</v>
      </c>
      <c r="J4153" s="13" t="e">
        <f>IF(G4153="Male",VLOOKUP(H4153,#REF!,3),VLOOKUP(H4153,#REF!,3))</f>
        <v>#REF!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4">
        <f t="shared" si="194"/>
        <v>84.5</v>
      </c>
    </row>
    <row r="4154" spans="2:15" x14ac:dyDescent="0.3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47</v>
      </c>
      <c r="G4154" s="7" t="s">
        <v>11</v>
      </c>
      <c r="H4154" s="13">
        <v>10.5</v>
      </c>
      <c r="I4154" s="13" t="e">
        <f>IF(G4154="Male",VLOOKUP(H4154,#REF!,2),VLOOKUP(H4154,#REF!,2))</f>
        <v>#REF!</v>
      </c>
      <c r="J4154" s="13" t="e">
        <f>IF(G4154="Male",VLOOKUP(H4154,#REF!,3),VLOOKUP(H4154,#REF!,3))</f>
        <v>#REF!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4">
        <f t="shared" si="194"/>
        <v>129</v>
      </c>
    </row>
    <row r="4155" spans="2:15" x14ac:dyDescent="0.3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30</v>
      </c>
      <c r="G4155" s="7" t="s">
        <v>12</v>
      </c>
      <c r="H4155" s="13">
        <v>7</v>
      </c>
      <c r="I4155" s="13" t="e">
        <f>IF(G4155="Male",VLOOKUP(H4155,#REF!,2),VLOOKUP(H4155,#REF!,2))</f>
        <v>#REF!</v>
      </c>
      <c r="J4155" s="13" t="e">
        <f>IF(G4155="Male",VLOOKUP(H4155,#REF!,3),VLOOKUP(H4155,#REF!,3))</f>
        <v>#REF!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4">
        <f t="shared" si="194"/>
        <v>169</v>
      </c>
    </row>
    <row r="4156" spans="2:15" x14ac:dyDescent="0.3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35</v>
      </c>
      <c r="G4156" s="7" t="s">
        <v>12</v>
      </c>
      <c r="H4156" s="13">
        <v>12</v>
      </c>
      <c r="I4156" s="13" t="e">
        <f>IF(G4156="Male",VLOOKUP(H4156,#REF!,2),VLOOKUP(H4156,#REF!,2))</f>
        <v>#REF!</v>
      </c>
      <c r="J4156" s="13" t="e">
        <f>IF(G4156="Male",VLOOKUP(H4156,#REF!,3),VLOOKUP(H4156,#REF!,3))</f>
        <v>#REF!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4">
        <f t="shared" si="194"/>
        <v>161.1</v>
      </c>
    </row>
    <row r="4157" spans="2:15" x14ac:dyDescent="0.3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27</v>
      </c>
      <c r="G4157" s="7" t="s">
        <v>11</v>
      </c>
      <c r="H4157" s="13">
        <v>10.5</v>
      </c>
      <c r="I4157" s="13" t="e">
        <f>IF(G4157="Male",VLOOKUP(H4157,#REF!,2),VLOOKUP(H4157,#REF!,2))</f>
        <v>#REF!</v>
      </c>
      <c r="J4157" s="13" t="e">
        <f>IF(G4157="Male",VLOOKUP(H4157,#REF!,3),VLOOKUP(H4157,#REF!,3))</f>
        <v>#REF!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4">
        <f t="shared" si="194"/>
        <v>169</v>
      </c>
    </row>
    <row r="4158" spans="2:15" x14ac:dyDescent="0.3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35</v>
      </c>
      <c r="G4158" s="7" t="s">
        <v>12</v>
      </c>
      <c r="H4158" s="13">
        <v>6</v>
      </c>
      <c r="I4158" s="13" t="e">
        <f>IF(G4158="Male",VLOOKUP(H4158,#REF!,2),VLOOKUP(H4158,#REF!,2))</f>
        <v>#REF!</v>
      </c>
      <c r="J4158" s="13" t="e">
        <f>IF(G4158="Male",VLOOKUP(H4158,#REF!,3),VLOOKUP(H4158,#REF!,3))</f>
        <v>#REF!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4">
        <f t="shared" si="194"/>
        <v>159</v>
      </c>
    </row>
    <row r="4159" spans="2:15" x14ac:dyDescent="0.3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34</v>
      </c>
      <c r="G4159" s="7" t="s">
        <v>11</v>
      </c>
      <c r="H4159" s="13">
        <v>10.5</v>
      </c>
      <c r="I4159" s="13" t="e">
        <f>IF(G4159="Male",VLOOKUP(H4159,#REF!,2),VLOOKUP(H4159,#REF!,2))</f>
        <v>#REF!</v>
      </c>
      <c r="J4159" s="13" t="e">
        <f>IF(G4159="Male",VLOOKUP(H4159,#REF!,3),VLOOKUP(H4159,#REF!,3))</f>
        <v>#REF!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4">
        <f t="shared" si="194"/>
        <v>159</v>
      </c>
    </row>
    <row r="4160" spans="2:15" x14ac:dyDescent="0.3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45</v>
      </c>
      <c r="G4160" s="7" t="s">
        <v>12</v>
      </c>
      <c r="H4160" s="13">
        <v>6.5</v>
      </c>
      <c r="I4160" s="13" t="e">
        <f>IF(G4160="Male",VLOOKUP(H4160,#REF!,2),VLOOKUP(H4160,#REF!,2))</f>
        <v>#REF!</v>
      </c>
      <c r="J4160" s="13" t="e">
        <f>IF(G4160="Male",VLOOKUP(H4160,#REF!,3),VLOOKUP(H4160,#REF!,3))</f>
        <v>#REF!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4">
        <f t="shared" si="194"/>
        <v>189</v>
      </c>
    </row>
    <row r="4161" spans="2:15" x14ac:dyDescent="0.3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23</v>
      </c>
      <c r="G4161" s="7" t="s">
        <v>11</v>
      </c>
      <c r="H4161" s="13">
        <v>9</v>
      </c>
      <c r="I4161" s="13" t="e">
        <f>IF(G4161="Male",VLOOKUP(H4161,#REF!,2),VLOOKUP(H4161,#REF!,2))</f>
        <v>#REF!</v>
      </c>
      <c r="J4161" s="13" t="e">
        <f>IF(G4161="Male",VLOOKUP(H4161,#REF!,3),VLOOKUP(H4161,#REF!,3))</f>
        <v>#REF!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4">
        <f t="shared" si="194"/>
        <v>89.5</v>
      </c>
    </row>
    <row r="4162" spans="2:15" x14ac:dyDescent="0.3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35</v>
      </c>
      <c r="G4162" s="7" t="s">
        <v>11</v>
      </c>
      <c r="H4162" s="13">
        <v>11.5</v>
      </c>
      <c r="I4162" s="13" t="e">
        <f>IF(G4162="Male",VLOOKUP(H4162,#REF!,2),VLOOKUP(H4162,#REF!,2))</f>
        <v>#REF!</v>
      </c>
      <c r="J4162" s="13" t="e">
        <f>IF(G4162="Male",VLOOKUP(H4162,#REF!,3),VLOOKUP(H4162,#REF!,3))</f>
        <v>#REF!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4">
        <f t="shared" si="194"/>
        <v>111.3</v>
      </c>
    </row>
    <row r="4163" spans="2:15" x14ac:dyDescent="0.3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27</v>
      </c>
      <c r="G4163" s="7" t="s">
        <v>12</v>
      </c>
      <c r="H4163" s="13">
        <v>8</v>
      </c>
      <c r="I4163" s="13" t="e">
        <f>IF(G4163="Male",VLOOKUP(H4163,#REF!,2),VLOOKUP(H4163,#REF!,2))</f>
        <v>#REF!</v>
      </c>
      <c r="J4163" s="13" t="e">
        <f>IF(G4163="Male",VLOOKUP(H4163,#REF!,3),VLOOKUP(H4163,#REF!,3))</f>
        <v>#REF!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4">
        <f t="shared" si="194"/>
        <v>169</v>
      </c>
    </row>
    <row r="4164" spans="2:15" x14ac:dyDescent="0.3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31</v>
      </c>
      <c r="G4164" s="7" t="s">
        <v>12</v>
      </c>
      <c r="H4164" s="13">
        <v>7.5</v>
      </c>
      <c r="I4164" s="13" t="e">
        <f>IF(G4164="Male",VLOOKUP(H4164,#REF!,2),VLOOKUP(H4164,#REF!,2))</f>
        <v>#REF!</v>
      </c>
      <c r="J4164" s="13" t="e">
        <f>IF(G4164="Male",VLOOKUP(H4164,#REF!,3),VLOOKUP(H4164,#REF!,3))</f>
        <v>#REF!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4">
        <f t="shared" si="194"/>
        <v>64.5</v>
      </c>
    </row>
    <row r="4165" spans="2:15" x14ac:dyDescent="0.3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20</v>
      </c>
      <c r="G4165" s="7" t="s">
        <v>12</v>
      </c>
      <c r="H4165" s="13">
        <v>9</v>
      </c>
      <c r="I4165" s="13" t="e">
        <f>IF(G4165="Male",VLOOKUP(H4165,#REF!,2),VLOOKUP(H4165,#REF!,2))</f>
        <v>#REF!</v>
      </c>
      <c r="J4165" s="13" t="e">
        <f>IF(G4165="Male",VLOOKUP(H4165,#REF!,3),VLOOKUP(H4165,#REF!,3))</f>
        <v>#REF!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4">
        <f t="shared" si="194"/>
        <v>199</v>
      </c>
    </row>
    <row r="4166" spans="2:15" x14ac:dyDescent="0.3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33</v>
      </c>
      <c r="G4166" s="7" t="s">
        <v>12</v>
      </c>
      <c r="H4166" s="13">
        <v>7.5</v>
      </c>
      <c r="I4166" s="13" t="e">
        <f>IF(G4166="Male",VLOOKUP(H4166,#REF!,2),VLOOKUP(H4166,#REF!,2))</f>
        <v>#REF!</v>
      </c>
      <c r="J4166" s="13" t="e">
        <f>IF(G4166="Male",VLOOKUP(H4166,#REF!,3),VLOOKUP(H4166,#REF!,3))</f>
        <v>#REF!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4">
        <f t="shared" ref="O4166:O4229" si="197">K4166*(1-L4166)</f>
        <v>74.5</v>
      </c>
    </row>
    <row r="4167" spans="2:15" x14ac:dyDescent="0.3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20</v>
      </c>
      <c r="G4167" s="7" t="s">
        <v>11</v>
      </c>
      <c r="H4167" s="13">
        <v>10.5</v>
      </c>
      <c r="I4167" s="13" t="e">
        <f>IF(G4167="Male",VLOOKUP(H4167,#REF!,2),VLOOKUP(H4167,#REF!,2))</f>
        <v>#REF!</v>
      </c>
      <c r="J4167" s="13" t="e">
        <f>IF(G4167="Male",VLOOKUP(H4167,#REF!,3),VLOOKUP(H4167,#REF!,3))</f>
        <v>#REF!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4">
        <f t="shared" si="197"/>
        <v>159</v>
      </c>
    </row>
    <row r="4168" spans="2:15" x14ac:dyDescent="0.3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45</v>
      </c>
      <c r="G4168" s="7" t="s">
        <v>11</v>
      </c>
      <c r="H4168" s="13">
        <v>9.5</v>
      </c>
      <c r="I4168" s="13" t="e">
        <f>IF(G4168="Male",VLOOKUP(H4168,#REF!,2),VLOOKUP(H4168,#REF!,2))</f>
        <v>#REF!</v>
      </c>
      <c r="J4168" s="13" t="e">
        <f>IF(G4168="Male",VLOOKUP(H4168,#REF!,3),VLOOKUP(H4168,#REF!,3))</f>
        <v>#REF!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4">
        <f t="shared" si="197"/>
        <v>169</v>
      </c>
    </row>
    <row r="4169" spans="2:15" x14ac:dyDescent="0.3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36</v>
      </c>
      <c r="G4169" s="7" t="s">
        <v>12</v>
      </c>
      <c r="H4169" s="13">
        <v>9</v>
      </c>
      <c r="I4169" s="13" t="e">
        <f>IF(G4169="Male",VLOOKUP(H4169,#REF!,2),VLOOKUP(H4169,#REF!,2))</f>
        <v>#REF!</v>
      </c>
      <c r="J4169" s="13" t="e">
        <f>IF(G4169="Male",VLOOKUP(H4169,#REF!,3),VLOOKUP(H4169,#REF!,3))</f>
        <v>#REF!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4">
        <f t="shared" si="197"/>
        <v>169</v>
      </c>
    </row>
    <row r="4170" spans="2:15" x14ac:dyDescent="0.3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47</v>
      </c>
      <c r="G4170" s="7" t="s">
        <v>12</v>
      </c>
      <c r="H4170" s="13">
        <v>8</v>
      </c>
      <c r="I4170" s="13" t="e">
        <f>IF(G4170="Male",VLOOKUP(H4170,#REF!,2),VLOOKUP(H4170,#REF!,2))</f>
        <v>#REF!</v>
      </c>
      <c r="J4170" s="13" t="e">
        <f>IF(G4170="Male",VLOOKUP(H4170,#REF!,3),VLOOKUP(H4170,#REF!,3))</f>
        <v>#REF!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4">
        <f t="shared" si="197"/>
        <v>151.20000000000002</v>
      </c>
    </row>
    <row r="4171" spans="2:15" x14ac:dyDescent="0.3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23</v>
      </c>
      <c r="G4171" s="7" t="s">
        <v>11</v>
      </c>
      <c r="H4171" s="13">
        <v>14</v>
      </c>
      <c r="I4171" s="13" t="e">
        <f>IF(G4171="Male",VLOOKUP(H4171,#REF!,2),VLOOKUP(H4171,#REF!,2))</f>
        <v>#REF!</v>
      </c>
      <c r="J4171" s="13" t="e">
        <f>IF(G4171="Male",VLOOKUP(H4171,#REF!,3),VLOOKUP(H4171,#REF!,3))</f>
        <v>#REF!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4">
        <f t="shared" si="197"/>
        <v>90.3</v>
      </c>
    </row>
    <row r="4172" spans="2:15" x14ac:dyDescent="0.3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23</v>
      </c>
      <c r="G4172" s="7" t="s">
        <v>12</v>
      </c>
      <c r="H4172" s="13">
        <v>7</v>
      </c>
      <c r="I4172" s="13" t="e">
        <f>IF(G4172="Male",VLOOKUP(H4172,#REF!,2),VLOOKUP(H4172,#REF!,2))</f>
        <v>#REF!</v>
      </c>
      <c r="J4172" s="13" t="e">
        <f>IF(G4172="Male",VLOOKUP(H4172,#REF!,3),VLOOKUP(H4172,#REF!,3))</f>
        <v>#REF!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4">
        <f t="shared" si="197"/>
        <v>129</v>
      </c>
    </row>
    <row r="4173" spans="2:15" x14ac:dyDescent="0.3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25</v>
      </c>
      <c r="G4173" s="7" t="s">
        <v>11</v>
      </c>
      <c r="H4173" s="13">
        <v>10</v>
      </c>
      <c r="I4173" s="13" t="e">
        <f>IF(G4173="Male",VLOOKUP(H4173,#REF!,2),VLOOKUP(H4173,#REF!,2))</f>
        <v>#REF!</v>
      </c>
      <c r="J4173" s="13" t="e">
        <f>IF(G4173="Male",VLOOKUP(H4173,#REF!,3),VLOOKUP(H4173,#REF!,3))</f>
        <v>#REF!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4">
        <f t="shared" si="197"/>
        <v>129</v>
      </c>
    </row>
    <row r="4174" spans="2:15" x14ac:dyDescent="0.3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34</v>
      </c>
      <c r="G4174" s="7" t="s">
        <v>12</v>
      </c>
      <c r="H4174" s="13">
        <v>7.5</v>
      </c>
      <c r="I4174" s="13" t="e">
        <f>IF(G4174="Male",VLOOKUP(H4174,#REF!,2),VLOOKUP(H4174,#REF!,2))</f>
        <v>#REF!</v>
      </c>
      <c r="J4174" s="13" t="e">
        <f>IF(G4174="Male",VLOOKUP(H4174,#REF!,3),VLOOKUP(H4174,#REF!,3))</f>
        <v>#REF!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4">
        <f t="shared" si="197"/>
        <v>94.5</v>
      </c>
    </row>
    <row r="4175" spans="2:15" x14ac:dyDescent="0.3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23</v>
      </c>
      <c r="G4175" s="7" t="s">
        <v>11</v>
      </c>
      <c r="H4175" s="13">
        <v>10.5</v>
      </c>
      <c r="I4175" s="13" t="e">
        <f>IF(G4175="Male",VLOOKUP(H4175,#REF!,2),VLOOKUP(H4175,#REF!,2))</f>
        <v>#REF!</v>
      </c>
      <c r="J4175" s="13" t="e">
        <f>IF(G4175="Male",VLOOKUP(H4175,#REF!,3),VLOOKUP(H4175,#REF!,3))</f>
        <v>#REF!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4">
        <f t="shared" si="197"/>
        <v>161.1</v>
      </c>
    </row>
    <row r="4176" spans="2:15" x14ac:dyDescent="0.3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35</v>
      </c>
      <c r="G4176" s="7" t="s">
        <v>11</v>
      </c>
      <c r="H4176" s="13">
        <v>7</v>
      </c>
      <c r="I4176" s="13" t="e">
        <f>IF(G4176="Male",VLOOKUP(H4176,#REF!,2),VLOOKUP(H4176,#REF!,2))</f>
        <v>#REF!</v>
      </c>
      <c r="J4176" s="13" t="e">
        <f>IF(G4176="Male",VLOOKUP(H4176,#REF!,3),VLOOKUP(H4176,#REF!,3))</f>
        <v>#REF!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4">
        <f t="shared" si="197"/>
        <v>189</v>
      </c>
    </row>
    <row r="4177" spans="2:15" x14ac:dyDescent="0.3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36</v>
      </c>
      <c r="G4177" s="7" t="s">
        <v>11</v>
      </c>
      <c r="H4177" s="13">
        <v>10</v>
      </c>
      <c r="I4177" s="13" t="e">
        <f>IF(G4177="Male",VLOOKUP(H4177,#REF!,2),VLOOKUP(H4177,#REF!,2))</f>
        <v>#REF!</v>
      </c>
      <c r="J4177" s="13" t="e">
        <f>IF(G4177="Male",VLOOKUP(H4177,#REF!,3),VLOOKUP(H4177,#REF!,3))</f>
        <v>#REF!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4">
        <f t="shared" si="197"/>
        <v>135.20000000000002</v>
      </c>
    </row>
    <row r="4178" spans="2:15" x14ac:dyDescent="0.3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20</v>
      </c>
      <c r="G4178" s="7" t="s">
        <v>11</v>
      </c>
      <c r="H4178" s="13">
        <v>9.5</v>
      </c>
      <c r="I4178" s="13" t="e">
        <f>IF(G4178="Male",VLOOKUP(H4178,#REF!,2),VLOOKUP(H4178,#REF!,2))</f>
        <v>#REF!</v>
      </c>
      <c r="J4178" s="13" t="e">
        <f>IF(G4178="Male",VLOOKUP(H4178,#REF!,3),VLOOKUP(H4178,#REF!,3))</f>
        <v>#REF!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4">
        <f t="shared" si="197"/>
        <v>139.29999999999998</v>
      </c>
    </row>
    <row r="4179" spans="2:15" x14ac:dyDescent="0.3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23</v>
      </c>
      <c r="G4179" s="7" t="s">
        <v>11</v>
      </c>
      <c r="H4179" s="13">
        <v>12</v>
      </c>
      <c r="I4179" s="13" t="e">
        <f>IF(G4179="Male",VLOOKUP(H4179,#REF!,2),VLOOKUP(H4179,#REF!,2))</f>
        <v>#REF!</v>
      </c>
      <c r="J4179" s="13" t="e">
        <f>IF(G4179="Male",VLOOKUP(H4179,#REF!,3),VLOOKUP(H4179,#REF!,3))</f>
        <v>#REF!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4">
        <f t="shared" si="197"/>
        <v>189</v>
      </c>
    </row>
    <row r="4180" spans="2:15" x14ac:dyDescent="0.3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19</v>
      </c>
      <c r="G4180" s="7" t="s">
        <v>11</v>
      </c>
      <c r="H4180" s="13">
        <v>9</v>
      </c>
      <c r="I4180" s="13" t="e">
        <f>IF(G4180="Male",VLOOKUP(H4180,#REF!,2),VLOOKUP(H4180,#REF!,2))</f>
        <v>#REF!</v>
      </c>
      <c r="J4180" s="13" t="e">
        <f>IF(G4180="Male",VLOOKUP(H4180,#REF!,3),VLOOKUP(H4180,#REF!,3))</f>
        <v>#REF!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4">
        <f t="shared" si="197"/>
        <v>111.3</v>
      </c>
    </row>
    <row r="4181" spans="2:15" x14ac:dyDescent="0.3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44</v>
      </c>
      <c r="G4181" s="7" t="s">
        <v>11</v>
      </c>
      <c r="H4181" s="13">
        <v>9</v>
      </c>
      <c r="I4181" s="13" t="e">
        <f>IF(G4181="Male",VLOOKUP(H4181,#REF!,2),VLOOKUP(H4181,#REF!,2))</f>
        <v>#REF!</v>
      </c>
      <c r="J4181" s="13" t="e">
        <f>IF(G4181="Male",VLOOKUP(H4181,#REF!,3),VLOOKUP(H4181,#REF!,3))</f>
        <v>#REF!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4">
        <f t="shared" si="197"/>
        <v>103.2</v>
      </c>
    </row>
    <row r="4182" spans="2:15" x14ac:dyDescent="0.3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19</v>
      </c>
      <c r="G4182" s="7" t="s">
        <v>12</v>
      </c>
      <c r="H4182" s="13">
        <v>10.5</v>
      </c>
      <c r="I4182" s="13" t="e">
        <f>IF(G4182="Male",VLOOKUP(H4182,#REF!,2),VLOOKUP(H4182,#REF!,2))</f>
        <v>#REF!</v>
      </c>
      <c r="J4182" s="13" t="e">
        <f>IF(G4182="Male",VLOOKUP(H4182,#REF!,3),VLOOKUP(H4182,#REF!,3))</f>
        <v>#REF!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4">
        <f t="shared" si="197"/>
        <v>149</v>
      </c>
    </row>
    <row r="4183" spans="2:15" x14ac:dyDescent="0.3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35</v>
      </c>
      <c r="G4183" s="7" t="s">
        <v>11</v>
      </c>
      <c r="H4183" s="13">
        <v>9.5</v>
      </c>
      <c r="I4183" s="13" t="e">
        <f>IF(G4183="Male",VLOOKUP(H4183,#REF!,2),VLOOKUP(H4183,#REF!,2))</f>
        <v>#REF!</v>
      </c>
      <c r="J4183" s="13" t="e">
        <f>IF(G4183="Male",VLOOKUP(H4183,#REF!,3),VLOOKUP(H4183,#REF!,3))</f>
        <v>#REF!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4">
        <f t="shared" si="197"/>
        <v>159</v>
      </c>
    </row>
    <row r="4184" spans="2:15" x14ac:dyDescent="0.3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47</v>
      </c>
      <c r="G4184" s="7" t="s">
        <v>12</v>
      </c>
      <c r="H4184" s="13">
        <v>6.5</v>
      </c>
      <c r="I4184" s="13" t="e">
        <f>IF(G4184="Male",VLOOKUP(H4184,#REF!,2),VLOOKUP(H4184,#REF!,2))</f>
        <v>#REF!</v>
      </c>
      <c r="J4184" s="13" t="e">
        <f>IF(G4184="Male",VLOOKUP(H4184,#REF!,3),VLOOKUP(H4184,#REF!,3))</f>
        <v>#REF!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4">
        <f t="shared" si="197"/>
        <v>169</v>
      </c>
    </row>
    <row r="4185" spans="2:15" x14ac:dyDescent="0.3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43</v>
      </c>
      <c r="G4185" s="7" t="s">
        <v>11</v>
      </c>
      <c r="H4185" s="13">
        <v>11</v>
      </c>
      <c r="I4185" s="13" t="e">
        <f>IF(G4185="Male",VLOOKUP(H4185,#REF!,2),VLOOKUP(H4185,#REF!,2))</f>
        <v>#REF!</v>
      </c>
      <c r="J4185" s="13" t="e">
        <f>IF(G4185="Male",VLOOKUP(H4185,#REF!,3),VLOOKUP(H4185,#REF!,3))</f>
        <v>#REF!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4">
        <f t="shared" si="197"/>
        <v>149</v>
      </c>
    </row>
    <row r="4186" spans="2:15" x14ac:dyDescent="0.3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23</v>
      </c>
      <c r="G4186" s="7" t="s">
        <v>12</v>
      </c>
      <c r="H4186" s="13">
        <v>7</v>
      </c>
      <c r="I4186" s="13" t="e">
        <f>IF(G4186="Male",VLOOKUP(H4186,#REF!,2),VLOOKUP(H4186,#REF!,2))</f>
        <v>#REF!</v>
      </c>
      <c r="J4186" s="13" t="e">
        <f>IF(G4186="Male",VLOOKUP(H4186,#REF!,3),VLOOKUP(H4186,#REF!,3))</f>
        <v>#REF!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4">
        <f t="shared" si="197"/>
        <v>149</v>
      </c>
    </row>
    <row r="4187" spans="2:15" x14ac:dyDescent="0.3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38</v>
      </c>
      <c r="G4187" s="7" t="s">
        <v>12</v>
      </c>
      <c r="H4187" s="13">
        <v>7</v>
      </c>
      <c r="I4187" s="13" t="e">
        <f>IF(G4187="Male",VLOOKUP(H4187,#REF!,2),VLOOKUP(H4187,#REF!,2))</f>
        <v>#REF!</v>
      </c>
      <c r="J4187" s="13" t="e">
        <f>IF(G4187="Male",VLOOKUP(H4187,#REF!,3),VLOOKUP(H4187,#REF!,3))</f>
        <v>#REF!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4">
        <f t="shared" si="197"/>
        <v>152.1</v>
      </c>
    </row>
    <row r="4188" spans="2:15" x14ac:dyDescent="0.3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43</v>
      </c>
      <c r="G4188" s="7" t="s">
        <v>12</v>
      </c>
      <c r="H4188" s="13">
        <v>8</v>
      </c>
      <c r="I4188" s="13" t="e">
        <f>IF(G4188="Male",VLOOKUP(H4188,#REF!,2),VLOOKUP(H4188,#REF!,2))</f>
        <v>#REF!</v>
      </c>
      <c r="J4188" s="13" t="e">
        <f>IF(G4188="Male",VLOOKUP(H4188,#REF!,3),VLOOKUP(H4188,#REF!,3))</f>
        <v>#REF!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4">
        <f t="shared" si="197"/>
        <v>179</v>
      </c>
    </row>
    <row r="4189" spans="2:15" x14ac:dyDescent="0.3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42</v>
      </c>
      <c r="G4189" s="7" t="s">
        <v>12</v>
      </c>
      <c r="H4189" s="13">
        <v>8</v>
      </c>
      <c r="I4189" s="13" t="e">
        <f>IF(G4189="Male",VLOOKUP(H4189,#REF!,2),VLOOKUP(H4189,#REF!,2))</f>
        <v>#REF!</v>
      </c>
      <c r="J4189" s="13" t="e">
        <f>IF(G4189="Male",VLOOKUP(H4189,#REF!,3),VLOOKUP(H4189,#REF!,3))</f>
        <v>#REF!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4">
        <f t="shared" si="197"/>
        <v>139</v>
      </c>
    </row>
    <row r="4190" spans="2:15" x14ac:dyDescent="0.3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20</v>
      </c>
      <c r="G4190" s="7" t="s">
        <v>12</v>
      </c>
      <c r="H4190" s="13">
        <v>7.5</v>
      </c>
      <c r="I4190" s="13" t="e">
        <f>IF(G4190="Male",VLOOKUP(H4190,#REF!,2),VLOOKUP(H4190,#REF!,2))</f>
        <v>#REF!</v>
      </c>
      <c r="J4190" s="13" t="e">
        <f>IF(G4190="Male",VLOOKUP(H4190,#REF!,3),VLOOKUP(H4190,#REF!,3))</f>
        <v>#REF!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4">
        <f t="shared" si="197"/>
        <v>129</v>
      </c>
    </row>
    <row r="4191" spans="2:15" x14ac:dyDescent="0.3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19</v>
      </c>
      <c r="G4191" s="7" t="s">
        <v>11</v>
      </c>
      <c r="H4191" s="13">
        <v>10.5</v>
      </c>
      <c r="I4191" s="13" t="e">
        <f>IF(G4191="Male",VLOOKUP(H4191,#REF!,2),VLOOKUP(H4191,#REF!,2))</f>
        <v>#REF!</v>
      </c>
      <c r="J4191" s="13" t="e">
        <f>IF(G4191="Male",VLOOKUP(H4191,#REF!,3),VLOOKUP(H4191,#REF!,3))</f>
        <v>#REF!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4">
        <f t="shared" si="197"/>
        <v>129</v>
      </c>
    </row>
    <row r="4192" spans="2:15" x14ac:dyDescent="0.3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20</v>
      </c>
      <c r="G4192" s="7" t="s">
        <v>12</v>
      </c>
      <c r="H4192" s="13">
        <v>8.5</v>
      </c>
      <c r="I4192" s="13" t="e">
        <f>IF(G4192="Male",VLOOKUP(H4192,#REF!,2),VLOOKUP(H4192,#REF!,2))</f>
        <v>#REF!</v>
      </c>
      <c r="J4192" s="13" t="e">
        <f>IF(G4192="Male",VLOOKUP(H4192,#REF!,3),VLOOKUP(H4192,#REF!,3))</f>
        <v>#REF!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4">
        <f t="shared" si="197"/>
        <v>199</v>
      </c>
    </row>
    <row r="4193" spans="2:15" x14ac:dyDescent="0.3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20</v>
      </c>
      <c r="G4193" s="7" t="s">
        <v>12</v>
      </c>
      <c r="H4193" s="13">
        <v>9</v>
      </c>
      <c r="I4193" s="13" t="e">
        <f>IF(G4193="Male",VLOOKUP(H4193,#REF!,2),VLOOKUP(H4193,#REF!,2))</f>
        <v>#REF!</v>
      </c>
      <c r="J4193" s="13" t="e">
        <f>IF(G4193="Male",VLOOKUP(H4193,#REF!,3),VLOOKUP(H4193,#REF!,3))</f>
        <v>#REF!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4">
        <f t="shared" si="197"/>
        <v>159</v>
      </c>
    </row>
    <row r="4194" spans="2:15" x14ac:dyDescent="0.3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40</v>
      </c>
      <c r="G4194" s="7" t="s">
        <v>12</v>
      </c>
      <c r="H4194" s="13">
        <v>12</v>
      </c>
      <c r="I4194" s="13" t="e">
        <f>IF(G4194="Male",VLOOKUP(H4194,#REF!,2),VLOOKUP(H4194,#REF!,2))</f>
        <v>#REF!</v>
      </c>
      <c r="J4194" s="13" t="e">
        <f>IF(G4194="Male",VLOOKUP(H4194,#REF!,3),VLOOKUP(H4194,#REF!,3))</f>
        <v>#REF!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4">
        <f t="shared" si="197"/>
        <v>179</v>
      </c>
    </row>
    <row r="4195" spans="2:15" x14ac:dyDescent="0.3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33</v>
      </c>
      <c r="G4195" s="7" t="s">
        <v>11</v>
      </c>
      <c r="H4195" s="13">
        <v>9</v>
      </c>
      <c r="I4195" s="13" t="e">
        <f>IF(G4195="Male",VLOOKUP(H4195,#REF!,2),VLOOKUP(H4195,#REF!,2))</f>
        <v>#REF!</v>
      </c>
      <c r="J4195" s="13" t="e">
        <f>IF(G4195="Male",VLOOKUP(H4195,#REF!,3),VLOOKUP(H4195,#REF!,3))</f>
        <v>#REF!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4">
        <f t="shared" si="197"/>
        <v>179</v>
      </c>
    </row>
    <row r="4196" spans="2:15" x14ac:dyDescent="0.3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46</v>
      </c>
      <c r="G4196" s="7" t="s">
        <v>12</v>
      </c>
      <c r="H4196" s="13">
        <v>6.5</v>
      </c>
      <c r="I4196" s="13" t="e">
        <f>IF(G4196="Male",VLOOKUP(H4196,#REF!,2),VLOOKUP(H4196,#REF!,2))</f>
        <v>#REF!</v>
      </c>
      <c r="J4196" s="13" t="e">
        <f>IF(G4196="Male",VLOOKUP(H4196,#REF!,3),VLOOKUP(H4196,#REF!,3))</f>
        <v>#REF!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4">
        <f t="shared" si="197"/>
        <v>104.3</v>
      </c>
    </row>
    <row r="4197" spans="2:15" x14ac:dyDescent="0.3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19</v>
      </c>
      <c r="G4197" s="7" t="s">
        <v>11</v>
      </c>
      <c r="H4197" s="13">
        <v>10.5</v>
      </c>
      <c r="I4197" s="13" t="e">
        <f>IF(G4197="Male",VLOOKUP(H4197,#REF!,2),VLOOKUP(H4197,#REF!,2))</f>
        <v>#REF!</v>
      </c>
      <c r="J4197" s="13" t="e">
        <f>IF(G4197="Male",VLOOKUP(H4197,#REF!,3),VLOOKUP(H4197,#REF!,3))</f>
        <v>#REF!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4">
        <f t="shared" si="197"/>
        <v>199</v>
      </c>
    </row>
    <row r="4198" spans="2:15" x14ac:dyDescent="0.3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35</v>
      </c>
      <c r="G4198" s="7" t="s">
        <v>11</v>
      </c>
      <c r="H4198" s="13">
        <v>11.5</v>
      </c>
      <c r="I4198" s="13" t="e">
        <f>IF(G4198="Male",VLOOKUP(H4198,#REF!,2),VLOOKUP(H4198,#REF!,2))</f>
        <v>#REF!</v>
      </c>
      <c r="J4198" s="13" t="e">
        <f>IF(G4198="Male",VLOOKUP(H4198,#REF!,3),VLOOKUP(H4198,#REF!,3))</f>
        <v>#REF!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4">
        <f t="shared" si="197"/>
        <v>111.3</v>
      </c>
    </row>
    <row r="4199" spans="2:15" x14ac:dyDescent="0.3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19</v>
      </c>
      <c r="G4199" s="7" t="s">
        <v>11</v>
      </c>
      <c r="H4199" s="13">
        <v>9.5</v>
      </c>
      <c r="I4199" s="13" t="e">
        <f>IF(G4199="Male",VLOOKUP(H4199,#REF!,2),VLOOKUP(H4199,#REF!,2))</f>
        <v>#REF!</v>
      </c>
      <c r="J4199" s="13" t="e">
        <f>IF(G4199="Male",VLOOKUP(H4199,#REF!,3),VLOOKUP(H4199,#REF!,3))</f>
        <v>#REF!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4">
        <f t="shared" si="197"/>
        <v>159</v>
      </c>
    </row>
    <row r="4200" spans="2:15" x14ac:dyDescent="0.3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33</v>
      </c>
      <c r="G4200" s="7" t="s">
        <v>11</v>
      </c>
      <c r="H4200" s="13">
        <v>11.5</v>
      </c>
      <c r="I4200" s="13" t="e">
        <f>IF(G4200="Male",VLOOKUP(H4200,#REF!,2),VLOOKUP(H4200,#REF!,2))</f>
        <v>#REF!</v>
      </c>
      <c r="J4200" s="13" t="e">
        <f>IF(G4200="Male",VLOOKUP(H4200,#REF!,3),VLOOKUP(H4200,#REF!,3))</f>
        <v>#REF!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4">
        <f t="shared" si="197"/>
        <v>179</v>
      </c>
    </row>
    <row r="4201" spans="2:15" x14ac:dyDescent="0.3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19</v>
      </c>
      <c r="G4201" s="7" t="s">
        <v>12</v>
      </c>
      <c r="H4201" s="13">
        <v>9</v>
      </c>
      <c r="I4201" s="13" t="e">
        <f>IF(G4201="Male",VLOOKUP(H4201,#REF!,2),VLOOKUP(H4201,#REF!,2))</f>
        <v>#REF!</v>
      </c>
      <c r="J4201" s="13" t="e">
        <f>IF(G4201="Male",VLOOKUP(H4201,#REF!,3),VLOOKUP(H4201,#REF!,3))</f>
        <v>#REF!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4">
        <f t="shared" si="197"/>
        <v>179</v>
      </c>
    </row>
    <row r="4202" spans="2:15" x14ac:dyDescent="0.3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26</v>
      </c>
      <c r="G4202" s="7" t="s">
        <v>12</v>
      </c>
      <c r="H4202" s="13">
        <v>7</v>
      </c>
      <c r="I4202" s="13" t="e">
        <f>IF(G4202="Male",VLOOKUP(H4202,#REF!,2),VLOOKUP(H4202,#REF!,2))</f>
        <v>#REF!</v>
      </c>
      <c r="J4202" s="13" t="e">
        <f>IF(G4202="Male",VLOOKUP(H4202,#REF!,3),VLOOKUP(H4202,#REF!,3))</f>
        <v>#REF!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4">
        <f t="shared" si="197"/>
        <v>127.2</v>
      </c>
    </row>
    <row r="4203" spans="2:15" x14ac:dyDescent="0.3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36</v>
      </c>
      <c r="G4203" s="7" t="s">
        <v>12</v>
      </c>
      <c r="H4203" s="13">
        <v>9</v>
      </c>
      <c r="I4203" s="13" t="e">
        <f>IF(G4203="Male",VLOOKUP(H4203,#REF!,2),VLOOKUP(H4203,#REF!,2))</f>
        <v>#REF!</v>
      </c>
      <c r="J4203" s="13" t="e">
        <f>IF(G4203="Male",VLOOKUP(H4203,#REF!,3),VLOOKUP(H4203,#REF!,3))</f>
        <v>#REF!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4">
        <f t="shared" si="197"/>
        <v>139</v>
      </c>
    </row>
    <row r="4204" spans="2:15" x14ac:dyDescent="0.3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19</v>
      </c>
      <c r="G4204" s="7" t="s">
        <v>11</v>
      </c>
      <c r="H4204" s="13">
        <v>9.5</v>
      </c>
      <c r="I4204" s="13" t="e">
        <f>IF(G4204="Male",VLOOKUP(H4204,#REF!,2),VLOOKUP(H4204,#REF!,2))</f>
        <v>#REF!</v>
      </c>
      <c r="J4204" s="13" t="e">
        <f>IF(G4204="Male",VLOOKUP(H4204,#REF!,3),VLOOKUP(H4204,#REF!,3))</f>
        <v>#REF!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4">
        <f t="shared" si="197"/>
        <v>179</v>
      </c>
    </row>
    <row r="4205" spans="2:15" x14ac:dyDescent="0.3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34</v>
      </c>
      <c r="G4205" s="7" t="s">
        <v>12</v>
      </c>
      <c r="H4205" s="13">
        <v>8.5</v>
      </c>
      <c r="I4205" s="13" t="e">
        <f>IF(G4205="Male",VLOOKUP(H4205,#REF!,2),VLOOKUP(H4205,#REF!,2))</f>
        <v>#REF!</v>
      </c>
      <c r="J4205" s="13" t="e">
        <f>IF(G4205="Male",VLOOKUP(H4205,#REF!,3),VLOOKUP(H4205,#REF!,3))</f>
        <v>#REF!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4">
        <f t="shared" si="197"/>
        <v>135.20000000000002</v>
      </c>
    </row>
    <row r="4206" spans="2:15" x14ac:dyDescent="0.3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33</v>
      </c>
      <c r="G4206" s="7" t="s">
        <v>12</v>
      </c>
      <c r="H4206" s="13">
        <v>12</v>
      </c>
      <c r="I4206" s="13" t="e">
        <f>IF(G4206="Male",VLOOKUP(H4206,#REF!,2),VLOOKUP(H4206,#REF!,2))</f>
        <v>#REF!</v>
      </c>
      <c r="J4206" s="13" t="e">
        <f>IF(G4206="Male",VLOOKUP(H4206,#REF!,3),VLOOKUP(H4206,#REF!,3))</f>
        <v>#REF!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4">
        <f t="shared" si="197"/>
        <v>159</v>
      </c>
    </row>
    <row r="4207" spans="2:15" x14ac:dyDescent="0.3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23</v>
      </c>
      <c r="G4207" s="7" t="s">
        <v>12</v>
      </c>
      <c r="H4207" s="13">
        <v>9.5</v>
      </c>
      <c r="I4207" s="13" t="e">
        <f>IF(G4207="Male",VLOOKUP(H4207,#REF!,2),VLOOKUP(H4207,#REF!,2))</f>
        <v>#REF!</v>
      </c>
      <c r="J4207" s="13" t="e">
        <f>IF(G4207="Male",VLOOKUP(H4207,#REF!,3),VLOOKUP(H4207,#REF!,3))</f>
        <v>#REF!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4">
        <f t="shared" si="197"/>
        <v>189</v>
      </c>
    </row>
    <row r="4208" spans="2:15" x14ac:dyDescent="0.3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41</v>
      </c>
      <c r="G4208" s="7" t="s">
        <v>11</v>
      </c>
      <c r="H4208" s="13">
        <v>9.5</v>
      </c>
      <c r="I4208" s="13" t="e">
        <f>IF(G4208="Male",VLOOKUP(H4208,#REF!,2),VLOOKUP(H4208,#REF!,2))</f>
        <v>#REF!</v>
      </c>
      <c r="J4208" s="13" t="e">
        <f>IF(G4208="Male",VLOOKUP(H4208,#REF!,3),VLOOKUP(H4208,#REF!,3))</f>
        <v>#REF!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4">
        <f t="shared" si="197"/>
        <v>170.1</v>
      </c>
    </row>
    <row r="4209" spans="2:15" x14ac:dyDescent="0.3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37</v>
      </c>
      <c r="G4209" s="7" t="s">
        <v>11</v>
      </c>
      <c r="H4209" s="13">
        <v>11</v>
      </c>
      <c r="I4209" s="13" t="e">
        <f>IF(G4209="Male",VLOOKUP(H4209,#REF!,2),VLOOKUP(H4209,#REF!,2))</f>
        <v>#REF!</v>
      </c>
      <c r="J4209" s="13" t="e">
        <f>IF(G4209="Male",VLOOKUP(H4209,#REF!,3),VLOOKUP(H4209,#REF!,3))</f>
        <v>#REF!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4">
        <f t="shared" si="197"/>
        <v>189</v>
      </c>
    </row>
    <row r="4210" spans="2:15" x14ac:dyDescent="0.3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45</v>
      </c>
      <c r="G4210" s="7" t="s">
        <v>12</v>
      </c>
      <c r="H4210" s="13">
        <v>6.5</v>
      </c>
      <c r="I4210" s="13" t="e">
        <f>IF(G4210="Male",VLOOKUP(H4210,#REF!,2),VLOOKUP(H4210,#REF!,2))</f>
        <v>#REF!</v>
      </c>
      <c r="J4210" s="13" t="e">
        <f>IF(G4210="Male",VLOOKUP(H4210,#REF!,3),VLOOKUP(H4210,#REF!,3))</f>
        <v>#REF!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4">
        <f t="shared" si="197"/>
        <v>189</v>
      </c>
    </row>
    <row r="4211" spans="2:15" x14ac:dyDescent="0.3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47</v>
      </c>
      <c r="G4211" s="7" t="s">
        <v>11</v>
      </c>
      <c r="H4211" s="13">
        <v>9</v>
      </c>
      <c r="I4211" s="13" t="e">
        <f>IF(G4211="Male",VLOOKUP(H4211,#REF!,2),VLOOKUP(H4211,#REF!,2))</f>
        <v>#REF!</v>
      </c>
      <c r="J4211" s="13" t="e">
        <f>IF(G4211="Male",VLOOKUP(H4211,#REF!,3),VLOOKUP(H4211,#REF!,3))</f>
        <v>#REF!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4">
        <f t="shared" si="197"/>
        <v>69.5</v>
      </c>
    </row>
    <row r="4212" spans="2:15" x14ac:dyDescent="0.3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21</v>
      </c>
      <c r="G4212" s="7" t="s">
        <v>11</v>
      </c>
      <c r="H4212" s="13">
        <v>10</v>
      </c>
      <c r="I4212" s="13" t="e">
        <f>IF(G4212="Male",VLOOKUP(H4212,#REF!,2),VLOOKUP(H4212,#REF!,2))</f>
        <v>#REF!</v>
      </c>
      <c r="J4212" s="13" t="e">
        <f>IF(G4212="Male",VLOOKUP(H4212,#REF!,3),VLOOKUP(H4212,#REF!,3))</f>
        <v>#REF!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4">
        <f t="shared" si="197"/>
        <v>119.2</v>
      </c>
    </row>
    <row r="4213" spans="2:15" x14ac:dyDescent="0.3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19</v>
      </c>
      <c r="G4213" s="7" t="s">
        <v>11</v>
      </c>
      <c r="H4213" s="13">
        <v>9</v>
      </c>
      <c r="I4213" s="13" t="e">
        <f>IF(G4213="Male",VLOOKUP(H4213,#REF!,2),VLOOKUP(H4213,#REF!,2))</f>
        <v>#REF!</v>
      </c>
      <c r="J4213" s="13" t="e">
        <f>IF(G4213="Male",VLOOKUP(H4213,#REF!,3),VLOOKUP(H4213,#REF!,3))</f>
        <v>#REF!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4">
        <f t="shared" si="197"/>
        <v>135.20000000000002</v>
      </c>
    </row>
    <row r="4214" spans="2:15" x14ac:dyDescent="0.3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20</v>
      </c>
      <c r="G4214" s="7" t="s">
        <v>11</v>
      </c>
      <c r="H4214" s="13">
        <v>8.5</v>
      </c>
      <c r="I4214" s="13" t="e">
        <f>IF(G4214="Male",VLOOKUP(H4214,#REF!,2),VLOOKUP(H4214,#REF!,2))</f>
        <v>#REF!</v>
      </c>
      <c r="J4214" s="13" t="e">
        <f>IF(G4214="Male",VLOOKUP(H4214,#REF!,3),VLOOKUP(H4214,#REF!,3))</f>
        <v>#REF!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4">
        <f t="shared" si="197"/>
        <v>152.1</v>
      </c>
    </row>
    <row r="4215" spans="2:15" x14ac:dyDescent="0.3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43</v>
      </c>
      <c r="G4215" s="7" t="s">
        <v>12</v>
      </c>
      <c r="H4215" s="13">
        <v>10.5</v>
      </c>
      <c r="I4215" s="13" t="e">
        <f>IF(G4215="Male",VLOOKUP(H4215,#REF!,2),VLOOKUP(H4215,#REF!,2))</f>
        <v>#REF!</v>
      </c>
      <c r="J4215" s="13" t="e">
        <f>IF(G4215="Male",VLOOKUP(H4215,#REF!,3),VLOOKUP(H4215,#REF!,3))</f>
        <v>#REF!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4">
        <f t="shared" si="197"/>
        <v>127.2</v>
      </c>
    </row>
    <row r="4216" spans="2:15" x14ac:dyDescent="0.3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35</v>
      </c>
      <c r="G4216" s="7" t="s">
        <v>12</v>
      </c>
      <c r="H4216" s="13">
        <v>12</v>
      </c>
      <c r="I4216" s="13" t="e">
        <f>IF(G4216="Male",VLOOKUP(H4216,#REF!,2),VLOOKUP(H4216,#REF!,2))</f>
        <v>#REF!</v>
      </c>
      <c r="J4216" s="13" t="e">
        <f>IF(G4216="Male",VLOOKUP(H4216,#REF!,3),VLOOKUP(H4216,#REF!,3))</f>
        <v>#REF!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4">
        <f t="shared" si="197"/>
        <v>69.5</v>
      </c>
    </row>
    <row r="4217" spans="2:15" x14ac:dyDescent="0.3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20</v>
      </c>
      <c r="G4217" s="7" t="s">
        <v>11</v>
      </c>
      <c r="H4217" s="13">
        <v>9</v>
      </c>
      <c r="I4217" s="13" t="e">
        <f>IF(G4217="Male",VLOOKUP(H4217,#REF!,2),VLOOKUP(H4217,#REF!,2))</f>
        <v>#REF!</v>
      </c>
      <c r="J4217" s="13" t="e">
        <f>IF(G4217="Male",VLOOKUP(H4217,#REF!,3),VLOOKUP(H4217,#REF!,3))</f>
        <v>#REF!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4">
        <f t="shared" si="197"/>
        <v>189</v>
      </c>
    </row>
    <row r="4218" spans="2:15" x14ac:dyDescent="0.3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22</v>
      </c>
      <c r="G4218" s="7" t="s">
        <v>11</v>
      </c>
      <c r="H4218" s="13">
        <v>10.5</v>
      </c>
      <c r="I4218" s="13" t="e">
        <f>IF(G4218="Male",VLOOKUP(H4218,#REF!,2),VLOOKUP(H4218,#REF!,2))</f>
        <v>#REF!</v>
      </c>
      <c r="J4218" s="13" t="e">
        <f>IF(G4218="Male",VLOOKUP(H4218,#REF!,3),VLOOKUP(H4218,#REF!,3))</f>
        <v>#REF!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4">
        <f t="shared" si="197"/>
        <v>90.3</v>
      </c>
    </row>
    <row r="4219" spans="2:15" x14ac:dyDescent="0.3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44</v>
      </c>
      <c r="G4219" s="7" t="s">
        <v>12</v>
      </c>
      <c r="H4219" s="13">
        <v>9.5</v>
      </c>
      <c r="I4219" s="13" t="e">
        <f>IF(G4219="Male",VLOOKUP(H4219,#REF!,2),VLOOKUP(H4219,#REF!,2))</f>
        <v>#REF!</v>
      </c>
      <c r="J4219" s="13" t="e">
        <f>IF(G4219="Male",VLOOKUP(H4219,#REF!,3),VLOOKUP(H4219,#REF!,3))</f>
        <v>#REF!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4">
        <f t="shared" si="197"/>
        <v>125.10000000000001</v>
      </c>
    </row>
    <row r="4220" spans="2:15" x14ac:dyDescent="0.3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33</v>
      </c>
      <c r="G4220" s="7" t="s">
        <v>12</v>
      </c>
      <c r="H4220" s="13">
        <v>8.5</v>
      </c>
      <c r="I4220" s="13" t="e">
        <f>IF(G4220="Male",VLOOKUP(H4220,#REF!,2),VLOOKUP(H4220,#REF!,2))</f>
        <v>#REF!</v>
      </c>
      <c r="J4220" s="13" t="e">
        <f>IF(G4220="Male",VLOOKUP(H4220,#REF!,3),VLOOKUP(H4220,#REF!,3))</f>
        <v>#REF!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4">
        <f t="shared" si="197"/>
        <v>135.20000000000002</v>
      </c>
    </row>
    <row r="4221" spans="2:15" x14ac:dyDescent="0.3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41</v>
      </c>
      <c r="G4221" s="7" t="s">
        <v>12</v>
      </c>
      <c r="H4221" s="13">
        <v>8.5</v>
      </c>
      <c r="I4221" s="13" t="e">
        <f>IF(G4221="Male",VLOOKUP(H4221,#REF!,2),VLOOKUP(H4221,#REF!,2))</f>
        <v>#REF!</v>
      </c>
      <c r="J4221" s="13" t="e">
        <f>IF(G4221="Male",VLOOKUP(H4221,#REF!,3),VLOOKUP(H4221,#REF!,3))</f>
        <v>#REF!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4">
        <f t="shared" si="197"/>
        <v>135.20000000000002</v>
      </c>
    </row>
    <row r="4222" spans="2:15" x14ac:dyDescent="0.3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29</v>
      </c>
      <c r="G4222" s="7" t="s">
        <v>11</v>
      </c>
      <c r="H4222" s="13">
        <v>9.5</v>
      </c>
      <c r="I4222" s="13" t="e">
        <f>IF(G4222="Male",VLOOKUP(H4222,#REF!,2),VLOOKUP(H4222,#REF!,2))</f>
        <v>#REF!</v>
      </c>
      <c r="J4222" s="13" t="e">
        <f>IF(G4222="Male",VLOOKUP(H4222,#REF!,3),VLOOKUP(H4222,#REF!,3))</f>
        <v>#REF!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4">
        <f t="shared" si="197"/>
        <v>69.5</v>
      </c>
    </row>
    <row r="4223" spans="2:15" x14ac:dyDescent="0.3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36</v>
      </c>
      <c r="G4223" s="7" t="s">
        <v>12</v>
      </c>
      <c r="H4223" s="13">
        <v>7.5</v>
      </c>
      <c r="I4223" s="13" t="e">
        <f>IF(G4223="Male",VLOOKUP(H4223,#REF!,2),VLOOKUP(H4223,#REF!,2))</f>
        <v>#REF!</v>
      </c>
      <c r="J4223" s="13" t="e">
        <f>IF(G4223="Male",VLOOKUP(H4223,#REF!,3),VLOOKUP(H4223,#REF!,3))</f>
        <v>#REF!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4">
        <f t="shared" si="197"/>
        <v>159</v>
      </c>
    </row>
    <row r="4224" spans="2:15" x14ac:dyDescent="0.3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19</v>
      </c>
      <c r="G4224" s="7" t="s">
        <v>11</v>
      </c>
      <c r="H4224" s="13">
        <v>10.5</v>
      </c>
      <c r="I4224" s="13" t="e">
        <f>IF(G4224="Male",VLOOKUP(H4224,#REF!,2),VLOOKUP(H4224,#REF!,2))</f>
        <v>#REF!</v>
      </c>
      <c r="J4224" s="13" t="e">
        <f>IF(G4224="Male",VLOOKUP(H4224,#REF!,3),VLOOKUP(H4224,#REF!,3))</f>
        <v>#REF!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4">
        <f t="shared" si="197"/>
        <v>129</v>
      </c>
    </row>
    <row r="4225" spans="2:15" x14ac:dyDescent="0.3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45</v>
      </c>
      <c r="G4225" s="7" t="s">
        <v>12</v>
      </c>
      <c r="H4225" s="13">
        <v>10.5</v>
      </c>
      <c r="I4225" s="13" t="e">
        <f>IF(G4225="Male",VLOOKUP(H4225,#REF!,2),VLOOKUP(H4225,#REF!,2))</f>
        <v>#REF!</v>
      </c>
      <c r="J4225" s="13" t="e">
        <f>IF(G4225="Male",VLOOKUP(H4225,#REF!,3),VLOOKUP(H4225,#REF!,3))</f>
        <v>#REF!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4">
        <f t="shared" si="197"/>
        <v>199</v>
      </c>
    </row>
    <row r="4226" spans="2:15" x14ac:dyDescent="0.3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40</v>
      </c>
      <c r="G4226" s="7" t="s">
        <v>11</v>
      </c>
      <c r="H4226" s="13">
        <v>10</v>
      </c>
      <c r="I4226" s="13" t="e">
        <f>IF(G4226="Male",VLOOKUP(H4226,#REF!,2),VLOOKUP(H4226,#REF!,2))</f>
        <v>#REF!</v>
      </c>
      <c r="J4226" s="13" t="e">
        <f>IF(G4226="Male",VLOOKUP(H4226,#REF!,3),VLOOKUP(H4226,#REF!,3))</f>
        <v>#REF!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4">
        <f t="shared" si="197"/>
        <v>143.1</v>
      </c>
    </row>
    <row r="4227" spans="2:15" x14ac:dyDescent="0.3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24</v>
      </c>
      <c r="G4227" s="7" t="s">
        <v>11</v>
      </c>
      <c r="H4227" s="13">
        <v>11</v>
      </c>
      <c r="I4227" s="13" t="e">
        <f>IF(G4227="Male",VLOOKUP(H4227,#REF!,2),VLOOKUP(H4227,#REF!,2))</f>
        <v>#REF!</v>
      </c>
      <c r="J4227" s="13" t="e">
        <f>IF(G4227="Male",VLOOKUP(H4227,#REF!,3),VLOOKUP(H4227,#REF!,3))</f>
        <v>#REF!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4">
        <f t="shared" si="197"/>
        <v>127.2</v>
      </c>
    </row>
    <row r="4228" spans="2:15" x14ac:dyDescent="0.3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19</v>
      </c>
      <c r="G4228" s="7" t="s">
        <v>11</v>
      </c>
      <c r="H4228" s="13">
        <v>10</v>
      </c>
      <c r="I4228" s="13" t="e">
        <f>IF(G4228="Male",VLOOKUP(H4228,#REF!,2),VLOOKUP(H4228,#REF!,2))</f>
        <v>#REF!</v>
      </c>
      <c r="J4228" s="13" t="e">
        <f>IF(G4228="Male",VLOOKUP(H4228,#REF!,3),VLOOKUP(H4228,#REF!,3))</f>
        <v>#REF!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4">
        <f t="shared" si="197"/>
        <v>159.20000000000002</v>
      </c>
    </row>
    <row r="4229" spans="2:15" x14ac:dyDescent="0.3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33</v>
      </c>
      <c r="G4229" s="7" t="s">
        <v>12</v>
      </c>
      <c r="H4229" s="13">
        <v>9.5</v>
      </c>
      <c r="I4229" s="13" t="e">
        <f>IF(G4229="Male",VLOOKUP(H4229,#REF!,2),VLOOKUP(H4229,#REF!,2))</f>
        <v>#REF!</v>
      </c>
      <c r="J4229" s="13" t="e">
        <f>IF(G4229="Male",VLOOKUP(H4229,#REF!,3),VLOOKUP(H4229,#REF!,3))</f>
        <v>#REF!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4">
        <f t="shared" si="197"/>
        <v>189</v>
      </c>
    </row>
    <row r="4230" spans="2:15" x14ac:dyDescent="0.3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20</v>
      </c>
      <c r="G4230" s="7" t="s">
        <v>11</v>
      </c>
      <c r="H4230" s="13">
        <v>10.5</v>
      </c>
      <c r="I4230" s="13" t="e">
        <f>IF(G4230="Male",VLOOKUP(H4230,#REF!,2),VLOOKUP(H4230,#REF!,2))</f>
        <v>#REF!</v>
      </c>
      <c r="J4230" s="13" t="e">
        <f>IF(G4230="Male",VLOOKUP(H4230,#REF!,3),VLOOKUP(H4230,#REF!,3))</f>
        <v>#REF!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4">
        <f t="shared" ref="O4230:O4293" si="200">K4230*(1-L4230)</f>
        <v>79.5</v>
      </c>
    </row>
    <row r="4231" spans="2:15" x14ac:dyDescent="0.3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29</v>
      </c>
      <c r="G4231" s="7" t="s">
        <v>11</v>
      </c>
      <c r="H4231" s="13">
        <v>9.5</v>
      </c>
      <c r="I4231" s="13" t="e">
        <f>IF(G4231="Male",VLOOKUP(H4231,#REF!,2),VLOOKUP(H4231,#REF!,2))</f>
        <v>#REF!</v>
      </c>
      <c r="J4231" s="13" t="e">
        <f>IF(G4231="Male",VLOOKUP(H4231,#REF!,3),VLOOKUP(H4231,#REF!,3))</f>
        <v>#REF!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4">
        <f t="shared" si="200"/>
        <v>199</v>
      </c>
    </row>
    <row r="4232" spans="2:15" x14ac:dyDescent="0.3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47</v>
      </c>
      <c r="G4232" s="7" t="s">
        <v>11</v>
      </c>
      <c r="H4232" s="13">
        <v>10</v>
      </c>
      <c r="I4232" s="13" t="e">
        <f>IF(G4232="Male",VLOOKUP(H4232,#REF!,2),VLOOKUP(H4232,#REF!,2))</f>
        <v>#REF!</v>
      </c>
      <c r="J4232" s="13" t="e">
        <f>IF(G4232="Male",VLOOKUP(H4232,#REF!,3),VLOOKUP(H4232,#REF!,3))</f>
        <v>#REF!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4">
        <f t="shared" si="200"/>
        <v>149</v>
      </c>
    </row>
    <row r="4233" spans="2:15" x14ac:dyDescent="0.3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39</v>
      </c>
      <c r="G4233" s="7" t="s">
        <v>12</v>
      </c>
      <c r="H4233" s="13">
        <v>7</v>
      </c>
      <c r="I4233" s="13" t="e">
        <f>IF(G4233="Male",VLOOKUP(H4233,#REF!,2),VLOOKUP(H4233,#REF!,2))</f>
        <v>#REF!</v>
      </c>
      <c r="J4233" s="13" t="e">
        <f>IF(G4233="Male",VLOOKUP(H4233,#REF!,3),VLOOKUP(H4233,#REF!,3))</f>
        <v>#REF!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4">
        <f t="shared" si="200"/>
        <v>132.29999999999998</v>
      </c>
    </row>
    <row r="4234" spans="2:15" x14ac:dyDescent="0.3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20</v>
      </c>
      <c r="G4234" s="7" t="s">
        <v>11</v>
      </c>
      <c r="H4234" s="13">
        <v>10</v>
      </c>
      <c r="I4234" s="13" t="e">
        <f>IF(G4234="Male",VLOOKUP(H4234,#REF!,2),VLOOKUP(H4234,#REF!,2))</f>
        <v>#REF!</v>
      </c>
      <c r="J4234" s="13" t="e">
        <f>IF(G4234="Male",VLOOKUP(H4234,#REF!,3),VLOOKUP(H4234,#REF!,3))</f>
        <v>#REF!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4">
        <f t="shared" si="200"/>
        <v>169</v>
      </c>
    </row>
    <row r="4235" spans="2:15" x14ac:dyDescent="0.3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34</v>
      </c>
      <c r="G4235" s="7" t="s">
        <v>12</v>
      </c>
      <c r="H4235" s="13">
        <v>8</v>
      </c>
      <c r="I4235" s="13" t="e">
        <f>IF(G4235="Male",VLOOKUP(H4235,#REF!,2),VLOOKUP(H4235,#REF!,2))</f>
        <v>#REF!</v>
      </c>
      <c r="J4235" s="13" t="e">
        <f>IF(G4235="Male",VLOOKUP(H4235,#REF!,3),VLOOKUP(H4235,#REF!,3))</f>
        <v>#REF!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4">
        <f t="shared" si="200"/>
        <v>139</v>
      </c>
    </row>
    <row r="4236" spans="2:15" x14ac:dyDescent="0.3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37</v>
      </c>
      <c r="G4236" s="7" t="s">
        <v>11</v>
      </c>
      <c r="H4236" s="13">
        <v>12</v>
      </c>
      <c r="I4236" s="13" t="e">
        <f>IF(G4236="Male",VLOOKUP(H4236,#REF!,2),VLOOKUP(H4236,#REF!,2))</f>
        <v>#REF!</v>
      </c>
      <c r="J4236" s="13" t="e">
        <f>IF(G4236="Male",VLOOKUP(H4236,#REF!,3),VLOOKUP(H4236,#REF!,3))</f>
        <v>#REF!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4">
        <f t="shared" si="200"/>
        <v>116.10000000000001</v>
      </c>
    </row>
    <row r="4237" spans="2:15" x14ac:dyDescent="0.3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19</v>
      </c>
      <c r="G4237" s="7" t="s">
        <v>11</v>
      </c>
      <c r="H4237" s="13">
        <v>11</v>
      </c>
      <c r="I4237" s="13" t="e">
        <f>IF(G4237="Male",VLOOKUP(H4237,#REF!,2),VLOOKUP(H4237,#REF!,2))</f>
        <v>#REF!</v>
      </c>
      <c r="J4237" s="13" t="e">
        <f>IF(G4237="Male",VLOOKUP(H4237,#REF!,3),VLOOKUP(H4237,#REF!,3))</f>
        <v>#REF!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4">
        <f t="shared" si="200"/>
        <v>169</v>
      </c>
    </row>
    <row r="4238" spans="2:15" x14ac:dyDescent="0.3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20</v>
      </c>
      <c r="G4238" s="7" t="s">
        <v>11</v>
      </c>
      <c r="H4238" s="13">
        <v>11.5</v>
      </c>
      <c r="I4238" s="13" t="e">
        <f>IF(G4238="Male",VLOOKUP(H4238,#REF!,2),VLOOKUP(H4238,#REF!,2))</f>
        <v>#REF!</v>
      </c>
      <c r="J4238" s="13" t="e">
        <f>IF(G4238="Male",VLOOKUP(H4238,#REF!,3),VLOOKUP(H4238,#REF!,3))</f>
        <v>#REF!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4">
        <f t="shared" si="200"/>
        <v>179</v>
      </c>
    </row>
    <row r="4239" spans="2:15" x14ac:dyDescent="0.3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34</v>
      </c>
      <c r="G4239" s="7" t="s">
        <v>12</v>
      </c>
      <c r="H4239" s="13">
        <v>7.5</v>
      </c>
      <c r="I4239" s="13" t="e">
        <f>IF(G4239="Male",VLOOKUP(H4239,#REF!,2),VLOOKUP(H4239,#REF!,2))</f>
        <v>#REF!</v>
      </c>
      <c r="J4239" s="13" t="e">
        <f>IF(G4239="Male",VLOOKUP(H4239,#REF!,3),VLOOKUP(H4239,#REF!,3))</f>
        <v>#REF!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4">
        <f t="shared" si="200"/>
        <v>199</v>
      </c>
    </row>
    <row r="4240" spans="2:15" x14ac:dyDescent="0.3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20</v>
      </c>
      <c r="G4240" s="7" t="s">
        <v>12</v>
      </c>
      <c r="H4240" s="13">
        <v>7.5</v>
      </c>
      <c r="I4240" s="13" t="e">
        <f>IF(G4240="Male",VLOOKUP(H4240,#REF!,2),VLOOKUP(H4240,#REF!,2))</f>
        <v>#REF!</v>
      </c>
      <c r="J4240" s="13" t="e">
        <f>IF(G4240="Male",VLOOKUP(H4240,#REF!,3),VLOOKUP(H4240,#REF!,3))</f>
        <v>#REF!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4">
        <f t="shared" si="200"/>
        <v>159</v>
      </c>
    </row>
    <row r="4241" spans="2:15" x14ac:dyDescent="0.3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22</v>
      </c>
      <c r="G4241" s="7" t="s">
        <v>11</v>
      </c>
      <c r="H4241" s="13">
        <v>10</v>
      </c>
      <c r="I4241" s="13" t="e">
        <f>IF(G4241="Male",VLOOKUP(H4241,#REF!,2),VLOOKUP(H4241,#REF!,2))</f>
        <v>#REF!</v>
      </c>
      <c r="J4241" s="13" t="e">
        <f>IF(G4241="Male",VLOOKUP(H4241,#REF!,3),VLOOKUP(H4241,#REF!,3))</f>
        <v>#REF!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4">
        <f t="shared" si="200"/>
        <v>99.5</v>
      </c>
    </row>
    <row r="4242" spans="2:15" x14ac:dyDescent="0.3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36</v>
      </c>
      <c r="G4242" s="7" t="s">
        <v>11</v>
      </c>
      <c r="H4242" s="13">
        <v>10.5</v>
      </c>
      <c r="I4242" s="13" t="e">
        <f>IF(G4242="Male",VLOOKUP(H4242,#REF!,2),VLOOKUP(H4242,#REF!,2))</f>
        <v>#REF!</v>
      </c>
      <c r="J4242" s="13" t="e">
        <f>IF(G4242="Male",VLOOKUP(H4242,#REF!,3),VLOOKUP(H4242,#REF!,3))</f>
        <v>#REF!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4">
        <f t="shared" si="200"/>
        <v>199</v>
      </c>
    </row>
    <row r="4243" spans="2:15" x14ac:dyDescent="0.3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20</v>
      </c>
      <c r="G4243" s="7" t="s">
        <v>11</v>
      </c>
      <c r="H4243" s="13">
        <v>9</v>
      </c>
      <c r="I4243" s="13" t="e">
        <f>IF(G4243="Male",VLOOKUP(H4243,#REF!,2),VLOOKUP(H4243,#REF!,2))</f>
        <v>#REF!</v>
      </c>
      <c r="J4243" s="13" t="e">
        <f>IF(G4243="Male",VLOOKUP(H4243,#REF!,3),VLOOKUP(H4243,#REF!,3))</f>
        <v>#REF!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4">
        <f t="shared" si="200"/>
        <v>199</v>
      </c>
    </row>
    <row r="4244" spans="2:15" x14ac:dyDescent="0.3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33</v>
      </c>
      <c r="G4244" s="7" t="s">
        <v>12</v>
      </c>
      <c r="H4244" s="13">
        <v>9.5</v>
      </c>
      <c r="I4244" s="13" t="e">
        <f>IF(G4244="Male",VLOOKUP(H4244,#REF!,2),VLOOKUP(H4244,#REF!,2))</f>
        <v>#REF!</v>
      </c>
      <c r="J4244" s="13" t="e">
        <f>IF(G4244="Male",VLOOKUP(H4244,#REF!,3),VLOOKUP(H4244,#REF!,3))</f>
        <v>#REF!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4">
        <f t="shared" si="200"/>
        <v>159.20000000000002</v>
      </c>
    </row>
    <row r="4245" spans="2:15" x14ac:dyDescent="0.3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25</v>
      </c>
      <c r="G4245" s="7" t="s">
        <v>12</v>
      </c>
      <c r="H4245" s="13">
        <v>9.5</v>
      </c>
      <c r="I4245" s="13" t="e">
        <f>IF(G4245="Male",VLOOKUP(H4245,#REF!,2),VLOOKUP(H4245,#REF!,2))</f>
        <v>#REF!</v>
      </c>
      <c r="J4245" s="13" t="e">
        <f>IF(G4245="Male",VLOOKUP(H4245,#REF!,3),VLOOKUP(H4245,#REF!,3))</f>
        <v>#REF!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4">
        <f t="shared" si="200"/>
        <v>127.2</v>
      </c>
    </row>
    <row r="4246" spans="2:15" x14ac:dyDescent="0.3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34</v>
      </c>
      <c r="G4246" s="7" t="s">
        <v>12</v>
      </c>
      <c r="H4246" s="13">
        <v>7</v>
      </c>
      <c r="I4246" s="13" t="e">
        <f>IF(G4246="Male",VLOOKUP(H4246,#REF!,2),VLOOKUP(H4246,#REF!,2))</f>
        <v>#REF!</v>
      </c>
      <c r="J4246" s="13" t="e">
        <f>IF(G4246="Male",VLOOKUP(H4246,#REF!,3),VLOOKUP(H4246,#REF!,3))</f>
        <v>#REF!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4">
        <f t="shared" si="200"/>
        <v>139</v>
      </c>
    </row>
    <row r="4247" spans="2:15" x14ac:dyDescent="0.3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34</v>
      </c>
      <c r="G4247" s="7" t="s">
        <v>12</v>
      </c>
      <c r="H4247" s="13">
        <v>7.5</v>
      </c>
      <c r="I4247" s="13" t="e">
        <f>IF(G4247="Male",VLOOKUP(H4247,#REF!,2),VLOOKUP(H4247,#REF!,2))</f>
        <v>#REF!</v>
      </c>
      <c r="J4247" s="13" t="e">
        <f>IF(G4247="Male",VLOOKUP(H4247,#REF!,3),VLOOKUP(H4247,#REF!,3))</f>
        <v>#REF!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4">
        <f t="shared" si="200"/>
        <v>151.20000000000002</v>
      </c>
    </row>
    <row r="4248" spans="2:15" x14ac:dyDescent="0.3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32</v>
      </c>
      <c r="G4248" s="7" t="s">
        <v>12</v>
      </c>
      <c r="H4248" s="13">
        <v>8.5</v>
      </c>
      <c r="I4248" s="13" t="e">
        <f>IF(G4248="Male",VLOOKUP(H4248,#REF!,2),VLOOKUP(H4248,#REF!,2))</f>
        <v>#REF!</v>
      </c>
      <c r="J4248" s="13" t="e">
        <f>IF(G4248="Male",VLOOKUP(H4248,#REF!,3),VLOOKUP(H4248,#REF!,3))</f>
        <v>#REF!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4">
        <f t="shared" si="200"/>
        <v>170.1</v>
      </c>
    </row>
    <row r="4249" spans="2:15" x14ac:dyDescent="0.3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34</v>
      </c>
      <c r="G4249" s="7" t="s">
        <v>12</v>
      </c>
      <c r="H4249" s="13">
        <v>8</v>
      </c>
      <c r="I4249" s="13" t="e">
        <f>IF(G4249="Male",VLOOKUP(H4249,#REF!,2),VLOOKUP(H4249,#REF!,2))</f>
        <v>#REF!</v>
      </c>
      <c r="J4249" s="13" t="e">
        <f>IF(G4249="Male",VLOOKUP(H4249,#REF!,3),VLOOKUP(H4249,#REF!,3))</f>
        <v>#REF!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4">
        <f t="shared" si="200"/>
        <v>169</v>
      </c>
    </row>
    <row r="4250" spans="2:15" x14ac:dyDescent="0.3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34</v>
      </c>
      <c r="G4250" s="7" t="s">
        <v>12</v>
      </c>
      <c r="H4250" s="13">
        <v>12</v>
      </c>
      <c r="I4250" s="13" t="e">
        <f>IF(G4250="Male",VLOOKUP(H4250,#REF!,2),VLOOKUP(H4250,#REF!,2))</f>
        <v>#REF!</v>
      </c>
      <c r="J4250" s="13" t="e">
        <f>IF(G4250="Male",VLOOKUP(H4250,#REF!,3),VLOOKUP(H4250,#REF!,3))</f>
        <v>#REF!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4">
        <f t="shared" si="200"/>
        <v>169</v>
      </c>
    </row>
    <row r="4251" spans="2:15" x14ac:dyDescent="0.3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33</v>
      </c>
      <c r="G4251" s="7" t="s">
        <v>11</v>
      </c>
      <c r="H4251" s="13">
        <v>10</v>
      </c>
      <c r="I4251" s="13" t="e">
        <f>IF(G4251="Male",VLOOKUP(H4251,#REF!,2),VLOOKUP(H4251,#REF!,2))</f>
        <v>#REF!</v>
      </c>
      <c r="J4251" s="13" t="e">
        <f>IF(G4251="Male",VLOOKUP(H4251,#REF!,3),VLOOKUP(H4251,#REF!,3))</f>
        <v>#REF!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4">
        <f t="shared" si="200"/>
        <v>149</v>
      </c>
    </row>
    <row r="4252" spans="2:15" x14ac:dyDescent="0.3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26</v>
      </c>
      <c r="G4252" s="7" t="s">
        <v>11</v>
      </c>
      <c r="H4252" s="13">
        <v>9.5</v>
      </c>
      <c r="I4252" s="13" t="e">
        <f>IF(G4252="Male",VLOOKUP(H4252,#REF!,2),VLOOKUP(H4252,#REF!,2))</f>
        <v>#REF!</v>
      </c>
      <c r="J4252" s="13" t="e">
        <f>IF(G4252="Male",VLOOKUP(H4252,#REF!,3),VLOOKUP(H4252,#REF!,3))</f>
        <v>#REF!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4">
        <f t="shared" si="200"/>
        <v>127.2</v>
      </c>
    </row>
    <row r="4253" spans="2:15" x14ac:dyDescent="0.3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24</v>
      </c>
      <c r="G4253" s="7" t="s">
        <v>11</v>
      </c>
      <c r="H4253" s="13">
        <v>9.5</v>
      </c>
      <c r="I4253" s="13" t="e">
        <f>IF(G4253="Male",VLOOKUP(H4253,#REF!,2),VLOOKUP(H4253,#REF!,2))</f>
        <v>#REF!</v>
      </c>
      <c r="J4253" s="13" t="e">
        <f>IF(G4253="Male",VLOOKUP(H4253,#REF!,3),VLOOKUP(H4253,#REF!,3))</f>
        <v>#REF!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4">
        <f t="shared" si="200"/>
        <v>169</v>
      </c>
    </row>
    <row r="4254" spans="2:15" x14ac:dyDescent="0.3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36</v>
      </c>
      <c r="G4254" s="7" t="s">
        <v>11</v>
      </c>
      <c r="H4254" s="13">
        <v>9</v>
      </c>
      <c r="I4254" s="13" t="e">
        <f>IF(G4254="Male",VLOOKUP(H4254,#REF!,2),VLOOKUP(H4254,#REF!,2))</f>
        <v>#REF!</v>
      </c>
      <c r="J4254" s="13" t="e">
        <f>IF(G4254="Male",VLOOKUP(H4254,#REF!,3),VLOOKUP(H4254,#REF!,3))</f>
        <v>#REF!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4">
        <f t="shared" si="200"/>
        <v>169</v>
      </c>
    </row>
    <row r="4255" spans="2:15" x14ac:dyDescent="0.3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20</v>
      </c>
      <c r="G4255" s="7" t="s">
        <v>12</v>
      </c>
      <c r="H4255" s="13">
        <v>10</v>
      </c>
      <c r="I4255" s="13" t="e">
        <f>IF(G4255="Male",VLOOKUP(H4255,#REF!,2),VLOOKUP(H4255,#REF!,2))</f>
        <v>#REF!</v>
      </c>
      <c r="J4255" s="13" t="e">
        <f>IF(G4255="Male",VLOOKUP(H4255,#REF!,3),VLOOKUP(H4255,#REF!,3))</f>
        <v>#REF!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4">
        <f t="shared" si="200"/>
        <v>169</v>
      </c>
    </row>
    <row r="4256" spans="2:15" x14ac:dyDescent="0.3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39</v>
      </c>
      <c r="G4256" s="7" t="s">
        <v>12</v>
      </c>
      <c r="H4256" s="13">
        <v>4.5</v>
      </c>
      <c r="I4256" s="13" t="e">
        <f>IF(G4256="Male",VLOOKUP(H4256,#REF!,2),VLOOKUP(H4256,#REF!,2))</f>
        <v>#REF!</v>
      </c>
      <c r="J4256" s="13" t="e">
        <f>IF(G4256="Male",VLOOKUP(H4256,#REF!,3),VLOOKUP(H4256,#REF!,3))</f>
        <v>#REF!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4">
        <f t="shared" si="200"/>
        <v>134.1</v>
      </c>
    </row>
    <row r="4257" spans="2:15" x14ac:dyDescent="0.3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34</v>
      </c>
      <c r="G4257" s="7" t="s">
        <v>12</v>
      </c>
      <c r="H4257" s="13">
        <v>7.5</v>
      </c>
      <c r="I4257" s="13" t="e">
        <f>IF(G4257="Male",VLOOKUP(H4257,#REF!,2),VLOOKUP(H4257,#REF!,2))</f>
        <v>#REF!</v>
      </c>
      <c r="J4257" s="13" t="e">
        <f>IF(G4257="Male",VLOOKUP(H4257,#REF!,3),VLOOKUP(H4257,#REF!,3))</f>
        <v>#REF!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4">
        <f t="shared" si="200"/>
        <v>79.5</v>
      </c>
    </row>
    <row r="4258" spans="2:15" x14ac:dyDescent="0.3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25</v>
      </c>
      <c r="G4258" s="7" t="s">
        <v>11</v>
      </c>
      <c r="H4258" s="13">
        <v>12</v>
      </c>
      <c r="I4258" s="13" t="e">
        <f>IF(G4258="Male",VLOOKUP(H4258,#REF!,2),VLOOKUP(H4258,#REF!,2))</f>
        <v>#REF!</v>
      </c>
      <c r="J4258" s="13" t="e">
        <f>IF(G4258="Male",VLOOKUP(H4258,#REF!,3),VLOOKUP(H4258,#REF!,3))</f>
        <v>#REF!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4">
        <f t="shared" si="200"/>
        <v>199</v>
      </c>
    </row>
    <row r="4259" spans="2:15" x14ac:dyDescent="0.3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20</v>
      </c>
      <c r="G4259" s="7" t="s">
        <v>12</v>
      </c>
      <c r="H4259" s="13">
        <v>10.5</v>
      </c>
      <c r="I4259" s="13" t="e">
        <f>IF(G4259="Male",VLOOKUP(H4259,#REF!,2),VLOOKUP(H4259,#REF!,2))</f>
        <v>#REF!</v>
      </c>
      <c r="J4259" s="13" t="e">
        <f>IF(G4259="Male",VLOOKUP(H4259,#REF!,3),VLOOKUP(H4259,#REF!,3))</f>
        <v>#REF!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4">
        <f t="shared" si="200"/>
        <v>129</v>
      </c>
    </row>
    <row r="4260" spans="2:15" x14ac:dyDescent="0.3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31</v>
      </c>
      <c r="G4260" s="7" t="s">
        <v>12</v>
      </c>
      <c r="H4260" s="13">
        <v>8</v>
      </c>
      <c r="I4260" s="13" t="e">
        <f>IF(G4260="Male",VLOOKUP(H4260,#REF!,2),VLOOKUP(H4260,#REF!,2))</f>
        <v>#REF!</v>
      </c>
      <c r="J4260" s="13" t="e">
        <f>IF(G4260="Male",VLOOKUP(H4260,#REF!,3),VLOOKUP(H4260,#REF!,3))</f>
        <v>#REF!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4">
        <f t="shared" si="200"/>
        <v>119.2</v>
      </c>
    </row>
    <row r="4261" spans="2:15" x14ac:dyDescent="0.3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33</v>
      </c>
      <c r="G4261" s="7" t="s">
        <v>12</v>
      </c>
      <c r="H4261" s="13">
        <v>9.5</v>
      </c>
      <c r="I4261" s="13" t="e">
        <f>IF(G4261="Male",VLOOKUP(H4261,#REF!,2),VLOOKUP(H4261,#REF!,2))</f>
        <v>#REF!</v>
      </c>
      <c r="J4261" s="13" t="e">
        <f>IF(G4261="Male",VLOOKUP(H4261,#REF!,3),VLOOKUP(H4261,#REF!,3))</f>
        <v>#REF!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4">
        <f t="shared" si="200"/>
        <v>103.2</v>
      </c>
    </row>
    <row r="4262" spans="2:15" x14ac:dyDescent="0.3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42</v>
      </c>
      <c r="G4262" s="7" t="s">
        <v>11</v>
      </c>
      <c r="H4262" s="13">
        <v>9.5</v>
      </c>
      <c r="I4262" s="13" t="e">
        <f>IF(G4262="Male",VLOOKUP(H4262,#REF!,2),VLOOKUP(H4262,#REF!,2))</f>
        <v>#REF!</v>
      </c>
      <c r="J4262" s="13" t="e">
        <f>IF(G4262="Male",VLOOKUP(H4262,#REF!,3),VLOOKUP(H4262,#REF!,3))</f>
        <v>#REF!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4">
        <f t="shared" si="200"/>
        <v>149</v>
      </c>
    </row>
    <row r="4263" spans="2:15" x14ac:dyDescent="0.3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47</v>
      </c>
      <c r="G4263" s="7" t="s">
        <v>11</v>
      </c>
      <c r="H4263" s="13">
        <v>9.5</v>
      </c>
      <c r="I4263" s="13" t="e">
        <f>IF(G4263="Male",VLOOKUP(H4263,#REF!,2),VLOOKUP(H4263,#REF!,2))</f>
        <v>#REF!</v>
      </c>
      <c r="J4263" s="13" t="e">
        <f>IF(G4263="Male",VLOOKUP(H4263,#REF!,3),VLOOKUP(H4263,#REF!,3))</f>
        <v>#REF!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4">
        <f t="shared" si="200"/>
        <v>149</v>
      </c>
    </row>
    <row r="4264" spans="2:15" x14ac:dyDescent="0.3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23</v>
      </c>
      <c r="G4264" s="7" t="s">
        <v>11</v>
      </c>
      <c r="H4264" s="13">
        <v>9.5</v>
      </c>
      <c r="I4264" s="13" t="e">
        <f>IF(G4264="Male",VLOOKUP(H4264,#REF!,2),VLOOKUP(H4264,#REF!,2))</f>
        <v>#REF!</v>
      </c>
      <c r="J4264" s="13" t="e">
        <f>IF(G4264="Male",VLOOKUP(H4264,#REF!,3),VLOOKUP(H4264,#REF!,3))</f>
        <v>#REF!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4">
        <f t="shared" si="200"/>
        <v>104.3</v>
      </c>
    </row>
    <row r="4265" spans="2:15" x14ac:dyDescent="0.3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26</v>
      </c>
      <c r="G4265" s="7" t="s">
        <v>12</v>
      </c>
      <c r="H4265" s="13">
        <v>9</v>
      </c>
      <c r="I4265" s="13" t="e">
        <f>IF(G4265="Male",VLOOKUP(H4265,#REF!,2),VLOOKUP(H4265,#REF!,2))</f>
        <v>#REF!</v>
      </c>
      <c r="J4265" s="13" t="e">
        <f>IF(G4265="Male",VLOOKUP(H4265,#REF!,3),VLOOKUP(H4265,#REF!,3))</f>
        <v>#REF!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4">
        <f t="shared" si="200"/>
        <v>179</v>
      </c>
    </row>
    <row r="4266" spans="2:15" x14ac:dyDescent="0.3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39</v>
      </c>
      <c r="G4266" s="7" t="s">
        <v>12</v>
      </c>
      <c r="H4266" s="13">
        <v>7.5</v>
      </c>
      <c r="I4266" s="13" t="e">
        <f>IF(G4266="Male",VLOOKUP(H4266,#REF!,2),VLOOKUP(H4266,#REF!,2))</f>
        <v>#REF!</v>
      </c>
      <c r="J4266" s="13" t="e">
        <f>IF(G4266="Male",VLOOKUP(H4266,#REF!,3),VLOOKUP(H4266,#REF!,3))</f>
        <v>#REF!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4">
        <f t="shared" si="200"/>
        <v>199</v>
      </c>
    </row>
    <row r="4267" spans="2:15" x14ac:dyDescent="0.3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20</v>
      </c>
      <c r="G4267" s="7" t="s">
        <v>11</v>
      </c>
      <c r="H4267" s="13">
        <v>10</v>
      </c>
      <c r="I4267" s="13" t="e">
        <f>IF(G4267="Male",VLOOKUP(H4267,#REF!,2),VLOOKUP(H4267,#REF!,2))</f>
        <v>#REF!</v>
      </c>
      <c r="J4267" s="13" t="e">
        <f>IF(G4267="Male",VLOOKUP(H4267,#REF!,3),VLOOKUP(H4267,#REF!,3))</f>
        <v>#REF!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4">
        <f t="shared" si="200"/>
        <v>159.20000000000002</v>
      </c>
    </row>
    <row r="4268" spans="2:15" x14ac:dyDescent="0.3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26</v>
      </c>
      <c r="G4268" s="7" t="s">
        <v>11</v>
      </c>
      <c r="H4268" s="13">
        <v>6</v>
      </c>
      <c r="I4268" s="13" t="e">
        <f>IF(G4268="Male",VLOOKUP(H4268,#REF!,2),VLOOKUP(H4268,#REF!,2))</f>
        <v>#REF!</v>
      </c>
      <c r="J4268" s="13" t="e">
        <f>IF(G4268="Male",VLOOKUP(H4268,#REF!,3),VLOOKUP(H4268,#REF!,3))</f>
        <v>#REF!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4">
        <f t="shared" si="200"/>
        <v>169</v>
      </c>
    </row>
    <row r="4269" spans="2:15" x14ac:dyDescent="0.3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26</v>
      </c>
      <c r="G4269" s="7" t="s">
        <v>11</v>
      </c>
      <c r="H4269" s="13">
        <v>9.5</v>
      </c>
      <c r="I4269" s="13" t="e">
        <f>IF(G4269="Male",VLOOKUP(H4269,#REF!,2),VLOOKUP(H4269,#REF!,2))</f>
        <v>#REF!</v>
      </c>
      <c r="J4269" s="13" t="e">
        <f>IF(G4269="Male",VLOOKUP(H4269,#REF!,3),VLOOKUP(H4269,#REF!,3))</f>
        <v>#REF!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4">
        <f t="shared" si="200"/>
        <v>127.2</v>
      </c>
    </row>
    <row r="4270" spans="2:15" x14ac:dyDescent="0.3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33</v>
      </c>
      <c r="G4270" s="7" t="s">
        <v>11</v>
      </c>
      <c r="H4270" s="13">
        <v>11</v>
      </c>
      <c r="I4270" s="13" t="e">
        <f>IF(G4270="Male",VLOOKUP(H4270,#REF!,2),VLOOKUP(H4270,#REF!,2))</f>
        <v>#REF!</v>
      </c>
      <c r="J4270" s="13" t="e">
        <f>IF(G4270="Male",VLOOKUP(H4270,#REF!,3),VLOOKUP(H4270,#REF!,3))</f>
        <v>#REF!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4">
        <f t="shared" si="200"/>
        <v>90.3</v>
      </c>
    </row>
    <row r="4271" spans="2:15" x14ac:dyDescent="0.3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45</v>
      </c>
      <c r="G4271" s="7" t="s">
        <v>11</v>
      </c>
      <c r="H4271" s="13">
        <v>9.5</v>
      </c>
      <c r="I4271" s="13" t="e">
        <f>IF(G4271="Male",VLOOKUP(H4271,#REF!,2),VLOOKUP(H4271,#REF!,2))</f>
        <v>#REF!</v>
      </c>
      <c r="J4271" s="13" t="e">
        <f>IF(G4271="Male",VLOOKUP(H4271,#REF!,3),VLOOKUP(H4271,#REF!,3))</f>
        <v>#REF!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4">
        <f t="shared" si="200"/>
        <v>199</v>
      </c>
    </row>
    <row r="4272" spans="2:15" x14ac:dyDescent="0.3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42</v>
      </c>
      <c r="G4272" s="7" t="s">
        <v>11</v>
      </c>
      <c r="H4272" s="13">
        <v>9.5</v>
      </c>
      <c r="I4272" s="13" t="e">
        <f>IF(G4272="Male",VLOOKUP(H4272,#REF!,2),VLOOKUP(H4272,#REF!,2))</f>
        <v>#REF!</v>
      </c>
      <c r="J4272" s="13" t="e">
        <f>IF(G4272="Male",VLOOKUP(H4272,#REF!,3),VLOOKUP(H4272,#REF!,3))</f>
        <v>#REF!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4">
        <f t="shared" si="200"/>
        <v>169</v>
      </c>
    </row>
    <row r="4273" spans="2:15" x14ac:dyDescent="0.3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35</v>
      </c>
      <c r="G4273" s="7" t="s">
        <v>12</v>
      </c>
      <c r="H4273" s="13">
        <v>6.5</v>
      </c>
      <c r="I4273" s="13" t="e">
        <f>IF(G4273="Male",VLOOKUP(H4273,#REF!,2),VLOOKUP(H4273,#REF!,2))</f>
        <v>#REF!</v>
      </c>
      <c r="J4273" s="13" t="e">
        <f>IF(G4273="Male",VLOOKUP(H4273,#REF!,3),VLOOKUP(H4273,#REF!,3))</f>
        <v>#REF!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4">
        <f t="shared" si="200"/>
        <v>99.5</v>
      </c>
    </row>
    <row r="4274" spans="2:15" x14ac:dyDescent="0.3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33</v>
      </c>
      <c r="G4274" s="7" t="s">
        <v>11</v>
      </c>
      <c r="H4274" s="13">
        <v>9</v>
      </c>
      <c r="I4274" s="13" t="e">
        <f>IF(G4274="Male",VLOOKUP(H4274,#REF!,2),VLOOKUP(H4274,#REF!,2))</f>
        <v>#REF!</v>
      </c>
      <c r="J4274" s="13" t="e">
        <f>IF(G4274="Male",VLOOKUP(H4274,#REF!,3),VLOOKUP(H4274,#REF!,3))</f>
        <v>#REF!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4">
        <f t="shared" si="200"/>
        <v>179</v>
      </c>
    </row>
    <row r="4275" spans="2:15" x14ac:dyDescent="0.3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34</v>
      </c>
      <c r="G4275" s="7" t="s">
        <v>12</v>
      </c>
      <c r="H4275" s="13">
        <v>7.5</v>
      </c>
      <c r="I4275" s="13" t="e">
        <f>IF(G4275="Male",VLOOKUP(H4275,#REF!,2),VLOOKUP(H4275,#REF!,2))</f>
        <v>#REF!</v>
      </c>
      <c r="J4275" s="13" t="e">
        <f>IF(G4275="Male",VLOOKUP(H4275,#REF!,3),VLOOKUP(H4275,#REF!,3))</f>
        <v>#REF!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4">
        <f t="shared" si="200"/>
        <v>179</v>
      </c>
    </row>
    <row r="4276" spans="2:15" x14ac:dyDescent="0.3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19</v>
      </c>
      <c r="G4276" s="7" t="s">
        <v>11</v>
      </c>
      <c r="H4276" s="13">
        <v>9</v>
      </c>
      <c r="I4276" s="13" t="e">
        <f>IF(G4276="Male",VLOOKUP(H4276,#REF!,2),VLOOKUP(H4276,#REF!,2))</f>
        <v>#REF!</v>
      </c>
      <c r="J4276" s="13" t="e">
        <f>IF(G4276="Male",VLOOKUP(H4276,#REF!,3),VLOOKUP(H4276,#REF!,3))</f>
        <v>#REF!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4">
        <f t="shared" si="200"/>
        <v>111.3</v>
      </c>
    </row>
    <row r="4277" spans="2:15" x14ac:dyDescent="0.3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26</v>
      </c>
      <c r="G4277" s="7" t="s">
        <v>11</v>
      </c>
      <c r="H4277" s="13">
        <v>11.5</v>
      </c>
      <c r="I4277" s="13" t="e">
        <f>IF(G4277="Male",VLOOKUP(H4277,#REF!,2),VLOOKUP(H4277,#REF!,2))</f>
        <v>#REF!</v>
      </c>
      <c r="J4277" s="13" t="e">
        <f>IF(G4277="Male",VLOOKUP(H4277,#REF!,3),VLOOKUP(H4277,#REF!,3))</f>
        <v>#REF!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4">
        <f t="shared" si="200"/>
        <v>139.29999999999998</v>
      </c>
    </row>
    <row r="4278" spans="2:15" x14ac:dyDescent="0.3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19</v>
      </c>
      <c r="G4278" s="7" t="s">
        <v>12</v>
      </c>
      <c r="H4278" s="13">
        <v>8</v>
      </c>
      <c r="I4278" s="13" t="e">
        <f>IF(G4278="Male",VLOOKUP(H4278,#REF!,2),VLOOKUP(H4278,#REF!,2))</f>
        <v>#REF!</v>
      </c>
      <c r="J4278" s="13" t="e">
        <f>IF(G4278="Male",VLOOKUP(H4278,#REF!,3),VLOOKUP(H4278,#REF!,3))</f>
        <v>#REF!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4">
        <f t="shared" si="200"/>
        <v>149</v>
      </c>
    </row>
    <row r="4279" spans="2:15" x14ac:dyDescent="0.3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20</v>
      </c>
      <c r="G4279" s="7" t="s">
        <v>12</v>
      </c>
      <c r="H4279" s="13">
        <v>8</v>
      </c>
      <c r="I4279" s="13" t="e">
        <f>IF(G4279="Male",VLOOKUP(H4279,#REF!,2),VLOOKUP(H4279,#REF!,2))</f>
        <v>#REF!</v>
      </c>
      <c r="J4279" s="13" t="e">
        <f>IF(G4279="Male",VLOOKUP(H4279,#REF!,3),VLOOKUP(H4279,#REF!,3))</f>
        <v>#REF!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4">
        <f t="shared" si="200"/>
        <v>159</v>
      </c>
    </row>
    <row r="4280" spans="2:15" x14ac:dyDescent="0.3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26</v>
      </c>
      <c r="G4280" s="7" t="s">
        <v>11</v>
      </c>
      <c r="H4280" s="13">
        <v>8.5</v>
      </c>
      <c r="I4280" s="13" t="e">
        <f>IF(G4280="Male",VLOOKUP(H4280,#REF!,2),VLOOKUP(H4280,#REF!,2))</f>
        <v>#REF!</v>
      </c>
      <c r="J4280" s="13" t="e">
        <f>IF(G4280="Male",VLOOKUP(H4280,#REF!,3),VLOOKUP(H4280,#REF!,3))</f>
        <v>#REF!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4">
        <f t="shared" si="200"/>
        <v>159</v>
      </c>
    </row>
    <row r="4281" spans="2:15" x14ac:dyDescent="0.3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45</v>
      </c>
      <c r="G4281" s="7" t="s">
        <v>11</v>
      </c>
      <c r="H4281" s="13">
        <v>10.5</v>
      </c>
      <c r="I4281" s="13" t="e">
        <f>IF(G4281="Male",VLOOKUP(H4281,#REF!,2),VLOOKUP(H4281,#REF!,2))</f>
        <v>#REF!</v>
      </c>
      <c r="J4281" s="13" t="e">
        <f>IF(G4281="Male",VLOOKUP(H4281,#REF!,3),VLOOKUP(H4281,#REF!,3))</f>
        <v>#REF!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4">
        <f t="shared" si="200"/>
        <v>159</v>
      </c>
    </row>
    <row r="4282" spans="2:15" x14ac:dyDescent="0.3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35</v>
      </c>
      <c r="G4282" s="7" t="s">
        <v>12</v>
      </c>
      <c r="H4282" s="13">
        <v>6.5</v>
      </c>
      <c r="I4282" s="13" t="e">
        <f>IF(G4282="Male",VLOOKUP(H4282,#REF!,2),VLOOKUP(H4282,#REF!,2))</f>
        <v>#REF!</v>
      </c>
      <c r="J4282" s="13" t="e">
        <f>IF(G4282="Male",VLOOKUP(H4282,#REF!,3),VLOOKUP(H4282,#REF!,3))</f>
        <v>#REF!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4">
        <f t="shared" si="200"/>
        <v>99.5</v>
      </c>
    </row>
    <row r="4283" spans="2:15" x14ac:dyDescent="0.3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35</v>
      </c>
      <c r="G4283" s="7" t="s">
        <v>12</v>
      </c>
      <c r="H4283" s="13">
        <v>8</v>
      </c>
      <c r="I4283" s="13" t="e">
        <f>IF(G4283="Male",VLOOKUP(H4283,#REF!,2),VLOOKUP(H4283,#REF!,2))</f>
        <v>#REF!</v>
      </c>
      <c r="J4283" s="13" t="e">
        <f>IF(G4283="Male",VLOOKUP(H4283,#REF!,3),VLOOKUP(H4283,#REF!,3))</f>
        <v>#REF!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4">
        <f t="shared" si="200"/>
        <v>79.5</v>
      </c>
    </row>
    <row r="4284" spans="2:15" x14ac:dyDescent="0.3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34</v>
      </c>
      <c r="G4284" s="7" t="s">
        <v>11</v>
      </c>
      <c r="H4284" s="13">
        <v>10.5</v>
      </c>
      <c r="I4284" s="13" t="e">
        <f>IF(G4284="Male",VLOOKUP(H4284,#REF!,2),VLOOKUP(H4284,#REF!,2))</f>
        <v>#REF!</v>
      </c>
      <c r="J4284" s="13" t="e">
        <f>IF(G4284="Male",VLOOKUP(H4284,#REF!,3),VLOOKUP(H4284,#REF!,3))</f>
        <v>#REF!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4">
        <f t="shared" si="200"/>
        <v>139.29999999999998</v>
      </c>
    </row>
    <row r="4285" spans="2:15" x14ac:dyDescent="0.3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33</v>
      </c>
      <c r="G4285" s="7" t="s">
        <v>11</v>
      </c>
      <c r="H4285" s="13">
        <v>9</v>
      </c>
      <c r="I4285" s="13" t="e">
        <f>IF(G4285="Male",VLOOKUP(H4285,#REF!,2),VLOOKUP(H4285,#REF!,2))</f>
        <v>#REF!</v>
      </c>
      <c r="J4285" s="13" t="e">
        <f>IF(G4285="Male",VLOOKUP(H4285,#REF!,3),VLOOKUP(H4285,#REF!,3))</f>
        <v>#REF!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4">
        <f t="shared" si="200"/>
        <v>179</v>
      </c>
    </row>
    <row r="4286" spans="2:15" x14ac:dyDescent="0.3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26</v>
      </c>
      <c r="G4286" s="7" t="s">
        <v>11</v>
      </c>
      <c r="H4286" s="13">
        <v>9</v>
      </c>
      <c r="I4286" s="13" t="e">
        <f>IF(G4286="Male",VLOOKUP(H4286,#REF!,2),VLOOKUP(H4286,#REF!,2))</f>
        <v>#REF!</v>
      </c>
      <c r="J4286" s="13" t="e">
        <f>IF(G4286="Male",VLOOKUP(H4286,#REF!,3),VLOOKUP(H4286,#REF!,3))</f>
        <v>#REF!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4">
        <f t="shared" si="200"/>
        <v>159</v>
      </c>
    </row>
    <row r="4287" spans="2:15" x14ac:dyDescent="0.3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20</v>
      </c>
      <c r="G4287" s="7" t="s">
        <v>11</v>
      </c>
      <c r="H4287" s="13">
        <v>11.5</v>
      </c>
      <c r="I4287" s="13" t="e">
        <f>IF(G4287="Male",VLOOKUP(H4287,#REF!,2),VLOOKUP(H4287,#REF!,2))</f>
        <v>#REF!</v>
      </c>
      <c r="J4287" s="13" t="e">
        <f>IF(G4287="Male",VLOOKUP(H4287,#REF!,3),VLOOKUP(H4287,#REF!,3))</f>
        <v>#REF!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4">
        <f t="shared" si="200"/>
        <v>179</v>
      </c>
    </row>
    <row r="4288" spans="2:15" x14ac:dyDescent="0.3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27</v>
      </c>
      <c r="G4288" s="7" t="s">
        <v>11</v>
      </c>
      <c r="H4288" s="13">
        <v>9.5</v>
      </c>
      <c r="I4288" s="13" t="e">
        <f>IF(G4288="Male",VLOOKUP(H4288,#REF!,2),VLOOKUP(H4288,#REF!,2))</f>
        <v>#REF!</v>
      </c>
      <c r="J4288" s="13" t="e">
        <f>IF(G4288="Male",VLOOKUP(H4288,#REF!,3),VLOOKUP(H4288,#REF!,3))</f>
        <v>#REF!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4">
        <f t="shared" si="200"/>
        <v>179</v>
      </c>
    </row>
    <row r="4289" spans="2:15" x14ac:dyDescent="0.3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20</v>
      </c>
      <c r="G4289" s="7" t="s">
        <v>11</v>
      </c>
      <c r="H4289" s="13">
        <v>9.5</v>
      </c>
      <c r="I4289" s="13" t="e">
        <f>IF(G4289="Male",VLOOKUP(H4289,#REF!,2),VLOOKUP(H4289,#REF!,2))</f>
        <v>#REF!</v>
      </c>
      <c r="J4289" s="13" t="e">
        <f>IF(G4289="Male",VLOOKUP(H4289,#REF!,3),VLOOKUP(H4289,#REF!,3))</f>
        <v>#REF!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4">
        <f t="shared" si="200"/>
        <v>99.5</v>
      </c>
    </row>
    <row r="4290" spans="2:15" x14ac:dyDescent="0.3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19</v>
      </c>
      <c r="G4290" s="7" t="s">
        <v>12</v>
      </c>
      <c r="H4290" s="13">
        <v>8</v>
      </c>
      <c r="I4290" s="13" t="e">
        <f>IF(G4290="Male",VLOOKUP(H4290,#REF!,2),VLOOKUP(H4290,#REF!,2))</f>
        <v>#REF!</v>
      </c>
      <c r="J4290" s="13" t="e">
        <f>IF(G4290="Male",VLOOKUP(H4290,#REF!,3),VLOOKUP(H4290,#REF!,3))</f>
        <v>#REF!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4">
        <f t="shared" si="200"/>
        <v>149</v>
      </c>
    </row>
    <row r="4291" spans="2:15" x14ac:dyDescent="0.3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43</v>
      </c>
      <c r="G4291" s="7" t="s">
        <v>11</v>
      </c>
      <c r="H4291" s="13">
        <v>10.5</v>
      </c>
      <c r="I4291" s="13" t="e">
        <f>IF(G4291="Male",VLOOKUP(H4291,#REF!,2),VLOOKUP(H4291,#REF!,2))</f>
        <v>#REF!</v>
      </c>
      <c r="J4291" s="13" t="e">
        <f>IF(G4291="Male",VLOOKUP(H4291,#REF!,3),VLOOKUP(H4291,#REF!,3))</f>
        <v>#REF!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4">
        <f t="shared" si="200"/>
        <v>161.1</v>
      </c>
    </row>
    <row r="4292" spans="2:15" x14ac:dyDescent="0.3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44</v>
      </c>
      <c r="G4292" s="7" t="s">
        <v>11</v>
      </c>
      <c r="H4292" s="13">
        <v>8.5</v>
      </c>
      <c r="I4292" s="13" t="e">
        <f>IF(G4292="Male",VLOOKUP(H4292,#REF!,2),VLOOKUP(H4292,#REF!,2))</f>
        <v>#REF!</v>
      </c>
      <c r="J4292" s="13" t="e">
        <f>IF(G4292="Male",VLOOKUP(H4292,#REF!,3),VLOOKUP(H4292,#REF!,3))</f>
        <v>#REF!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4">
        <f t="shared" si="200"/>
        <v>149</v>
      </c>
    </row>
    <row r="4293" spans="2:15" x14ac:dyDescent="0.3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32</v>
      </c>
      <c r="G4293" s="7" t="s">
        <v>11</v>
      </c>
      <c r="H4293" s="13">
        <v>8</v>
      </c>
      <c r="I4293" s="13" t="e">
        <f>IF(G4293="Male",VLOOKUP(H4293,#REF!,2),VLOOKUP(H4293,#REF!,2))</f>
        <v>#REF!</v>
      </c>
      <c r="J4293" s="13" t="e">
        <f>IF(G4293="Male",VLOOKUP(H4293,#REF!,3),VLOOKUP(H4293,#REF!,3))</f>
        <v>#REF!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4">
        <f t="shared" si="200"/>
        <v>179.1</v>
      </c>
    </row>
    <row r="4294" spans="2:15" x14ac:dyDescent="0.3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21</v>
      </c>
      <c r="G4294" s="7" t="s">
        <v>12</v>
      </c>
      <c r="H4294" s="13">
        <v>10.5</v>
      </c>
      <c r="I4294" s="13" t="e">
        <f>IF(G4294="Male",VLOOKUP(H4294,#REF!,2),VLOOKUP(H4294,#REF!,2))</f>
        <v>#REF!</v>
      </c>
      <c r="J4294" s="13" t="e">
        <f>IF(G4294="Male",VLOOKUP(H4294,#REF!,3),VLOOKUP(H4294,#REF!,3))</f>
        <v>#REF!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4">
        <f t="shared" ref="O4294:O4357" si="203">K4294*(1-L4294)</f>
        <v>159.20000000000002</v>
      </c>
    </row>
    <row r="4295" spans="2:15" x14ac:dyDescent="0.3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20</v>
      </c>
      <c r="G4295" s="7" t="s">
        <v>11</v>
      </c>
      <c r="H4295" s="13">
        <v>11.5</v>
      </c>
      <c r="I4295" s="13" t="e">
        <f>IF(G4295="Male",VLOOKUP(H4295,#REF!,2),VLOOKUP(H4295,#REF!,2))</f>
        <v>#REF!</v>
      </c>
      <c r="J4295" s="13" t="e">
        <f>IF(G4295="Male",VLOOKUP(H4295,#REF!,3),VLOOKUP(H4295,#REF!,3))</f>
        <v>#REF!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4">
        <f t="shared" si="203"/>
        <v>79.5</v>
      </c>
    </row>
    <row r="4296" spans="2:15" x14ac:dyDescent="0.3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33</v>
      </c>
      <c r="G4296" s="7" t="s">
        <v>11</v>
      </c>
      <c r="H4296" s="13">
        <v>9</v>
      </c>
      <c r="I4296" s="13" t="e">
        <f>IF(G4296="Male",VLOOKUP(H4296,#REF!,2),VLOOKUP(H4296,#REF!,2))</f>
        <v>#REF!</v>
      </c>
      <c r="J4296" s="13" t="e">
        <f>IF(G4296="Male",VLOOKUP(H4296,#REF!,3),VLOOKUP(H4296,#REF!,3))</f>
        <v>#REF!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4">
        <f t="shared" si="203"/>
        <v>179</v>
      </c>
    </row>
    <row r="4297" spans="2:15" x14ac:dyDescent="0.3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26</v>
      </c>
      <c r="G4297" s="7" t="s">
        <v>11</v>
      </c>
      <c r="H4297" s="13">
        <v>9</v>
      </c>
      <c r="I4297" s="13" t="e">
        <f>IF(G4297="Male",VLOOKUP(H4297,#REF!,2),VLOOKUP(H4297,#REF!,2))</f>
        <v>#REF!</v>
      </c>
      <c r="J4297" s="13" t="e">
        <f>IF(G4297="Male",VLOOKUP(H4297,#REF!,3),VLOOKUP(H4297,#REF!,3))</f>
        <v>#REF!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4">
        <f t="shared" si="203"/>
        <v>159</v>
      </c>
    </row>
    <row r="4298" spans="2:15" x14ac:dyDescent="0.3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47</v>
      </c>
      <c r="G4298" s="7" t="s">
        <v>11</v>
      </c>
      <c r="H4298" s="13">
        <v>10</v>
      </c>
      <c r="I4298" s="13" t="e">
        <f>IF(G4298="Male",VLOOKUP(H4298,#REF!,2),VLOOKUP(H4298,#REF!,2))</f>
        <v>#REF!</v>
      </c>
      <c r="J4298" s="13" t="e">
        <f>IF(G4298="Male",VLOOKUP(H4298,#REF!,3),VLOOKUP(H4298,#REF!,3))</f>
        <v>#REF!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4">
        <f t="shared" si="203"/>
        <v>169</v>
      </c>
    </row>
    <row r="4299" spans="2:15" x14ac:dyDescent="0.3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20</v>
      </c>
      <c r="G4299" s="7" t="s">
        <v>11</v>
      </c>
      <c r="H4299" s="13">
        <v>9.5</v>
      </c>
      <c r="I4299" s="13" t="e">
        <f>IF(G4299="Male",VLOOKUP(H4299,#REF!,2),VLOOKUP(H4299,#REF!,2))</f>
        <v>#REF!</v>
      </c>
      <c r="J4299" s="13" t="e">
        <f>IF(G4299="Male",VLOOKUP(H4299,#REF!,3),VLOOKUP(H4299,#REF!,3))</f>
        <v>#REF!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4">
        <f t="shared" si="203"/>
        <v>99.5</v>
      </c>
    </row>
    <row r="4300" spans="2:15" x14ac:dyDescent="0.3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45</v>
      </c>
      <c r="G4300" s="7" t="s">
        <v>11</v>
      </c>
      <c r="H4300" s="13">
        <v>9.5</v>
      </c>
      <c r="I4300" s="13" t="e">
        <f>IF(G4300="Male",VLOOKUP(H4300,#REF!,2),VLOOKUP(H4300,#REF!,2))</f>
        <v>#REF!</v>
      </c>
      <c r="J4300" s="13" t="e">
        <f>IF(G4300="Male",VLOOKUP(H4300,#REF!,3),VLOOKUP(H4300,#REF!,3))</f>
        <v>#REF!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4">
        <f t="shared" si="203"/>
        <v>199</v>
      </c>
    </row>
    <row r="4301" spans="2:15" x14ac:dyDescent="0.3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20</v>
      </c>
      <c r="G4301" s="7" t="s">
        <v>12</v>
      </c>
      <c r="H4301" s="13">
        <v>7</v>
      </c>
      <c r="I4301" s="13" t="e">
        <f>IF(G4301="Male",VLOOKUP(H4301,#REF!,2),VLOOKUP(H4301,#REF!,2))</f>
        <v>#REF!</v>
      </c>
      <c r="J4301" s="13" t="e">
        <f>IF(G4301="Male",VLOOKUP(H4301,#REF!,3),VLOOKUP(H4301,#REF!,3))</f>
        <v>#REF!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4">
        <f t="shared" si="203"/>
        <v>169</v>
      </c>
    </row>
    <row r="4302" spans="2:15" x14ac:dyDescent="0.3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32</v>
      </c>
      <c r="G4302" s="7" t="s">
        <v>11</v>
      </c>
      <c r="H4302" s="13">
        <v>11.5</v>
      </c>
      <c r="I4302" s="13" t="e">
        <f>IF(G4302="Male",VLOOKUP(H4302,#REF!,2),VLOOKUP(H4302,#REF!,2))</f>
        <v>#REF!</v>
      </c>
      <c r="J4302" s="13" t="e">
        <f>IF(G4302="Male",VLOOKUP(H4302,#REF!,3),VLOOKUP(H4302,#REF!,3))</f>
        <v>#REF!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4">
        <f t="shared" si="203"/>
        <v>111.3</v>
      </c>
    </row>
    <row r="4303" spans="2:15" x14ac:dyDescent="0.3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44</v>
      </c>
      <c r="G4303" s="7" t="s">
        <v>11</v>
      </c>
      <c r="H4303" s="13">
        <v>8.5</v>
      </c>
      <c r="I4303" s="13" t="e">
        <f>IF(G4303="Male",VLOOKUP(H4303,#REF!,2),VLOOKUP(H4303,#REF!,2))</f>
        <v>#REF!</v>
      </c>
      <c r="J4303" s="13" t="e">
        <f>IF(G4303="Male",VLOOKUP(H4303,#REF!,3),VLOOKUP(H4303,#REF!,3))</f>
        <v>#REF!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4">
        <f t="shared" si="203"/>
        <v>149</v>
      </c>
    </row>
    <row r="4304" spans="2:15" x14ac:dyDescent="0.3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45</v>
      </c>
      <c r="G4304" s="7" t="s">
        <v>12</v>
      </c>
      <c r="H4304" s="13">
        <v>6.5</v>
      </c>
      <c r="I4304" s="13" t="e">
        <f>IF(G4304="Male",VLOOKUP(H4304,#REF!,2),VLOOKUP(H4304,#REF!,2))</f>
        <v>#REF!</v>
      </c>
      <c r="J4304" s="13" t="e">
        <f>IF(G4304="Male",VLOOKUP(H4304,#REF!,3),VLOOKUP(H4304,#REF!,3))</f>
        <v>#REF!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4">
        <f t="shared" si="203"/>
        <v>97.3</v>
      </c>
    </row>
    <row r="4305" spans="2:15" x14ac:dyDescent="0.3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23</v>
      </c>
      <c r="G4305" s="7" t="s">
        <v>11</v>
      </c>
      <c r="H4305" s="13">
        <v>8.5</v>
      </c>
      <c r="I4305" s="13" t="e">
        <f>IF(G4305="Male",VLOOKUP(H4305,#REF!,2),VLOOKUP(H4305,#REF!,2))</f>
        <v>#REF!</v>
      </c>
      <c r="J4305" s="13" t="e">
        <f>IF(G4305="Male",VLOOKUP(H4305,#REF!,3),VLOOKUP(H4305,#REF!,3))</f>
        <v>#REF!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4">
        <f t="shared" si="203"/>
        <v>179</v>
      </c>
    </row>
    <row r="4306" spans="2:15" x14ac:dyDescent="0.3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33</v>
      </c>
      <c r="G4306" s="7" t="s">
        <v>11</v>
      </c>
      <c r="H4306" s="13">
        <v>10.5</v>
      </c>
      <c r="I4306" s="13" t="e">
        <f>IF(G4306="Male",VLOOKUP(H4306,#REF!,2),VLOOKUP(H4306,#REF!,2))</f>
        <v>#REF!</v>
      </c>
      <c r="J4306" s="13" t="e">
        <f>IF(G4306="Male",VLOOKUP(H4306,#REF!,3),VLOOKUP(H4306,#REF!,3))</f>
        <v>#REF!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4">
        <f t="shared" si="203"/>
        <v>116.10000000000001</v>
      </c>
    </row>
    <row r="4307" spans="2:15" x14ac:dyDescent="0.3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26</v>
      </c>
      <c r="G4307" s="7" t="s">
        <v>12</v>
      </c>
      <c r="H4307" s="13">
        <v>9</v>
      </c>
      <c r="I4307" s="13" t="e">
        <f>IF(G4307="Male",VLOOKUP(H4307,#REF!,2),VLOOKUP(H4307,#REF!,2))</f>
        <v>#REF!</v>
      </c>
      <c r="J4307" s="13" t="e">
        <f>IF(G4307="Male",VLOOKUP(H4307,#REF!,3),VLOOKUP(H4307,#REF!,3))</f>
        <v>#REF!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4">
        <f t="shared" si="203"/>
        <v>152.1</v>
      </c>
    </row>
    <row r="4308" spans="2:15" x14ac:dyDescent="0.3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24</v>
      </c>
      <c r="G4308" s="7" t="s">
        <v>11</v>
      </c>
      <c r="H4308" s="13">
        <v>9.5</v>
      </c>
      <c r="I4308" s="13" t="e">
        <f>IF(G4308="Male",VLOOKUP(H4308,#REF!,2),VLOOKUP(H4308,#REF!,2))</f>
        <v>#REF!</v>
      </c>
      <c r="J4308" s="13" t="e">
        <f>IF(G4308="Male",VLOOKUP(H4308,#REF!,3),VLOOKUP(H4308,#REF!,3))</f>
        <v>#REF!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4">
        <f t="shared" si="203"/>
        <v>189</v>
      </c>
    </row>
    <row r="4309" spans="2:15" x14ac:dyDescent="0.3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22</v>
      </c>
      <c r="G4309" s="7" t="s">
        <v>11</v>
      </c>
      <c r="H4309" s="13">
        <v>9</v>
      </c>
      <c r="I4309" s="13" t="e">
        <f>IF(G4309="Male",VLOOKUP(H4309,#REF!,2),VLOOKUP(H4309,#REF!,2))</f>
        <v>#REF!</v>
      </c>
      <c r="J4309" s="13" t="e">
        <f>IF(G4309="Male",VLOOKUP(H4309,#REF!,3),VLOOKUP(H4309,#REF!,3))</f>
        <v>#REF!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4">
        <f t="shared" si="203"/>
        <v>79.5</v>
      </c>
    </row>
    <row r="4310" spans="2:15" x14ac:dyDescent="0.3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42</v>
      </c>
      <c r="G4310" s="7" t="s">
        <v>11</v>
      </c>
      <c r="H4310" s="13">
        <v>9</v>
      </c>
      <c r="I4310" s="13" t="e">
        <f>IF(G4310="Male",VLOOKUP(H4310,#REF!,2),VLOOKUP(H4310,#REF!,2))</f>
        <v>#REF!</v>
      </c>
      <c r="J4310" s="13" t="e">
        <f>IF(G4310="Male",VLOOKUP(H4310,#REF!,3),VLOOKUP(H4310,#REF!,3))</f>
        <v>#REF!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4">
        <f t="shared" si="203"/>
        <v>139</v>
      </c>
    </row>
    <row r="4311" spans="2:15" x14ac:dyDescent="0.3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45</v>
      </c>
      <c r="G4311" s="7" t="s">
        <v>11</v>
      </c>
      <c r="H4311" s="13">
        <v>10.5</v>
      </c>
      <c r="I4311" s="13" t="e">
        <f>IF(G4311="Male",VLOOKUP(H4311,#REF!,2),VLOOKUP(H4311,#REF!,2))</f>
        <v>#REF!</v>
      </c>
      <c r="J4311" s="13" t="e">
        <f>IF(G4311="Male",VLOOKUP(H4311,#REF!,3),VLOOKUP(H4311,#REF!,3))</f>
        <v>#REF!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4">
        <f t="shared" si="203"/>
        <v>159</v>
      </c>
    </row>
    <row r="4312" spans="2:15" x14ac:dyDescent="0.3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26</v>
      </c>
      <c r="G4312" s="7" t="s">
        <v>11</v>
      </c>
      <c r="H4312" s="13">
        <v>9</v>
      </c>
      <c r="I4312" s="13" t="e">
        <f>IF(G4312="Male",VLOOKUP(H4312,#REF!,2),VLOOKUP(H4312,#REF!,2))</f>
        <v>#REF!</v>
      </c>
      <c r="J4312" s="13" t="e">
        <f>IF(G4312="Male",VLOOKUP(H4312,#REF!,3),VLOOKUP(H4312,#REF!,3))</f>
        <v>#REF!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4">
        <f t="shared" si="203"/>
        <v>170.1</v>
      </c>
    </row>
    <row r="4313" spans="2:15" x14ac:dyDescent="0.3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34</v>
      </c>
      <c r="G4313" s="7" t="s">
        <v>12</v>
      </c>
      <c r="H4313" s="13">
        <v>8</v>
      </c>
      <c r="I4313" s="13" t="e">
        <f>IF(G4313="Male",VLOOKUP(H4313,#REF!,2),VLOOKUP(H4313,#REF!,2))</f>
        <v>#REF!</v>
      </c>
      <c r="J4313" s="13" t="e">
        <f>IF(G4313="Male",VLOOKUP(H4313,#REF!,3),VLOOKUP(H4313,#REF!,3))</f>
        <v>#REF!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4">
        <f t="shared" si="203"/>
        <v>135.20000000000002</v>
      </c>
    </row>
    <row r="4314" spans="2:15" x14ac:dyDescent="0.3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32</v>
      </c>
      <c r="G4314" s="7" t="s">
        <v>11</v>
      </c>
      <c r="H4314" s="13">
        <v>11.5</v>
      </c>
      <c r="I4314" s="13" t="e">
        <f>IF(G4314="Male",VLOOKUP(H4314,#REF!,2),VLOOKUP(H4314,#REF!,2))</f>
        <v>#REF!</v>
      </c>
      <c r="J4314" s="13" t="e">
        <f>IF(G4314="Male",VLOOKUP(H4314,#REF!,3),VLOOKUP(H4314,#REF!,3))</f>
        <v>#REF!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4">
        <f t="shared" si="203"/>
        <v>111.3</v>
      </c>
    </row>
    <row r="4315" spans="2:15" x14ac:dyDescent="0.3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45</v>
      </c>
      <c r="G4315" s="7" t="s">
        <v>11</v>
      </c>
      <c r="H4315" s="13">
        <v>9.5</v>
      </c>
      <c r="I4315" s="13" t="e">
        <f>IF(G4315="Male",VLOOKUP(H4315,#REF!,2),VLOOKUP(H4315,#REF!,2))</f>
        <v>#REF!</v>
      </c>
      <c r="J4315" s="13" t="e">
        <f>IF(G4315="Male",VLOOKUP(H4315,#REF!,3),VLOOKUP(H4315,#REF!,3))</f>
        <v>#REF!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4">
        <f t="shared" si="203"/>
        <v>199</v>
      </c>
    </row>
    <row r="4316" spans="2:15" x14ac:dyDescent="0.3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23</v>
      </c>
      <c r="G4316" s="7" t="s">
        <v>11</v>
      </c>
      <c r="H4316" s="13">
        <v>8.5</v>
      </c>
      <c r="I4316" s="13" t="e">
        <f>IF(G4316="Male",VLOOKUP(H4316,#REF!,2),VLOOKUP(H4316,#REF!,2))</f>
        <v>#REF!</v>
      </c>
      <c r="J4316" s="13" t="e">
        <f>IF(G4316="Male",VLOOKUP(H4316,#REF!,3),VLOOKUP(H4316,#REF!,3))</f>
        <v>#REF!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4">
        <f t="shared" si="203"/>
        <v>179</v>
      </c>
    </row>
    <row r="4317" spans="2:15" x14ac:dyDescent="0.3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24</v>
      </c>
      <c r="G4317" s="7" t="s">
        <v>11</v>
      </c>
      <c r="H4317" s="13">
        <v>9.5</v>
      </c>
      <c r="I4317" s="13" t="e">
        <f>IF(G4317="Male",VLOOKUP(H4317,#REF!,2),VLOOKUP(H4317,#REF!,2))</f>
        <v>#REF!</v>
      </c>
      <c r="J4317" s="13" t="e">
        <f>IF(G4317="Male",VLOOKUP(H4317,#REF!,3),VLOOKUP(H4317,#REF!,3))</f>
        <v>#REF!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4">
        <f t="shared" si="203"/>
        <v>169</v>
      </c>
    </row>
    <row r="4318" spans="2:15" x14ac:dyDescent="0.3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35</v>
      </c>
      <c r="G4318" s="7" t="s">
        <v>11</v>
      </c>
      <c r="H4318" s="13">
        <v>10.5</v>
      </c>
      <c r="I4318" s="13" t="e">
        <f>IF(G4318="Male",VLOOKUP(H4318,#REF!,2),VLOOKUP(H4318,#REF!,2))</f>
        <v>#REF!</v>
      </c>
      <c r="J4318" s="13" t="e">
        <f>IF(G4318="Male",VLOOKUP(H4318,#REF!,3),VLOOKUP(H4318,#REF!,3))</f>
        <v>#REF!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4">
        <f t="shared" si="203"/>
        <v>161.1</v>
      </c>
    </row>
    <row r="4319" spans="2:15" x14ac:dyDescent="0.3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30</v>
      </c>
      <c r="G4319" s="7" t="s">
        <v>12</v>
      </c>
      <c r="H4319" s="13">
        <v>8</v>
      </c>
      <c r="I4319" s="13" t="e">
        <f>IF(G4319="Male",VLOOKUP(H4319,#REF!,2),VLOOKUP(H4319,#REF!,2))</f>
        <v>#REF!</v>
      </c>
      <c r="J4319" s="13" t="e">
        <f>IF(G4319="Male",VLOOKUP(H4319,#REF!,3),VLOOKUP(H4319,#REF!,3))</f>
        <v>#REF!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4">
        <f t="shared" si="203"/>
        <v>159</v>
      </c>
    </row>
    <row r="4320" spans="2:15" x14ac:dyDescent="0.3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34</v>
      </c>
      <c r="G4320" s="7" t="s">
        <v>11</v>
      </c>
      <c r="H4320" s="13">
        <v>9.5</v>
      </c>
      <c r="I4320" s="13" t="e">
        <f>IF(G4320="Male",VLOOKUP(H4320,#REF!,2),VLOOKUP(H4320,#REF!,2))</f>
        <v>#REF!</v>
      </c>
      <c r="J4320" s="13" t="e">
        <f>IF(G4320="Male",VLOOKUP(H4320,#REF!,3),VLOOKUP(H4320,#REF!,3))</f>
        <v>#REF!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4">
        <f t="shared" si="203"/>
        <v>111.3</v>
      </c>
    </row>
    <row r="4321" spans="2:15" x14ac:dyDescent="0.3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38</v>
      </c>
      <c r="G4321" s="7" t="s">
        <v>11</v>
      </c>
      <c r="H4321" s="13">
        <v>9</v>
      </c>
      <c r="I4321" s="13" t="e">
        <f>IF(G4321="Male",VLOOKUP(H4321,#REF!,2),VLOOKUP(H4321,#REF!,2))</f>
        <v>#REF!</v>
      </c>
      <c r="J4321" s="13" t="e">
        <f>IF(G4321="Male",VLOOKUP(H4321,#REF!,3),VLOOKUP(H4321,#REF!,3))</f>
        <v>#REF!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4">
        <f t="shared" si="203"/>
        <v>125.10000000000001</v>
      </c>
    </row>
    <row r="4322" spans="2:15" x14ac:dyDescent="0.3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33</v>
      </c>
      <c r="G4322" s="7" t="s">
        <v>11</v>
      </c>
      <c r="H4322" s="13">
        <v>14</v>
      </c>
      <c r="I4322" s="13" t="e">
        <f>IF(G4322="Male",VLOOKUP(H4322,#REF!,2),VLOOKUP(H4322,#REF!,2))</f>
        <v>#REF!</v>
      </c>
      <c r="J4322" s="13" t="e">
        <f>IF(G4322="Male",VLOOKUP(H4322,#REF!,3),VLOOKUP(H4322,#REF!,3))</f>
        <v>#REF!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4">
        <f t="shared" si="203"/>
        <v>199</v>
      </c>
    </row>
    <row r="4323" spans="2:15" x14ac:dyDescent="0.3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23</v>
      </c>
      <c r="G4323" s="7" t="s">
        <v>11</v>
      </c>
      <c r="H4323" s="13">
        <v>9</v>
      </c>
      <c r="I4323" s="13" t="e">
        <f>IF(G4323="Male",VLOOKUP(H4323,#REF!,2),VLOOKUP(H4323,#REF!,2))</f>
        <v>#REF!</v>
      </c>
      <c r="J4323" s="13" t="e">
        <f>IF(G4323="Male",VLOOKUP(H4323,#REF!,3),VLOOKUP(H4323,#REF!,3))</f>
        <v>#REF!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4">
        <f t="shared" si="203"/>
        <v>116.10000000000001</v>
      </c>
    </row>
    <row r="4324" spans="2:15" x14ac:dyDescent="0.3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23</v>
      </c>
      <c r="G4324" s="7" t="s">
        <v>11</v>
      </c>
      <c r="H4324" s="13">
        <v>10</v>
      </c>
      <c r="I4324" s="13" t="e">
        <f>IF(G4324="Male",VLOOKUP(H4324,#REF!,2),VLOOKUP(H4324,#REF!,2))</f>
        <v>#REF!</v>
      </c>
      <c r="J4324" s="13" t="e">
        <f>IF(G4324="Male",VLOOKUP(H4324,#REF!,3),VLOOKUP(H4324,#REF!,3))</f>
        <v>#REF!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4">
        <f t="shared" si="203"/>
        <v>199</v>
      </c>
    </row>
    <row r="4325" spans="2:15" x14ac:dyDescent="0.3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43</v>
      </c>
      <c r="G4325" s="7" t="s">
        <v>11</v>
      </c>
      <c r="H4325" s="13">
        <v>8.5</v>
      </c>
      <c r="I4325" s="13" t="e">
        <f>IF(G4325="Male",VLOOKUP(H4325,#REF!,2),VLOOKUP(H4325,#REF!,2))</f>
        <v>#REF!</v>
      </c>
      <c r="J4325" s="13" t="e">
        <f>IF(G4325="Male",VLOOKUP(H4325,#REF!,3),VLOOKUP(H4325,#REF!,3))</f>
        <v>#REF!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4">
        <f t="shared" si="203"/>
        <v>179</v>
      </c>
    </row>
    <row r="4326" spans="2:15" x14ac:dyDescent="0.3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19</v>
      </c>
      <c r="G4326" s="7" t="s">
        <v>11</v>
      </c>
      <c r="H4326" s="13">
        <v>9.5</v>
      </c>
      <c r="I4326" s="13" t="e">
        <f>IF(G4326="Male",VLOOKUP(H4326,#REF!,2),VLOOKUP(H4326,#REF!,2))</f>
        <v>#REF!</v>
      </c>
      <c r="J4326" s="13" t="e">
        <f>IF(G4326="Male",VLOOKUP(H4326,#REF!,3),VLOOKUP(H4326,#REF!,3))</f>
        <v>#REF!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4">
        <f t="shared" si="203"/>
        <v>179</v>
      </c>
    </row>
    <row r="4327" spans="2:15" x14ac:dyDescent="0.3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30</v>
      </c>
      <c r="G4327" s="7" t="s">
        <v>12</v>
      </c>
      <c r="H4327" s="13">
        <v>8</v>
      </c>
      <c r="I4327" s="13" t="e">
        <f>IF(G4327="Male",VLOOKUP(H4327,#REF!,2),VLOOKUP(H4327,#REF!,2))</f>
        <v>#REF!</v>
      </c>
      <c r="J4327" s="13" t="e">
        <f>IF(G4327="Male",VLOOKUP(H4327,#REF!,3),VLOOKUP(H4327,#REF!,3))</f>
        <v>#REF!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4">
        <f t="shared" si="203"/>
        <v>159</v>
      </c>
    </row>
    <row r="4328" spans="2:15" x14ac:dyDescent="0.3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34</v>
      </c>
      <c r="G4328" s="7" t="s">
        <v>11</v>
      </c>
      <c r="H4328" s="13">
        <v>10</v>
      </c>
      <c r="I4328" s="13" t="e">
        <f>IF(G4328="Male",VLOOKUP(H4328,#REF!,2),VLOOKUP(H4328,#REF!,2))</f>
        <v>#REF!</v>
      </c>
      <c r="J4328" s="13" t="e">
        <f>IF(G4328="Male",VLOOKUP(H4328,#REF!,3),VLOOKUP(H4328,#REF!,3))</f>
        <v>#REF!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4">
        <f t="shared" si="203"/>
        <v>169</v>
      </c>
    </row>
    <row r="4329" spans="2:15" x14ac:dyDescent="0.3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19</v>
      </c>
      <c r="G4329" s="7" t="s">
        <v>11</v>
      </c>
      <c r="H4329" s="13">
        <v>10</v>
      </c>
      <c r="I4329" s="13" t="e">
        <f>IF(G4329="Male",VLOOKUP(H4329,#REF!,2),VLOOKUP(H4329,#REF!,2))</f>
        <v>#REF!</v>
      </c>
      <c r="J4329" s="13" t="e">
        <f>IF(G4329="Male",VLOOKUP(H4329,#REF!,3),VLOOKUP(H4329,#REF!,3))</f>
        <v>#REF!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4">
        <f t="shared" si="203"/>
        <v>129</v>
      </c>
    </row>
    <row r="4330" spans="2:15" x14ac:dyDescent="0.3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40</v>
      </c>
      <c r="G4330" s="7" t="s">
        <v>11</v>
      </c>
      <c r="H4330" s="13">
        <v>9.5</v>
      </c>
      <c r="I4330" s="13" t="e">
        <f>IF(G4330="Male",VLOOKUP(H4330,#REF!,2),VLOOKUP(H4330,#REF!,2))</f>
        <v>#REF!</v>
      </c>
      <c r="J4330" s="13" t="e">
        <f>IF(G4330="Male",VLOOKUP(H4330,#REF!,3),VLOOKUP(H4330,#REF!,3))</f>
        <v>#REF!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4">
        <f t="shared" si="203"/>
        <v>189</v>
      </c>
    </row>
    <row r="4331" spans="2:15" x14ac:dyDescent="0.3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23</v>
      </c>
      <c r="G4331" s="7" t="s">
        <v>11</v>
      </c>
      <c r="H4331" s="13">
        <v>9.5</v>
      </c>
      <c r="I4331" s="13" t="e">
        <f>IF(G4331="Male",VLOOKUP(H4331,#REF!,2),VLOOKUP(H4331,#REF!,2))</f>
        <v>#REF!</v>
      </c>
      <c r="J4331" s="13" t="e">
        <f>IF(G4331="Male",VLOOKUP(H4331,#REF!,3),VLOOKUP(H4331,#REF!,3))</f>
        <v>#REF!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4">
        <f t="shared" si="203"/>
        <v>159</v>
      </c>
    </row>
    <row r="4332" spans="2:15" x14ac:dyDescent="0.3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19</v>
      </c>
      <c r="G4332" s="7" t="s">
        <v>11</v>
      </c>
      <c r="H4332" s="13">
        <v>9.5</v>
      </c>
      <c r="I4332" s="13" t="e">
        <f>IF(G4332="Male",VLOOKUP(H4332,#REF!,2),VLOOKUP(H4332,#REF!,2))</f>
        <v>#REF!</v>
      </c>
      <c r="J4332" s="13" t="e">
        <f>IF(G4332="Male",VLOOKUP(H4332,#REF!,3),VLOOKUP(H4332,#REF!,3))</f>
        <v>#REF!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4">
        <f t="shared" si="203"/>
        <v>149</v>
      </c>
    </row>
    <row r="4333" spans="2:15" x14ac:dyDescent="0.3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34</v>
      </c>
      <c r="G4333" s="7" t="s">
        <v>12</v>
      </c>
      <c r="H4333" s="13">
        <v>8</v>
      </c>
      <c r="I4333" s="13" t="e">
        <f>IF(G4333="Male",VLOOKUP(H4333,#REF!,2),VLOOKUP(H4333,#REF!,2))</f>
        <v>#REF!</v>
      </c>
      <c r="J4333" s="13" t="e">
        <f>IF(G4333="Male",VLOOKUP(H4333,#REF!,3),VLOOKUP(H4333,#REF!,3))</f>
        <v>#REF!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4">
        <f t="shared" si="203"/>
        <v>139</v>
      </c>
    </row>
    <row r="4334" spans="2:15" x14ac:dyDescent="0.3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19</v>
      </c>
      <c r="G4334" s="7" t="s">
        <v>11</v>
      </c>
      <c r="H4334" s="13">
        <v>9.5</v>
      </c>
      <c r="I4334" s="13" t="e">
        <f>IF(G4334="Male",VLOOKUP(H4334,#REF!,2),VLOOKUP(H4334,#REF!,2))</f>
        <v>#REF!</v>
      </c>
      <c r="J4334" s="13" t="e">
        <f>IF(G4334="Male",VLOOKUP(H4334,#REF!,3),VLOOKUP(H4334,#REF!,3))</f>
        <v>#REF!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4">
        <f t="shared" si="203"/>
        <v>159</v>
      </c>
    </row>
    <row r="4335" spans="2:15" x14ac:dyDescent="0.3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33</v>
      </c>
      <c r="G4335" s="7" t="s">
        <v>11</v>
      </c>
      <c r="H4335" s="13">
        <v>8</v>
      </c>
      <c r="I4335" s="13" t="e">
        <f>IF(G4335="Male",VLOOKUP(H4335,#REF!,2),VLOOKUP(H4335,#REF!,2))</f>
        <v>#REF!</v>
      </c>
      <c r="J4335" s="13" t="e">
        <f>IF(G4335="Male",VLOOKUP(H4335,#REF!,3),VLOOKUP(H4335,#REF!,3))</f>
        <v>#REF!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4">
        <f t="shared" si="203"/>
        <v>179</v>
      </c>
    </row>
    <row r="4336" spans="2:15" x14ac:dyDescent="0.3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42</v>
      </c>
      <c r="G4336" s="7" t="s">
        <v>11</v>
      </c>
      <c r="H4336" s="13">
        <v>9</v>
      </c>
      <c r="I4336" s="13" t="e">
        <f>IF(G4336="Male",VLOOKUP(H4336,#REF!,2),VLOOKUP(H4336,#REF!,2))</f>
        <v>#REF!</v>
      </c>
      <c r="J4336" s="13" t="e">
        <f>IF(G4336="Male",VLOOKUP(H4336,#REF!,3),VLOOKUP(H4336,#REF!,3))</f>
        <v>#REF!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4">
        <f t="shared" si="203"/>
        <v>139</v>
      </c>
    </row>
    <row r="4337" spans="2:15" x14ac:dyDescent="0.3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19</v>
      </c>
      <c r="G4337" s="7" t="s">
        <v>11</v>
      </c>
      <c r="H4337" s="13">
        <v>9.5</v>
      </c>
      <c r="I4337" s="13" t="e">
        <f>IF(G4337="Male",VLOOKUP(H4337,#REF!,2),VLOOKUP(H4337,#REF!,2))</f>
        <v>#REF!</v>
      </c>
      <c r="J4337" s="13" t="e">
        <f>IF(G4337="Male",VLOOKUP(H4337,#REF!,3),VLOOKUP(H4337,#REF!,3))</f>
        <v>#REF!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4">
        <f t="shared" si="203"/>
        <v>169</v>
      </c>
    </row>
    <row r="4338" spans="2:15" x14ac:dyDescent="0.3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35</v>
      </c>
      <c r="G4338" s="7" t="s">
        <v>12</v>
      </c>
      <c r="H4338" s="13">
        <v>6.5</v>
      </c>
      <c r="I4338" s="13" t="e">
        <f>IF(G4338="Male",VLOOKUP(H4338,#REF!,2),VLOOKUP(H4338,#REF!,2))</f>
        <v>#REF!</v>
      </c>
      <c r="J4338" s="13" t="e">
        <f>IF(G4338="Male",VLOOKUP(H4338,#REF!,3),VLOOKUP(H4338,#REF!,3))</f>
        <v>#REF!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4">
        <f t="shared" si="203"/>
        <v>149</v>
      </c>
    </row>
    <row r="4339" spans="2:15" x14ac:dyDescent="0.3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45</v>
      </c>
      <c r="G4339" s="7" t="s">
        <v>12</v>
      </c>
      <c r="H4339" s="13">
        <v>6.5</v>
      </c>
      <c r="I4339" s="13" t="e">
        <f>IF(G4339="Male",VLOOKUP(H4339,#REF!,2),VLOOKUP(H4339,#REF!,2))</f>
        <v>#REF!</v>
      </c>
      <c r="J4339" s="13" t="e">
        <f>IF(G4339="Male",VLOOKUP(H4339,#REF!,3),VLOOKUP(H4339,#REF!,3))</f>
        <v>#REF!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4">
        <f t="shared" si="203"/>
        <v>97.3</v>
      </c>
    </row>
    <row r="4340" spans="2:15" x14ac:dyDescent="0.3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31</v>
      </c>
      <c r="G4340" s="7" t="s">
        <v>11</v>
      </c>
      <c r="H4340" s="13">
        <v>10</v>
      </c>
      <c r="I4340" s="13" t="e">
        <f>IF(G4340="Male",VLOOKUP(H4340,#REF!,2),VLOOKUP(H4340,#REF!,2))</f>
        <v>#REF!</v>
      </c>
      <c r="J4340" s="13" t="e">
        <f>IF(G4340="Male",VLOOKUP(H4340,#REF!,3),VLOOKUP(H4340,#REF!,3))</f>
        <v>#REF!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4">
        <f t="shared" si="203"/>
        <v>149</v>
      </c>
    </row>
    <row r="4341" spans="2:15" x14ac:dyDescent="0.3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20</v>
      </c>
      <c r="G4341" s="7" t="s">
        <v>12</v>
      </c>
      <c r="H4341" s="13">
        <v>6.5</v>
      </c>
      <c r="I4341" s="13" t="e">
        <f>IF(G4341="Male",VLOOKUP(H4341,#REF!,2),VLOOKUP(H4341,#REF!,2))</f>
        <v>#REF!</v>
      </c>
      <c r="J4341" s="13" t="e">
        <f>IF(G4341="Male",VLOOKUP(H4341,#REF!,3),VLOOKUP(H4341,#REF!,3))</f>
        <v>#REF!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4">
        <f t="shared" si="203"/>
        <v>99.5</v>
      </c>
    </row>
    <row r="4342" spans="2:15" x14ac:dyDescent="0.3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44</v>
      </c>
      <c r="G4342" s="7" t="s">
        <v>11</v>
      </c>
      <c r="H4342" s="13">
        <v>8.5</v>
      </c>
      <c r="I4342" s="13" t="e">
        <f>IF(G4342="Male",VLOOKUP(H4342,#REF!,2),VLOOKUP(H4342,#REF!,2))</f>
        <v>#REF!</v>
      </c>
      <c r="J4342" s="13" t="e">
        <f>IF(G4342="Male",VLOOKUP(H4342,#REF!,3),VLOOKUP(H4342,#REF!,3))</f>
        <v>#REF!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4">
        <f t="shared" si="203"/>
        <v>149</v>
      </c>
    </row>
    <row r="4343" spans="2:15" x14ac:dyDescent="0.3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30</v>
      </c>
      <c r="G4343" s="7" t="s">
        <v>12</v>
      </c>
      <c r="H4343" s="13">
        <v>9</v>
      </c>
      <c r="I4343" s="13" t="e">
        <f>IF(G4343="Male",VLOOKUP(H4343,#REF!,2),VLOOKUP(H4343,#REF!,2))</f>
        <v>#REF!</v>
      </c>
      <c r="J4343" s="13" t="e">
        <f>IF(G4343="Male",VLOOKUP(H4343,#REF!,3),VLOOKUP(H4343,#REF!,3))</f>
        <v>#REF!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4">
        <f t="shared" si="203"/>
        <v>94.5</v>
      </c>
    </row>
    <row r="4344" spans="2:15" x14ac:dyDescent="0.3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20</v>
      </c>
      <c r="G4344" s="7" t="s">
        <v>11</v>
      </c>
      <c r="H4344" s="13">
        <v>11</v>
      </c>
      <c r="I4344" s="13" t="e">
        <f>IF(G4344="Male",VLOOKUP(H4344,#REF!,2),VLOOKUP(H4344,#REF!,2))</f>
        <v>#REF!</v>
      </c>
      <c r="J4344" s="13" t="e">
        <f>IF(G4344="Male",VLOOKUP(H4344,#REF!,3),VLOOKUP(H4344,#REF!,3))</f>
        <v>#REF!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4">
        <f t="shared" si="203"/>
        <v>169</v>
      </c>
    </row>
    <row r="4345" spans="2:15" x14ac:dyDescent="0.3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19</v>
      </c>
      <c r="G4345" s="7" t="s">
        <v>11</v>
      </c>
      <c r="H4345" s="13">
        <v>9.5</v>
      </c>
      <c r="I4345" s="13" t="e">
        <f>IF(G4345="Male",VLOOKUP(H4345,#REF!,2),VLOOKUP(H4345,#REF!,2))</f>
        <v>#REF!</v>
      </c>
      <c r="J4345" s="13" t="e">
        <f>IF(G4345="Male",VLOOKUP(H4345,#REF!,3),VLOOKUP(H4345,#REF!,3))</f>
        <v>#REF!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4">
        <f t="shared" si="203"/>
        <v>169</v>
      </c>
    </row>
    <row r="4346" spans="2:15" x14ac:dyDescent="0.3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41</v>
      </c>
      <c r="G4346" s="7" t="s">
        <v>12</v>
      </c>
      <c r="H4346" s="13">
        <v>9</v>
      </c>
      <c r="I4346" s="13" t="e">
        <f>IF(G4346="Male",VLOOKUP(H4346,#REF!,2),VLOOKUP(H4346,#REF!,2))</f>
        <v>#REF!</v>
      </c>
      <c r="J4346" s="13" t="e">
        <f>IF(G4346="Male",VLOOKUP(H4346,#REF!,3),VLOOKUP(H4346,#REF!,3))</f>
        <v>#REF!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4">
        <f t="shared" si="203"/>
        <v>139</v>
      </c>
    </row>
    <row r="4347" spans="2:15" x14ac:dyDescent="0.3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41</v>
      </c>
      <c r="G4347" s="7" t="s">
        <v>11</v>
      </c>
      <c r="H4347" s="13">
        <v>10.5</v>
      </c>
      <c r="I4347" s="13" t="e">
        <f>IF(G4347="Male",VLOOKUP(H4347,#REF!,2),VLOOKUP(H4347,#REF!,2))</f>
        <v>#REF!</v>
      </c>
      <c r="J4347" s="13" t="e">
        <f>IF(G4347="Male",VLOOKUP(H4347,#REF!,3),VLOOKUP(H4347,#REF!,3))</f>
        <v>#REF!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4">
        <f t="shared" si="203"/>
        <v>129</v>
      </c>
    </row>
    <row r="4348" spans="2:15" x14ac:dyDescent="0.3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19</v>
      </c>
      <c r="G4348" s="7" t="s">
        <v>12</v>
      </c>
      <c r="H4348" s="13">
        <v>8</v>
      </c>
      <c r="I4348" s="13" t="e">
        <f>IF(G4348="Male",VLOOKUP(H4348,#REF!,2),VLOOKUP(H4348,#REF!,2))</f>
        <v>#REF!</v>
      </c>
      <c r="J4348" s="13" t="e">
        <f>IF(G4348="Male",VLOOKUP(H4348,#REF!,3),VLOOKUP(H4348,#REF!,3))</f>
        <v>#REF!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4">
        <f t="shared" si="203"/>
        <v>139</v>
      </c>
    </row>
    <row r="4349" spans="2:15" x14ac:dyDescent="0.3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21</v>
      </c>
      <c r="G4349" s="7" t="s">
        <v>12</v>
      </c>
      <c r="H4349" s="13">
        <v>7.5</v>
      </c>
      <c r="I4349" s="13" t="e">
        <f>IF(G4349="Male",VLOOKUP(H4349,#REF!,2),VLOOKUP(H4349,#REF!,2))</f>
        <v>#REF!</v>
      </c>
      <c r="J4349" s="13" t="e">
        <f>IF(G4349="Male",VLOOKUP(H4349,#REF!,3),VLOOKUP(H4349,#REF!,3))</f>
        <v>#REF!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4">
        <f t="shared" si="203"/>
        <v>139</v>
      </c>
    </row>
    <row r="4350" spans="2:15" x14ac:dyDescent="0.3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24</v>
      </c>
      <c r="G4350" s="7" t="s">
        <v>11</v>
      </c>
      <c r="H4350" s="13">
        <v>10.5</v>
      </c>
      <c r="I4350" s="13" t="e">
        <f>IF(G4350="Male",VLOOKUP(H4350,#REF!,2),VLOOKUP(H4350,#REF!,2))</f>
        <v>#REF!</v>
      </c>
      <c r="J4350" s="13" t="e">
        <f>IF(G4350="Male",VLOOKUP(H4350,#REF!,3),VLOOKUP(H4350,#REF!,3))</f>
        <v>#REF!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4">
        <f t="shared" si="203"/>
        <v>149</v>
      </c>
    </row>
    <row r="4351" spans="2:15" x14ac:dyDescent="0.3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23</v>
      </c>
      <c r="G4351" s="7" t="s">
        <v>11</v>
      </c>
      <c r="H4351" s="13">
        <v>8.5</v>
      </c>
      <c r="I4351" s="13" t="e">
        <f>IF(G4351="Male",VLOOKUP(H4351,#REF!,2),VLOOKUP(H4351,#REF!,2))</f>
        <v>#REF!</v>
      </c>
      <c r="J4351" s="13" t="e">
        <f>IF(G4351="Male",VLOOKUP(H4351,#REF!,3),VLOOKUP(H4351,#REF!,3))</f>
        <v>#REF!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4">
        <f t="shared" si="203"/>
        <v>179</v>
      </c>
    </row>
    <row r="4352" spans="2:15" x14ac:dyDescent="0.3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45</v>
      </c>
      <c r="G4352" s="7" t="s">
        <v>11</v>
      </c>
      <c r="H4352" s="13">
        <v>10.5</v>
      </c>
      <c r="I4352" s="13" t="e">
        <f>IF(G4352="Male",VLOOKUP(H4352,#REF!,2),VLOOKUP(H4352,#REF!,2))</f>
        <v>#REF!</v>
      </c>
      <c r="J4352" s="13" t="e">
        <f>IF(G4352="Male",VLOOKUP(H4352,#REF!,3),VLOOKUP(H4352,#REF!,3))</f>
        <v>#REF!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4">
        <f t="shared" si="203"/>
        <v>89.5</v>
      </c>
    </row>
    <row r="4353" spans="2:15" x14ac:dyDescent="0.3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38</v>
      </c>
      <c r="G4353" s="7" t="s">
        <v>11</v>
      </c>
      <c r="H4353" s="13">
        <v>10.5</v>
      </c>
      <c r="I4353" s="13" t="e">
        <f>IF(G4353="Male",VLOOKUP(H4353,#REF!,2),VLOOKUP(H4353,#REF!,2))</f>
        <v>#REF!</v>
      </c>
      <c r="J4353" s="13" t="e">
        <f>IF(G4353="Male",VLOOKUP(H4353,#REF!,3),VLOOKUP(H4353,#REF!,3))</f>
        <v>#REF!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4">
        <f t="shared" si="203"/>
        <v>64.5</v>
      </c>
    </row>
    <row r="4354" spans="2:15" x14ac:dyDescent="0.3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19</v>
      </c>
      <c r="G4354" s="7" t="s">
        <v>12</v>
      </c>
      <c r="H4354" s="13">
        <v>6.5</v>
      </c>
      <c r="I4354" s="13" t="e">
        <f>IF(G4354="Male",VLOOKUP(H4354,#REF!,2),VLOOKUP(H4354,#REF!,2))</f>
        <v>#REF!</v>
      </c>
      <c r="J4354" s="13" t="e">
        <f>IF(G4354="Male",VLOOKUP(H4354,#REF!,3),VLOOKUP(H4354,#REF!,3))</f>
        <v>#REF!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4">
        <f t="shared" si="203"/>
        <v>189</v>
      </c>
    </row>
    <row r="4355" spans="2:15" x14ac:dyDescent="0.3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30</v>
      </c>
      <c r="G4355" s="7" t="s">
        <v>11</v>
      </c>
      <c r="H4355" s="13">
        <v>10</v>
      </c>
      <c r="I4355" s="13" t="e">
        <f>IF(G4355="Male",VLOOKUP(H4355,#REF!,2),VLOOKUP(H4355,#REF!,2))</f>
        <v>#REF!</v>
      </c>
      <c r="J4355" s="13" t="e">
        <f>IF(G4355="Male",VLOOKUP(H4355,#REF!,3),VLOOKUP(H4355,#REF!,3))</f>
        <v>#REF!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4">
        <f t="shared" si="203"/>
        <v>159</v>
      </c>
    </row>
    <row r="4356" spans="2:15" x14ac:dyDescent="0.3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30</v>
      </c>
      <c r="G4356" s="7" t="s">
        <v>12</v>
      </c>
      <c r="H4356" s="13">
        <v>6.5</v>
      </c>
      <c r="I4356" s="13" t="e">
        <f>IF(G4356="Male",VLOOKUP(H4356,#REF!,2),VLOOKUP(H4356,#REF!,2))</f>
        <v>#REF!</v>
      </c>
      <c r="J4356" s="13" t="e">
        <f>IF(G4356="Male",VLOOKUP(H4356,#REF!,3),VLOOKUP(H4356,#REF!,3))</f>
        <v>#REF!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4">
        <f t="shared" si="203"/>
        <v>74.5</v>
      </c>
    </row>
    <row r="4357" spans="2:15" x14ac:dyDescent="0.3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33</v>
      </c>
      <c r="G4357" s="7" t="s">
        <v>11</v>
      </c>
      <c r="H4357" s="13">
        <v>10.5</v>
      </c>
      <c r="I4357" s="13" t="e">
        <f>IF(G4357="Male",VLOOKUP(H4357,#REF!,2),VLOOKUP(H4357,#REF!,2))</f>
        <v>#REF!</v>
      </c>
      <c r="J4357" s="13" t="e">
        <f>IF(G4357="Male",VLOOKUP(H4357,#REF!,3),VLOOKUP(H4357,#REF!,3))</f>
        <v>#REF!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4">
        <f t="shared" si="203"/>
        <v>116.10000000000001</v>
      </c>
    </row>
    <row r="4358" spans="2:15" x14ac:dyDescent="0.3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19</v>
      </c>
      <c r="G4358" s="7" t="s">
        <v>12</v>
      </c>
      <c r="H4358" s="13">
        <v>8.5</v>
      </c>
      <c r="I4358" s="13" t="e">
        <f>IF(G4358="Male",VLOOKUP(H4358,#REF!,2),VLOOKUP(H4358,#REF!,2))</f>
        <v>#REF!</v>
      </c>
      <c r="J4358" s="13" t="e">
        <f>IF(G4358="Male",VLOOKUP(H4358,#REF!,3),VLOOKUP(H4358,#REF!,3))</f>
        <v>#REF!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4">
        <f t="shared" ref="O4358:O4421" si="206">K4358*(1-L4358)</f>
        <v>179</v>
      </c>
    </row>
    <row r="4359" spans="2:15" x14ac:dyDescent="0.3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23</v>
      </c>
      <c r="G4359" s="7" t="s">
        <v>11</v>
      </c>
      <c r="H4359" s="13">
        <v>11</v>
      </c>
      <c r="I4359" s="13" t="e">
        <f>IF(G4359="Male",VLOOKUP(H4359,#REF!,2),VLOOKUP(H4359,#REF!,2))</f>
        <v>#REF!</v>
      </c>
      <c r="J4359" s="13" t="e">
        <f>IF(G4359="Male",VLOOKUP(H4359,#REF!,3),VLOOKUP(H4359,#REF!,3))</f>
        <v>#REF!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4">
        <f t="shared" si="206"/>
        <v>149</v>
      </c>
    </row>
    <row r="4360" spans="2:15" x14ac:dyDescent="0.3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23</v>
      </c>
      <c r="G4360" s="7" t="s">
        <v>12</v>
      </c>
      <c r="H4360" s="13">
        <v>9</v>
      </c>
      <c r="I4360" s="13" t="e">
        <f>IF(G4360="Male",VLOOKUP(H4360,#REF!,2),VLOOKUP(H4360,#REF!,2))</f>
        <v>#REF!</v>
      </c>
      <c r="J4360" s="13" t="e">
        <f>IF(G4360="Male",VLOOKUP(H4360,#REF!,3),VLOOKUP(H4360,#REF!,3))</f>
        <v>#REF!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4">
        <f t="shared" si="206"/>
        <v>129</v>
      </c>
    </row>
    <row r="4361" spans="2:15" x14ac:dyDescent="0.3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46</v>
      </c>
      <c r="G4361" s="7" t="s">
        <v>11</v>
      </c>
      <c r="H4361" s="13">
        <v>9.5</v>
      </c>
      <c r="I4361" s="13" t="e">
        <f>IF(G4361="Male",VLOOKUP(H4361,#REF!,2),VLOOKUP(H4361,#REF!,2))</f>
        <v>#REF!</v>
      </c>
      <c r="J4361" s="13" t="e">
        <f>IF(G4361="Male",VLOOKUP(H4361,#REF!,3),VLOOKUP(H4361,#REF!,3))</f>
        <v>#REF!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4">
        <f t="shared" si="206"/>
        <v>199</v>
      </c>
    </row>
    <row r="4362" spans="2:15" x14ac:dyDescent="0.3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36</v>
      </c>
      <c r="G4362" s="7" t="s">
        <v>11</v>
      </c>
      <c r="H4362" s="13">
        <v>11.5</v>
      </c>
      <c r="I4362" s="13" t="e">
        <f>IF(G4362="Male",VLOOKUP(H4362,#REF!,2),VLOOKUP(H4362,#REF!,2))</f>
        <v>#REF!</v>
      </c>
      <c r="J4362" s="13" t="e">
        <f>IF(G4362="Male",VLOOKUP(H4362,#REF!,3),VLOOKUP(H4362,#REF!,3))</f>
        <v>#REF!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4">
        <f t="shared" si="206"/>
        <v>118.3</v>
      </c>
    </row>
    <row r="4363" spans="2:15" x14ac:dyDescent="0.3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23</v>
      </c>
      <c r="G4363" s="7" t="s">
        <v>11</v>
      </c>
      <c r="H4363" s="13">
        <v>10.5</v>
      </c>
      <c r="I4363" s="13" t="e">
        <f>IF(G4363="Male",VLOOKUP(H4363,#REF!,2),VLOOKUP(H4363,#REF!,2))</f>
        <v>#REF!</v>
      </c>
      <c r="J4363" s="13" t="e">
        <f>IF(G4363="Male",VLOOKUP(H4363,#REF!,3),VLOOKUP(H4363,#REF!,3))</f>
        <v>#REF!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4">
        <f t="shared" si="206"/>
        <v>139</v>
      </c>
    </row>
    <row r="4364" spans="2:15" x14ac:dyDescent="0.3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23</v>
      </c>
      <c r="G4364" s="7" t="s">
        <v>12</v>
      </c>
      <c r="H4364" s="13">
        <v>11</v>
      </c>
      <c r="I4364" s="13" t="e">
        <f>IF(G4364="Male",VLOOKUP(H4364,#REF!,2),VLOOKUP(H4364,#REF!,2))</f>
        <v>#REF!</v>
      </c>
      <c r="J4364" s="13" t="e">
        <f>IF(G4364="Male",VLOOKUP(H4364,#REF!,3),VLOOKUP(H4364,#REF!,3))</f>
        <v>#REF!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4">
        <f t="shared" si="206"/>
        <v>74.5</v>
      </c>
    </row>
    <row r="4365" spans="2:15" x14ac:dyDescent="0.3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33</v>
      </c>
      <c r="G4365" s="7" t="s">
        <v>11</v>
      </c>
      <c r="H4365" s="13">
        <v>11</v>
      </c>
      <c r="I4365" s="13" t="e">
        <f>IF(G4365="Male",VLOOKUP(H4365,#REF!,2),VLOOKUP(H4365,#REF!,2))</f>
        <v>#REF!</v>
      </c>
      <c r="J4365" s="13" t="e">
        <f>IF(G4365="Male",VLOOKUP(H4365,#REF!,3),VLOOKUP(H4365,#REF!,3))</f>
        <v>#REF!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4">
        <f t="shared" si="206"/>
        <v>159.20000000000002</v>
      </c>
    </row>
    <row r="4366" spans="2:15" x14ac:dyDescent="0.3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20</v>
      </c>
      <c r="G4366" s="7" t="s">
        <v>11</v>
      </c>
      <c r="H4366" s="13">
        <v>11</v>
      </c>
      <c r="I4366" s="13" t="e">
        <f>IF(G4366="Male",VLOOKUP(H4366,#REF!,2),VLOOKUP(H4366,#REF!,2))</f>
        <v>#REF!</v>
      </c>
      <c r="J4366" s="13" t="e">
        <f>IF(G4366="Male",VLOOKUP(H4366,#REF!,3),VLOOKUP(H4366,#REF!,3))</f>
        <v>#REF!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4">
        <f t="shared" si="206"/>
        <v>169</v>
      </c>
    </row>
    <row r="4367" spans="2:15" x14ac:dyDescent="0.3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32</v>
      </c>
      <c r="G4367" s="7" t="s">
        <v>11</v>
      </c>
      <c r="H4367" s="13">
        <v>8</v>
      </c>
      <c r="I4367" s="13" t="e">
        <f>IF(G4367="Male",VLOOKUP(H4367,#REF!,2),VLOOKUP(H4367,#REF!,2))</f>
        <v>#REF!</v>
      </c>
      <c r="J4367" s="13" t="e">
        <f>IF(G4367="Male",VLOOKUP(H4367,#REF!,3),VLOOKUP(H4367,#REF!,3))</f>
        <v>#REF!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4">
        <f t="shared" si="206"/>
        <v>179.1</v>
      </c>
    </row>
    <row r="4368" spans="2:15" x14ac:dyDescent="0.3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28</v>
      </c>
      <c r="G4368" s="7" t="s">
        <v>12</v>
      </c>
      <c r="H4368" s="13">
        <v>9</v>
      </c>
      <c r="I4368" s="13" t="e">
        <f>IF(G4368="Male",VLOOKUP(H4368,#REF!,2),VLOOKUP(H4368,#REF!,2))</f>
        <v>#REF!</v>
      </c>
      <c r="J4368" s="13" t="e">
        <f>IF(G4368="Male",VLOOKUP(H4368,#REF!,3),VLOOKUP(H4368,#REF!,3))</f>
        <v>#REF!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4">
        <f t="shared" si="206"/>
        <v>139.29999999999998</v>
      </c>
    </row>
    <row r="4369" spans="2:15" x14ac:dyDescent="0.3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19</v>
      </c>
      <c r="G4369" s="7" t="s">
        <v>12</v>
      </c>
      <c r="H4369" s="13">
        <v>8</v>
      </c>
      <c r="I4369" s="13" t="e">
        <f>IF(G4369="Male",VLOOKUP(H4369,#REF!,2),VLOOKUP(H4369,#REF!,2))</f>
        <v>#REF!</v>
      </c>
      <c r="J4369" s="13" t="e">
        <f>IF(G4369="Male",VLOOKUP(H4369,#REF!,3),VLOOKUP(H4369,#REF!,3))</f>
        <v>#REF!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4">
        <f t="shared" si="206"/>
        <v>161.1</v>
      </c>
    </row>
    <row r="4370" spans="2:15" x14ac:dyDescent="0.3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19</v>
      </c>
      <c r="G4370" s="7" t="s">
        <v>11</v>
      </c>
      <c r="H4370" s="13">
        <v>11.5</v>
      </c>
      <c r="I4370" s="13" t="e">
        <f>IF(G4370="Male",VLOOKUP(H4370,#REF!,2),VLOOKUP(H4370,#REF!,2))</f>
        <v>#REF!</v>
      </c>
      <c r="J4370" s="13" t="e">
        <f>IF(G4370="Male",VLOOKUP(H4370,#REF!,3),VLOOKUP(H4370,#REF!,3))</f>
        <v>#REF!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4">
        <f t="shared" si="206"/>
        <v>119.2</v>
      </c>
    </row>
    <row r="4371" spans="2:15" x14ac:dyDescent="0.3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20</v>
      </c>
      <c r="G4371" s="7" t="s">
        <v>12</v>
      </c>
      <c r="H4371" s="13">
        <v>7.5</v>
      </c>
      <c r="I4371" s="13" t="e">
        <f>IF(G4371="Male",VLOOKUP(H4371,#REF!,2),VLOOKUP(H4371,#REF!,2))</f>
        <v>#REF!</v>
      </c>
      <c r="J4371" s="13" t="e">
        <f>IF(G4371="Male",VLOOKUP(H4371,#REF!,3),VLOOKUP(H4371,#REF!,3))</f>
        <v>#REF!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4">
        <f t="shared" si="206"/>
        <v>69.5</v>
      </c>
    </row>
    <row r="4372" spans="2:15" x14ac:dyDescent="0.3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36</v>
      </c>
      <c r="G4372" s="7" t="s">
        <v>11</v>
      </c>
      <c r="H4372" s="13">
        <v>9</v>
      </c>
      <c r="I4372" s="13" t="e">
        <f>IF(G4372="Male",VLOOKUP(H4372,#REF!,2),VLOOKUP(H4372,#REF!,2))</f>
        <v>#REF!</v>
      </c>
      <c r="J4372" s="13" t="e">
        <f>IF(G4372="Male",VLOOKUP(H4372,#REF!,3),VLOOKUP(H4372,#REF!,3))</f>
        <v>#REF!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4">
        <f t="shared" si="206"/>
        <v>199</v>
      </c>
    </row>
    <row r="4373" spans="2:15" x14ac:dyDescent="0.3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31</v>
      </c>
      <c r="G4373" s="7" t="s">
        <v>12</v>
      </c>
      <c r="H4373" s="13">
        <v>6.5</v>
      </c>
      <c r="I4373" s="13" t="e">
        <f>IF(G4373="Male",VLOOKUP(H4373,#REF!,2),VLOOKUP(H4373,#REF!,2))</f>
        <v>#REF!</v>
      </c>
      <c r="J4373" s="13" t="e">
        <f>IF(G4373="Male",VLOOKUP(H4373,#REF!,3),VLOOKUP(H4373,#REF!,3))</f>
        <v>#REF!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4">
        <f t="shared" si="206"/>
        <v>189</v>
      </c>
    </row>
    <row r="4374" spans="2:15" x14ac:dyDescent="0.3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33</v>
      </c>
      <c r="G4374" s="7" t="s">
        <v>11</v>
      </c>
      <c r="H4374" s="13">
        <v>9.5</v>
      </c>
      <c r="I4374" s="13" t="e">
        <f>IF(G4374="Male",VLOOKUP(H4374,#REF!,2),VLOOKUP(H4374,#REF!,2))</f>
        <v>#REF!</v>
      </c>
      <c r="J4374" s="13" t="e">
        <f>IF(G4374="Male",VLOOKUP(H4374,#REF!,3),VLOOKUP(H4374,#REF!,3))</f>
        <v>#REF!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4">
        <f t="shared" si="206"/>
        <v>199</v>
      </c>
    </row>
    <row r="4375" spans="2:15" x14ac:dyDescent="0.3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20</v>
      </c>
      <c r="G4375" s="7" t="s">
        <v>12</v>
      </c>
      <c r="H4375" s="13">
        <v>10.5</v>
      </c>
      <c r="I4375" s="13" t="e">
        <f>IF(G4375="Male",VLOOKUP(H4375,#REF!,2),VLOOKUP(H4375,#REF!,2))</f>
        <v>#REF!</v>
      </c>
      <c r="J4375" s="13" t="e">
        <f>IF(G4375="Male",VLOOKUP(H4375,#REF!,3),VLOOKUP(H4375,#REF!,3))</f>
        <v>#REF!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4">
        <f t="shared" si="206"/>
        <v>199</v>
      </c>
    </row>
    <row r="4376" spans="2:15" x14ac:dyDescent="0.3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28</v>
      </c>
      <c r="G4376" s="7" t="s">
        <v>12</v>
      </c>
      <c r="H4376" s="13">
        <v>8.5</v>
      </c>
      <c r="I4376" s="13" t="e">
        <f>IF(G4376="Male",VLOOKUP(H4376,#REF!,2),VLOOKUP(H4376,#REF!,2))</f>
        <v>#REF!</v>
      </c>
      <c r="J4376" s="13" t="e">
        <f>IF(G4376="Male",VLOOKUP(H4376,#REF!,3),VLOOKUP(H4376,#REF!,3))</f>
        <v>#REF!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4">
        <f t="shared" si="206"/>
        <v>149</v>
      </c>
    </row>
    <row r="4377" spans="2:15" x14ac:dyDescent="0.3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34</v>
      </c>
      <c r="G4377" s="7" t="s">
        <v>11</v>
      </c>
      <c r="H4377" s="13">
        <v>11</v>
      </c>
      <c r="I4377" s="13" t="e">
        <f>IF(G4377="Male",VLOOKUP(H4377,#REF!,2),VLOOKUP(H4377,#REF!,2))</f>
        <v>#REF!</v>
      </c>
      <c r="J4377" s="13" t="e">
        <f>IF(G4377="Male",VLOOKUP(H4377,#REF!,3),VLOOKUP(H4377,#REF!,3))</f>
        <v>#REF!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4">
        <f t="shared" si="206"/>
        <v>199</v>
      </c>
    </row>
    <row r="4378" spans="2:15" x14ac:dyDescent="0.3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24</v>
      </c>
      <c r="G4378" s="7" t="s">
        <v>12</v>
      </c>
      <c r="H4378" s="13">
        <v>6.5</v>
      </c>
      <c r="I4378" s="13" t="e">
        <f>IF(G4378="Male",VLOOKUP(H4378,#REF!,2),VLOOKUP(H4378,#REF!,2))</f>
        <v>#REF!</v>
      </c>
      <c r="J4378" s="13" t="e">
        <f>IF(G4378="Male",VLOOKUP(H4378,#REF!,3),VLOOKUP(H4378,#REF!,3))</f>
        <v>#REF!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4">
        <f t="shared" si="206"/>
        <v>125.10000000000001</v>
      </c>
    </row>
    <row r="4379" spans="2:15" x14ac:dyDescent="0.3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36</v>
      </c>
      <c r="G4379" s="7" t="s">
        <v>11</v>
      </c>
      <c r="H4379" s="13">
        <v>15</v>
      </c>
      <c r="I4379" s="13" t="e">
        <f>IF(G4379="Male",VLOOKUP(H4379,#REF!,2),VLOOKUP(H4379,#REF!,2))</f>
        <v>#REF!</v>
      </c>
      <c r="J4379" s="13" t="e">
        <f>IF(G4379="Male",VLOOKUP(H4379,#REF!,3),VLOOKUP(H4379,#REF!,3))</f>
        <v>#REF!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4">
        <f t="shared" si="206"/>
        <v>149</v>
      </c>
    </row>
    <row r="4380" spans="2:15" x14ac:dyDescent="0.3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23</v>
      </c>
      <c r="G4380" s="7" t="s">
        <v>12</v>
      </c>
      <c r="H4380" s="13">
        <v>7.5</v>
      </c>
      <c r="I4380" s="13" t="e">
        <f>IF(G4380="Male",VLOOKUP(H4380,#REF!,2),VLOOKUP(H4380,#REF!,2))</f>
        <v>#REF!</v>
      </c>
      <c r="J4380" s="13" t="e">
        <f>IF(G4380="Male",VLOOKUP(H4380,#REF!,3),VLOOKUP(H4380,#REF!,3))</f>
        <v>#REF!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4">
        <f t="shared" si="206"/>
        <v>139.29999999999998</v>
      </c>
    </row>
    <row r="4381" spans="2:15" x14ac:dyDescent="0.3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36</v>
      </c>
      <c r="G4381" s="7" t="s">
        <v>11</v>
      </c>
      <c r="H4381" s="13">
        <v>10</v>
      </c>
      <c r="I4381" s="13" t="e">
        <f>IF(G4381="Male",VLOOKUP(H4381,#REF!,2),VLOOKUP(H4381,#REF!,2))</f>
        <v>#REF!</v>
      </c>
      <c r="J4381" s="13" t="e">
        <f>IF(G4381="Male",VLOOKUP(H4381,#REF!,3),VLOOKUP(H4381,#REF!,3))</f>
        <v>#REF!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4">
        <f t="shared" si="206"/>
        <v>159.20000000000002</v>
      </c>
    </row>
    <row r="4382" spans="2:15" x14ac:dyDescent="0.3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33</v>
      </c>
      <c r="G4382" s="7" t="s">
        <v>12</v>
      </c>
      <c r="H4382" s="13">
        <v>8.5</v>
      </c>
      <c r="I4382" s="13" t="e">
        <f>IF(G4382="Male",VLOOKUP(H4382,#REF!,2),VLOOKUP(H4382,#REF!,2))</f>
        <v>#REF!</v>
      </c>
      <c r="J4382" s="13" t="e">
        <f>IF(G4382="Male",VLOOKUP(H4382,#REF!,3),VLOOKUP(H4382,#REF!,3))</f>
        <v>#REF!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4">
        <f t="shared" si="206"/>
        <v>149</v>
      </c>
    </row>
    <row r="4383" spans="2:15" x14ac:dyDescent="0.3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20</v>
      </c>
      <c r="G4383" s="7" t="s">
        <v>11</v>
      </c>
      <c r="H4383" s="13">
        <v>10</v>
      </c>
      <c r="I4383" s="13" t="e">
        <f>IF(G4383="Male",VLOOKUP(H4383,#REF!,2),VLOOKUP(H4383,#REF!,2))</f>
        <v>#REF!</v>
      </c>
      <c r="J4383" s="13" t="e">
        <f>IF(G4383="Male",VLOOKUP(H4383,#REF!,3),VLOOKUP(H4383,#REF!,3))</f>
        <v>#REF!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4">
        <f t="shared" si="206"/>
        <v>125.10000000000001</v>
      </c>
    </row>
    <row r="4384" spans="2:15" x14ac:dyDescent="0.3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20</v>
      </c>
      <c r="G4384" s="7" t="s">
        <v>11</v>
      </c>
      <c r="H4384" s="13">
        <v>9</v>
      </c>
      <c r="I4384" s="13" t="e">
        <f>IF(G4384="Male",VLOOKUP(H4384,#REF!,2),VLOOKUP(H4384,#REF!,2))</f>
        <v>#REF!</v>
      </c>
      <c r="J4384" s="13" t="e">
        <f>IF(G4384="Male",VLOOKUP(H4384,#REF!,3),VLOOKUP(H4384,#REF!,3))</f>
        <v>#REF!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4">
        <f t="shared" si="206"/>
        <v>179</v>
      </c>
    </row>
    <row r="4385" spans="2:15" x14ac:dyDescent="0.3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35</v>
      </c>
      <c r="G4385" s="7" t="s">
        <v>11</v>
      </c>
      <c r="H4385" s="13">
        <v>8</v>
      </c>
      <c r="I4385" s="13" t="e">
        <f>IF(G4385="Male",VLOOKUP(H4385,#REF!,2),VLOOKUP(H4385,#REF!,2))</f>
        <v>#REF!</v>
      </c>
      <c r="J4385" s="13" t="e">
        <f>IF(G4385="Male",VLOOKUP(H4385,#REF!,3),VLOOKUP(H4385,#REF!,3))</f>
        <v>#REF!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4">
        <f t="shared" si="206"/>
        <v>139</v>
      </c>
    </row>
    <row r="4386" spans="2:15" x14ac:dyDescent="0.3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20</v>
      </c>
      <c r="G4386" s="7" t="s">
        <v>11</v>
      </c>
      <c r="H4386" s="13">
        <v>10</v>
      </c>
      <c r="I4386" s="13" t="e">
        <f>IF(G4386="Male",VLOOKUP(H4386,#REF!,2),VLOOKUP(H4386,#REF!,2))</f>
        <v>#REF!</v>
      </c>
      <c r="J4386" s="13" t="e">
        <f>IF(G4386="Male",VLOOKUP(H4386,#REF!,3),VLOOKUP(H4386,#REF!,3))</f>
        <v>#REF!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4">
        <f t="shared" si="206"/>
        <v>159</v>
      </c>
    </row>
    <row r="4387" spans="2:15" x14ac:dyDescent="0.3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20</v>
      </c>
      <c r="G4387" s="7" t="s">
        <v>12</v>
      </c>
      <c r="H4387" s="13">
        <v>7</v>
      </c>
      <c r="I4387" s="13" t="e">
        <f>IF(G4387="Male",VLOOKUP(H4387,#REF!,2),VLOOKUP(H4387,#REF!,2))</f>
        <v>#REF!</v>
      </c>
      <c r="J4387" s="13" t="e">
        <f>IF(G4387="Male",VLOOKUP(H4387,#REF!,3),VLOOKUP(H4387,#REF!,3))</f>
        <v>#REF!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4">
        <f t="shared" si="206"/>
        <v>127.2</v>
      </c>
    </row>
    <row r="4388" spans="2:15" x14ac:dyDescent="0.3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45</v>
      </c>
      <c r="G4388" s="7" t="s">
        <v>11</v>
      </c>
      <c r="H4388" s="13">
        <v>10.5</v>
      </c>
      <c r="I4388" s="13" t="e">
        <f>IF(G4388="Male",VLOOKUP(H4388,#REF!,2),VLOOKUP(H4388,#REF!,2))</f>
        <v>#REF!</v>
      </c>
      <c r="J4388" s="13" t="e">
        <f>IF(G4388="Male",VLOOKUP(H4388,#REF!,3),VLOOKUP(H4388,#REF!,3))</f>
        <v>#REF!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4">
        <f t="shared" si="206"/>
        <v>149</v>
      </c>
    </row>
    <row r="4389" spans="2:15" x14ac:dyDescent="0.3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36</v>
      </c>
      <c r="G4389" s="7" t="s">
        <v>12</v>
      </c>
      <c r="H4389" s="13">
        <v>8.5</v>
      </c>
      <c r="I4389" s="13" t="e">
        <f>IF(G4389="Male",VLOOKUP(H4389,#REF!,2),VLOOKUP(H4389,#REF!,2))</f>
        <v>#REF!</v>
      </c>
      <c r="J4389" s="13" t="e">
        <f>IF(G4389="Male",VLOOKUP(H4389,#REF!,3),VLOOKUP(H4389,#REF!,3))</f>
        <v>#REF!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4">
        <f t="shared" si="206"/>
        <v>179.1</v>
      </c>
    </row>
    <row r="4390" spans="2:15" x14ac:dyDescent="0.3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26</v>
      </c>
      <c r="G4390" s="7" t="s">
        <v>11</v>
      </c>
      <c r="H4390" s="13">
        <v>9.5</v>
      </c>
      <c r="I4390" s="13" t="e">
        <f>IF(G4390="Male",VLOOKUP(H4390,#REF!,2),VLOOKUP(H4390,#REF!,2))</f>
        <v>#REF!</v>
      </c>
      <c r="J4390" s="13" t="e">
        <f>IF(G4390="Male",VLOOKUP(H4390,#REF!,3),VLOOKUP(H4390,#REF!,3))</f>
        <v>#REF!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4">
        <f t="shared" si="206"/>
        <v>199</v>
      </c>
    </row>
    <row r="4391" spans="2:15" x14ac:dyDescent="0.3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24</v>
      </c>
      <c r="G4391" s="7" t="s">
        <v>11</v>
      </c>
      <c r="H4391" s="13">
        <v>8.5</v>
      </c>
      <c r="I4391" s="13" t="e">
        <f>IF(G4391="Male",VLOOKUP(H4391,#REF!,2),VLOOKUP(H4391,#REF!,2))</f>
        <v>#REF!</v>
      </c>
      <c r="J4391" s="13" t="e">
        <f>IF(G4391="Male",VLOOKUP(H4391,#REF!,3),VLOOKUP(H4391,#REF!,3))</f>
        <v>#REF!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4">
        <f t="shared" si="206"/>
        <v>132.29999999999998</v>
      </c>
    </row>
    <row r="4392" spans="2:15" x14ac:dyDescent="0.3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33</v>
      </c>
      <c r="G4392" s="7" t="s">
        <v>12</v>
      </c>
      <c r="H4392" s="13">
        <v>9.5</v>
      </c>
      <c r="I4392" s="13" t="e">
        <f>IF(G4392="Male",VLOOKUP(H4392,#REF!,2),VLOOKUP(H4392,#REF!,2))</f>
        <v>#REF!</v>
      </c>
      <c r="J4392" s="13" t="e">
        <f>IF(G4392="Male",VLOOKUP(H4392,#REF!,3),VLOOKUP(H4392,#REF!,3))</f>
        <v>#REF!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4">
        <f t="shared" si="206"/>
        <v>159.20000000000002</v>
      </c>
    </row>
    <row r="4393" spans="2:15" x14ac:dyDescent="0.3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20</v>
      </c>
      <c r="G4393" s="7" t="s">
        <v>12</v>
      </c>
      <c r="H4393" s="13">
        <v>10.5</v>
      </c>
      <c r="I4393" s="13" t="e">
        <f>IF(G4393="Male",VLOOKUP(H4393,#REF!,2),VLOOKUP(H4393,#REF!,2))</f>
        <v>#REF!</v>
      </c>
      <c r="J4393" s="13" t="e">
        <f>IF(G4393="Male",VLOOKUP(H4393,#REF!,3),VLOOKUP(H4393,#REF!,3))</f>
        <v>#REF!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4">
        <f t="shared" si="206"/>
        <v>159</v>
      </c>
    </row>
    <row r="4394" spans="2:15" x14ac:dyDescent="0.3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19</v>
      </c>
      <c r="G4394" s="7" t="s">
        <v>11</v>
      </c>
      <c r="H4394" s="13">
        <v>9.5</v>
      </c>
      <c r="I4394" s="13" t="e">
        <f>IF(G4394="Male",VLOOKUP(H4394,#REF!,2),VLOOKUP(H4394,#REF!,2))</f>
        <v>#REF!</v>
      </c>
      <c r="J4394" s="13" t="e">
        <f>IF(G4394="Male",VLOOKUP(H4394,#REF!,3),VLOOKUP(H4394,#REF!,3))</f>
        <v>#REF!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4">
        <f t="shared" si="206"/>
        <v>169</v>
      </c>
    </row>
    <row r="4395" spans="2:15" x14ac:dyDescent="0.3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33</v>
      </c>
      <c r="G4395" s="7" t="s">
        <v>11</v>
      </c>
      <c r="H4395" s="13">
        <v>9.5</v>
      </c>
      <c r="I4395" s="13" t="e">
        <f>IF(G4395="Male",VLOOKUP(H4395,#REF!,2),VLOOKUP(H4395,#REF!,2))</f>
        <v>#REF!</v>
      </c>
      <c r="J4395" s="13" t="e">
        <f>IF(G4395="Male",VLOOKUP(H4395,#REF!,3),VLOOKUP(H4395,#REF!,3))</f>
        <v>#REF!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4">
        <f t="shared" si="206"/>
        <v>170.1</v>
      </c>
    </row>
    <row r="4396" spans="2:15" x14ac:dyDescent="0.3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19</v>
      </c>
      <c r="G4396" s="7" t="s">
        <v>11</v>
      </c>
      <c r="H4396" s="13">
        <v>9</v>
      </c>
      <c r="I4396" s="13" t="e">
        <f>IF(G4396="Male",VLOOKUP(H4396,#REF!,2),VLOOKUP(H4396,#REF!,2))</f>
        <v>#REF!</v>
      </c>
      <c r="J4396" s="13" t="e">
        <f>IF(G4396="Male",VLOOKUP(H4396,#REF!,3),VLOOKUP(H4396,#REF!,3))</f>
        <v>#REF!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4">
        <f t="shared" si="206"/>
        <v>74.5</v>
      </c>
    </row>
    <row r="4397" spans="2:15" x14ac:dyDescent="0.3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25</v>
      </c>
      <c r="G4397" s="7" t="s">
        <v>12</v>
      </c>
      <c r="H4397" s="13">
        <v>9</v>
      </c>
      <c r="I4397" s="13" t="e">
        <f>IF(G4397="Male",VLOOKUP(H4397,#REF!,2),VLOOKUP(H4397,#REF!,2))</f>
        <v>#REF!</v>
      </c>
      <c r="J4397" s="13" t="e">
        <f>IF(G4397="Male",VLOOKUP(H4397,#REF!,3),VLOOKUP(H4397,#REF!,3))</f>
        <v>#REF!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4">
        <f t="shared" si="206"/>
        <v>159</v>
      </c>
    </row>
    <row r="4398" spans="2:15" x14ac:dyDescent="0.3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19</v>
      </c>
      <c r="G4398" s="7" t="s">
        <v>11</v>
      </c>
      <c r="H4398" s="13">
        <v>11</v>
      </c>
      <c r="I4398" s="13" t="e">
        <f>IF(G4398="Male",VLOOKUP(H4398,#REF!,2),VLOOKUP(H4398,#REF!,2))</f>
        <v>#REF!</v>
      </c>
      <c r="J4398" s="13" t="e">
        <f>IF(G4398="Male",VLOOKUP(H4398,#REF!,3),VLOOKUP(H4398,#REF!,3))</f>
        <v>#REF!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4">
        <f t="shared" si="206"/>
        <v>118.3</v>
      </c>
    </row>
    <row r="4399" spans="2:15" x14ac:dyDescent="0.3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20</v>
      </c>
      <c r="G4399" s="7" t="s">
        <v>12</v>
      </c>
      <c r="H4399" s="13">
        <v>11.5</v>
      </c>
      <c r="I4399" s="13" t="e">
        <f>IF(G4399="Male",VLOOKUP(H4399,#REF!,2),VLOOKUP(H4399,#REF!,2))</f>
        <v>#REF!</v>
      </c>
      <c r="J4399" s="13" t="e">
        <f>IF(G4399="Male",VLOOKUP(H4399,#REF!,3),VLOOKUP(H4399,#REF!,3))</f>
        <v>#REF!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4">
        <f t="shared" si="206"/>
        <v>139</v>
      </c>
    </row>
    <row r="4400" spans="2:15" x14ac:dyDescent="0.3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24</v>
      </c>
      <c r="G4400" s="7" t="s">
        <v>12</v>
      </c>
      <c r="H4400" s="13">
        <v>12</v>
      </c>
      <c r="I4400" s="13" t="e">
        <f>IF(G4400="Male",VLOOKUP(H4400,#REF!,2),VLOOKUP(H4400,#REF!,2))</f>
        <v>#REF!</v>
      </c>
      <c r="J4400" s="13" t="e">
        <f>IF(G4400="Male",VLOOKUP(H4400,#REF!,3),VLOOKUP(H4400,#REF!,3))</f>
        <v>#REF!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4">
        <f t="shared" si="206"/>
        <v>179</v>
      </c>
    </row>
    <row r="4401" spans="2:15" x14ac:dyDescent="0.3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20</v>
      </c>
      <c r="G4401" s="7" t="s">
        <v>11</v>
      </c>
      <c r="H4401" s="13">
        <v>6</v>
      </c>
      <c r="I4401" s="13" t="e">
        <f>IF(G4401="Male",VLOOKUP(H4401,#REF!,2),VLOOKUP(H4401,#REF!,2))</f>
        <v>#REF!</v>
      </c>
      <c r="J4401" s="13" t="e">
        <f>IF(G4401="Male",VLOOKUP(H4401,#REF!,3),VLOOKUP(H4401,#REF!,3))</f>
        <v>#REF!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4">
        <f t="shared" si="206"/>
        <v>159</v>
      </c>
    </row>
    <row r="4402" spans="2:15" x14ac:dyDescent="0.3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33</v>
      </c>
      <c r="G4402" s="7" t="s">
        <v>12</v>
      </c>
      <c r="H4402" s="13">
        <v>8.5</v>
      </c>
      <c r="I4402" s="13" t="e">
        <f>IF(G4402="Male",VLOOKUP(H4402,#REF!,2),VLOOKUP(H4402,#REF!,2))</f>
        <v>#REF!</v>
      </c>
      <c r="J4402" s="13" t="e">
        <f>IF(G4402="Male",VLOOKUP(H4402,#REF!,3),VLOOKUP(H4402,#REF!,3))</f>
        <v>#REF!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4">
        <f t="shared" si="206"/>
        <v>169</v>
      </c>
    </row>
    <row r="4403" spans="2:15" x14ac:dyDescent="0.3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33</v>
      </c>
      <c r="G4403" s="7" t="s">
        <v>11</v>
      </c>
      <c r="H4403" s="13">
        <v>8</v>
      </c>
      <c r="I4403" s="13" t="e">
        <f>IF(G4403="Male",VLOOKUP(H4403,#REF!,2),VLOOKUP(H4403,#REF!,2))</f>
        <v>#REF!</v>
      </c>
      <c r="J4403" s="13" t="e">
        <f>IF(G4403="Male",VLOOKUP(H4403,#REF!,3),VLOOKUP(H4403,#REF!,3))</f>
        <v>#REF!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4">
        <f t="shared" si="206"/>
        <v>149</v>
      </c>
    </row>
    <row r="4404" spans="2:15" x14ac:dyDescent="0.3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26</v>
      </c>
      <c r="G4404" s="7" t="s">
        <v>11</v>
      </c>
      <c r="H4404" s="13">
        <v>9.5</v>
      </c>
      <c r="I4404" s="13" t="e">
        <f>IF(G4404="Male",VLOOKUP(H4404,#REF!,2),VLOOKUP(H4404,#REF!,2))</f>
        <v>#REF!</v>
      </c>
      <c r="J4404" s="13" t="e">
        <f>IF(G4404="Male",VLOOKUP(H4404,#REF!,3),VLOOKUP(H4404,#REF!,3))</f>
        <v>#REF!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4">
        <f t="shared" si="206"/>
        <v>199</v>
      </c>
    </row>
    <row r="4405" spans="2:15" x14ac:dyDescent="0.3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33</v>
      </c>
      <c r="G4405" s="7" t="s">
        <v>12</v>
      </c>
      <c r="H4405" s="13">
        <v>9.5</v>
      </c>
      <c r="I4405" s="13" t="e">
        <f>IF(G4405="Male",VLOOKUP(H4405,#REF!,2),VLOOKUP(H4405,#REF!,2))</f>
        <v>#REF!</v>
      </c>
      <c r="J4405" s="13" t="e">
        <f>IF(G4405="Male",VLOOKUP(H4405,#REF!,3),VLOOKUP(H4405,#REF!,3))</f>
        <v>#REF!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4">
        <f t="shared" si="206"/>
        <v>103.2</v>
      </c>
    </row>
    <row r="4406" spans="2:15" x14ac:dyDescent="0.3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19</v>
      </c>
      <c r="G4406" s="7" t="s">
        <v>12</v>
      </c>
      <c r="H4406" s="13">
        <v>8.5</v>
      </c>
      <c r="I4406" s="13" t="e">
        <f>IF(G4406="Male",VLOOKUP(H4406,#REF!,2),VLOOKUP(H4406,#REF!,2))</f>
        <v>#REF!</v>
      </c>
      <c r="J4406" s="13" t="e">
        <f>IF(G4406="Male",VLOOKUP(H4406,#REF!,3),VLOOKUP(H4406,#REF!,3))</f>
        <v>#REF!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4">
        <f t="shared" si="206"/>
        <v>143.20000000000002</v>
      </c>
    </row>
    <row r="4407" spans="2:15" x14ac:dyDescent="0.3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36</v>
      </c>
      <c r="G4407" s="7" t="s">
        <v>11</v>
      </c>
      <c r="H4407" s="13">
        <v>9</v>
      </c>
      <c r="I4407" s="13" t="e">
        <f>IF(G4407="Male",VLOOKUP(H4407,#REF!,2),VLOOKUP(H4407,#REF!,2))</f>
        <v>#REF!</v>
      </c>
      <c r="J4407" s="13" t="e">
        <f>IF(G4407="Male",VLOOKUP(H4407,#REF!,3),VLOOKUP(H4407,#REF!,3))</f>
        <v>#REF!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4">
        <f t="shared" si="206"/>
        <v>199</v>
      </c>
    </row>
    <row r="4408" spans="2:15" x14ac:dyDescent="0.3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19</v>
      </c>
      <c r="G4408" s="7" t="s">
        <v>11</v>
      </c>
      <c r="H4408" s="13">
        <v>10</v>
      </c>
      <c r="I4408" s="13" t="e">
        <f>IF(G4408="Male",VLOOKUP(H4408,#REF!,2),VLOOKUP(H4408,#REF!,2))</f>
        <v>#REF!</v>
      </c>
      <c r="J4408" s="13" t="e">
        <f>IF(G4408="Male",VLOOKUP(H4408,#REF!,3),VLOOKUP(H4408,#REF!,3))</f>
        <v>#REF!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4">
        <f t="shared" si="206"/>
        <v>90.3</v>
      </c>
    </row>
    <row r="4409" spans="2:15" x14ac:dyDescent="0.3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33</v>
      </c>
      <c r="G4409" s="7" t="s">
        <v>11</v>
      </c>
      <c r="H4409" s="13">
        <v>9</v>
      </c>
      <c r="I4409" s="13" t="e">
        <f>IF(G4409="Male",VLOOKUP(H4409,#REF!,2),VLOOKUP(H4409,#REF!,2))</f>
        <v>#REF!</v>
      </c>
      <c r="J4409" s="13" t="e">
        <f>IF(G4409="Male",VLOOKUP(H4409,#REF!,3),VLOOKUP(H4409,#REF!,3))</f>
        <v>#REF!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4">
        <f t="shared" si="206"/>
        <v>118.3</v>
      </c>
    </row>
    <row r="4410" spans="2:15" x14ac:dyDescent="0.3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20</v>
      </c>
      <c r="G4410" s="7" t="s">
        <v>11</v>
      </c>
      <c r="H4410" s="13">
        <v>9.5</v>
      </c>
      <c r="I4410" s="13" t="e">
        <f>IF(G4410="Male",VLOOKUP(H4410,#REF!,2),VLOOKUP(H4410,#REF!,2))</f>
        <v>#REF!</v>
      </c>
      <c r="J4410" s="13" t="e">
        <f>IF(G4410="Male",VLOOKUP(H4410,#REF!,3),VLOOKUP(H4410,#REF!,3))</f>
        <v>#REF!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4">
        <f t="shared" si="206"/>
        <v>169</v>
      </c>
    </row>
    <row r="4411" spans="2:15" x14ac:dyDescent="0.3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25</v>
      </c>
      <c r="G4411" s="7" t="s">
        <v>12</v>
      </c>
      <c r="H4411" s="13">
        <v>6.5</v>
      </c>
      <c r="I4411" s="13" t="e">
        <f>IF(G4411="Male",VLOOKUP(H4411,#REF!,2),VLOOKUP(H4411,#REF!,2))</f>
        <v>#REF!</v>
      </c>
      <c r="J4411" s="13" t="e">
        <f>IF(G4411="Male",VLOOKUP(H4411,#REF!,3),VLOOKUP(H4411,#REF!,3))</f>
        <v>#REF!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4">
        <f t="shared" si="206"/>
        <v>64.5</v>
      </c>
    </row>
    <row r="4412" spans="2:15" x14ac:dyDescent="0.3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36</v>
      </c>
      <c r="G4412" s="7" t="s">
        <v>12</v>
      </c>
      <c r="H4412" s="13">
        <v>9</v>
      </c>
      <c r="I4412" s="13" t="e">
        <f>IF(G4412="Male",VLOOKUP(H4412,#REF!,2),VLOOKUP(H4412,#REF!,2))</f>
        <v>#REF!</v>
      </c>
      <c r="J4412" s="13" t="e">
        <f>IF(G4412="Male",VLOOKUP(H4412,#REF!,3),VLOOKUP(H4412,#REF!,3))</f>
        <v>#REF!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4">
        <f t="shared" si="206"/>
        <v>111.3</v>
      </c>
    </row>
    <row r="4413" spans="2:15" x14ac:dyDescent="0.3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45</v>
      </c>
      <c r="G4413" s="7" t="s">
        <v>11</v>
      </c>
      <c r="H4413" s="13">
        <v>10.5</v>
      </c>
      <c r="I4413" s="13" t="e">
        <f>IF(G4413="Male",VLOOKUP(H4413,#REF!,2),VLOOKUP(H4413,#REF!,2))</f>
        <v>#REF!</v>
      </c>
      <c r="J4413" s="13" t="e">
        <f>IF(G4413="Male",VLOOKUP(H4413,#REF!,3),VLOOKUP(H4413,#REF!,3))</f>
        <v>#REF!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4">
        <f t="shared" si="206"/>
        <v>89.5</v>
      </c>
    </row>
    <row r="4414" spans="2:15" x14ac:dyDescent="0.3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41</v>
      </c>
      <c r="G4414" s="7" t="s">
        <v>11</v>
      </c>
      <c r="H4414" s="13">
        <v>10.5</v>
      </c>
      <c r="I4414" s="13" t="e">
        <f>IF(G4414="Male",VLOOKUP(H4414,#REF!,2),VLOOKUP(H4414,#REF!,2))</f>
        <v>#REF!</v>
      </c>
      <c r="J4414" s="13" t="e">
        <f>IF(G4414="Male",VLOOKUP(H4414,#REF!,3),VLOOKUP(H4414,#REF!,3))</f>
        <v>#REF!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4">
        <f t="shared" si="206"/>
        <v>129</v>
      </c>
    </row>
    <row r="4415" spans="2:15" x14ac:dyDescent="0.3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33</v>
      </c>
      <c r="G4415" s="7" t="s">
        <v>11</v>
      </c>
      <c r="H4415" s="13">
        <v>9</v>
      </c>
      <c r="I4415" s="13" t="e">
        <f>IF(G4415="Male",VLOOKUP(H4415,#REF!,2),VLOOKUP(H4415,#REF!,2))</f>
        <v>#REF!</v>
      </c>
      <c r="J4415" s="13" t="e">
        <f>IF(G4415="Male",VLOOKUP(H4415,#REF!,3),VLOOKUP(H4415,#REF!,3))</f>
        <v>#REF!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4">
        <f t="shared" si="206"/>
        <v>189</v>
      </c>
    </row>
    <row r="4416" spans="2:15" x14ac:dyDescent="0.3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23</v>
      </c>
      <c r="G4416" s="7" t="s">
        <v>11</v>
      </c>
      <c r="H4416" s="13">
        <v>9.5</v>
      </c>
      <c r="I4416" s="13" t="e">
        <f>IF(G4416="Male",VLOOKUP(H4416,#REF!,2),VLOOKUP(H4416,#REF!,2))</f>
        <v>#REF!</v>
      </c>
      <c r="J4416" s="13" t="e">
        <f>IF(G4416="Male",VLOOKUP(H4416,#REF!,3),VLOOKUP(H4416,#REF!,3))</f>
        <v>#REF!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4">
        <f t="shared" si="206"/>
        <v>159</v>
      </c>
    </row>
    <row r="4417" spans="2:15" x14ac:dyDescent="0.3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42</v>
      </c>
      <c r="G4417" s="7" t="s">
        <v>11</v>
      </c>
      <c r="H4417" s="13">
        <v>9</v>
      </c>
      <c r="I4417" s="13" t="e">
        <f>IF(G4417="Male",VLOOKUP(H4417,#REF!,2),VLOOKUP(H4417,#REF!,2))</f>
        <v>#REF!</v>
      </c>
      <c r="J4417" s="13" t="e">
        <f>IF(G4417="Male",VLOOKUP(H4417,#REF!,3),VLOOKUP(H4417,#REF!,3))</f>
        <v>#REF!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4">
        <f t="shared" si="206"/>
        <v>139</v>
      </c>
    </row>
    <row r="4418" spans="2:15" x14ac:dyDescent="0.3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39</v>
      </c>
      <c r="G4418" s="7" t="s">
        <v>12</v>
      </c>
      <c r="H4418" s="13">
        <v>9</v>
      </c>
      <c r="I4418" s="13" t="e">
        <f>IF(G4418="Male",VLOOKUP(H4418,#REF!,2),VLOOKUP(H4418,#REF!,2))</f>
        <v>#REF!</v>
      </c>
      <c r="J4418" s="13" t="e">
        <f>IF(G4418="Male",VLOOKUP(H4418,#REF!,3),VLOOKUP(H4418,#REF!,3))</f>
        <v>#REF!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4">
        <f t="shared" si="206"/>
        <v>199</v>
      </c>
    </row>
    <row r="4419" spans="2:15" x14ac:dyDescent="0.3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19</v>
      </c>
      <c r="G4419" s="7" t="s">
        <v>11</v>
      </c>
      <c r="H4419" s="13">
        <v>9.5</v>
      </c>
      <c r="I4419" s="13" t="e">
        <f>IF(G4419="Male",VLOOKUP(H4419,#REF!,2),VLOOKUP(H4419,#REF!,2))</f>
        <v>#REF!</v>
      </c>
      <c r="J4419" s="13" t="e">
        <f>IF(G4419="Male",VLOOKUP(H4419,#REF!,3),VLOOKUP(H4419,#REF!,3))</f>
        <v>#REF!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4">
        <f t="shared" si="206"/>
        <v>179</v>
      </c>
    </row>
    <row r="4420" spans="2:15" x14ac:dyDescent="0.3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33</v>
      </c>
      <c r="G4420" s="7" t="s">
        <v>11</v>
      </c>
      <c r="H4420" s="13">
        <v>8</v>
      </c>
      <c r="I4420" s="13" t="e">
        <f>IF(G4420="Male",VLOOKUP(H4420,#REF!,2),VLOOKUP(H4420,#REF!,2))</f>
        <v>#REF!</v>
      </c>
      <c r="J4420" s="13" t="e">
        <f>IF(G4420="Male",VLOOKUP(H4420,#REF!,3),VLOOKUP(H4420,#REF!,3))</f>
        <v>#REF!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4">
        <f t="shared" si="206"/>
        <v>179</v>
      </c>
    </row>
    <row r="4421" spans="2:15" x14ac:dyDescent="0.3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19</v>
      </c>
      <c r="G4421" s="7" t="s">
        <v>11</v>
      </c>
      <c r="H4421" s="13">
        <v>8.5</v>
      </c>
      <c r="I4421" s="13" t="e">
        <f>IF(G4421="Male",VLOOKUP(H4421,#REF!,2),VLOOKUP(H4421,#REF!,2))</f>
        <v>#REF!</v>
      </c>
      <c r="J4421" s="13" t="e">
        <f>IF(G4421="Male",VLOOKUP(H4421,#REF!,3),VLOOKUP(H4421,#REF!,3))</f>
        <v>#REF!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4">
        <f t="shared" si="206"/>
        <v>143.1</v>
      </c>
    </row>
    <row r="4422" spans="2:15" x14ac:dyDescent="0.3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25</v>
      </c>
      <c r="G4422" s="7" t="s">
        <v>11</v>
      </c>
      <c r="H4422" s="13">
        <v>9</v>
      </c>
      <c r="I4422" s="13" t="e">
        <f>IF(G4422="Male",VLOOKUP(H4422,#REF!,2),VLOOKUP(H4422,#REF!,2))</f>
        <v>#REF!</v>
      </c>
      <c r="J4422" s="13" t="e">
        <f>IF(G4422="Male",VLOOKUP(H4422,#REF!,3),VLOOKUP(H4422,#REF!,3))</f>
        <v>#REF!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4">
        <f t="shared" ref="O4422:O4485" si="209">K4422*(1-L4422)</f>
        <v>179</v>
      </c>
    </row>
    <row r="4423" spans="2:15" x14ac:dyDescent="0.3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38</v>
      </c>
      <c r="G4423" s="7" t="s">
        <v>11</v>
      </c>
      <c r="H4423" s="13">
        <v>12</v>
      </c>
      <c r="I4423" s="13" t="e">
        <f>IF(G4423="Male",VLOOKUP(H4423,#REF!,2),VLOOKUP(H4423,#REF!,2))</f>
        <v>#REF!</v>
      </c>
      <c r="J4423" s="13" t="e">
        <f>IF(G4423="Male",VLOOKUP(H4423,#REF!,3),VLOOKUP(H4423,#REF!,3))</f>
        <v>#REF!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4">
        <f t="shared" si="209"/>
        <v>189</v>
      </c>
    </row>
    <row r="4424" spans="2:15" x14ac:dyDescent="0.3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45</v>
      </c>
      <c r="G4424" s="7" t="s">
        <v>11</v>
      </c>
      <c r="H4424" s="13">
        <v>10.5</v>
      </c>
      <c r="I4424" s="13" t="e">
        <f>IF(G4424="Male",VLOOKUP(H4424,#REF!,2),VLOOKUP(H4424,#REF!,2))</f>
        <v>#REF!</v>
      </c>
      <c r="J4424" s="13" t="e">
        <f>IF(G4424="Male",VLOOKUP(H4424,#REF!,3),VLOOKUP(H4424,#REF!,3))</f>
        <v>#REF!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4">
        <f t="shared" si="209"/>
        <v>89.5</v>
      </c>
    </row>
    <row r="4425" spans="2:15" x14ac:dyDescent="0.3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27</v>
      </c>
      <c r="G4425" s="7" t="s">
        <v>11</v>
      </c>
      <c r="H4425" s="13">
        <v>9.5</v>
      </c>
      <c r="I4425" s="13" t="e">
        <f>IF(G4425="Male",VLOOKUP(H4425,#REF!,2),VLOOKUP(H4425,#REF!,2))</f>
        <v>#REF!</v>
      </c>
      <c r="J4425" s="13" t="e">
        <f>IF(G4425="Male",VLOOKUP(H4425,#REF!,3),VLOOKUP(H4425,#REF!,3))</f>
        <v>#REF!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4">
        <f t="shared" si="209"/>
        <v>179</v>
      </c>
    </row>
    <row r="4426" spans="2:15" x14ac:dyDescent="0.3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20</v>
      </c>
      <c r="G4426" s="7" t="s">
        <v>11</v>
      </c>
      <c r="H4426" s="13">
        <v>9.5</v>
      </c>
      <c r="I4426" s="13" t="e">
        <f>IF(G4426="Male",VLOOKUP(H4426,#REF!,2),VLOOKUP(H4426,#REF!,2))</f>
        <v>#REF!</v>
      </c>
      <c r="J4426" s="13" t="e">
        <f>IF(G4426="Male",VLOOKUP(H4426,#REF!,3),VLOOKUP(H4426,#REF!,3))</f>
        <v>#REF!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4">
        <f t="shared" si="209"/>
        <v>103.2</v>
      </c>
    </row>
    <row r="4427" spans="2:15" x14ac:dyDescent="0.3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36</v>
      </c>
      <c r="G4427" s="7" t="s">
        <v>12</v>
      </c>
      <c r="H4427" s="13">
        <v>9</v>
      </c>
      <c r="I4427" s="13" t="e">
        <f>IF(G4427="Male",VLOOKUP(H4427,#REF!,2),VLOOKUP(H4427,#REF!,2))</f>
        <v>#REF!</v>
      </c>
      <c r="J4427" s="13" t="e">
        <f>IF(G4427="Male",VLOOKUP(H4427,#REF!,3),VLOOKUP(H4427,#REF!,3))</f>
        <v>#REF!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4">
        <f t="shared" si="209"/>
        <v>149</v>
      </c>
    </row>
    <row r="4428" spans="2:15" x14ac:dyDescent="0.3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34</v>
      </c>
      <c r="G4428" s="7" t="s">
        <v>11</v>
      </c>
      <c r="H4428" s="13">
        <v>8</v>
      </c>
      <c r="I4428" s="13" t="e">
        <f>IF(G4428="Male",VLOOKUP(H4428,#REF!,2),VLOOKUP(H4428,#REF!,2))</f>
        <v>#REF!</v>
      </c>
      <c r="J4428" s="13" t="e">
        <f>IF(G4428="Male",VLOOKUP(H4428,#REF!,3),VLOOKUP(H4428,#REF!,3))</f>
        <v>#REF!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4">
        <f t="shared" si="209"/>
        <v>189</v>
      </c>
    </row>
    <row r="4429" spans="2:15" x14ac:dyDescent="0.3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24</v>
      </c>
      <c r="G4429" s="7" t="s">
        <v>12</v>
      </c>
      <c r="H4429" s="13">
        <v>9.5</v>
      </c>
      <c r="I4429" s="13" t="e">
        <f>IF(G4429="Male",VLOOKUP(H4429,#REF!,2),VLOOKUP(H4429,#REF!,2))</f>
        <v>#REF!</v>
      </c>
      <c r="J4429" s="13" t="e">
        <f>IF(G4429="Male",VLOOKUP(H4429,#REF!,3),VLOOKUP(H4429,#REF!,3))</f>
        <v>#REF!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4">
        <f t="shared" si="209"/>
        <v>189</v>
      </c>
    </row>
    <row r="4430" spans="2:15" x14ac:dyDescent="0.3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25</v>
      </c>
      <c r="G4430" s="7" t="s">
        <v>11</v>
      </c>
      <c r="H4430" s="13">
        <v>10.5</v>
      </c>
      <c r="I4430" s="13" t="e">
        <f>IF(G4430="Male",VLOOKUP(H4430,#REF!,2),VLOOKUP(H4430,#REF!,2))</f>
        <v>#REF!</v>
      </c>
      <c r="J4430" s="13" t="e">
        <f>IF(G4430="Male",VLOOKUP(H4430,#REF!,3),VLOOKUP(H4430,#REF!,3))</f>
        <v>#REF!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4">
        <f t="shared" si="209"/>
        <v>90.3</v>
      </c>
    </row>
    <row r="4431" spans="2:15" x14ac:dyDescent="0.3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19</v>
      </c>
      <c r="G4431" s="7" t="s">
        <v>11</v>
      </c>
      <c r="H4431" s="13">
        <v>10</v>
      </c>
      <c r="I4431" s="13" t="e">
        <f>IF(G4431="Male",VLOOKUP(H4431,#REF!,2),VLOOKUP(H4431,#REF!,2))</f>
        <v>#REF!</v>
      </c>
      <c r="J4431" s="13" t="e">
        <f>IF(G4431="Male",VLOOKUP(H4431,#REF!,3),VLOOKUP(H4431,#REF!,3))</f>
        <v>#REF!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4">
        <f t="shared" si="209"/>
        <v>79.5</v>
      </c>
    </row>
    <row r="4432" spans="2:15" x14ac:dyDescent="0.3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19</v>
      </c>
      <c r="G4432" s="7" t="s">
        <v>11</v>
      </c>
      <c r="H4432" s="13">
        <v>9.5</v>
      </c>
      <c r="I4432" s="13" t="e">
        <f>IF(G4432="Male",VLOOKUP(H4432,#REF!,2),VLOOKUP(H4432,#REF!,2))</f>
        <v>#REF!</v>
      </c>
      <c r="J4432" s="13" t="e">
        <f>IF(G4432="Male",VLOOKUP(H4432,#REF!,3),VLOOKUP(H4432,#REF!,3))</f>
        <v>#REF!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4">
        <f t="shared" si="209"/>
        <v>169</v>
      </c>
    </row>
    <row r="4433" spans="2:15" x14ac:dyDescent="0.3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26</v>
      </c>
      <c r="G4433" s="7" t="s">
        <v>11</v>
      </c>
      <c r="H4433" s="13">
        <v>9.5</v>
      </c>
      <c r="I4433" s="13" t="e">
        <f>IF(G4433="Male",VLOOKUP(H4433,#REF!,2),VLOOKUP(H4433,#REF!,2))</f>
        <v>#REF!</v>
      </c>
      <c r="J4433" s="13" t="e">
        <f>IF(G4433="Male",VLOOKUP(H4433,#REF!,3),VLOOKUP(H4433,#REF!,3))</f>
        <v>#REF!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4">
        <f t="shared" si="209"/>
        <v>199</v>
      </c>
    </row>
    <row r="4434" spans="2:15" x14ac:dyDescent="0.3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24</v>
      </c>
      <c r="G4434" s="7" t="s">
        <v>11</v>
      </c>
      <c r="H4434" s="13">
        <v>9.5</v>
      </c>
      <c r="I4434" s="13" t="e">
        <f>IF(G4434="Male",VLOOKUP(H4434,#REF!,2),VLOOKUP(H4434,#REF!,2))</f>
        <v>#REF!</v>
      </c>
      <c r="J4434" s="13" t="e">
        <f>IF(G4434="Male",VLOOKUP(H4434,#REF!,3),VLOOKUP(H4434,#REF!,3))</f>
        <v>#REF!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4">
        <f t="shared" si="209"/>
        <v>169</v>
      </c>
    </row>
    <row r="4435" spans="2:15" x14ac:dyDescent="0.3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34</v>
      </c>
      <c r="G4435" s="7" t="s">
        <v>11</v>
      </c>
      <c r="H4435" s="13">
        <v>11</v>
      </c>
      <c r="I4435" s="13" t="e">
        <f>IF(G4435="Male",VLOOKUP(H4435,#REF!,2),VLOOKUP(H4435,#REF!,2))</f>
        <v>#REF!</v>
      </c>
      <c r="J4435" s="13" t="e">
        <f>IF(G4435="Male",VLOOKUP(H4435,#REF!,3),VLOOKUP(H4435,#REF!,3))</f>
        <v>#REF!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4">
        <f t="shared" si="209"/>
        <v>116.10000000000001</v>
      </c>
    </row>
    <row r="4436" spans="2:15" x14ac:dyDescent="0.3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31</v>
      </c>
      <c r="G4436" s="7" t="s">
        <v>12</v>
      </c>
      <c r="H4436" s="13">
        <v>6.5</v>
      </c>
      <c r="I4436" s="13" t="e">
        <f>IF(G4436="Male",VLOOKUP(H4436,#REF!,2),VLOOKUP(H4436,#REF!,2))</f>
        <v>#REF!</v>
      </c>
      <c r="J4436" s="13" t="e">
        <f>IF(G4436="Male",VLOOKUP(H4436,#REF!,3),VLOOKUP(H4436,#REF!,3))</f>
        <v>#REF!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4">
        <f t="shared" si="209"/>
        <v>189</v>
      </c>
    </row>
    <row r="4437" spans="2:15" x14ac:dyDescent="0.3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24</v>
      </c>
      <c r="G4437" s="7" t="s">
        <v>11</v>
      </c>
      <c r="H4437" s="13">
        <v>9</v>
      </c>
      <c r="I4437" s="13" t="e">
        <f>IF(G4437="Male",VLOOKUP(H4437,#REF!,2),VLOOKUP(H4437,#REF!,2))</f>
        <v>#REF!</v>
      </c>
      <c r="J4437" s="13" t="e">
        <f>IF(G4437="Male",VLOOKUP(H4437,#REF!,3),VLOOKUP(H4437,#REF!,3))</f>
        <v>#REF!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4">
        <f t="shared" si="209"/>
        <v>199</v>
      </c>
    </row>
    <row r="4438" spans="2:15" x14ac:dyDescent="0.3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30</v>
      </c>
      <c r="G4438" s="7" t="s">
        <v>11</v>
      </c>
      <c r="H4438" s="13">
        <v>10</v>
      </c>
      <c r="I4438" s="13" t="e">
        <f>IF(G4438="Male",VLOOKUP(H4438,#REF!,2),VLOOKUP(H4438,#REF!,2))</f>
        <v>#REF!</v>
      </c>
      <c r="J4438" s="13" t="e">
        <f>IF(G4438="Male",VLOOKUP(H4438,#REF!,3),VLOOKUP(H4438,#REF!,3))</f>
        <v>#REF!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4">
        <f t="shared" si="209"/>
        <v>159</v>
      </c>
    </row>
    <row r="4439" spans="2:15" x14ac:dyDescent="0.3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33</v>
      </c>
      <c r="G4439" s="7" t="s">
        <v>11</v>
      </c>
      <c r="H4439" s="13">
        <v>10</v>
      </c>
      <c r="I4439" s="13" t="e">
        <f>IF(G4439="Male",VLOOKUP(H4439,#REF!,2),VLOOKUP(H4439,#REF!,2))</f>
        <v>#REF!</v>
      </c>
      <c r="J4439" s="13" t="e">
        <f>IF(G4439="Male",VLOOKUP(H4439,#REF!,3),VLOOKUP(H4439,#REF!,3))</f>
        <v>#REF!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4">
        <f t="shared" si="209"/>
        <v>118.3</v>
      </c>
    </row>
    <row r="4440" spans="2:15" x14ac:dyDescent="0.3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47</v>
      </c>
      <c r="G4440" s="7" t="s">
        <v>11</v>
      </c>
      <c r="H4440" s="13">
        <v>10</v>
      </c>
      <c r="I4440" s="13" t="e">
        <f>IF(G4440="Male",VLOOKUP(H4440,#REF!,2),VLOOKUP(H4440,#REF!,2))</f>
        <v>#REF!</v>
      </c>
      <c r="J4440" s="13" t="e">
        <f>IF(G4440="Male",VLOOKUP(H4440,#REF!,3),VLOOKUP(H4440,#REF!,3))</f>
        <v>#REF!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4">
        <f t="shared" si="209"/>
        <v>179.1</v>
      </c>
    </row>
    <row r="4441" spans="2:15" x14ac:dyDescent="0.3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19</v>
      </c>
      <c r="G4441" s="7" t="s">
        <v>11</v>
      </c>
      <c r="H4441" s="13">
        <v>11</v>
      </c>
      <c r="I4441" s="13" t="e">
        <f>IF(G4441="Male",VLOOKUP(H4441,#REF!,2),VLOOKUP(H4441,#REF!,2))</f>
        <v>#REF!</v>
      </c>
      <c r="J4441" s="13" t="e">
        <f>IF(G4441="Male",VLOOKUP(H4441,#REF!,3),VLOOKUP(H4441,#REF!,3))</f>
        <v>#REF!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4">
        <f t="shared" si="209"/>
        <v>118.3</v>
      </c>
    </row>
    <row r="4442" spans="2:15" x14ac:dyDescent="0.3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36</v>
      </c>
      <c r="G4442" s="7" t="s">
        <v>11</v>
      </c>
      <c r="H4442" s="13">
        <v>11.5</v>
      </c>
      <c r="I4442" s="13" t="e">
        <f>IF(G4442="Male",VLOOKUP(H4442,#REF!,2),VLOOKUP(H4442,#REF!,2))</f>
        <v>#REF!</v>
      </c>
      <c r="J4442" s="13" t="e">
        <f>IF(G4442="Male",VLOOKUP(H4442,#REF!,3),VLOOKUP(H4442,#REF!,3))</f>
        <v>#REF!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4">
        <f t="shared" si="209"/>
        <v>189</v>
      </c>
    </row>
    <row r="4443" spans="2:15" x14ac:dyDescent="0.3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34</v>
      </c>
      <c r="G4443" s="7" t="s">
        <v>12</v>
      </c>
      <c r="H4443" s="13">
        <v>8</v>
      </c>
      <c r="I4443" s="13" t="e">
        <f>IF(G4443="Male",VLOOKUP(H4443,#REF!,2),VLOOKUP(H4443,#REF!,2))</f>
        <v>#REF!</v>
      </c>
      <c r="J4443" s="13" t="e">
        <f>IF(G4443="Male",VLOOKUP(H4443,#REF!,3),VLOOKUP(H4443,#REF!,3))</f>
        <v>#REF!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4">
        <f t="shared" si="209"/>
        <v>189</v>
      </c>
    </row>
    <row r="4444" spans="2:15" x14ac:dyDescent="0.3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35</v>
      </c>
      <c r="G4444" s="7" t="s">
        <v>11</v>
      </c>
      <c r="H4444" s="13">
        <v>11</v>
      </c>
      <c r="I4444" s="13" t="e">
        <f>IF(G4444="Male",VLOOKUP(H4444,#REF!,2),VLOOKUP(H4444,#REF!,2))</f>
        <v>#REF!</v>
      </c>
      <c r="J4444" s="13" t="e">
        <f>IF(G4444="Male",VLOOKUP(H4444,#REF!,3),VLOOKUP(H4444,#REF!,3))</f>
        <v>#REF!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4">
        <f t="shared" si="209"/>
        <v>119.2</v>
      </c>
    </row>
    <row r="4445" spans="2:15" x14ac:dyDescent="0.3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23</v>
      </c>
      <c r="G4445" s="7" t="s">
        <v>11</v>
      </c>
      <c r="H4445" s="13">
        <v>10</v>
      </c>
      <c r="I4445" s="13" t="e">
        <f>IF(G4445="Male",VLOOKUP(H4445,#REF!,2),VLOOKUP(H4445,#REF!,2))</f>
        <v>#REF!</v>
      </c>
      <c r="J4445" s="13" t="e">
        <f>IF(G4445="Male",VLOOKUP(H4445,#REF!,3),VLOOKUP(H4445,#REF!,3))</f>
        <v>#REF!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4">
        <f t="shared" si="209"/>
        <v>132.29999999999998</v>
      </c>
    </row>
    <row r="4446" spans="2:15" x14ac:dyDescent="0.3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39</v>
      </c>
      <c r="G4446" s="7" t="s">
        <v>12</v>
      </c>
      <c r="H4446" s="13">
        <v>7</v>
      </c>
      <c r="I4446" s="13" t="e">
        <f>IF(G4446="Male",VLOOKUP(H4446,#REF!,2),VLOOKUP(H4446,#REF!,2))</f>
        <v>#REF!</v>
      </c>
      <c r="J4446" s="13" t="e">
        <f>IF(G4446="Male",VLOOKUP(H4446,#REF!,3),VLOOKUP(H4446,#REF!,3))</f>
        <v>#REF!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4">
        <f t="shared" si="209"/>
        <v>149</v>
      </c>
    </row>
    <row r="4447" spans="2:15" x14ac:dyDescent="0.3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31</v>
      </c>
      <c r="G4447" s="7" t="s">
        <v>11</v>
      </c>
      <c r="H4447" s="13">
        <v>10</v>
      </c>
      <c r="I4447" s="13" t="e">
        <f>IF(G4447="Male",VLOOKUP(H4447,#REF!,2),VLOOKUP(H4447,#REF!,2))</f>
        <v>#REF!</v>
      </c>
      <c r="J4447" s="13" t="e">
        <f>IF(G4447="Male",VLOOKUP(H4447,#REF!,3),VLOOKUP(H4447,#REF!,3))</f>
        <v>#REF!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4">
        <f t="shared" si="209"/>
        <v>149</v>
      </c>
    </row>
    <row r="4448" spans="2:15" x14ac:dyDescent="0.3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23</v>
      </c>
      <c r="G4448" s="7" t="s">
        <v>11</v>
      </c>
      <c r="H4448" s="13">
        <v>9.5</v>
      </c>
      <c r="I4448" s="13" t="e">
        <f>IF(G4448="Male",VLOOKUP(H4448,#REF!,2),VLOOKUP(H4448,#REF!,2))</f>
        <v>#REF!</v>
      </c>
      <c r="J4448" s="13" t="e">
        <f>IF(G4448="Male",VLOOKUP(H4448,#REF!,3),VLOOKUP(H4448,#REF!,3))</f>
        <v>#REF!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4">
        <f t="shared" si="209"/>
        <v>151.20000000000002</v>
      </c>
    </row>
    <row r="4449" spans="2:15" x14ac:dyDescent="0.3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20</v>
      </c>
      <c r="G4449" s="7" t="s">
        <v>11</v>
      </c>
      <c r="H4449" s="13">
        <v>9</v>
      </c>
      <c r="I4449" s="13" t="e">
        <f>IF(G4449="Male",VLOOKUP(H4449,#REF!,2),VLOOKUP(H4449,#REF!,2))</f>
        <v>#REF!</v>
      </c>
      <c r="J4449" s="13" t="e">
        <f>IF(G4449="Male",VLOOKUP(H4449,#REF!,3),VLOOKUP(H4449,#REF!,3))</f>
        <v>#REF!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4">
        <f t="shared" si="209"/>
        <v>111.2</v>
      </c>
    </row>
    <row r="4450" spans="2:15" x14ac:dyDescent="0.3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21</v>
      </c>
      <c r="G4450" s="7" t="s">
        <v>11</v>
      </c>
      <c r="H4450" s="13">
        <v>8.5</v>
      </c>
      <c r="I4450" s="13" t="e">
        <f>IF(G4450="Male",VLOOKUP(H4450,#REF!,2),VLOOKUP(H4450,#REF!,2))</f>
        <v>#REF!</v>
      </c>
      <c r="J4450" s="13" t="e">
        <f>IF(G4450="Male",VLOOKUP(H4450,#REF!,3),VLOOKUP(H4450,#REF!,3))</f>
        <v>#REF!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4">
        <f t="shared" si="209"/>
        <v>169</v>
      </c>
    </row>
    <row r="4451" spans="2:15" x14ac:dyDescent="0.3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20</v>
      </c>
      <c r="G4451" s="7" t="s">
        <v>11</v>
      </c>
      <c r="H4451" s="13">
        <v>7.5</v>
      </c>
      <c r="I4451" s="13" t="e">
        <f>IF(G4451="Male",VLOOKUP(H4451,#REF!,2),VLOOKUP(H4451,#REF!,2))</f>
        <v>#REF!</v>
      </c>
      <c r="J4451" s="13" t="e">
        <f>IF(G4451="Male",VLOOKUP(H4451,#REF!,3),VLOOKUP(H4451,#REF!,3))</f>
        <v>#REF!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4">
        <f t="shared" si="209"/>
        <v>189</v>
      </c>
    </row>
    <row r="4452" spans="2:15" x14ac:dyDescent="0.3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22</v>
      </c>
      <c r="G4452" s="7" t="s">
        <v>12</v>
      </c>
      <c r="H4452" s="13">
        <v>9</v>
      </c>
      <c r="I4452" s="13" t="e">
        <f>IF(G4452="Male",VLOOKUP(H4452,#REF!,2),VLOOKUP(H4452,#REF!,2))</f>
        <v>#REF!</v>
      </c>
      <c r="J4452" s="13" t="e">
        <f>IF(G4452="Male",VLOOKUP(H4452,#REF!,3),VLOOKUP(H4452,#REF!,3))</f>
        <v>#REF!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4">
        <f t="shared" si="209"/>
        <v>129</v>
      </c>
    </row>
    <row r="4453" spans="2:15" x14ac:dyDescent="0.3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27</v>
      </c>
      <c r="G4453" s="7" t="s">
        <v>11</v>
      </c>
      <c r="H4453" s="13">
        <v>9.5</v>
      </c>
      <c r="I4453" s="13" t="e">
        <f>IF(G4453="Male",VLOOKUP(H4453,#REF!,2),VLOOKUP(H4453,#REF!,2))</f>
        <v>#REF!</v>
      </c>
      <c r="J4453" s="13" t="e">
        <f>IF(G4453="Male",VLOOKUP(H4453,#REF!,3),VLOOKUP(H4453,#REF!,3))</f>
        <v>#REF!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4">
        <f t="shared" si="209"/>
        <v>159</v>
      </c>
    </row>
    <row r="4454" spans="2:15" x14ac:dyDescent="0.3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24</v>
      </c>
      <c r="G4454" s="7" t="s">
        <v>11</v>
      </c>
      <c r="H4454" s="13">
        <v>9</v>
      </c>
      <c r="I4454" s="13" t="e">
        <f>IF(G4454="Male",VLOOKUP(H4454,#REF!,2),VLOOKUP(H4454,#REF!,2))</f>
        <v>#REF!</v>
      </c>
      <c r="J4454" s="13" t="e">
        <f>IF(G4454="Male",VLOOKUP(H4454,#REF!,3),VLOOKUP(H4454,#REF!,3))</f>
        <v>#REF!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4">
        <f t="shared" si="209"/>
        <v>199</v>
      </c>
    </row>
    <row r="4455" spans="2:15" x14ac:dyDescent="0.3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35</v>
      </c>
      <c r="G4455" s="7" t="s">
        <v>12</v>
      </c>
      <c r="H4455" s="13">
        <v>7.5</v>
      </c>
      <c r="I4455" s="13" t="e">
        <f>IF(G4455="Male",VLOOKUP(H4455,#REF!,2),VLOOKUP(H4455,#REF!,2))</f>
        <v>#REF!</v>
      </c>
      <c r="J4455" s="13" t="e">
        <f>IF(G4455="Male",VLOOKUP(H4455,#REF!,3),VLOOKUP(H4455,#REF!,3))</f>
        <v>#REF!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4">
        <f t="shared" si="209"/>
        <v>64.5</v>
      </c>
    </row>
    <row r="4456" spans="2:15" x14ac:dyDescent="0.3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25</v>
      </c>
      <c r="G4456" s="7" t="s">
        <v>12</v>
      </c>
      <c r="H4456" s="13">
        <v>9</v>
      </c>
      <c r="I4456" s="13" t="e">
        <f>IF(G4456="Male",VLOOKUP(H4456,#REF!,2),VLOOKUP(H4456,#REF!,2))</f>
        <v>#REF!</v>
      </c>
      <c r="J4456" s="13" t="e">
        <f>IF(G4456="Male",VLOOKUP(H4456,#REF!,3),VLOOKUP(H4456,#REF!,3))</f>
        <v>#REF!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4">
        <f t="shared" si="209"/>
        <v>143.20000000000002</v>
      </c>
    </row>
    <row r="4457" spans="2:15" x14ac:dyDescent="0.3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34</v>
      </c>
      <c r="G4457" s="7" t="s">
        <v>12</v>
      </c>
      <c r="H4457" s="13">
        <v>8</v>
      </c>
      <c r="I4457" s="13" t="e">
        <f>IF(G4457="Male",VLOOKUP(H4457,#REF!,2),VLOOKUP(H4457,#REF!,2))</f>
        <v>#REF!</v>
      </c>
      <c r="J4457" s="13" t="e">
        <f>IF(G4457="Male",VLOOKUP(H4457,#REF!,3),VLOOKUP(H4457,#REF!,3))</f>
        <v>#REF!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4">
        <f t="shared" si="209"/>
        <v>64.5</v>
      </c>
    </row>
    <row r="4458" spans="2:15" x14ac:dyDescent="0.3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39</v>
      </c>
      <c r="G4458" s="7" t="s">
        <v>12</v>
      </c>
      <c r="H4458" s="13">
        <v>9</v>
      </c>
      <c r="I4458" s="13" t="e">
        <f>IF(G4458="Male",VLOOKUP(H4458,#REF!,2),VLOOKUP(H4458,#REF!,2))</f>
        <v>#REF!</v>
      </c>
      <c r="J4458" s="13" t="e">
        <f>IF(G4458="Male",VLOOKUP(H4458,#REF!,3),VLOOKUP(H4458,#REF!,3))</f>
        <v>#REF!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4">
        <f t="shared" si="209"/>
        <v>199</v>
      </c>
    </row>
    <row r="4459" spans="2:15" x14ac:dyDescent="0.3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42</v>
      </c>
      <c r="G4459" s="7" t="s">
        <v>11</v>
      </c>
      <c r="H4459" s="13">
        <v>12</v>
      </c>
      <c r="I4459" s="13" t="e">
        <f>IF(G4459="Male",VLOOKUP(H4459,#REF!,2),VLOOKUP(H4459,#REF!,2))</f>
        <v>#REF!</v>
      </c>
      <c r="J4459" s="13" t="e">
        <f>IF(G4459="Male",VLOOKUP(H4459,#REF!,3),VLOOKUP(H4459,#REF!,3))</f>
        <v>#REF!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4">
        <f t="shared" si="209"/>
        <v>179</v>
      </c>
    </row>
    <row r="4460" spans="2:15" x14ac:dyDescent="0.3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20</v>
      </c>
      <c r="G4460" s="7" t="s">
        <v>12</v>
      </c>
      <c r="H4460" s="13">
        <v>8.5</v>
      </c>
      <c r="I4460" s="13" t="e">
        <f>IF(G4460="Male",VLOOKUP(H4460,#REF!,2),VLOOKUP(H4460,#REF!,2))</f>
        <v>#REF!</v>
      </c>
      <c r="J4460" s="13" t="e">
        <f>IF(G4460="Male",VLOOKUP(H4460,#REF!,3),VLOOKUP(H4460,#REF!,3))</f>
        <v>#REF!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4">
        <f t="shared" si="209"/>
        <v>169</v>
      </c>
    </row>
    <row r="4461" spans="2:15" x14ac:dyDescent="0.3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44</v>
      </c>
      <c r="G4461" s="7" t="s">
        <v>12</v>
      </c>
      <c r="H4461" s="13">
        <v>8</v>
      </c>
      <c r="I4461" s="13" t="e">
        <f>IF(G4461="Male",VLOOKUP(H4461,#REF!,2),VLOOKUP(H4461,#REF!,2))</f>
        <v>#REF!</v>
      </c>
      <c r="J4461" s="13" t="e">
        <f>IF(G4461="Male",VLOOKUP(H4461,#REF!,3),VLOOKUP(H4461,#REF!,3))</f>
        <v>#REF!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4">
        <f t="shared" si="209"/>
        <v>118.3</v>
      </c>
    </row>
    <row r="4462" spans="2:15" x14ac:dyDescent="0.3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35</v>
      </c>
      <c r="G4462" s="7" t="s">
        <v>11</v>
      </c>
      <c r="H4462" s="13">
        <v>11.5</v>
      </c>
      <c r="I4462" s="13" t="e">
        <f>IF(G4462="Male",VLOOKUP(H4462,#REF!,2),VLOOKUP(H4462,#REF!,2))</f>
        <v>#REF!</v>
      </c>
      <c r="J4462" s="13" t="e">
        <f>IF(G4462="Male",VLOOKUP(H4462,#REF!,3),VLOOKUP(H4462,#REF!,3))</f>
        <v>#REF!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4">
        <f t="shared" si="209"/>
        <v>149</v>
      </c>
    </row>
    <row r="4463" spans="2:15" x14ac:dyDescent="0.3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44</v>
      </c>
      <c r="G4463" s="7" t="s">
        <v>11</v>
      </c>
      <c r="H4463" s="13">
        <v>8.5</v>
      </c>
      <c r="I4463" s="13" t="e">
        <f>IF(G4463="Male",VLOOKUP(H4463,#REF!,2),VLOOKUP(H4463,#REF!,2))</f>
        <v>#REF!</v>
      </c>
      <c r="J4463" s="13" t="e">
        <f>IF(G4463="Male",VLOOKUP(H4463,#REF!,3),VLOOKUP(H4463,#REF!,3))</f>
        <v>#REF!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4">
        <f t="shared" si="209"/>
        <v>179</v>
      </c>
    </row>
    <row r="4464" spans="2:15" x14ac:dyDescent="0.3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27</v>
      </c>
      <c r="G4464" s="7" t="s">
        <v>11</v>
      </c>
      <c r="H4464" s="13">
        <v>9</v>
      </c>
      <c r="I4464" s="13" t="e">
        <f>IF(G4464="Male",VLOOKUP(H4464,#REF!,2),VLOOKUP(H4464,#REF!,2))</f>
        <v>#REF!</v>
      </c>
      <c r="J4464" s="13" t="e">
        <f>IF(G4464="Male",VLOOKUP(H4464,#REF!,3),VLOOKUP(H4464,#REF!,3))</f>
        <v>#REF!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4">
        <f t="shared" si="209"/>
        <v>116.10000000000001</v>
      </c>
    </row>
    <row r="4465" spans="2:15" x14ac:dyDescent="0.3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23</v>
      </c>
      <c r="G4465" s="7" t="s">
        <v>11</v>
      </c>
      <c r="H4465" s="13">
        <v>10</v>
      </c>
      <c r="I4465" s="13" t="e">
        <f>IF(G4465="Male",VLOOKUP(H4465,#REF!,2),VLOOKUP(H4465,#REF!,2))</f>
        <v>#REF!</v>
      </c>
      <c r="J4465" s="13" t="e">
        <f>IF(G4465="Male",VLOOKUP(H4465,#REF!,3),VLOOKUP(H4465,#REF!,3))</f>
        <v>#REF!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4">
        <f t="shared" si="209"/>
        <v>189</v>
      </c>
    </row>
    <row r="4466" spans="2:15" x14ac:dyDescent="0.3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45</v>
      </c>
      <c r="G4466" s="7" t="s">
        <v>11</v>
      </c>
      <c r="H4466" s="13">
        <v>9</v>
      </c>
      <c r="I4466" s="13" t="e">
        <f>IF(G4466="Male",VLOOKUP(H4466,#REF!,2),VLOOKUP(H4466,#REF!,2))</f>
        <v>#REF!</v>
      </c>
      <c r="J4466" s="13" t="e">
        <f>IF(G4466="Male",VLOOKUP(H4466,#REF!,3),VLOOKUP(H4466,#REF!,3))</f>
        <v>#REF!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4">
        <f t="shared" si="209"/>
        <v>149</v>
      </c>
    </row>
    <row r="4467" spans="2:15" x14ac:dyDescent="0.3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34</v>
      </c>
      <c r="G4467" s="7" t="s">
        <v>11</v>
      </c>
      <c r="H4467" s="13">
        <v>11</v>
      </c>
      <c r="I4467" s="13" t="e">
        <f>IF(G4467="Male",VLOOKUP(H4467,#REF!,2),VLOOKUP(H4467,#REF!,2))</f>
        <v>#REF!</v>
      </c>
      <c r="J4467" s="13" t="e">
        <f>IF(G4467="Male",VLOOKUP(H4467,#REF!,3),VLOOKUP(H4467,#REF!,3))</f>
        <v>#REF!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4">
        <f t="shared" si="209"/>
        <v>116.10000000000001</v>
      </c>
    </row>
    <row r="4468" spans="2:15" x14ac:dyDescent="0.3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22</v>
      </c>
      <c r="G4468" s="7" t="s">
        <v>11</v>
      </c>
      <c r="H4468" s="13">
        <v>7</v>
      </c>
      <c r="I4468" s="13" t="e">
        <f>IF(G4468="Male",VLOOKUP(H4468,#REF!,2),VLOOKUP(H4468,#REF!,2))</f>
        <v>#REF!</v>
      </c>
      <c r="J4468" s="13" t="e">
        <f>IF(G4468="Male",VLOOKUP(H4468,#REF!,3),VLOOKUP(H4468,#REF!,3))</f>
        <v>#REF!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4">
        <f t="shared" si="209"/>
        <v>134.1</v>
      </c>
    </row>
    <row r="4469" spans="2:15" x14ac:dyDescent="0.3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19</v>
      </c>
      <c r="G4469" s="7" t="s">
        <v>11</v>
      </c>
      <c r="H4469" s="13">
        <v>9.5</v>
      </c>
      <c r="I4469" s="13" t="e">
        <f>IF(G4469="Male",VLOOKUP(H4469,#REF!,2),VLOOKUP(H4469,#REF!,2))</f>
        <v>#REF!</v>
      </c>
      <c r="J4469" s="13" t="e">
        <f>IF(G4469="Male",VLOOKUP(H4469,#REF!,3),VLOOKUP(H4469,#REF!,3))</f>
        <v>#REF!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4">
        <f t="shared" si="209"/>
        <v>103.2</v>
      </c>
    </row>
    <row r="4470" spans="2:15" x14ac:dyDescent="0.3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20</v>
      </c>
      <c r="G4470" s="7" t="s">
        <v>11</v>
      </c>
      <c r="H4470" s="13">
        <v>9</v>
      </c>
      <c r="I4470" s="13" t="e">
        <f>IF(G4470="Male",VLOOKUP(H4470,#REF!,2),VLOOKUP(H4470,#REF!,2))</f>
        <v>#REF!</v>
      </c>
      <c r="J4470" s="13" t="e">
        <f>IF(G4470="Male",VLOOKUP(H4470,#REF!,3),VLOOKUP(H4470,#REF!,3))</f>
        <v>#REF!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4">
        <f t="shared" si="209"/>
        <v>111.2</v>
      </c>
    </row>
    <row r="4471" spans="2:15" x14ac:dyDescent="0.3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21</v>
      </c>
      <c r="G4471" s="7" t="s">
        <v>11</v>
      </c>
      <c r="H4471" s="13">
        <v>8.5</v>
      </c>
      <c r="I4471" s="13" t="e">
        <f>IF(G4471="Male",VLOOKUP(H4471,#REF!,2),VLOOKUP(H4471,#REF!,2))</f>
        <v>#REF!</v>
      </c>
      <c r="J4471" s="13" t="e">
        <f>IF(G4471="Male",VLOOKUP(H4471,#REF!,3),VLOOKUP(H4471,#REF!,3))</f>
        <v>#REF!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4">
        <f t="shared" si="209"/>
        <v>169</v>
      </c>
    </row>
    <row r="4472" spans="2:15" x14ac:dyDescent="0.3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28</v>
      </c>
      <c r="G4472" s="7" t="s">
        <v>12</v>
      </c>
      <c r="H4472" s="13">
        <v>7.5</v>
      </c>
      <c r="I4472" s="13" t="e">
        <f>IF(G4472="Male",VLOOKUP(H4472,#REF!,2),VLOOKUP(H4472,#REF!,2))</f>
        <v>#REF!</v>
      </c>
      <c r="J4472" s="13" t="e">
        <f>IF(G4472="Male",VLOOKUP(H4472,#REF!,3),VLOOKUP(H4472,#REF!,3))</f>
        <v>#REF!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4">
        <f t="shared" si="209"/>
        <v>129</v>
      </c>
    </row>
    <row r="4473" spans="2:15" x14ac:dyDescent="0.3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35</v>
      </c>
      <c r="G4473" s="7" t="s">
        <v>11</v>
      </c>
      <c r="H4473" s="13">
        <v>9</v>
      </c>
      <c r="I4473" s="13" t="e">
        <f>IF(G4473="Male",VLOOKUP(H4473,#REF!,2),VLOOKUP(H4473,#REF!,2))</f>
        <v>#REF!</v>
      </c>
      <c r="J4473" s="13" t="e">
        <f>IF(G4473="Male",VLOOKUP(H4473,#REF!,3),VLOOKUP(H4473,#REF!,3))</f>
        <v>#REF!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4">
        <f t="shared" si="209"/>
        <v>139.29999999999998</v>
      </c>
    </row>
    <row r="4474" spans="2:15" x14ac:dyDescent="0.3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24</v>
      </c>
      <c r="G4474" s="7" t="s">
        <v>11</v>
      </c>
      <c r="H4474" s="13">
        <v>8.5</v>
      </c>
      <c r="I4474" s="13" t="e">
        <f>IF(G4474="Male",VLOOKUP(H4474,#REF!,2),VLOOKUP(H4474,#REF!,2))</f>
        <v>#REF!</v>
      </c>
      <c r="J4474" s="13" t="e">
        <f>IF(G4474="Male",VLOOKUP(H4474,#REF!,3),VLOOKUP(H4474,#REF!,3))</f>
        <v>#REF!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4">
        <f t="shared" si="209"/>
        <v>132.29999999999998</v>
      </c>
    </row>
    <row r="4475" spans="2:15" x14ac:dyDescent="0.3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24</v>
      </c>
      <c r="G4475" s="7" t="s">
        <v>12</v>
      </c>
      <c r="H4475" s="13">
        <v>9.5</v>
      </c>
      <c r="I4475" s="13" t="e">
        <f>IF(G4475="Male",VLOOKUP(H4475,#REF!,2),VLOOKUP(H4475,#REF!,2))</f>
        <v>#REF!</v>
      </c>
      <c r="J4475" s="13" t="e">
        <f>IF(G4475="Male",VLOOKUP(H4475,#REF!,3),VLOOKUP(H4475,#REF!,3))</f>
        <v>#REF!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4">
        <f t="shared" si="209"/>
        <v>189</v>
      </c>
    </row>
    <row r="4476" spans="2:15" x14ac:dyDescent="0.3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34</v>
      </c>
      <c r="G4476" s="7" t="s">
        <v>12</v>
      </c>
      <c r="H4476" s="13">
        <v>8.5</v>
      </c>
      <c r="I4476" s="13" t="e">
        <f>IF(G4476="Male",VLOOKUP(H4476,#REF!,2),VLOOKUP(H4476,#REF!,2))</f>
        <v>#REF!</v>
      </c>
      <c r="J4476" s="13" t="e">
        <f>IF(G4476="Male",VLOOKUP(H4476,#REF!,3),VLOOKUP(H4476,#REF!,3))</f>
        <v>#REF!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4">
        <f t="shared" si="209"/>
        <v>189</v>
      </c>
    </row>
    <row r="4477" spans="2:15" x14ac:dyDescent="0.3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35</v>
      </c>
      <c r="G4477" s="7" t="s">
        <v>11</v>
      </c>
      <c r="H4477" s="13">
        <v>12</v>
      </c>
      <c r="I4477" s="13" t="e">
        <f>IF(G4477="Male",VLOOKUP(H4477,#REF!,2),VLOOKUP(H4477,#REF!,2))</f>
        <v>#REF!</v>
      </c>
      <c r="J4477" s="13" t="e">
        <f>IF(G4477="Male",VLOOKUP(H4477,#REF!,3),VLOOKUP(H4477,#REF!,3))</f>
        <v>#REF!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4">
        <f t="shared" si="209"/>
        <v>149</v>
      </c>
    </row>
    <row r="4478" spans="2:15" x14ac:dyDescent="0.3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34</v>
      </c>
      <c r="G4478" s="7" t="s">
        <v>12</v>
      </c>
      <c r="H4478" s="13">
        <v>8</v>
      </c>
      <c r="I4478" s="13" t="e">
        <f>IF(G4478="Male",VLOOKUP(H4478,#REF!,2),VLOOKUP(H4478,#REF!,2))</f>
        <v>#REF!</v>
      </c>
      <c r="J4478" s="13" t="e">
        <f>IF(G4478="Male",VLOOKUP(H4478,#REF!,3),VLOOKUP(H4478,#REF!,3))</f>
        <v>#REF!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4">
        <f t="shared" si="209"/>
        <v>64.5</v>
      </c>
    </row>
    <row r="4479" spans="2:15" x14ac:dyDescent="0.3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20</v>
      </c>
      <c r="G4479" s="7" t="s">
        <v>11</v>
      </c>
      <c r="H4479" s="13">
        <v>9.5</v>
      </c>
      <c r="I4479" s="13" t="e">
        <f>IF(G4479="Male",VLOOKUP(H4479,#REF!,2),VLOOKUP(H4479,#REF!,2))</f>
        <v>#REF!</v>
      </c>
      <c r="J4479" s="13" t="e">
        <f>IF(G4479="Male",VLOOKUP(H4479,#REF!,3),VLOOKUP(H4479,#REF!,3))</f>
        <v>#REF!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4">
        <f t="shared" si="209"/>
        <v>103.2</v>
      </c>
    </row>
    <row r="4480" spans="2:15" x14ac:dyDescent="0.3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19</v>
      </c>
      <c r="G4480" s="7" t="s">
        <v>11</v>
      </c>
      <c r="H4480" s="13">
        <v>10</v>
      </c>
      <c r="I4480" s="13" t="e">
        <f>IF(G4480="Male",VLOOKUP(H4480,#REF!,2),VLOOKUP(H4480,#REF!,2))</f>
        <v>#REF!</v>
      </c>
      <c r="J4480" s="13" t="e">
        <f>IF(G4480="Male",VLOOKUP(H4480,#REF!,3),VLOOKUP(H4480,#REF!,3))</f>
        <v>#REF!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4">
        <f t="shared" si="209"/>
        <v>189</v>
      </c>
    </row>
    <row r="4481" spans="2:15" x14ac:dyDescent="0.3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30</v>
      </c>
      <c r="G4481" s="7" t="s">
        <v>11</v>
      </c>
      <c r="H4481" s="13">
        <v>8.5</v>
      </c>
      <c r="I4481" s="13" t="e">
        <f>IF(G4481="Male",VLOOKUP(H4481,#REF!,2),VLOOKUP(H4481,#REF!,2))</f>
        <v>#REF!</v>
      </c>
      <c r="J4481" s="13" t="e">
        <f>IF(G4481="Male",VLOOKUP(H4481,#REF!,3),VLOOKUP(H4481,#REF!,3))</f>
        <v>#REF!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4">
        <f t="shared" si="209"/>
        <v>104.3</v>
      </c>
    </row>
    <row r="4482" spans="2:15" x14ac:dyDescent="0.3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22</v>
      </c>
      <c r="G4482" s="7" t="s">
        <v>11</v>
      </c>
      <c r="H4482" s="13">
        <v>9</v>
      </c>
      <c r="I4482" s="13" t="e">
        <f>IF(G4482="Male",VLOOKUP(H4482,#REF!,2),VLOOKUP(H4482,#REF!,2))</f>
        <v>#REF!</v>
      </c>
      <c r="J4482" s="13" t="e">
        <f>IF(G4482="Male",VLOOKUP(H4482,#REF!,3),VLOOKUP(H4482,#REF!,3))</f>
        <v>#REF!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4">
        <f t="shared" si="209"/>
        <v>64.5</v>
      </c>
    </row>
    <row r="4483" spans="2:15" x14ac:dyDescent="0.3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33</v>
      </c>
      <c r="G4483" s="7" t="s">
        <v>12</v>
      </c>
      <c r="H4483" s="13">
        <v>9</v>
      </c>
      <c r="I4483" s="13" t="e">
        <f>IF(G4483="Male",VLOOKUP(H4483,#REF!,2),VLOOKUP(H4483,#REF!,2))</f>
        <v>#REF!</v>
      </c>
      <c r="J4483" s="13" t="e">
        <f>IF(G4483="Male",VLOOKUP(H4483,#REF!,3),VLOOKUP(H4483,#REF!,3))</f>
        <v>#REF!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4">
        <f t="shared" si="209"/>
        <v>129</v>
      </c>
    </row>
    <row r="4484" spans="2:15" x14ac:dyDescent="0.3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33</v>
      </c>
      <c r="G4484" s="7" t="s">
        <v>11</v>
      </c>
      <c r="H4484" s="13">
        <v>8</v>
      </c>
      <c r="I4484" s="13" t="e">
        <f>IF(G4484="Male",VLOOKUP(H4484,#REF!,2),VLOOKUP(H4484,#REF!,2))</f>
        <v>#REF!</v>
      </c>
      <c r="J4484" s="13" t="e">
        <f>IF(G4484="Male",VLOOKUP(H4484,#REF!,3),VLOOKUP(H4484,#REF!,3))</f>
        <v>#REF!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4">
        <f t="shared" si="209"/>
        <v>179</v>
      </c>
    </row>
    <row r="4485" spans="2:15" x14ac:dyDescent="0.3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20</v>
      </c>
      <c r="G4485" s="7" t="s">
        <v>11</v>
      </c>
      <c r="H4485" s="13">
        <v>6</v>
      </c>
      <c r="I4485" s="13" t="e">
        <f>IF(G4485="Male",VLOOKUP(H4485,#REF!,2),VLOOKUP(H4485,#REF!,2))</f>
        <v>#REF!</v>
      </c>
      <c r="J4485" s="13" t="e">
        <f>IF(G4485="Male",VLOOKUP(H4485,#REF!,3),VLOOKUP(H4485,#REF!,3))</f>
        <v>#REF!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4">
        <f t="shared" si="209"/>
        <v>199</v>
      </c>
    </row>
    <row r="4486" spans="2:15" x14ac:dyDescent="0.3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19</v>
      </c>
      <c r="G4486" s="7" t="s">
        <v>11</v>
      </c>
      <c r="H4486" s="13">
        <v>9.5</v>
      </c>
      <c r="I4486" s="13" t="e">
        <f>IF(G4486="Male",VLOOKUP(H4486,#REF!,2),VLOOKUP(H4486,#REF!,2))</f>
        <v>#REF!</v>
      </c>
      <c r="J4486" s="13" t="e">
        <f>IF(G4486="Male",VLOOKUP(H4486,#REF!,3),VLOOKUP(H4486,#REF!,3))</f>
        <v>#REF!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4">
        <f t="shared" ref="O4486:O4549" si="212">K4486*(1-L4486)</f>
        <v>103.2</v>
      </c>
    </row>
    <row r="4487" spans="2:15" x14ac:dyDescent="0.3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20</v>
      </c>
      <c r="G4487" s="7" t="s">
        <v>11</v>
      </c>
      <c r="H4487" s="13">
        <v>7.5</v>
      </c>
      <c r="I4487" s="13" t="e">
        <f>IF(G4487="Male",VLOOKUP(H4487,#REF!,2),VLOOKUP(H4487,#REF!,2))</f>
        <v>#REF!</v>
      </c>
      <c r="J4487" s="13" t="e">
        <f>IF(G4487="Male",VLOOKUP(H4487,#REF!,3),VLOOKUP(H4487,#REF!,3))</f>
        <v>#REF!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4">
        <f t="shared" si="212"/>
        <v>189</v>
      </c>
    </row>
    <row r="4488" spans="2:15" x14ac:dyDescent="0.3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27</v>
      </c>
      <c r="G4488" s="7" t="s">
        <v>12</v>
      </c>
      <c r="H4488" s="13">
        <v>9</v>
      </c>
      <c r="I4488" s="13" t="e">
        <f>IF(G4488="Male",VLOOKUP(H4488,#REF!,2),VLOOKUP(H4488,#REF!,2))</f>
        <v>#REF!</v>
      </c>
      <c r="J4488" s="13" t="e">
        <f>IF(G4488="Male",VLOOKUP(H4488,#REF!,3),VLOOKUP(H4488,#REF!,3))</f>
        <v>#REF!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4">
        <f t="shared" si="212"/>
        <v>159</v>
      </c>
    </row>
    <row r="4489" spans="2:15" x14ac:dyDescent="0.3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19</v>
      </c>
      <c r="G4489" s="7" t="s">
        <v>12</v>
      </c>
      <c r="H4489" s="13">
        <v>7.5</v>
      </c>
      <c r="I4489" s="13" t="e">
        <f>IF(G4489="Male",VLOOKUP(H4489,#REF!,2),VLOOKUP(H4489,#REF!,2))</f>
        <v>#REF!</v>
      </c>
      <c r="J4489" s="13" t="e">
        <f>IF(G4489="Male",VLOOKUP(H4489,#REF!,3),VLOOKUP(H4489,#REF!,3))</f>
        <v>#REF!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4">
        <f t="shared" si="212"/>
        <v>189</v>
      </c>
    </row>
    <row r="4490" spans="2:15" x14ac:dyDescent="0.3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31</v>
      </c>
      <c r="G4490" s="7" t="s">
        <v>11</v>
      </c>
      <c r="H4490" s="13">
        <v>10</v>
      </c>
      <c r="I4490" s="13" t="e">
        <f>IF(G4490="Male",VLOOKUP(H4490,#REF!,2),VLOOKUP(H4490,#REF!,2))</f>
        <v>#REF!</v>
      </c>
      <c r="J4490" s="13" t="e">
        <f>IF(G4490="Male",VLOOKUP(H4490,#REF!,3),VLOOKUP(H4490,#REF!,3))</f>
        <v>#REF!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4">
        <f t="shared" si="212"/>
        <v>149</v>
      </c>
    </row>
    <row r="4491" spans="2:15" x14ac:dyDescent="0.3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35</v>
      </c>
      <c r="G4491" s="7" t="s">
        <v>11</v>
      </c>
      <c r="H4491" s="13">
        <v>11</v>
      </c>
      <c r="I4491" s="13" t="e">
        <f>IF(G4491="Male",VLOOKUP(H4491,#REF!,2),VLOOKUP(H4491,#REF!,2))</f>
        <v>#REF!</v>
      </c>
      <c r="J4491" s="13" t="e">
        <f>IF(G4491="Male",VLOOKUP(H4491,#REF!,3),VLOOKUP(H4491,#REF!,3))</f>
        <v>#REF!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4">
        <f t="shared" si="212"/>
        <v>119.2</v>
      </c>
    </row>
    <row r="4492" spans="2:15" x14ac:dyDescent="0.3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26</v>
      </c>
      <c r="G4492" s="7" t="s">
        <v>11</v>
      </c>
      <c r="H4492" s="13">
        <v>11.5</v>
      </c>
      <c r="I4492" s="13" t="e">
        <f>IF(G4492="Male",VLOOKUP(H4492,#REF!,2),VLOOKUP(H4492,#REF!,2))</f>
        <v>#REF!</v>
      </c>
      <c r="J4492" s="13" t="e">
        <f>IF(G4492="Male",VLOOKUP(H4492,#REF!,3),VLOOKUP(H4492,#REF!,3))</f>
        <v>#REF!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4">
        <f t="shared" si="212"/>
        <v>139.29999999999998</v>
      </c>
    </row>
    <row r="4493" spans="2:15" x14ac:dyDescent="0.3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19</v>
      </c>
      <c r="G4493" s="7" t="s">
        <v>11</v>
      </c>
      <c r="H4493" s="13">
        <v>9.5</v>
      </c>
      <c r="I4493" s="13" t="e">
        <f>IF(G4493="Male",VLOOKUP(H4493,#REF!,2),VLOOKUP(H4493,#REF!,2))</f>
        <v>#REF!</v>
      </c>
      <c r="J4493" s="13" t="e">
        <f>IF(G4493="Male",VLOOKUP(H4493,#REF!,3),VLOOKUP(H4493,#REF!,3))</f>
        <v>#REF!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4">
        <f t="shared" si="212"/>
        <v>94.5</v>
      </c>
    </row>
    <row r="4494" spans="2:15" x14ac:dyDescent="0.3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20</v>
      </c>
      <c r="G4494" s="7" t="s">
        <v>11</v>
      </c>
      <c r="H4494" s="13">
        <v>9.5</v>
      </c>
      <c r="I4494" s="13" t="e">
        <f>IF(G4494="Male",VLOOKUP(H4494,#REF!,2),VLOOKUP(H4494,#REF!,2))</f>
        <v>#REF!</v>
      </c>
      <c r="J4494" s="13" t="e">
        <f>IF(G4494="Male",VLOOKUP(H4494,#REF!,3),VLOOKUP(H4494,#REF!,3))</f>
        <v>#REF!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4">
        <f t="shared" si="212"/>
        <v>151.20000000000002</v>
      </c>
    </row>
    <row r="4495" spans="2:15" x14ac:dyDescent="0.3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21</v>
      </c>
      <c r="G4495" s="7" t="s">
        <v>12</v>
      </c>
      <c r="H4495" s="13">
        <v>8</v>
      </c>
      <c r="I4495" s="13" t="e">
        <f>IF(G4495="Male",VLOOKUP(H4495,#REF!,2),VLOOKUP(H4495,#REF!,2))</f>
        <v>#REF!</v>
      </c>
      <c r="J4495" s="13" t="e">
        <f>IF(G4495="Male",VLOOKUP(H4495,#REF!,3),VLOOKUP(H4495,#REF!,3))</f>
        <v>#REF!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4">
        <f t="shared" si="212"/>
        <v>189</v>
      </c>
    </row>
    <row r="4496" spans="2:15" x14ac:dyDescent="0.3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20</v>
      </c>
      <c r="G4496" s="7" t="s">
        <v>12</v>
      </c>
      <c r="H4496" s="13">
        <v>10.5</v>
      </c>
      <c r="I4496" s="13" t="e">
        <f>IF(G4496="Male",VLOOKUP(H4496,#REF!,2),VLOOKUP(H4496,#REF!,2))</f>
        <v>#REF!</v>
      </c>
      <c r="J4496" s="13" t="e">
        <f>IF(G4496="Male",VLOOKUP(H4496,#REF!,3),VLOOKUP(H4496,#REF!,3))</f>
        <v>#REF!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4">
        <f t="shared" si="212"/>
        <v>179</v>
      </c>
    </row>
    <row r="4497" spans="2:15" x14ac:dyDescent="0.3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20</v>
      </c>
      <c r="G4497" s="7" t="s">
        <v>12</v>
      </c>
      <c r="H4497" s="13">
        <v>8.5</v>
      </c>
      <c r="I4497" s="13" t="e">
        <f>IF(G4497="Male",VLOOKUP(H4497,#REF!,2),VLOOKUP(H4497,#REF!,2))</f>
        <v>#REF!</v>
      </c>
      <c r="J4497" s="13" t="e">
        <f>IF(G4497="Male",VLOOKUP(H4497,#REF!,3),VLOOKUP(H4497,#REF!,3))</f>
        <v>#REF!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4">
        <f t="shared" si="212"/>
        <v>64.5</v>
      </c>
    </row>
    <row r="4498" spans="2:15" x14ac:dyDescent="0.3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21</v>
      </c>
      <c r="G4498" s="7" t="s">
        <v>11</v>
      </c>
      <c r="H4498" s="13">
        <v>8.5</v>
      </c>
      <c r="I4498" s="13" t="e">
        <f>IF(G4498="Male",VLOOKUP(H4498,#REF!,2),VLOOKUP(H4498,#REF!,2))</f>
        <v>#REF!</v>
      </c>
      <c r="J4498" s="13" t="e">
        <f>IF(G4498="Male",VLOOKUP(H4498,#REF!,3),VLOOKUP(H4498,#REF!,3))</f>
        <v>#REF!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4">
        <f t="shared" si="212"/>
        <v>169</v>
      </c>
    </row>
    <row r="4499" spans="2:15" x14ac:dyDescent="0.3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28</v>
      </c>
      <c r="G4499" s="7" t="s">
        <v>12</v>
      </c>
      <c r="H4499" s="13">
        <v>7.5</v>
      </c>
      <c r="I4499" s="13" t="e">
        <f>IF(G4499="Male",VLOOKUP(H4499,#REF!,2),VLOOKUP(H4499,#REF!,2))</f>
        <v>#REF!</v>
      </c>
      <c r="J4499" s="13" t="e">
        <f>IF(G4499="Male",VLOOKUP(H4499,#REF!,3),VLOOKUP(H4499,#REF!,3))</f>
        <v>#REF!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4">
        <f t="shared" si="212"/>
        <v>129</v>
      </c>
    </row>
    <row r="4500" spans="2:15" x14ac:dyDescent="0.3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20</v>
      </c>
      <c r="G4500" s="7" t="s">
        <v>11</v>
      </c>
      <c r="H4500" s="13">
        <v>9</v>
      </c>
      <c r="I4500" s="13" t="e">
        <f>IF(G4500="Male",VLOOKUP(H4500,#REF!,2),VLOOKUP(H4500,#REF!,2))</f>
        <v>#REF!</v>
      </c>
      <c r="J4500" s="13" t="e">
        <f>IF(G4500="Male",VLOOKUP(H4500,#REF!,3),VLOOKUP(H4500,#REF!,3))</f>
        <v>#REF!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4">
        <f t="shared" si="212"/>
        <v>129</v>
      </c>
    </row>
    <row r="4501" spans="2:15" x14ac:dyDescent="0.3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19</v>
      </c>
      <c r="G4501" s="7" t="s">
        <v>12</v>
      </c>
      <c r="H4501" s="13">
        <v>7.5</v>
      </c>
      <c r="I4501" s="13" t="e">
        <f>IF(G4501="Male",VLOOKUP(H4501,#REF!,2),VLOOKUP(H4501,#REF!,2))</f>
        <v>#REF!</v>
      </c>
      <c r="J4501" s="13" t="e">
        <f>IF(G4501="Male",VLOOKUP(H4501,#REF!,3),VLOOKUP(H4501,#REF!,3))</f>
        <v>#REF!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4">
        <f t="shared" si="212"/>
        <v>199</v>
      </c>
    </row>
    <row r="4502" spans="2:15" x14ac:dyDescent="0.3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38</v>
      </c>
      <c r="G4502" s="7" t="s">
        <v>12</v>
      </c>
      <c r="H4502" s="13">
        <v>10.5</v>
      </c>
      <c r="I4502" s="13" t="e">
        <f>IF(G4502="Male",VLOOKUP(H4502,#REF!,2),VLOOKUP(H4502,#REF!,2))</f>
        <v>#REF!</v>
      </c>
      <c r="J4502" s="13" t="e">
        <f>IF(G4502="Male",VLOOKUP(H4502,#REF!,3),VLOOKUP(H4502,#REF!,3))</f>
        <v>#REF!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4">
        <f t="shared" si="212"/>
        <v>179</v>
      </c>
    </row>
    <row r="4503" spans="2:15" x14ac:dyDescent="0.3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34</v>
      </c>
      <c r="G4503" s="7" t="s">
        <v>12</v>
      </c>
      <c r="H4503" s="13">
        <v>7.5</v>
      </c>
      <c r="I4503" s="13" t="e">
        <f>IF(G4503="Male",VLOOKUP(H4503,#REF!,2),VLOOKUP(H4503,#REF!,2))</f>
        <v>#REF!</v>
      </c>
      <c r="J4503" s="13" t="e">
        <f>IF(G4503="Male",VLOOKUP(H4503,#REF!,3),VLOOKUP(H4503,#REF!,3))</f>
        <v>#REF!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4">
        <f t="shared" si="212"/>
        <v>199</v>
      </c>
    </row>
    <row r="4504" spans="2:15" x14ac:dyDescent="0.3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33</v>
      </c>
      <c r="G4504" s="7" t="s">
        <v>11</v>
      </c>
      <c r="H4504" s="13">
        <v>9</v>
      </c>
      <c r="I4504" s="13" t="e">
        <f>IF(G4504="Male",VLOOKUP(H4504,#REF!,2),VLOOKUP(H4504,#REF!,2))</f>
        <v>#REF!</v>
      </c>
      <c r="J4504" s="13" t="e">
        <f>IF(G4504="Male",VLOOKUP(H4504,#REF!,3),VLOOKUP(H4504,#REF!,3))</f>
        <v>#REF!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4">
        <f t="shared" si="212"/>
        <v>189</v>
      </c>
    </row>
    <row r="4505" spans="2:15" x14ac:dyDescent="0.3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35</v>
      </c>
      <c r="G4505" s="7" t="s">
        <v>11</v>
      </c>
      <c r="H4505" s="13">
        <v>11.5</v>
      </c>
      <c r="I4505" s="13" t="e">
        <f>IF(G4505="Male",VLOOKUP(H4505,#REF!,2),VLOOKUP(H4505,#REF!,2))</f>
        <v>#REF!</v>
      </c>
      <c r="J4505" s="13" t="e">
        <f>IF(G4505="Male",VLOOKUP(H4505,#REF!,3),VLOOKUP(H4505,#REF!,3))</f>
        <v>#REF!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4">
        <f t="shared" si="212"/>
        <v>149</v>
      </c>
    </row>
    <row r="4506" spans="2:15" x14ac:dyDescent="0.3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27</v>
      </c>
      <c r="G4506" s="7" t="s">
        <v>11</v>
      </c>
      <c r="H4506" s="13">
        <v>9.5</v>
      </c>
      <c r="I4506" s="13" t="e">
        <f>IF(G4506="Male",VLOOKUP(H4506,#REF!,2),VLOOKUP(H4506,#REF!,2))</f>
        <v>#REF!</v>
      </c>
      <c r="J4506" s="13" t="e">
        <f>IF(G4506="Male",VLOOKUP(H4506,#REF!,3),VLOOKUP(H4506,#REF!,3))</f>
        <v>#REF!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4">
        <f t="shared" si="212"/>
        <v>179</v>
      </c>
    </row>
    <row r="4507" spans="2:15" x14ac:dyDescent="0.3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34</v>
      </c>
      <c r="G4507" s="7" t="s">
        <v>12</v>
      </c>
      <c r="H4507" s="13">
        <v>8</v>
      </c>
      <c r="I4507" s="13" t="e">
        <f>IF(G4507="Male",VLOOKUP(H4507,#REF!,2),VLOOKUP(H4507,#REF!,2))</f>
        <v>#REF!</v>
      </c>
      <c r="J4507" s="13" t="e">
        <f>IF(G4507="Male",VLOOKUP(H4507,#REF!,3),VLOOKUP(H4507,#REF!,3))</f>
        <v>#REF!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4">
        <f t="shared" si="212"/>
        <v>139</v>
      </c>
    </row>
    <row r="4508" spans="2:15" x14ac:dyDescent="0.3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44</v>
      </c>
      <c r="G4508" s="7" t="s">
        <v>12</v>
      </c>
      <c r="H4508" s="13">
        <v>8</v>
      </c>
      <c r="I4508" s="13" t="e">
        <f>IF(G4508="Male",VLOOKUP(H4508,#REF!,2),VLOOKUP(H4508,#REF!,2))</f>
        <v>#REF!</v>
      </c>
      <c r="J4508" s="13" t="e">
        <f>IF(G4508="Male",VLOOKUP(H4508,#REF!,3),VLOOKUP(H4508,#REF!,3))</f>
        <v>#REF!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4">
        <f t="shared" si="212"/>
        <v>118.3</v>
      </c>
    </row>
    <row r="4509" spans="2:15" x14ac:dyDescent="0.3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23</v>
      </c>
      <c r="G4509" s="7" t="s">
        <v>11</v>
      </c>
      <c r="H4509" s="13">
        <v>8.5</v>
      </c>
      <c r="I4509" s="13" t="e">
        <f>IF(G4509="Male",VLOOKUP(H4509,#REF!,2),VLOOKUP(H4509,#REF!,2))</f>
        <v>#REF!</v>
      </c>
      <c r="J4509" s="13" t="e">
        <f>IF(G4509="Male",VLOOKUP(H4509,#REF!,3),VLOOKUP(H4509,#REF!,3))</f>
        <v>#REF!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4">
        <f t="shared" si="212"/>
        <v>189</v>
      </c>
    </row>
    <row r="4510" spans="2:15" x14ac:dyDescent="0.3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47</v>
      </c>
      <c r="G4510" s="7" t="s">
        <v>11</v>
      </c>
      <c r="H4510" s="13">
        <v>9</v>
      </c>
      <c r="I4510" s="13" t="e">
        <f>IF(G4510="Male",VLOOKUP(H4510,#REF!,2),VLOOKUP(H4510,#REF!,2))</f>
        <v>#REF!</v>
      </c>
      <c r="J4510" s="13" t="e">
        <f>IF(G4510="Male",VLOOKUP(H4510,#REF!,3),VLOOKUP(H4510,#REF!,3))</f>
        <v>#REF!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4">
        <f t="shared" si="212"/>
        <v>199</v>
      </c>
    </row>
    <row r="4511" spans="2:15" x14ac:dyDescent="0.3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41</v>
      </c>
      <c r="G4511" s="7" t="s">
        <v>12</v>
      </c>
      <c r="H4511" s="13">
        <v>8.5</v>
      </c>
      <c r="I4511" s="13" t="e">
        <f>IF(G4511="Male",VLOOKUP(H4511,#REF!,2),VLOOKUP(H4511,#REF!,2))</f>
        <v>#REF!</v>
      </c>
      <c r="J4511" s="13" t="e">
        <f>IF(G4511="Male",VLOOKUP(H4511,#REF!,3),VLOOKUP(H4511,#REF!,3))</f>
        <v>#REF!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4">
        <f t="shared" si="212"/>
        <v>135.20000000000002</v>
      </c>
    </row>
    <row r="4512" spans="2:15" x14ac:dyDescent="0.3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38</v>
      </c>
      <c r="G4512" s="7" t="s">
        <v>11</v>
      </c>
      <c r="H4512" s="13">
        <v>9.5</v>
      </c>
      <c r="I4512" s="13" t="e">
        <f>IF(G4512="Male",VLOOKUP(H4512,#REF!,2),VLOOKUP(H4512,#REF!,2))</f>
        <v>#REF!</v>
      </c>
      <c r="J4512" s="13" t="e">
        <f>IF(G4512="Male",VLOOKUP(H4512,#REF!,3),VLOOKUP(H4512,#REF!,3))</f>
        <v>#REF!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4">
        <f t="shared" si="212"/>
        <v>143.1</v>
      </c>
    </row>
    <row r="4513" spans="2:15" x14ac:dyDescent="0.3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28</v>
      </c>
      <c r="G4513" s="7" t="s">
        <v>12</v>
      </c>
      <c r="H4513" s="13">
        <v>9</v>
      </c>
      <c r="I4513" s="13" t="e">
        <f>IF(G4513="Male",VLOOKUP(H4513,#REF!,2),VLOOKUP(H4513,#REF!,2))</f>
        <v>#REF!</v>
      </c>
      <c r="J4513" s="13" t="e">
        <f>IF(G4513="Male",VLOOKUP(H4513,#REF!,3),VLOOKUP(H4513,#REF!,3))</f>
        <v>#REF!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4">
        <f t="shared" si="212"/>
        <v>159</v>
      </c>
    </row>
    <row r="4514" spans="2:15" x14ac:dyDescent="0.3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20</v>
      </c>
      <c r="G4514" s="7" t="s">
        <v>12</v>
      </c>
      <c r="H4514" s="13">
        <v>10.5</v>
      </c>
      <c r="I4514" s="13" t="e">
        <f>IF(G4514="Male",VLOOKUP(H4514,#REF!,2),VLOOKUP(H4514,#REF!,2))</f>
        <v>#REF!</v>
      </c>
      <c r="J4514" s="13" t="e">
        <f>IF(G4514="Male",VLOOKUP(H4514,#REF!,3),VLOOKUP(H4514,#REF!,3))</f>
        <v>#REF!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4">
        <f t="shared" si="212"/>
        <v>139</v>
      </c>
    </row>
    <row r="4515" spans="2:15" x14ac:dyDescent="0.3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36</v>
      </c>
      <c r="G4515" s="7" t="s">
        <v>12</v>
      </c>
      <c r="H4515" s="13">
        <v>10.5</v>
      </c>
      <c r="I4515" s="13" t="e">
        <f>IF(G4515="Male",VLOOKUP(H4515,#REF!,2),VLOOKUP(H4515,#REF!,2))</f>
        <v>#REF!</v>
      </c>
      <c r="J4515" s="13" t="e">
        <f>IF(G4515="Male",VLOOKUP(H4515,#REF!,3),VLOOKUP(H4515,#REF!,3))</f>
        <v>#REF!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4">
        <f t="shared" si="212"/>
        <v>135.20000000000002</v>
      </c>
    </row>
    <row r="4516" spans="2:15" x14ac:dyDescent="0.3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33</v>
      </c>
      <c r="G4516" s="7" t="s">
        <v>11</v>
      </c>
      <c r="H4516" s="13">
        <v>9.5</v>
      </c>
      <c r="I4516" s="13" t="e">
        <f>IF(G4516="Male",VLOOKUP(H4516,#REF!,2),VLOOKUP(H4516,#REF!,2))</f>
        <v>#REF!</v>
      </c>
      <c r="J4516" s="13" t="e">
        <f>IF(G4516="Male",VLOOKUP(H4516,#REF!,3),VLOOKUP(H4516,#REF!,3))</f>
        <v>#REF!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4">
        <f t="shared" si="212"/>
        <v>159</v>
      </c>
    </row>
    <row r="4517" spans="2:15" x14ac:dyDescent="0.3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23</v>
      </c>
      <c r="G4517" s="7" t="s">
        <v>12</v>
      </c>
      <c r="H4517" s="13">
        <v>9.5</v>
      </c>
      <c r="I4517" s="13" t="e">
        <f>IF(G4517="Male",VLOOKUP(H4517,#REF!,2),VLOOKUP(H4517,#REF!,2))</f>
        <v>#REF!</v>
      </c>
      <c r="J4517" s="13" t="e">
        <f>IF(G4517="Male",VLOOKUP(H4517,#REF!,3),VLOOKUP(H4517,#REF!,3))</f>
        <v>#REF!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4">
        <f t="shared" si="212"/>
        <v>169</v>
      </c>
    </row>
    <row r="4518" spans="2:15" x14ac:dyDescent="0.3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30</v>
      </c>
      <c r="G4518" s="7" t="s">
        <v>12</v>
      </c>
      <c r="H4518" s="13">
        <v>7.5</v>
      </c>
      <c r="I4518" s="13" t="e">
        <f>IF(G4518="Male",VLOOKUP(H4518,#REF!,2),VLOOKUP(H4518,#REF!,2))</f>
        <v>#REF!</v>
      </c>
      <c r="J4518" s="13" t="e">
        <f>IF(G4518="Male",VLOOKUP(H4518,#REF!,3),VLOOKUP(H4518,#REF!,3))</f>
        <v>#REF!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4">
        <f t="shared" si="212"/>
        <v>103.2</v>
      </c>
    </row>
    <row r="4519" spans="2:15" x14ac:dyDescent="0.3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19</v>
      </c>
      <c r="G4519" s="7" t="s">
        <v>11</v>
      </c>
      <c r="H4519" s="13">
        <v>11.5</v>
      </c>
      <c r="I4519" s="13" t="e">
        <f>IF(G4519="Male",VLOOKUP(H4519,#REF!,2),VLOOKUP(H4519,#REF!,2))</f>
        <v>#REF!</v>
      </c>
      <c r="J4519" s="13" t="e">
        <f>IF(G4519="Male",VLOOKUP(H4519,#REF!,3),VLOOKUP(H4519,#REF!,3))</f>
        <v>#REF!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4">
        <f t="shared" si="212"/>
        <v>179</v>
      </c>
    </row>
    <row r="4520" spans="2:15" x14ac:dyDescent="0.3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21</v>
      </c>
      <c r="G4520" s="7" t="s">
        <v>12</v>
      </c>
      <c r="H4520" s="13">
        <v>6.5</v>
      </c>
      <c r="I4520" s="13" t="e">
        <f>IF(G4520="Male",VLOOKUP(H4520,#REF!,2),VLOOKUP(H4520,#REF!,2))</f>
        <v>#REF!</v>
      </c>
      <c r="J4520" s="13" t="e">
        <f>IF(G4520="Male",VLOOKUP(H4520,#REF!,3),VLOOKUP(H4520,#REF!,3))</f>
        <v>#REF!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4">
        <f t="shared" si="212"/>
        <v>159</v>
      </c>
    </row>
    <row r="4521" spans="2:15" x14ac:dyDescent="0.3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19</v>
      </c>
      <c r="G4521" s="7" t="s">
        <v>11</v>
      </c>
      <c r="H4521" s="13">
        <v>9</v>
      </c>
      <c r="I4521" s="13" t="e">
        <f>IF(G4521="Male",VLOOKUP(H4521,#REF!,2),VLOOKUP(H4521,#REF!,2))</f>
        <v>#REF!</v>
      </c>
      <c r="J4521" s="13" t="e">
        <f>IF(G4521="Male",VLOOKUP(H4521,#REF!,3),VLOOKUP(H4521,#REF!,3))</f>
        <v>#REF!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4">
        <f t="shared" si="212"/>
        <v>79.5</v>
      </c>
    </row>
    <row r="4522" spans="2:15" x14ac:dyDescent="0.3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20</v>
      </c>
      <c r="G4522" s="7" t="s">
        <v>11</v>
      </c>
      <c r="H4522" s="13">
        <v>10.5</v>
      </c>
      <c r="I4522" s="13" t="e">
        <f>IF(G4522="Male",VLOOKUP(H4522,#REF!,2),VLOOKUP(H4522,#REF!,2))</f>
        <v>#REF!</v>
      </c>
      <c r="J4522" s="13" t="e">
        <f>IF(G4522="Male",VLOOKUP(H4522,#REF!,3),VLOOKUP(H4522,#REF!,3))</f>
        <v>#REF!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4">
        <f t="shared" si="212"/>
        <v>169</v>
      </c>
    </row>
    <row r="4523" spans="2:15" x14ac:dyDescent="0.3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20</v>
      </c>
      <c r="G4523" s="7" t="s">
        <v>11</v>
      </c>
      <c r="H4523" s="13">
        <v>9</v>
      </c>
      <c r="I4523" s="13" t="e">
        <f>IF(G4523="Male",VLOOKUP(H4523,#REF!,2),VLOOKUP(H4523,#REF!,2))</f>
        <v>#REF!</v>
      </c>
      <c r="J4523" s="13" t="e">
        <f>IF(G4523="Male",VLOOKUP(H4523,#REF!,3),VLOOKUP(H4523,#REF!,3))</f>
        <v>#REF!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4">
        <f t="shared" si="212"/>
        <v>179.1</v>
      </c>
    </row>
    <row r="4524" spans="2:15" x14ac:dyDescent="0.3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20</v>
      </c>
      <c r="G4524" s="7" t="s">
        <v>11</v>
      </c>
      <c r="H4524" s="13">
        <v>7.5</v>
      </c>
      <c r="I4524" s="13" t="e">
        <f>IF(G4524="Male",VLOOKUP(H4524,#REF!,2),VLOOKUP(H4524,#REF!,2))</f>
        <v>#REF!</v>
      </c>
      <c r="J4524" s="13" t="e">
        <f>IF(G4524="Male",VLOOKUP(H4524,#REF!,3),VLOOKUP(H4524,#REF!,3))</f>
        <v>#REF!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4">
        <f t="shared" si="212"/>
        <v>189</v>
      </c>
    </row>
    <row r="4525" spans="2:15" x14ac:dyDescent="0.3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33</v>
      </c>
      <c r="G4525" s="7" t="s">
        <v>12</v>
      </c>
      <c r="H4525" s="13">
        <v>8</v>
      </c>
      <c r="I4525" s="13" t="e">
        <f>IF(G4525="Male",VLOOKUP(H4525,#REF!,2),VLOOKUP(H4525,#REF!,2))</f>
        <v>#REF!</v>
      </c>
      <c r="J4525" s="13" t="e">
        <f>IF(G4525="Male",VLOOKUP(H4525,#REF!,3),VLOOKUP(H4525,#REF!,3))</f>
        <v>#REF!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4">
        <f t="shared" si="212"/>
        <v>139</v>
      </c>
    </row>
    <row r="4526" spans="2:15" x14ac:dyDescent="0.3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35</v>
      </c>
      <c r="G4526" s="7" t="s">
        <v>11</v>
      </c>
      <c r="H4526" s="13">
        <v>10</v>
      </c>
      <c r="I4526" s="13" t="e">
        <f>IF(G4526="Male",VLOOKUP(H4526,#REF!,2),VLOOKUP(H4526,#REF!,2))</f>
        <v>#REF!</v>
      </c>
      <c r="J4526" s="13" t="e">
        <f>IF(G4526="Male",VLOOKUP(H4526,#REF!,3),VLOOKUP(H4526,#REF!,3))</f>
        <v>#REF!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4">
        <f t="shared" si="212"/>
        <v>159.20000000000002</v>
      </c>
    </row>
    <row r="4527" spans="2:15" x14ac:dyDescent="0.3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19</v>
      </c>
      <c r="G4527" s="7" t="s">
        <v>12</v>
      </c>
      <c r="H4527" s="13">
        <v>8.5</v>
      </c>
      <c r="I4527" s="13" t="e">
        <f>IF(G4527="Male",VLOOKUP(H4527,#REF!,2),VLOOKUP(H4527,#REF!,2))</f>
        <v>#REF!</v>
      </c>
      <c r="J4527" s="13" t="e">
        <f>IF(G4527="Male",VLOOKUP(H4527,#REF!,3),VLOOKUP(H4527,#REF!,3))</f>
        <v>#REF!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4">
        <f t="shared" si="212"/>
        <v>199</v>
      </c>
    </row>
    <row r="4528" spans="2:15" x14ac:dyDescent="0.3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44</v>
      </c>
      <c r="G4528" s="7" t="s">
        <v>12</v>
      </c>
      <c r="H4528" s="13">
        <v>8</v>
      </c>
      <c r="I4528" s="13" t="e">
        <f>IF(G4528="Male",VLOOKUP(H4528,#REF!,2),VLOOKUP(H4528,#REF!,2))</f>
        <v>#REF!</v>
      </c>
      <c r="J4528" s="13" t="e">
        <f>IF(G4528="Male",VLOOKUP(H4528,#REF!,3),VLOOKUP(H4528,#REF!,3))</f>
        <v>#REF!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4">
        <f t="shared" si="212"/>
        <v>139</v>
      </c>
    </row>
    <row r="4529" spans="2:15" x14ac:dyDescent="0.3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42</v>
      </c>
      <c r="G4529" s="7" t="s">
        <v>12</v>
      </c>
      <c r="H4529" s="13">
        <v>9</v>
      </c>
      <c r="I4529" s="13" t="e">
        <f>IF(G4529="Male",VLOOKUP(H4529,#REF!,2),VLOOKUP(H4529,#REF!,2))</f>
        <v>#REF!</v>
      </c>
      <c r="J4529" s="13" t="e">
        <f>IF(G4529="Male",VLOOKUP(H4529,#REF!,3),VLOOKUP(H4529,#REF!,3))</f>
        <v>#REF!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4">
        <f t="shared" si="212"/>
        <v>169</v>
      </c>
    </row>
    <row r="4530" spans="2:15" x14ac:dyDescent="0.3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36</v>
      </c>
      <c r="G4530" s="7" t="s">
        <v>11</v>
      </c>
      <c r="H4530" s="13">
        <v>9.5</v>
      </c>
      <c r="I4530" s="13" t="e">
        <f>IF(G4530="Male",VLOOKUP(H4530,#REF!,2),VLOOKUP(H4530,#REF!,2))</f>
        <v>#REF!</v>
      </c>
      <c r="J4530" s="13" t="e">
        <f>IF(G4530="Male",VLOOKUP(H4530,#REF!,3),VLOOKUP(H4530,#REF!,3))</f>
        <v>#REF!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4">
        <f t="shared" si="212"/>
        <v>149</v>
      </c>
    </row>
    <row r="4531" spans="2:15" x14ac:dyDescent="0.3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21</v>
      </c>
      <c r="G4531" s="7" t="s">
        <v>11</v>
      </c>
      <c r="H4531" s="13">
        <v>12</v>
      </c>
      <c r="I4531" s="13" t="e">
        <f>IF(G4531="Male",VLOOKUP(H4531,#REF!,2),VLOOKUP(H4531,#REF!,2))</f>
        <v>#REF!</v>
      </c>
      <c r="J4531" s="13" t="e">
        <f>IF(G4531="Male",VLOOKUP(H4531,#REF!,3),VLOOKUP(H4531,#REF!,3))</f>
        <v>#REF!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4">
        <f t="shared" si="212"/>
        <v>169</v>
      </c>
    </row>
    <row r="4532" spans="2:15" x14ac:dyDescent="0.3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25</v>
      </c>
      <c r="G4532" s="7" t="s">
        <v>12</v>
      </c>
      <c r="H4532" s="13">
        <v>6.5</v>
      </c>
      <c r="I4532" s="13" t="e">
        <f>IF(G4532="Male",VLOOKUP(H4532,#REF!,2),VLOOKUP(H4532,#REF!,2))</f>
        <v>#REF!</v>
      </c>
      <c r="J4532" s="13" t="e">
        <f>IF(G4532="Male",VLOOKUP(H4532,#REF!,3),VLOOKUP(H4532,#REF!,3))</f>
        <v>#REF!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4">
        <f t="shared" si="212"/>
        <v>64.5</v>
      </c>
    </row>
    <row r="4533" spans="2:15" x14ac:dyDescent="0.3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43</v>
      </c>
      <c r="G4533" s="7" t="s">
        <v>11</v>
      </c>
      <c r="H4533" s="13">
        <v>9.5</v>
      </c>
      <c r="I4533" s="13" t="e">
        <f>IF(G4533="Male",VLOOKUP(H4533,#REF!,2),VLOOKUP(H4533,#REF!,2))</f>
        <v>#REF!</v>
      </c>
      <c r="J4533" s="13" t="e">
        <f>IF(G4533="Male",VLOOKUP(H4533,#REF!,3),VLOOKUP(H4533,#REF!,3))</f>
        <v>#REF!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4">
        <f t="shared" si="212"/>
        <v>143.20000000000002</v>
      </c>
    </row>
    <row r="4534" spans="2:15" x14ac:dyDescent="0.3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25</v>
      </c>
      <c r="G4534" s="7" t="s">
        <v>11</v>
      </c>
      <c r="H4534" s="13">
        <v>10.5</v>
      </c>
      <c r="I4534" s="13" t="e">
        <f>IF(G4534="Male",VLOOKUP(H4534,#REF!,2),VLOOKUP(H4534,#REF!,2))</f>
        <v>#REF!</v>
      </c>
      <c r="J4534" s="13" t="e">
        <f>IF(G4534="Male",VLOOKUP(H4534,#REF!,3),VLOOKUP(H4534,#REF!,3))</f>
        <v>#REF!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4">
        <f t="shared" si="212"/>
        <v>199</v>
      </c>
    </row>
    <row r="4535" spans="2:15" x14ac:dyDescent="0.3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35</v>
      </c>
      <c r="G4535" s="7" t="s">
        <v>11</v>
      </c>
      <c r="H4535" s="13">
        <v>12</v>
      </c>
      <c r="I4535" s="13" t="e">
        <f>IF(G4535="Male",VLOOKUP(H4535,#REF!,2),VLOOKUP(H4535,#REF!,2))</f>
        <v>#REF!</v>
      </c>
      <c r="J4535" s="13" t="e">
        <f>IF(G4535="Male",VLOOKUP(H4535,#REF!,3),VLOOKUP(H4535,#REF!,3))</f>
        <v>#REF!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4">
        <f t="shared" si="212"/>
        <v>149</v>
      </c>
    </row>
    <row r="4536" spans="2:15" x14ac:dyDescent="0.3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20</v>
      </c>
      <c r="G4536" s="7" t="s">
        <v>11</v>
      </c>
      <c r="H4536" s="13">
        <v>10.5</v>
      </c>
      <c r="I4536" s="13" t="e">
        <f>IF(G4536="Male",VLOOKUP(H4536,#REF!,2),VLOOKUP(H4536,#REF!,2))</f>
        <v>#REF!</v>
      </c>
      <c r="J4536" s="13" t="e">
        <f>IF(G4536="Male",VLOOKUP(H4536,#REF!,3),VLOOKUP(H4536,#REF!,3))</f>
        <v>#REF!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4">
        <f t="shared" si="212"/>
        <v>169</v>
      </c>
    </row>
    <row r="4537" spans="2:15" x14ac:dyDescent="0.3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19</v>
      </c>
      <c r="G4537" s="7" t="s">
        <v>11</v>
      </c>
      <c r="H4537" s="13">
        <v>10.5</v>
      </c>
      <c r="I4537" s="13" t="e">
        <f>IF(G4537="Male",VLOOKUP(H4537,#REF!,2),VLOOKUP(H4537,#REF!,2))</f>
        <v>#REF!</v>
      </c>
      <c r="J4537" s="13" t="e">
        <f>IF(G4537="Male",VLOOKUP(H4537,#REF!,3),VLOOKUP(H4537,#REF!,3))</f>
        <v>#REF!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4">
        <f t="shared" si="212"/>
        <v>149</v>
      </c>
    </row>
    <row r="4538" spans="2:15" x14ac:dyDescent="0.3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42</v>
      </c>
      <c r="G4538" s="7" t="s">
        <v>11</v>
      </c>
      <c r="H4538" s="13">
        <v>9.5</v>
      </c>
      <c r="I4538" s="13" t="e">
        <f>IF(G4538="Male",VLOOKUP(H4538,#REF!,2),VLOOKUP(H4538,#REF!,2))</f>
        <v>#REF!</v>
      </c>
      <c r="J4538" s="13" t="e">
        <f>IF(G4538="Male",VLOOKUP(H4538,#REF!,3),VLOOKUP(H4538,#REF!,3))</f>
        <v>#REF!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4">
        <f t="shared" si="212"/>
        <v>119.2</v>
      </c>
    </row>
    <row r="4539" spans="2:15" x14ac:dyDescent="0.3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30</v>
      </c>
      <c r="G4539" s="7" t="s">
        <v>11</v>
      </c>
      <c r="H4539" s="13">
        <v>8.5</v>
      </c>
      <c r="I4539" s="13" t="e">
        <f>IF(G4539="Male",VLOOKUP(H4539,#REF!,2),VLOOKUP(H4539,#REF!,2))</f>
        <v>#REF!</v>
      </c>
      <c r="J4539" s="13" t="e">
        <f>IF(G4539="Male",VLOOKUP(H4539,#REF!,3),VLOOKUP(H4539,#REF!,3))</f>
        <v>#REF!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4">
        <f t="shared" si="212"/>
        <v>104.3</v>
      </c>
    </row>
    <row r="4540" spans="2:15" x14ac:dyDescent="0.3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35</v>
      </c>
      <c r="G4540" s="7" t="s">
        <v>11</v>
      </c>
      <c r="H4540" s="13">
        <v>10</v>
      </c>
      <c r="I4540" s="13" t="e">
        <f>IF(G4540="Male",VLOOKUP(H4540,#REF!,2),VLOOKUP(H4540,#REF!,2))</f>
        <v>#REF!</v>
      </c>
      <c r="J4540" s="13" t="e">
        <f>IF(G4540="Male",VLOOKUP(H4540,#REF!,3),VLOOKUP(H4540,#REF!,3))</f>
        <v>#REF!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4">
        <f t="shared" si="212"/>
        <v>129</v>
      </c>
    </row>
    <row r="4541" spans="2:15" x14ac:dyDescent="0.3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19</v>
      </c>
      <c r="G4541" s="7" t="s">
        <v>11</v>
      </c>
      <c r="H4541" s="13">
        <v>12</v>
      </c>
      <c r="I4541" s="13" t="e">
        <f>IF(G4541="Male",VLOOKUP(H4541,#REF!,2),VLOOKUP(H4541,#REF!,2))</f>
        <v>#REF!</v>
      </c>
      <c r="J4541" s="13" t="e">
        <f>IF(G4541="Male",VLOOKUP(H4541,#REF!,3),VLOOKUP(H4541,#REF!,3))</f>
        <v>#REF!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4">
        <f t="shared" si="212"/>
        <v>64.5</v>
      </c>
    </row>
    <row r="4542" spans="2:15" x14ac:dyDescent="0.3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20</v>
      </c>
      <c r="G4542" s="7" t="s">
        <v>12</v>
      </c>
      <c r="H4542" s="13">
        <v>8.5</v>
      </c>
      <c r="I4542" s="13" t="e">
        <f>IF(G4542="Male",VLOOKUP(H4542,#REF!,2),VLOOKUP(H4542,#REF!,2))</f>
        <v>#REF!</v>
      </c>
      <c r="J4542" s="13" t="e">
        <f>IF(G4542="Male",VLOOKUP(H4542,#REF!,3),VLOOKUP(H4542,#REF!,3))</f>
        <v>#REF!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4">
        <f t="shared" si="212"/>
        <v>189</v>
      </c>
    </row>
    <row r="4543" spans="2:15" x14ac:dyDescent="0.3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36</v>
      </c>
      <c r="G4543" s="7" t="s">
        <v>11</v>
      </c>
      <c r="H4543" s="13">
        <v>9.5</v>
      </c>
      <c r="I4543" s="13" t="e">
        <f>IF(G4543="Male",VLOOKUP(H4543,#REF!,2),VLOOKUP(H4543,#REF!,2))</f>
        <v>#REF!</v>
      </c>
      <c r="J4543" s="13" t="e">
        <f>IF(G4543="Male",VLOOKUP(H4543,#REF!,3),VLOOKUP(H4543,#REF!,3))</f>
        <v>#REF!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4">
        <f t="shared" si="212"/>
        <v>149</v>
      </c>
    </row>
    <row r="4544" spans="2:15" x14ac:dyDescent="0.3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19</v>
      </c>
      <c r="G4544" s="7" t="s">
        <v>11</v>
      </c>
      <c r="H4544" s="13">
        <v>9.5</v>
      </c>
      <c r="I4544" s="13" t="e">
        <f>IF(G4544="Male",VLOOKUP(H4544,#REF!,2),VLOOKUP(H4544,#REF!,2))</f>
        <v>#REF!</v>
      </c>
      <c r="J4544" s="13" t="e">
        <f>IF(G4544="Male",VLOOKUP(H4544,#REF!,3),VLOOKUP(H4544,#REF!,3))</f>
        <v>#REF!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4">
        <f t="shared" si="212"/>
        <v>97.3</v>
      </c>
    </row>
    <row r="4545" spans="2:15" x14ac:dyDescent="0.3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42</v>
      </c>
      <c r="G4545" s="7" t="s">
        <v>11</v>
      </c>
      <c r="H4545" s="13">
        <v>10.5</v>
      </c>
      <c r="I4545" s="13" t="e">
        <f>IF(G4545="Male",VLOOKUP(H4545,#REF!,2),VLOOKUP(H4545,#REF!,2))</f>
        <v>#REF!</v>
      </c>
      <c r="J4545" s="13" t="e">
        <f>IF(G4545="Male",VLOOKUP(H4545,#REF!,3),VLOOKUP(H4545,#REF!,3))</f>
        <v>#REF!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4">
        <f t="shared" si="212"/>
        <v>159</v>
      </c>
    </row>
    <row r="4546" spans="2:15" x14ac:dyDescent="0.3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30</v>
      </c>
      <c r="G4546" s="7" t="s">
        <v>12</v>
      </c>
      <c r="H4546" s="13">
        <v>7.5</v>
      </c>
      <c r="I4546" s="13" t="e">
        <f>IF(G4546="Male",VLOOKUP(H4546,#REF!,2),VLOOKUP(H4546,#REF!,2))</f>
        <v>#REF!</v>
      </c>
      <c r="J4546" s="13" t="e">
        <f>IF(G4546="Male",VLOOKUP(H4546,#REF!,3),VLOOKUP(H4546,#REF!,3))</f>
        <v>#REF!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4">
        <f t="shared" si="212"/>
        <v>103.2</v>
      </c>
    </row>
    <row r="4547" spans="2:15" x14ac:dyDescent="0.3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19</v>
      </c>
      <c r="G4547" s="7" t="s">
        <v>12</v>
      </c>
      <c r="H4547" s="13">
        <v>8.5</v>
      </c>
      <c r="I4547" s="13" t="e">
        <f>IF(G4547="Male",VLOOKUP(H4547,#REF!,2),VLOOKUP(H4547,#REF!,2))</f>
        <v>#REF!</v>
      </c>
      <c r="J4547" s="13" t="e">
        <f>IF(G4547="Male",VLOOKUP(H4547,#REF!,3),VLOOKUP(H4547,#REF!,3))</f>
        <v>#REF!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4">
        <f t="shared" si="212"/>
        <v>179.1</v>
      </c>
    </row>
    <row r="4548" spans="2:15" x14ac:dyDescent="0.3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19</v>
      </c>
      <c r="G4548" s="7" t="s">
        <v>12</v>
      </c>
      <c r="H4548" s="13">
        <v>9.5</v>
      </c>
      <c r="I4548" s="13" t="e">
        <f>IF(G4548="Male",VLOOKUP(H4548,#REF!,2),VLOOKUP(H4548,#REF!,2))</f>
        <v>#REF!</v>
      </c>
      <c r="J4548" s="13" t="e">
        <f>IF(G4548="Male",VLOOKUP(H4548,#REF!,3),VLOOKUP(H4548,#REF!,3))</f>
        <v>#REF!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4">
        <f t="shared" si="212"/>
        <v>199</v>
      </c>
    </row>
    <row r="4549" spans="2:15" x14ac:dyDescent="0.3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21</v>
      </c>
      <c r="G4549" s="7" t="s">
        <v>11</v>
      </c>
      <c r="H4549" s="13">
        <v>12</v>
      </c>
      <c r="I4549" s="13" t="e">
        <f>IF(G4549="Male",VLOOKUP(H4549,#REF!,2),VLOOKUP(H4549,#REF!,2))</f>
        <v>#REF!</v>
      </c>
      <c r="J4549" s="13" t="e">
        <f>IF(G4549="Male",VLOOKUP(H4549,#REF!,3),VLOOKUP(H4549,#REF!,3))</f>
        <v>#REF!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4">
        <f t="shared" si="212"/>
        <v>169</v>
      </c>
    </row>
    <row r="4550" spans="2:15" x14ac:dyDescent="0.3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25</v>
      </c>
      <c r="G4550" s="7" t="s">
        <v>11</v>
      </c>
      <c r="H4550" s="13">
        <v>9</v>
      </c>
      <c r="I4550" s="13" t="e">
        <f>IF(G4550="Male",VLOOKUP(H4550,#REF!,2),VLOOKUP(H4550,#REF!,2))</f>
        <v>#REF!</v>
      </c>
      <c r="J4550" s="13" t="e">
        <f>IF(G4550="Male",VLOOKUP(H4550,#REF!,3),VLOOKUP(H4550,#REF!,3))</f>
        <v>#REF!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4">
        <f t="shared" ref="O4550:O4613" si="215">K4550*(1-L4550)</f>
        <v>179</v>
      </c>
    </row>
    <row r="4551" spans="2:15" x14ac:dyDescent="0.3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34</v>
      </c>
      <c r="G4551" s="7" t="s">
        <v>12</v>
      </c>
      <c r="H4551" s="13">
        <v>7</v>
      </c>
      <c r="I4551" s="13" t="e">
        <f>IF(G4551="Male",VLOOKUP(H4551,#REF!,2),VLOOKUP(H4551,#REF!,2))</f>
        <v>#REF!</v>
      </c>
      <c r="J4551" s="13" t="e">
        <f>IF(G4551="Male",VLOOKUP(H4551,#REF!,3),VLOOKUP(H4551,#REF!,3))</f>
        <v>#REF!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4">
        <f t="shared" si="215"/>
        <v>69.5</v>
      </c>
    </row>
    <row r="4552" spans="2:15" x14ac:dyDescent="0.3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38</v>
      </c>
      <c r="G4552" s="7" t="s">
        <v>11</v>
      </c>
      <c r="H4552" s="13">
        <v>9.5</v>
      </c>
      <c r="I4552" s="13" t="e">
        <f>IF(G4552="Male",VLOOKUP(H4552,#REF!,2),VLOOKUP(H4552,#REF!,2))</f>
        <v>#REF!</v>
      </c>
      <c r="J4552" s="13" t="e">
        <f>IF(G4552="Male",VLOOKUP(H4552,#REF!,3),VLOOKUP(H4552,#REF!,3))</f>
        <v>#REF!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4">
        <f t="shared" si="215"/>
        <v>143.1</v>
      </c>
    </row>
    <row r="4553" spans="2:15" x14ac:dyDescent="0.3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42</v>
      </c>
      <c r="G4553" s="7" t="s">
        <v>11</v>
      </c>
      <c r="H4553" s="13">
        <v>13</v>
      </c>
      <c r="I4553" s="13" t="e">
        <f>IF(G4553="Male",VLOOKUP(H4553,#REF!,2),VLOOKUP(H4553,#REF!,2))</f>
        <v>#REF!</v>
      </c>
      <c r="J4553" s="13" t="e">
        <f>IF(G4553="Male",VLOOKUP(H4553,#REF!,3),VLOOKUP(H4553,#REF!,3))</f>
        <v>#REF!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4">
        <f t="shared" si="215"/>
        <v>161.1</v>
      </c>
    </row>
    <row r="4554" spans="2:15" x14ac:dyDescent="0.3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22</v>
      </c>
      <c r="G4554" s="7" t="s">
        <v>12</v>
      </c>
      <c r="H4554" s="13">
        <v>9</v>
      </c>
      <c r="I4554" s="13" t="e">
        <f>IF(G4554="Male",VLOOKUP(H4554,#REF!,2),VLOOKUP(H4554,#REF!,2))</f>
        <v>#REF!</v>
      </c>
      <c r="J4554" s="13" t="e">
        <f>IF(G4554="Male",VLOOKUP(H4554,#REF!,3),VLOOKUP(H4554,#REF!,3))</f>
        <v>#REF!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4">
        <f t="shared" si="215"/>
        <v>149</v>
      </c>
    </row>
    <row r="4555" spans="2:15" x14ac:dyDescent="0.3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20</v>
      </c>
      <c r="G4555" s="7" t="s">
        <v>11</v>
      </c>
      <c r="H4555" s="13">
        <v>10</v>
      </c>
      <c r="I4555" s="13" t="e">
        <f>IF(G4555="Male",VLOOKUP(H4555,#REF!,2),VLOOKUP(H4555,#REF!,2))</f>
        <v>#REF!</v>
      </c>
      <c r="J4555" s="13" t="e">
        <f>IF(G4555="Male",VLOOKUP(H4555,#REF!,3),VLOOKUP(H4555,#REF!,3))</f>
        <v>#REF!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4">
        <f t="shared" si="215"/>
        <v>129</v>
      </c>
    </row>
    <row r="4556" spans="2:15" x14ac:dyDescent="0.3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21</v>
      </c>
      <c r="G4556" s="7" t="s">
        <v>12</v>
      </c>
      <c r="H4556" s="13">
        <v>7.5</v>
      </c>
      <c r="I4556" s="13" t="e">
        <f>IF(G4556="Male",VLOOKUP(H4556,#REF!,2),VLOOKUP(H4556,#REF!,2))</f>
        <v>#REF!</v>
      </c>
      <c r="J4556" s="13" t="e">
        <f>IF(G4556="Male",VLOOKUP(H4556,#REF!,3),VLOOKUP(H4556,#REF!,3))</f>
        <v>#REF!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4">
        <f t="shared" si="215"/>
        <v>199</v>
      </c>
    </row>
    <row r="4557" spans="2:15" x14ac:dyDescent="0.3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22</v>
      </c>
      <c r="G4557" s="7" t="s">
        <v>12</v>
      </c>
      <c r="H4557" s="13">
        <v>9</v>
      </c>
      <c r="I4557" s="13" t="e">
        <f>IF(G4557="Male",VLOOKUP(H4557,#REF!,2),VLOOKUP(H4557,#REF!,2))</f>
        <v>#REF!</v>
      </c>
      <c r="J4557" s="13" t="e">
        <f>IF(G4557="Male",VLOOKUP(H4557,#REF!,3),VLOOKUP(H4557,#REF!,3))</f>
        <v>#REF!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4">
        <f t="shared" si="215"/>
        <v>139</v>
      </c>
    </row>
    <row r="4558" spans="2:15" x14ac:dyDescent="0.3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20</v>
      </c>
      <c r="G4558" s="7" t="s">
        <v>12</v>
      </c>
      <c r="H4558" s="13">
        <v>10.5</v>
      </c>
      <c r="I4558" s="13" t="e">
        <f>IF(G4558="Male",VLOOKUP(H4558,#REF!,2),VLOOKUP(H4558,#REF!,2))</f>
        <v>#REF!</v>
      </c>
      <c r="J4558" s="13" t="e">
        <f>IF(G4558="Male",VLOOKUP(H4558,#REF!,3),VLOOKUP(H4558,#REF!,3))</f>
        <v>#REF!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4">
        <f t="shared" si="215"/>
        <v>179</v>
      </c>
    </row>
    <row r="4559" spans="2:15" x14ac:dyDescent="0.3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34</v>
      </c>
      <c r="G4559" s="7" t="s">
        <v>12</v>
      </c>
      <c r="H4559" s="13">
        <v>7.5</v>
      </c>
      <c r="I4559" s="13" t="e">
        <f>IF(G4559="Male",VLOOKUP(H4559,#REF!,2),VLOOKUP(H4559,#REF!,2))</f>
        <v>#REF!</v>
      </c>
      <c r="J4559" s="13" t="e">
        <f>IF(G4559="Male",VLOOKUP(H4559,#REF!,3),VLOOKUP(H4559,#REF!,3))</f>
        <v>#REF!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4">
        <f t="shared" si="215"/>
        <v>129</v>
      </c>
    </row>
    <row r="4560" spans="2:15" x14ac:dyDescent="0.3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36</v>
      </c>
      <c r="G4560" s="7" t="s">
        <v>11</v>
      </c>
      <c r="H4560" s="13">
        <v>9.5</v>
      </c>
      <c r="I4560" s="13" t="e">
        <f>IF(G4560="Male",VLOOKUP(H4560,#REF!,2),VLOOKUP(H4560,#REF!,2))</f>
        <v>#REF!</v>
      </c>
      <c r="J4560" s="13" t="e">
        <f>IF(G4560="Male",VLOOKUP(H4560,#REF!,3),VLOOKUP(H4560,#REF!,3))</f>
        <v>#REF!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4">
        <f t="shared" si="215"/>
        <v>199</v>
      </c>
    </row>
    <row r="4561" spans="2:15" x14ac:dyDescent="0.3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38</v>
      </c>
      <c r="G4561" s="7" t="s">
        <v>12</v>
      </c>
      <c r="H4561" s="13">
        <v>9.5</v>
      </c>
      <c r="I4561" s="13" t="e">
        <f>IF(G4561="Male",VLOOKUP(H4561,#REF!,2),VLOOKUP(H4561,#REF!,2))</f>
        <v>#REF!</v>
      </c>
      <c r="J4561" s="13" t="e">
        <f>IF(G4561="Male",VLOOKUP(H4561,#REF!,3),VLOOKUP(H4561,#REF!,3))</f>
        <v>#REF!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4">
        <f t="shared" si="215"/>
        <v>159</v>
      </c>
    </row>
    <row r="4562" spans="2:15" x14ac:dyDescent="0.3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20</v>
      </c>
      <c r="G4562" s="7" t="s">
        <v>11</v>
      </c>
      <c r="H4562" s="13">
        <v>8.5</v>
      </c>
      <c r="I4562" s="13" t="e">
        <f>IF(G4562="Male",VLOOKUP(H4562,#REF!,2),VLOOKUP(H4562,#REF!,2))</f>
        <v>#REF!</v>
      </c>
      <c r="J4562" s="13" t="e">
        <f>IF(G4562="Male",VLOOKUP(H4562,#REF!,3),VLOOKUP(H4562,#REF!,3))</f>
        <v>#REF!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4">
        <f t="shared" si="215"/>
        <v>149</v>
      </c>
    </row>
    <row r="4563" spans="2:15" x14ac:dyDescent="0.3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47</v>
      </c>
      <c r="G4563" s="7" t="s">
        <v>11</v>
      </c>
      <c r="H4563" s="13">
        <v>9</v>
      </c>
      <c r="I4563" s="13" t="e">
        <f>IF(G4563="Male",VLOOKUP(H4563,#REF!,2),VLOOKUP(H4563,#REF!,2))</f>
        <v>#REF!</v>
      </c>
      <c r="J4563" s="13" t="e">
        <f>IF(G4563="Male",VLOOKUP(H4563,#REF!,3),VLOOKUP(H4563,#REF!,3))</f>
        <v>#REF!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4">
        <f t="shared" si="215"/>
        <v>199</v>
      </c>
    </row>
    <row r="4564" spans="2:15" x14ac:dyDescent="0.3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23</v>
      </c>
      <c r="G4564" s="7" t="s">
        <v>12</v>
      </c>
      <c r="H4564" s="13">
        <v>8.5</v>
      </c>
      <c r="I4564" s="13" t="e">
        <f>IF(G4564="Male",VLOOKUP(H4564,#REF!,2),VLOOKUP(H4564,#REF!,2))</f>
        <v>#REF!</v>
      </c>
      <c r="J4564" s="13" t="e">
        <f>IF(G4564="Male",VLOOKUP(H4564,#REF!,3),VLOOKUP(H4564,#REF!,3))</f>
        <v>#REF!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4">
        <f t="shared" si="215"/>
        <v>199</v>
      </c>
    </row>
    <row r="4565" spans="2:15" x14ac:dyDescent="0.3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38</v>
      </c>
      <c r="G4565" s="7" t="s">
        <v>11</v>
      </c>
      <c r="H4565" s="13">
        <v>9.5</v>
      </c>
      <c r="I4565" s="13" t="e">
        <f>IF(G4565="Male",VLOOKUP(H4565,#REF!,2),VLOOKUP(H4565,#REF!,2))</f>
        <v>#REF!</v>
      </c>
      <c r="J4565" s="13" t="e">
        <f>IF(G4565="Male",VLOOKUP(H4565,#REF!,3),VLOOKUP(H4565,#REF!,3))</f>
        <v>#REF!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4">
        <f t="shared" si="215"/>
        <v>116.10000000000001</v>
      </c>
    </row>
    <row r="4566" spans="2:15" x14ac:dyDescent="0.3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26</v>
      </c>
      <c r="G4566" s="7" t="s">
        <v>11</v>
      </c>
      <c r="H4566" s="13">
        <v>9.5</v>
      </c>
      <c r="I4566" s="13" t="e">
        <f>IF(G4566="Male",VLOOKUP(H4566,#REF!,2),VLOOKUP(H4566,#REF!,2))</f>
        <v>#REF!</v>
      </c>
      <c r="J4566" s="13" t="e">
        <f>IF(G4566="Male",VLOOKUP(H4566,#REF!,3),VLOOKUP(H4566,#REF!,3))</f>
        <v>#REF!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4">
        <f t="shared" si="215"/>
        <v>132.29999999999998</v>
      </c>
    </row>
    <row r="4567" spans="2:15" x14ac:dyDescent="0.3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19</v>
      </c>
      <c r="G4567" s="7" t="s">
        <v>11</v>
      </c>
      <c r="H4567" s="13">
        <v>9.5</v>
      </c>
      <c r="I4567" s="13" t="e">
        <f>IF(G4567="Male",VLOOKUP(H4567,#REF!,2),VLOOKUP(H4567,#REF!,2))</f>
        <v>#REF!</v>
      </c>
      <c r="J4567" s="13" t="e">
        <f>IF(G4567="Male",VLOOKUP(H4567,#REF!,3),VLOOKUP(H4567,#REF!,3))</f>
        <v>#REF!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4">
        <f t="shared" si="215"/>
        <v>79.5</v>
      </c>
    </row>
    <row r="4568" spans="2:15" x14ac:dyDescent="0.3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35</v>
      </c>
      <c r="G4568" s="7" t="s">
        <v>11</v>
      </c>
      <c r="H4568" s="13">
        <v>10</v>
      </c>
      <c r="I4568" s="13" t="e">
        <f>IF(G4568="Male",VLOOKUP(H4568,#REF!,2),VLOOKUP(H4568,#REF!,2))</f>
        <v>#REF!</v>
      </c>
      <c r="J4568" s="13" t="e">
        <f>IF(G4568="Male",VLOOKUP(H4568,#REF!,3),VLOOKUP(H4568,#REF!,3))</f>
        <v>#REF!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4">
        <f t="shared" si="215"/>
        <v>159</v>
      </c>
    </row>
    <row r="4569" spans="2:15" x14ac:dyDescent="0.3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20</v>
      </c>
      <c r="G4569" s="7" t="s">
        <v>11</v>
      </c>
      <c r="H4569" s="13">
        <v>10.5</v>
      </c>
      <c r="I4569" s="13" t="e">
        <f>IF(G4569="Male",VLOOKUP(H4569,#REF!,2),VLOOKUP(H4569,#REF!,2))</f>
        <v>#REF!</v>
      </c>
      <c r="J4569" s="13" t="e">
        <f>IF(G4569="Male",VLOOKUP(H4569,#REF!,3),VLOOKUP(H4569,#REF!,3))</f>
        <v>#REF!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4">
        <f t="shared" si="215"/>
        <v>94.5</v>
      </c>
    </row>
    <row r="4570" spans="2:15" x14ac:dyDescent="0.3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19</v>
      </c>
      <c r="G4570" s="7" t="s">
        <v>11</v>
      </c>
      <c r="H4570" s="13">
        <v>11.5</v>
      </c>
      <c r="I4570" s="13" t="e">
        <f>IF(G4570="Male",VLOOKUP(H4570,#REF!,2),VLOOKUP(H4570,#REF!,2))</f>
        <v>#REF!</v>
      </c>
      <c r="J4570" s="13" t="e">
        <f>IF(G4570="Male",VLOOKUP(H4570,#REF!,3),VLOOKUP(H4570,#REF!,3))</f>
        <v>#REF!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4">
        <f t="shared" si="215"/>
        <v>179</v>
      </c>
    </row>
    <row r="4571" spans="2:15" x14ac:dyDescent="0.3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21</v>
      </c>
      <c r="G4571" s="7" t="s">
        <v>11</v>
      </c>
      <c r="H4571" s="13">
        <v>10.5</v>
      </c>
      <c r="I4571" s="13" t="e">
        <f>IF(G4571="Male",VLOOKUP(H4571,#REF!,2),VLOOKUP(H4571,#REF!,2))</f>
        <v>#REF!</v>
      </c>
      <c r="J4571" s="13" t="e">
        <f>IF(G4571="Male",VLOOKUP(H4571,#REF!,3),VLOOKUP(H4571,#REF!,3))</f>
        <v>#REF!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4">
        <f t="shared" si="215"/>
        <v>69.5</v>
      </c>
    </row>
    <row r="4572" spans="2:15" x14ac:dyDescent="0.3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35</v>
      </c>
      <c r="G4572" s="7" t="s">
        <v>12</v>
      </c>
      <c r="H4572" s="13">
        <v>7.5</v>
      </c>
      <c r="I4572" s="13" t="e">
        <f>IF(G4572="Male",VLOOKUP(H4572,#REF!,2),VLOOKUP(H4572,#REF!,2))</f>
        <v>#REF!</v>
      </c>
      <c r="J4572" s="13" t="e">
        <f>IF(G4572="Male",VLOOKUP(H4572,#REF!,3),VLOOKUP(H4572,#REF!,3))</f>
        <v>#REF!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4">
        <f t="shared" si="215"/>
        <v>90.3</v>
      </c>
    </row>
    <row r="4573" spans="2:15" x14ac:dyDescent="0.3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42</v>
      </c>
      <c r="G4573" s="7" t="s">
        <v>12</v>
      </c>
      <c r="H4573" s="13">
        <v>6.5</v>
      </c>
      <c r="I4573" s="13" t="e">
        <f>IF(G4573="Male",VLOOKUP(H4573,#REF!,2),VLOOKUP(H4573,#REF!,2))</f>
        <v>#REF!</v>
      </c>
      <c r="J4573" s="13" t="e">
        <f>IF(G4573="Male",VLOOKUP(H4573,#REF!,3),VLOOKUP(H4573,#REF!,3))</f>
        <v>#REF!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4">
        <f t="shared" si="215"/>
        <v>159</v>
      </c>
    </row>
    <row r="4574" spans="2:15" x14ac:dyDescent="0.3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20</v>
      </c>
      <c r="G4574" s="7" t="s">
        <v>12</v>
      </c>
      <c r="H4574" s="13">
        <v>10.5</v>
      </c>
      <c r="I4574" s="13" t="e">
        <f>IF(G4574="Male",VLOOKUP(H4574,#REF!,2),VLOOKUP(H4574,#REF!,2))</f>
        <v>#REF!</v>
      </c>
      <c r="J4574" s="13" t="e">
        <f>IF(G4574="Male",VLOOKUP(H4574,#REF!,3),VLOOKUP(H4574,#REF!,3))</f>
        <v>#REF!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4">
        <f t="shared" si="215"/>
        <v>139</v>
      </c>
    </row>
    <row r="4575" spans="2:15" x14ac:dyDescent="0.3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19</v>
      </c>
      <c r="G4575" s="7" t="s">
        <v>12</v>
      </c>
      <c r="H4575" s="13">
        <v>8.5</v>
      </c>
      <c r="I4575" s="13" t="e">
        <f>IF(G4575="Male",VLOOKUP(H4575,#REF!,2),VLOOKUP(H4575,#REF!,2))</f>
        <v>#REF!</v>
      </c>
      <c r="J4575" s="13" t="e">
        <f>IF(G4575="Male",VLOOKUP(H4575,#REF!,3),VLOOKUP(H4575,#REF!,3))</f>
        <v>#REF!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4">
        <f t="shared" si="215"/>
        <v>179</v>
      </c>
    </row>
    <row r="4576" spans="2:15" x14ac:dyDescent="0.3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20</v>
      </c>
      <c r="G4576" s="7" t="s">
        <v>12</v>
      </c>
      <c r="H4576" s="13">
        <v>8</v>
      </c>
      <c r="I4576" s="13" t="e">
        <f>IF(G4576="Male",VLOOKUP(H4576,#REF!,2),VLOOKUP(H4576,#REF!,2))</f>
        <v>#REF!</v>
      </c>
      <c r="J4576" s="13" t="e">
        <f>IF(G4576="Male",VLOOKUP(H4576,#REF!,3),VLOOKUP(H4576,#REF!,3))</f>
        <v>#REF!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4">
        <f t="shared" si="215"/>
        <v>139</v>
      </c>
    </row>
    <row r="4577" spans="2:15" x14ac:dyDescent="0.3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23</v>
      </c>
      <c r="G4577" s="7" t="s">
        <v>12</v>
      </c>
      <c r="H4577" s="13">
        <v>9.5</v>
      </c>
      <c r="I4577" s="13" t="e">
        <f>IF(G4577="Male",VLOOKUP(H4577,#REF!,2),VLOOKUP(H4577,#REF!,2))</f>
        <v>#REF!</v>
      </c>
      <c r="J4577" s="13" t="e">
        <f>IF(G4577="Male",VLOOKUP(H4577,#REF!,3),VLOOKUP(H4577,#REF!,3))</f>
        <v>#REF!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4">
        <f t="shared" si="215"/>
        <v>111.3</v>
      </c>
    </row>
    <row r="4578" spans="2:15" x14ac:dyDescent="0.3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41</v>
      </c>
      <c r="G4578" s="7" t="s">
        <v>12</v>
      </c>
      <c r="H4578" s="13">
        <v>7</v>
      </c>
      <c r="I4578" s="13" t="e">
        <f>IF(G4578="Male",VLOOKUP(H4578,#REF!,2),VLOOKUP(H4578,#REF!,2))</f>
        <v>#REF!</v>
      </c>
      <c r="J4578" s="13" t="e">
        <f>IF(G4578="Male",VLOOKUP(H4578,#REF!,3),VLOOKUP(H4578,#REF!,3))</f>
        <v>#REF!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4">
        <f t="shared" si="215"/>
        <v>169</v>
      </c>
    </row>
    <row r="4579" spans="2:15" x14ac:dyDescent="0.3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20</v>
      </c>
      <c r="G4579" s="7" t="s">
        <v>11</v>
      </c>
      <c r="H4579" s="13">
        <v>7.5</v>
      </c>
      <c r="I4579" s="13" t="e">
        <f>IF(G4579="Male",VLOOKUP(H4579,#REF!,2),VLOOKUP(H4579,#REF!,2))</f>
        <v>#REF!</v>
      </c>
      <c r="J4579" s="13" t="e">
        <f>IF(G4579="Male",VLOOKUP(H4579,#REF!,3),VLOOKUP(H4579,#REF!,3))</f>
        <v>#REF!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4">
        <f t="shared" si="215"/>
        <v>179</v>
      </c>
    </row>
    <row r="4580" spans="2:15" x14ac:dyDescent="0.3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20</v>
      </c>
      <c r="G4580" s="7" t="s">
        <v>11</v>
      </c>
      <c r="H4580" s="13">
        <v>11</v>
      </c>
      <c r="I4580" s="13" t="e">
        <f>IF(G4580="Male",VLOOKUP(H4580,#REF!,2),VLOOKUP(H4580,#REF!,2))</f>
        <v>#REF!</v>
      </c>
      <c r="J4580" s="13" t="e">
        <f>IF(G4580="Male",VLOOKUP(H4580,#REF!,3),VLOOKUP(H4580,#REF!,3))</f>
        <v>#REF!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4">
        <f t="shared" si="215"/>
        <v>79.5</v>
      </c>
    </row>
    <row r="4581" spans="2:15" x14ac:dyDescent="0.3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19</v>
      </c>
      <c r="G4581" s="7" t="s">
        <v>12</v>
      </c>
      <c r="H4581" s="13">
        <v>8</v>
      </c>
      <c r="I4581" s="13" t="e">
        <f>IF(G4581="Male",VLOOKUP(H4581,#REF!,2),VLOOKUP(H4581,#REF!,2))</f>
        <v>#REF!</v>
      </c>
      <c r="J4581" s="13" t="e">
        <f>IF(G4581="Male",VLOOKUP(H4581,#REF!,3),VLOOKUP(H4581,#REF!,3))</f>
        <v>#REF!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4">
        <f t="shared" si="215"/>
        <v>129</v>
      </c>
    </row>
    <row r="4582" spans="2:15" x14ac:dyDescent="0.3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44</v>
      </c>
      <c r="G4582" s="7" t="s">
        <v>12</v>
      </c>
      <c r="H4582" s="13">
        <v>8</v>
      </c>
      <c r="I4582" s="13" t="e">
        <f>IF(G4582="Male",VLOOKUP(H4582,#REF!,2),VLOOKUP(H4582,#REF!,2))</f>
        <v>#REF!</v>
      </c>
      <c r="J4582" s="13" t="e">
        <f>IF(G4582="Male",VLOOKUP(H4582,#REF!,3),VLOOKUP(H4582,#REF!,3))</f>
        <v>#REF!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4">
        <f t="shared" si="215"/>
        <v>139</v>
      </c>
    </row>
    <row r="4583" spans="2:15" x14ac:dyDescent="0.3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25</v>
      </c>
      <c r="G4583" s="7" t="s">
        <v>12</v>
      </c>
      <c r="H4583" s="13">
        <v>8.5</v>
      </c>
      <c r="I4583" s="13" t="e">
        <f>IF(G4583="Male",VLOOKUP(H4583,#REF!,2),VLOOKUP(H4583,#REF!,2))</f>
        <v>#REF!</v>
      </c>
      <c r="J4583" s="13" t="e">
        <f>IF(G4583="Male",VLOOKUP(H4583,#REF!,3),VLOOKUP(H4583,#REF!,3))</f>
        <v>#REF!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4">
        <f t="shared" si="215"/>
        <v>152.1</v>
      </c>
    </row>
    <row r="4584" spans="2:15" x14ac:dyDescent="0.3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20</v>
      </c>
      <c r="G4584" s="7" t="s">
        <v>11</v>
      </c>
      <c r="H4584" s="13">
        <v>9.5</v>
      </c>
      <c r="I4584" s="13" t="e">
        <f>IF(G4584="Male",VLOOKUP(H4584,#REF!,2),VLOOKUP(H4584,#REF!,2))</f>
        <v>#REF!</v>
      </c>
      <c r="J4584" s="13" t="e">
        <f>IF(G4584="Male",VLOOKUP(H4584,#REF!,3),VLOOKUP(H4584,#REF!,3))</f>
        <v>#REF!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4">
        <f t="shared" si="215"/>
        <v>179</v>
      </c>
    </row>
    <row r="4585" spans="2:15" x14ac:dyDescent="0.3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19</v>
      </c>
      <c r="G4585" s="7" t="s">
        <v>12</v>
      </c>
      <c r="H4585" s="13">
        <v>7</v>
      </c>
      <c r="I4585" s="13" t="e">
        <f>IF(G4585="Male",VLOOKUP(H4585,#REF!,2),VLOOKUP(H4585,#REF!,2))</f>
        <v>#REF!</v>
      </c>
      <c r="J4585" s="13" t="e">
        <f>IF(G4585="Male",VLOOKUP(H4585,#REF!,3),VLOOKUP(H4585,#REF!,3))</f>
        <v>#REF!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4">
        <f t="shared" si="215"/>
        <v>159</v>
      </c>
    </row>
    <row r="4586" spans="2:15" x14ac:dyDescent="0.3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24</v>
      </c>
      <c r="G4586" s="7" t="s">
        <v>11</v>
      </c>
      <c r="H4586" s="13">
        <v>10</v>
      </c>
      <c r="I4586" s="13" t="e">
        <f>IF(G4586="Male",VLOOKUP(H4586,#REF!,2),VLOOKUP(H4586,#REF!,2))</f>
        <v>#REF!</v>
      </c>
      <c r="J4586" s="13" t="e">
        <f>IF(G4586="Male",VLOOKUP(H4586,#REF!,3),VLOOKUP(H4586,#REF!,3))</f>
        <v>#REF!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4">
        <f t="shared" si="215"/>
        <v>111.2</v>
      </c>
    </row>
    <row r="4587" spans="2:15" x14ac:dyDescent="0.3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20</v>
      </c>
      <c r="G4587" s="7" t="s">
        <v>11</v>
      </c>
      <c r="H4587" s="13">
        <v>9</v>
      </c>
      <c r="I4587" s="13" t="e">
        <f>IF(G4587="Male",VLOOKUP(H4587,#REF!,2),VLOOKUP(H4587,#REF!,2))</f>
        <v>#REF!</v>
      </c>
      <c r="J4587" s="13" t="e">
        <f>IF(G4587="Male",VLOOKUP(H4587,#REF!,3),VLOOKUP(H4587,#REF!,3))</f>
        <v>#REF!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4">
        <f t="shared" si="215"/>
        <v>111.2</v>
      </c>
    </row>
    <row r="4588" spans="2:15" x14ac:dyDescent="0.3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19</v>
      </c>
      <c r="G4588" s="7" t="s">
        <v>11</v>
      </c>
      <c r="H4588" s="13">
        <v>9</v>
      </c>
      <c r="I4588" s="13" t="e">
        <f>IF(G4588="Male",VLOOKUP(H4588,#REF!,2),VLOOKUP(H4588,#REF!,2))</f>
        <v>#REF!</v>
      </c>
      <c r="J4588" s="13" t="e">
        <f>IF(G4588="Male",VLOOKUP(H4588,#REF!,3),VLOOKUP(H4588,#REF!,3))</f>
        <v>#REF!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4">
        <f t="shared" si="215"/>
        <v>84.5</v>
      </c>
    </row>
    <row r="4589" spans="2:15" x14ac:dyDescent="0.3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43</v>
      </c>
      <c r="G4589" s="7" t="s">
        <v>11</v>
      </c>
      <c r="H4589" s="13">
        <v>9.5</v>
      </c>
      <c r="I4589" s="13" t="e">
        <f>IF(G4589="Male",VLOOKUP(H4589,#REF!,2),VLOOKUP(H4589,#REF!,2))</f>
        <v>#REF!</v>
      </c>
      <c r="J4589" s="13" t="e">
        <f>IF(G4589="Male",VLOOKUP(H4589,#REF!,3),VLOOKUP(H4589,#REF!,3))</f>
        <v>#REF!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4">
        <f t="shared" si="215"/>
        <v>143.1</v>
      </c>
    </row>
    <row r="4590" spans="2:15" x14ac:dyDescent="0.3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40</v>
      </c>
      <c r="G4590" s="7" t="s">
        <v>11</v>
      </c>
      <c r="H4590" s="13">
        <v>10</v>
      </c>
      <c r="I4590" s="13" t="e">
        <f>IF(G4590="Male",VLOOKUP(H4590,#REF!,2),VLOOKUP(H4590,#REF!,2))</f>
        <v>#REF!</v>
      </c>
      <c r="J4590" s="13" t="e">
        <f>IF(G4590="Male",VLOOKUP(H4590,#REF!,3),VLOOKUP(H4590,#REF!,3))</f>
        <v>#REF!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4">
        <f t="shared" si="215"/>
        <v>159</v>
      </c>
    </row>
    <row r="4591" spans="2:15" x14ac:dyDescent="0.3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30</v>
      </c>
      <c r="G4591" s="7" t="s">
        <v>12</v>
      </c>
      <c r="H4591" s="13">
        <v>7.5</v>
      </c>
      <c r="I4591" s="13" t="e">
        <f>IF(G4591="Male",VLOOKUP(H4591,#REF!,2),VLOOKUP(H4591,#REF!,2))</f>
        <v>#REF!</v>
      </c>
      <c r="J4591" s="13" t="e">
        <f>IF(G4591="Male",VLOOKUP(H4591,#REF!,3),VLOOKUP(H4591,#REF!,3))</f>
        <v>#REF!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4">
        <f t="shared" si="215"/>
        <v>103.2</v>
      </c>
    </row>
    <row r="4592" spans="2:15" x14ac:dyDescent="0.3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33</v>
      </c>
      <c r="G4592" s="7" t="s">
        <v>12</v>
      </c>
      <c r="H4592" s="13">
        <v>8.5</v>
      </c>
      <c r="I4592" s="13" t="e">
        <f>IF(G4592="Male",VLOOKUP(H4592,#REF!,2),VLOOKUP(H4592,#REF!,2))</f>
        <v>#REF!</v>
      </c>
      <c r="J4592" s="13" t="e">
        <f>IF(G4592="Male",VLOOKUP(H4592,#REF!,3),VLOOKUP(H4592,#REF!,3))</f>
        <v>#REF!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4">
        <f t="shared" si="215"/>
        <v>125.10000000000001</v>
      </c>
    </row>
    <row r="4593" spans="2:15" x14ac:dyDescent="0.3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42</v>
      </c>
      <c r="G4593" s="7" t="s">
        <v>11</v>
      </c>
      <c r="H4593" s="13">
        <v>13</v>
      </c>
      <c r="I4593" s="13" t="e">
        <f>IF(G4593="Male",VLOOKUP(H4593,#REF!,2),VLOOKUP(H4593,#REF!,2))</f>
        <v>#REF!</v>
      </c>
      <c r="J4593" s="13" t="e">
        <f>IF(G4593="Male",VLOOKUP(H4593,#REF!,3),VLOOKUP(H4593,#REF!,3))</f>
        <v>#REF!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4">
        <f t="shared" si="215"/>
        <v>161.1</v>
      </c>
    </row>
    <row r="4594" spans="2:15" x14ac:dyDescent="0.3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25</v>
      </c>
      <c r="G4594" s="7" t="s">
        <v>12</v>
      </c>
      <c r="H4594" s="13">
        <v>8.5</v>
      </c>
      <c r="I4594" s="13" t="e">
        <f>IF(G4594="Male",VLOOKUP(H4594,#REF!,2),VLOOKUP(H4594,#REF!,2))</f>
        <v>#REF!</v>
      </c>
      <c r="J4594" s="13" t="e">
        <f>IF(G4594="Male",VLOOKUP(H4594,#REF!,3),VLOOKUP(H4594,#REF!,3))</f>
        <v>#REF!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4">
        <f t="shared" si="215"/>
        <v>103.2</v>
      </c>
    </row>
    <row r="4595" spans="2:15" x14ac:dyDescent="0.3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33</v>
      </c>
      <c r="G4595" s="7" t="s">
        <v>12</v>
      </c>
      <c r="H4595" s="13">
        <v>8.5</v>
      </c>
      <c r="I4595" s="13" t="e">
        <f>IF(G4595="Male",VLOOKUP(H4595,#REF!,2),VLOOKUP(H4595,#REF!,2))</f>
        <v>#REF!</v>
      </c>
      <c r="J4595" s="13" t="e">
        <f>IF(G4595="Male",VLOOKUP(H4595,#REF!,3),VLOOKUP(H4595,#REF!,3))</f>
        <v>#REF!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4">
        <f t="shared" si="215"/>
        <v>139</v>
      </c>
    </row>
    <row r="4596" spans="2:15" x14ac:dyDescent="0.3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19</v>
      </c>
      <c r="G4596" s="7" t="s">
        <v>11</v>
      </c>
      <c r="H4596" s="13">
        <v>8.5</v>
      </c>
      <c r="I4596" s="13" t="e">
        <f>IF(G4596="Male",VLOOKUP(H4596,#REF!,2),VLOOKUP(H4596,#REF!,2))</f>
        <v>#REF!</v>
      </c>
      <c r="J4596" s="13" t="e">
        <f>IF(G4596="Male",VLOOKUP(H4596,#REF!,3),VLOOKUP(H4596,#REF!,3))</f>
        <v>#REF!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4">
        <f t="shared" si="215"/>
        <v>159</v>
      </c>
    </row>
    <row r="4597" spans="2:15" x14ac:dyDescent="0.3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20</v>
      </c>
      <c r="G4597" s="7" t="s">
        <v>11</v>
      </c>
      <c r="H4597" s="13">
        <v>6.5</v>
      </c>
      <c r="I4597" s="13" t="e">
        <f>IF(G4597="Male",VLOOKUP(H4597,#REF!,2),VLOOKUP(H4597,#REF!,2))</f>
        <v>#REF!</v>
      </c>
      <c r="J4597" s="13" t="e">
        <f>IF(G4597="Male",VLOOKUP(H4597,#REF!,3),VLOOKUP(H4597,#REF!,3))</f>
        <v>#REF!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4">
        <f t="shared" si="215"/>
        <v>159.20000000000002</v>
      </c>
    </row>
    <row r="4598" spans="2:15" x14ac:dyDescent="0.3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35</v>
      </c>
      <c r="G4598" s="7" t="s">
        <v>11</v>
      </c>
      <c r="H4598" s="13">
        <v>8.5</v>
      </c>
      <c r="I4598" s="13" t="e">
        <f>IF(G4598="Male",VLOOKUP(H4598,#REF!,2),VLOOKUP(H4598,#REF!,2))</f>
        <v>#REF!</v>
      </c>
      <c r="J4598" s="13" t="e">
        <f>IF(G4598="Male",VLOOKUP(H4598,#REF!,3),VLOOKUP(H4598,#REF!,3))</f>
        <v>#REF!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4">
        <f t="shared" si="215"/>
        <v>135.20000000000002</v>
      </c>
    </row>
    <row r="4599" spans="2:15" x14ac:dyDescent="0.3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26</v>
      </c>
      <c r="G4599" s="7" t="s">
        <v>11</v>
      </c>
      <c r="H4599" s="13">
        <v>9.5</v>
      </c>
      <c r="I4599" s="13" t="e">
        <f>IF(G4599="Male",VLOOKUP(H4599,#REF!,2),VLOOKUP(H4599,#REF!,2))</f>
        <v>#REF!</v>
      </c>
      <c r="J4599" s="13" t="e">
        <f>IF(G4599="Male",VLOOKUP(H4599,#REF!,3),VLOOKUP(H4599,#REF!,3))</f>
        <v>#REF!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4">
        <f t="shared" si="215"/>
        <v>189</v>
      </c>
    </row>
    <row r="4600" spans="2:15" x14ac:dyDescent="0.3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45</v>
      </c>
      <c r="G4600" s="7" t="s">
        <v>11</v>
      </c>
      <c r="H4600" s="13">
        <v>9</v>
      </c>
      <c r="I4600" s="13" t="e">
        <f>IF(G4600="Male",VLOOKUP(H4600,#REF!,2),VLOOKUP(H4600,#REF!,2))</f>
        <v>#REF!</v>
      </c>
      <c r="J4600" s="13" t="e">
        <f>IF(G4600="Male",VLOOKUP(H4600,#REF!,3),VLOOKUP(H4600,#REF!,3))</f>
        <v>#REF!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4">
        <f t="shared" si="215"/>
        <v>159.20000000000002</v>
      </c>
    </row>
    <row r="4601" spans="2:15" x14ac:dyDescent="0.3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20</v>
      </c>
      <c r="G4601" s="7" t="s">
        <v>12</v>
      </c>
      <c r="H4601" s="13">
        <v>8.5</v>
      </c>
      <c r="I4601" s="13" t="e">
        <f>IF(G4601="Male",VLOOKUP(H4601,#REF!,2),VLOOKUP(H4601,#REF!,2))</f>
        <v>#REF!</v>
      </c>
      <c r="J4601" s="13" t="e">
        <f>IF(G4601="Male",VLOOKUP(H4601,#REF!,3),VLOOKUP(H4601,#REF!,3))</f>
        <v>#REF!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4">
        <f t="shared" si="215"/>
        <v>189</v>
      </c>
    </row>
    <row r="4602" spans="2:15" x14ac:dyDescent="0.3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36</v>
      </c>
      <c r="G4602" s="7" t="s">
        <v>12</v>
      </c>
      <c r="H4602" s="13">
        <v>4.5</v>
      </c>
      <c r="I4602" s="13" t="e">
        <f>IF(G4602="Male",VLOOKUP(H4602,#REF!,2),VLOOKUP(H4602,#REF!,2))</f>
        <v>#REF!</v>
      </c>
      <c r="J4602" s="13" t="e">
        <f>IF(G4602="Male",VLOOKUP(H4602,#REF!,3),VLOOKUP(H4602,#REF!,3))</f>
        <v>#REF!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4">
        <f t="shared" si="215"/>
        <v>118.3</v>
      </c>
    </row>
    <row r="4603" spans="2:15" x14ac:dyDescent="0.3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44</v>
      </c>
      <c r="G4603" s="7" t="s">
        <v>11</v>
      </c>
      <c r="H4603" s="13">
        <v>9.5</v>
      </c>
      <c r="I4603" s="13" t="e">
        <f>IF(G4603="Male",VLOOKUP(H4603,#REF!,2),VLOOKUP(H4603,#REF!,2))</f>
        <v>#REF!</v>
      </c>
      <c r="J4603" s="13" t="e">
        <f>IF(G4603="Male",VLOOKUP(H4603,#REF!,3),VLOOKUP(H4603,#REF!,3))</f>
        <v>#REF!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4">
        <f t="shared" si="215"/>
        <v>149</v>
      </c>
    </row>
    <row r="4604" spans="2:15" x14ac:dyDescent="0.3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47</v>
      </c>
      <c r="G4604" s="7" t="s">
        <v>11</v>
      </c>
      <c r="H4604" s="13">
        <v>12</v>
      </c>
      <c r="I4604" s="13" t="e">
        <f>IF(G4604="Male",VLOOKUP(H4604,#REF!,2),VLOOKUP(H4604,#REF!,2))</f>
        <v>#REF!</v>
      </c>
      <c r="J4604" s="13" t="e">
        <f>IF(G4604="Male",VLOOKUP(H4604,#REF!,3),VLOOKUP(H4604,#REF!,3))</f>
        <v>#REF!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4">
        <f t="shared" si="215"/>
        <v>159</v>
      </c>
    </row>
    <row r="4605" spans="2:15" x14ac:dyDescent="0.3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23</v>
      </c>
      <c r="G4605" s="7" t="s">
        <v>11</v>
      </c>
      <c r="H4605" s="13">
        <v>9</v>
      </c>
      <c r="I4605" s="13" t="e">
        <f>IF(G4605="Male",VLOOKUP(H4605,#REF!,2),VLOOKUP(H4605,#REF!,2))</f>
        <v>#REF!</v>
      </c>
      <c r="J4605" s="13" t="e">
        <f>IF(G4605="Male",VLOOKUP(H4605,#REF!,3),VLOOKUP(H4605,#REF!,3))</f>
        <v>#REF!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4">
        <f t="shared" si="215"/>
        <v>149</v>
      </c>
    </row>
    <row r="4606" spans="2:15" x14ac:dyDescent="0.3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20</v>
      </c>
      <c r="G4606" s="7" t="s">
        <v>11</v>
      </c>
      <c r="H4606" s="13">
        <v>10.5</v>
      </c>
      <c r="I4606" s="13" t="e">
        <f>IF(G4606="Male",VLOOKUP(H4606,#REF!,2),VLOOKUP(H4606,#REF!,2))</f>
        <v>#REF!</v>
      </c>
      <c r="J4606" s="13" t="e">
        <f>IF(G4606="Male",VLOOKUP(H4606,#REF!,3),VLOOKUP(H4606,#REF!,3))</f>
        <v>#REF!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4">
        <f t="shared" si="215"/>
        <v>169</v>
      </c>
    </row>
    <row r="4607" spans="2:15" x14ac:dyDescent="0.3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36</v>
      </c>
      <c r="G4607" s="7" t="s">
        <v>11</v>
      </c>
      <c r="H4607" s="13">
        <v>8.5</v>
      </c>
      <c r="I4607" s="13" t="e">
        <f>IF(G4607="Male",VLOOKUP(H4607,#REF!,2),VLOOKUP(H4607,#REF!,2))</f>
        <v>#REF!</v>
      </c>
      <c r="J4607" s="13" t="e">
        <f>IF(G4607="Male",VLOOKUP(H4607,#REF!,3),VLOOKUP(H4607,#REF!,3))</f>
        <v>#REF!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4">
        <f t="shared" si="215"/>
        <v>161.1</v>
      </c>
    </row>
    <row r="4608" spans="2:15" x14ac:dyDescent="0.3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20</v>
      </c>
      <c r="G4608" s="7" t="s">
        <v>12</v>
      </c>
      <c r="H4608" s="13">
        <v>4.5</v>
      </c>
      <c r="I4608" s="13" t="e">
        <f>IF(G4608="Male",VLOOKUP(H4608,#REF!,2),VLOOKUP(H4608,#REF!,2))</f>
        <v>#REF!</v>
      </c>
      <c r="J4608" s="13" t="e">
        <f>IF(G4608="Male",VLOOKUP(H4608,#REF!,3),VLOOKUP(H4608,#REF!,3))</f>
        <v>#REF!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4">
        <f t="shared" si="215"/>
        <v>149</v>
      </c>
    </row>
    <row r="4609" spans="2:15" x14ac:dyDescent="0.3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23</v>
      </c>
      <c r="G4609" s="7" t="s">
        <v>11</v>
      </c>
      <c r="H4609" s="13">
        <v>10</v>
      </c>
      <c r="I4609" s="13" t="e">
        <f>IF(G4609="Male",VLOOKUP(H4609,#REF!,2),VLOOKUP(H4609,#REF!,2))</f>
        <v>#REF!</v>
      </c>
      <c r="J4609" s="13" t="e">
        <f>IF(G4609="Male",VLOOKUP(H4609,#REF!,3),VLOOKUP(H4609,#REF!,3))</f>
        <v>#REF!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4">
        <f t="shared" si="215"/>
        <v>132.29999999999998</v>
      </c>
    </row>
    <row r="4610" spans="2:15" x14ac:dyDescent="0.3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33</v>
      </c>
      <c r="G4610" s="7" t="s">
        <v>11</v>
      </c>
      <c r="H4610" s="13">
        <v>9</v>
      </c>
      <c r="I4610" s="13" t="e">
        <f>IF(G4610="Male",VLOOKUP(H4610,#REF!,2),VLOOKUP(H4610,#REF!,2))</f>
        <v>#REF!</v>
      </c>
      <c r="J4610" s="13" t="e">
        <f>IF(G4610="Male",VLOOKUP(H4610,#REF!,3),VLOOKUP(H4610,#REF!,3))</f>
        <v>#REF!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4">
        <f t="shared" si="215"/>
        <v>179</v>
      </c>
    </row>
    <row r="4611" spans="2:15" x14ac:dyDescent="0.3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20</v>
      </c>
      <c r="G4611" s="7" t="s">
        <v>12</v>
      </c>
      <c r="H4611" s="13">
        <v>8</v>
      </c>
      <c r="I4611" s="13" t="e">
        <f>IF(G4611="Male",VLOOKUP(H4611,#REF!,2),VLOOKUP(H4611,#REF!,2))</f>
        <v>#REF!</v>
      </c>
      <c r="J4611" s="13" t="e">
        <f>IF(G4611="Male",VLOOKUP(H4611,#REF!,3),VLOOKUP(H4611,#REF!,3))</f>
        <v>#REF!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4">
        <f t="shared" si="215"/>
        <v>161.1</v>
      </c>
    </row>
    <row r="4612" spans="2:15" x14ac:dyDescent="0.3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20</v>
      </c>
      <c r="G4612" s="7" t="s">
        <v>11</v>
      </c>
      <c r="H4612" s="13">
        <v>11.5</v>
      </c>
      <c r="I4612" s="13" t="e">
        <f>IF(G4612="Male",VLOOKUP(H4612,#REF!,2),VLOOKUP(H4612,#REF!,2))</f>
        <v>#REF!</v>
      </c>
      <c r="J4612" s="13" t="e">
        <f>IF(G4612="Male",VLOOKUP(H4612,#REF!,3),VLOOKUP(H4612,#REF!,3))</f>
        <v>#REF!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4">
        <f t="shared" si="215"/>
        <v>132.29999999999998</v>
      </c>
    </row>
    <row r="4613" spans="2:15" x14ac:dyDescent="0.3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47</v>
      </c>
      <c r="G4613" s="7" t="s">
        <v>12</v>
      </c>
      <c r="H4613" s="13">
        <v>8</v>
      </c>
      <c r="I4613" s="13" t="e">
        <f>IF(G4613="Male",VLOOKUP(H4613,#REF!,2),VLOOKUP(H4613,#REF!,2))</f>
        <v>#REF!</v>
      </c>
      <c r="J4613" s="13" t="e">
        <f>IF(G4613="Male",VLOOKUP(H4613,#REF!,3),VLOOKUP(H4613,#REF!,3))</f>
        <v>#REF!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4">
        <f t="shared" si="215"/>
        <v>129</v>
      </c>
    </row>
    <row r="4614" spans="2:15" x14ac:dyDescent="0.3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41</v>
      </c>
      <c r="G4614" s="7" t="s">
        <v>12</v>
      </c>
      <c r="H4614" s="13">
        <v>7</v>
      </c>
      <c r="I4614" s="13" t="e">
        <f>IF(G4614="Male",VLOOKUP(H4614,#REF!,2),VLOOKUP(H4614,#REF!,2))</f>
        <v>#REF!</v>
      </c>
      <c r="J4614" s="13" t="e">
        <f>IF(G4614="Male",VLOOKUP(H4614,#REF!,3),VLOOKUP(H4614,#REF!,3))</f>
        <v>#REF!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4">
        <f t="shared" ref="O4614:O4677" si="218">K4614*(1-L4614)</f>
        <v>169</v>
      </c>
    </row>
    <row r="4615" spans="2:15" x14ac:dyDescent="0.3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23</v>
      </c>
      <c r="G4615" s="7" t="s">
        <v>12</v>
      </c>
      <c r="H4615" s="13">
        <v>9</v>
      </c>
      <c r="I4615" s="13" t="e">
        <f>IF(G4615="Male",VLOOKUP(H4615,#REF!,2),VLOOKUP(H4615,#REF!,2))</f>
        <v>#REF!</v>
      </c>
      <c r="J4615" s="13" t="e">
        <f>IF(G4615="Male",VLOOKUP(H4615,#REF!,3),VLOOKUP(H4615,#REF!,3))</f>
        <v>#REF!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4">
        <f t="shared" si="218"/>
        <v>129</v>
      </c>
    </row>
    <row r="4616" spans="2:15" x14ac:dyDescent="0.3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26</v>
      </c>
      <c r="G4616" s="7" t="s">
        <v>11</v>
      </c>
      <c r="H4616" s="13">
        <v>9.5</v>
      </c>
      <c r="I4616" s="13" t="e">
        <f>IF(G4616="Male",VLOOKUP(H4616,#REF!,2),VLOOKUP(H4616,#REF!,2))</f>
        <v>#REF!</v>
      </c>
      <c r="J4616" s="13" t="e">
        <f>IF(G4616="Male",VLOOKUP(H4616,#REF!,3),VLOOKUP(H4616,#REF!,3))</f>
        <v>#REF!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4">
        <f t="shared" si="218"/>
        <v>132.29999999999998</v>
      </c>
    </row>
    <row r="4617" spans="2:15" x14ac:dyDescent="0.3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34</v>
      </c>
      <c r="G4617" s="7" t="s">
        <v>12</v>
      </c>
      <c r="H4617" s="13">
        <v>8</v>
      </c>
      <c r="I4617" s="13" t="e">
        <f>IF(G4617="Male",VLOOKUP(H4617,#REF!,2),VLOOKUP(H4617,#REF!,2))</f>
        <v>#REF!</v>
      </c>
      <c r="J4617" s="13" t="e">
        <f>IF(G4617="Male",VLOOKUP(H4617,#REF!,3),VLOOKUP(H4617,#REF!,3))</f>
        <v>#REF!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4">
        <f t="shared" si="218"/>
        <v>179.1</v>
      </c>
    </row>
    <row r="4618" spans="2:15" x14ac:dyDescent="0.3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43</v>
      </c>
      <c r="G4618" s="7" t="s">
        <v>11</v>
      </c>
      <c r="H4618" s="13">
        <v>9.5</v>
      </c>
      <c r="I4618" s="13" t="e">
        <f>IF(G4618="Male",VLOOKUP(H4618,#REF!,2),VLOOKUP(H4618,#REF!,2))</f>
        <v>#REF!</v>
      </c>
      <c r="J4618" s="13" t="e">
        <f>IF(G4618="Male",VLOOKUP(H4618,#REF!,3),VLOOKUP(H4618,#REF!,3))</f>
        <v>#REF!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4">
        <f t="shared" si="218"/>
        <v>199</v>
      </c>
    </row>
    <row r="4619" spans="2:15" x14ac:dyDescent="0.3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43</v>
      </c>
      <c r="G4619" s="7" t="s">
        <v>11</v>
      </c>
      <c r="H4619" s="13">
        <v>9.5</v>
      </c>
      <c r="I4619" s="13" t="e">
        <f>IF(G4619="Male",VLOOKUP(H4619,#REF!,2),VLOOKUP(H4619,#REF!,2))</f>
        <v>#REF!</v>
      </c>
      <c r="J4619" s="13" t="e">
        <f>IF(G4619="Male",VLOOKUP(H4619,#REF!,3),VLOOKUP(H4619,#REF!,3))</f>
        <v>#REF!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4">
        <f t="shared" si="218"/>
        <v>143.1</v>
      </c>
    </row>
    <row r="4620" spans="2:15" x14ac:dyDescent="0.3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47</v>
      </c>
      <c r="G4620" s="7" t="s">
        <v>11</v>
      </c>
      <c r="H4620" s="13">
        <v>12</v>
      </c>
      <c r="I4620" s="13" t="e">
        <f>IF(G4620="Male",VLOOKUP(H4620,#REF!,2),VLOOKUP(H4620,#REF!,2))</f>
        <v>#REF!</v>
      </c>
      <c r="J4620" s="13" t="e">
        <f>IF(G4620="Male",VLOOKUP(H4620,#REF!,3),VLOOKUP(H4620,#REF!,3))</f>
        <v>#REF!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4">
        <f t="shared" si="218"/>
        <v>159</v>
      </c>
    </row>
    <row r="4621" spans="2:15" x14ac:dyDescent="0.3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21</v>
      </c>
      <c r="G4621" s="7" t="s">
        <v>11</v>
      </c>
      <c r="H4621" s="13">
        <v>10.5</v>
      </c>
      <c r="I4621" s="13" t="e">
        <f>IF(G4621="Male",VLOOKUP(H4621,#REF!,2),VLOOKUP(H4621,#REF!,2))</f>
        <v>#REF!</v>
      </c>
      <c r="J4621" s="13" t="e">
        <f>IF(G4621="Male",VLOOKUP(H4621,#REF!,3),VLOOKUP(H4621,#REF!,3))</f>
        <v>#REF!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4">
        <f t="shared" si="218"/>
        <v>69.5</v>
      </c>
    </row>
    <row r="4622" spans="2:15" x14ac:dyDescent="0.3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20</v>
      </c>
      <c r="G4622" s="7" t="s">
        <v>12</v>
      </c>
      <c r="H4622" s="13">
        <v>7</v>
      </c>
      <c r="I4622" s="13" t="e">
        <f>IF(G4622="Male",VLOOKUP(H4622,#REF!,2),VLOOKUP(H4622,#REF!,2))</f>
        <v>#REF!</v>
      </c>
      <c r="J4622" s="13" t="e">
        <f>IF(G4622="Male",VLOOKUP(H4622,#REF!,3),VLOOKUP(H4622,#REF!,3))</f>
        <v>#REF!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4">
        <f t="shared" si="218"/>
        <v>189</v>
      </c>
    </row>
    <row r="4623" spans="2:15" x14ac:dyDescent="0.3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24</v>
      </c>
      <c r="G4623" s="7" t="s">
        <v>12</v>
      </c>
      <c r="H4623" s="13">
        <v>7.5</v>
      </c>
      <c r="I4623" s="13" t="e">
        <f>IF(G4623="Male",VLOOKUP(H4623,#REF!,2),VLOOKUP(H4623,#REF!,2))</f>
        <v>#REF!</v>
      </c>
      <c r="J4623" s="13" t="e">
        <f>IF(G4623="Male",VLOOKUP(H4623,#REF!,3),VLOOKUP(H4623,#REF!,3))</f>
        <v>#REF!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4">
        <f t="shared" si="218"/>
        <v>169</v>
      </c>
    </row>
    <row r="4624" spans="2:15" x14ac:dyDescent="0.3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20</v>
      </c>
      <c r="G4624" s="7" t="s">
        <v>12</v>
      </c>
      <c r="H4624" s="13">
        <v>7.5</v>
      </c>
      <c r="I4624" s="13" t="e">
        <f>IF(G4624="Male",VLOOKUP(H4624,#REF!,2),VLOOKUP(H4624,#REF!,2))</f>
        <v>#REF!</v>
      </c>
      <c r="J4624" s="13" t="e">
        <f>IF(G4624="Male",VLOOKUP(H4624,#REF!,3),VLOOKUP(H4624,#REF!,3))</f>
        <v>#REF!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4">
        <f t="shared" si="218"/>
        <v>129</v>
      </c>
    </row>
    <row r="4625" spans="2:15" x14ac:dyDescent="0.3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26</v>
      </c>
      <c r="G4625" s="7" t="s">
        <v>12</v>
      </c>
      <c r="H4625" s="13">
        <v>8.5</v>
      </c>
      <c r="I4625" s="13" t="e">
        <f>IF(G4625="Male",VLOOKUP(H4625,#REF!,2),VLOOKUP(H4625,#REF!,2))</f>
        <v>#REF!</v>
      </c>
      <c r="J4625" s="13" t="e">
        <f>IF(G4625="Male",VLOOKUP(H4625,#REF!,3),VLOOKUP(H4625,#REF!,3))</f>
        <v>#REF!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4">
        <f t="shared" si="218"/>
        <v>139</v>
      </c>
    </row>
    <row r="4626" spans="2:15" x14ac:dyDescent="0.3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23</v>
      </c>
      <c r="G4626" s="7" t="s">
        <v>12</v>
      </c>
      <c r="H4626" s="13">
        <v>4.5</v>
      </c>
      <c r="I4626" s="13" t="e">
        <f>IF(G4626="Male",VLOOKUP(H4626,#REF!,2),VLOOKUP(H4626,#REF!,2))</f>
        <v>#REF!</v>
      </c>
      <c r="J4626" s="13" t="e">
        <f>IF(G4626="Male",VLOOKUP(H4626,#REF!,3),VLOOKUP(H4626,#REF!,3))</f>
        <v>#REF!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4">
        <f t="shared" si="218"/>
        <v>129</v>
      </c>
    </row>
    <row r="4627" spans="2:15" x14ac:dyDescent="0.3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36</v>
      </c>
      <c r="G4627" s="7" t="s">
        <v>11</v>
      </c>
      <c r="H4627" s="13">
        <v>8.5</v>
      </c>
      <c r="I4627" s="13" t="e">
        <f>IF(G4627="Male",VLOOKUP(H4627,#REF!,2),VLOOKUP(H4627,#REF!,2))</f>
        <v>#REF!</v>
      </c>
      <c r="J4627" s="13" t="e">
        <f>IF(G4627="Male",VLOOKUP(H4627,#REF!,3),VLOOKUP(H4627,#REF!,3))</f>
        <v>#REF!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4">
        <f t="shared" si="218"/>
        <v>199</v>
      </c>
    </row>
    <row r="4628" spans="2:15" x14ac:dyDescent="0.3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32</v>
      </c>
      <c r="G4628" s="7" t="s">
        <v>12</v>
      </c>
      <c r="H4628" s="13">
        <v>9</v>
      </c>
      <c r="I4628" s="13" t="e">
        <f>IF(G4628="Male",VLOOKUP(H4628,#REF!,2),VLOOKUP(H4628,#REF!,2))</f>
        <v>#REF!</v>
      </c>
      <c r="J4628" s="13" t="e">
        <f>IF(G4628="Male",VLOOKUP(H4628,#REF!,3),VLOOKUP(H4628,#REF!,3))</f>
        <v>#REF!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4">
        <f t="shared" si="218"/>
        <v>143.1</v>
      </c>
    </row>
    <row r="4629" spans="2:15" x14ac:dyDescent="0.3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20</v>
      </c>
      <c r="G4629" s="7" t="s">
        <v>12</v>
      </c>
      <c r="H4629" s="13">
        <v>8</v>
      </c>
      <c r="I4629" s="13" t="e">
        <f>IF(G4629="Male",VLOOKUP(H4629,#REF!,2),VLOOKUP(H4629,#REF!,2))</f>
        <v>#REF!</v>
      </c>
      <c r="J4629" s="13" t="e">
        <f>IF(G4629="Male",VLOOKUP(H4629,#REF!,3),VLOOKUP(H4629,#REF!,3))</f>
        <v>#REF!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4">
        <f t="shared" si="218"/>
        <v>139</v>
      </c>
    </row>
    <row r="4630" spans="2:15" x14ac:dyDescent="0.3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35</v>
      </c>
      <c r="G4630" s="7" t="s">
        <v>11</v>
      </c>
      <c r="H4630" s="13">
        <v>9.5</v>
      </c>
      <c r="I4630" s="13" t="e">
        <f>IF(G4630="Male",VLOOKUP(H4630,#REF!,2),VLOOKUP(H4630,#REF!,2))</f>
        <v>#REF!</v>
      </c>
      <c r="J4630" s="13" t="e">
        <f>IF(G4630="Male",VLOOKUP(H4630,#REF!,3),VLOOKUP(H4630,#REF!,3))</f>
        <v>#REF!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4">
        <f t="shared" si="218"/>
        <v>179</v>
      </c>
    </row>
    <row r="4631" spans="2:15" x14ac:dyDescent="0.3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35</v>
      </c>
      <c r="G4631" s="7" t="s">
        <v>11</v>
      </c>
      <c r="H4631" s="13">
        <v>9</v>
      </c>
      <c r="I4631" s="13" t="e">
        <f>IF(G4631="Male",VLOOKUP(H4631,#REF!,2),VLOOKUP(H4631,#REF!,2))</f>
        <v>#REF!</v>
      </c>
      <c r="J4631" s="13" t="e">
        <f>IF(G4631="Male",VLOOKUP(H4631,#REF!,3),VLOOKUP(H4631,#REF!,3))</f>
        <v>#REF!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4">
        <f t="shared" si="218"/>
        <v>159</v>
      </c>
    </row>
    <row r="4632" spans="2:15" x14ac:dyDescent="0.3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35</v>
      </c>
      <c r="G4632" s="7" t="s">
        <v>11</v>
      </c>
      <c r="H4632" s="13">
        <v>10</v>
      </c>
      <c r="I4632" s="13" t="e">
        <f>IF(G4632="Male",VLOOKUP(H4632,#REF!,2),VLOOKUP(H4632,#REF!,2))</f>
        <v>#REF!</v>
      </c>
      <c r="J4632" s="13" t="e">
        <f>IF(G4632="Male",VLOOKUP(H4632,#REF!,3),VLOOKUP(H4632,#REF!,3))</f>
        <v>#REF!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4">
        <f t="shared" si="218"/>
        <v>179.1</v>
      </c>
    </row>
    <row r="4633" spans="2:15" x14ac:dyDescent="0.3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34</v>
      </c>
      <c r="G4633" s="7" t="s">
        <v>11</v>
      </c>
      <c r="H4633" s="13">
        <v>9</v>
      </c>
      <c r="I4633" s="13" t="e">
        <f>IF(G4633="Male",VLOOKUP(H4633,#REF!,2),VLOOKUP(H4633,#REF!,2))</f>
        <v>#REF!</v>
      </c>
      <c r="J4633" s="13" t="e">
        <f>IF(G4633="Male",VLOOKUP(H4633,#REF!,3),VLOOKUP(H4633,#REF!,3))</f>
        <v>#REF!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4">
        <f t="shared" si="218"/>
        <v>134.1</v>
      </c>
    </row>
    <row r="4634" spans="2:15" x14ac:dyDescent="0.3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24</v>
      </c>
      <c r="G4634" s="7" t="s">
        <v>11</v>
      </c>
      <c r="H4634" s="13">
        <v>9.5</v>
      </c>
      <c r="I4634" s="13" t="e">
        <f>IF(G4634="Male",VLOOKUP(H4634,#REF!,2),VLOOKUP(H4634,#REF!,2))</f>
        <v>#REF!</v>
      </c>
      <c r="J4634" s="13" t="e">
        <f>IF(G4634="Male",VLOOKUP(H4634,#REF!,3),VLOOKUP(H4634,#REF!,3))</f>
        <v>#REF!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4">
        <f t="shared" si="218"/>
        <v>169</v>
      </c>
    </row>
    <row r="4635" spans="2:15" x14ac:dyDescent="0.3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21</v>
      </c>
      <c r="G4635" s="7" t="s">
        <v>11</v>
      </c>
      <c r="H4635" s="13">
        <v>9</v>
      </c>
      <c r="I4635" s="13" t="e">
        <f>IF(G4635="Male",VLOOKUP(H4635,#REF!,2),VLOOKUP(H4635,#REF!,2))</f>
        <v>#REF!</v>
      </c>
      <c r="J4635" s="13" t="e">
        <f>IF(G4635="Male",VLOOKUP(H4635,#REF!,3),VLOOKUP(H4635,#REF!,3))</f>
        <v>#REF!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4">
        <f t="shared" si="218"/>
        <v>139</v>
      </c>
    </row>
    <row r="4636" spans="2:15" x14ac:dyDescent="0.3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20</v>
      </c>
      <c r="G4636" s="7" t="s">
        <v>11</v>
      </c>
      <c r="H4636" s="13">
        <v>8.5</v>
      </c>
      <c r="I4636" s="13" t="e">
        <f>IF(G4636="Male",VLOOKUP(H4636,#REF!,2),VLOOKUP(H4636,#REF!,2))</f>
        <v>#REF!</v>
      </c>
      <c r="J4636" s="13" t="e">
        <f>IF(G4636="Male",VLOOKUP(H4636,#REF!,3),VLOOKUP(H4636,#REF!,3))</f>
        <v>#REF!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4">
        <f t="shared" si="218"/>
        <v>149</v>
      </c>
    </row>
    <row r="4637" spans="2:15" x14ac:dyDescent="0.3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43</v>
      </c>
      <c r="G4637" s="7" t="s">
        <v>11</v>
      </c>
      <c r="H4637" s="13">
        <v>9.5</v>
      </c>
      <c r="I4637" s="13" t="e">
        <f>IF(G4637="Male",VLOOKUP(H4637,#REF!,2),VLOOKUP(H4637,#REF!,2))</f>
        <v>#REF!</v>
      </c>
      <c r="J4637" s="13" t="e">
        <f>IF(G4637="Male",VLOOKUP(H4637,#REF!,3),VLOOKUP(H4637,#REF!,3))</f>
        <v>#REF!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4">
        <f t="shared" si="218"/>
        <v>143.1</v>
      </c>
    </row>
    <row r="4638" spans="2:15" x14ac:dyDescent="0.3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20</v>
      </c>
      <c r="G4638" s="7" t="s">
        <v>11</v>
      </c>
      <c r="H4638" s="13">
        <v>9</v>
      </c>
      <c r="I4638" s="13" t="e">
        <f>IF(G4638="Male",VLOOKUP(H4638,#REF!,2),VLOOKUP(H4638,#REF!,2))</f>
        <v>#REF!</v>
      </c>
      <c r="J4638" s="13" t="e">
        <f>IF(G4638="Male",VLOOKUP(H4638,#REF!,3),VLOOKUP(H4638,#REF!,3))</f>
        <v>#REF!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4">
        <f t="shared" si="218"/>
        <v>111.2</v>
      </c>
    </row>
    <row r="4639" spans="2:15" x14ac:dyDescent="0.3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26</v>
      </c>
      <c r="G4639" s="7" t="s">
        <v>12</v>
      </c>
      <c r="H4639" s="13">
        <v>9.5</v>
      </c>
      <c r="I4639" s="13" t="e">
        <f>IF(G4639="Male",VLOOKUP(H4639,#REF!,2),VLOOKUP(H4639,#REF!,2))</f>
        <v>#REF!</v>
      </c>
      <c r="J4639" s="13" t="e">
        <f>IF(G4639="Male",VLOOKUP(H4639,#REF!,3),VLOOKUP(H4639,#REF!,3))</f>
        <v>#REF!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4">
        <f t="shared" si="218"/>
        <v>149</v>
      </c>
    </row>
    <row r="4640" spans="2:15" x14ac:dyDescent="0.3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23</v>
      </c>
      <c r="G4640" s="7" t="s">
        <v>11</v>
      </c>
      <c r="H4640" s="13">
        <v>9</v>
      </c>
      <c r="I4640" s="13" t="e">
        <f>IF(G4640="Male",VLOOKUP(H4640,#REF!,2),VLOOKUP(H4640,#REF!,2))</f>
        <v>#REF!</v>
      </c>
      <c r="J4640" s="13" t="e">
        <f>IF(G4640="Male",VLOOKUP(H4640,#REF!,3),VLOOKUP(H4640,#REF!,3))</f>
        <v>#REF!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4">
        <f t="shared" si="218"/>
        <v>199</v>
      </c>
    </row>
    <row r="4641" spans="2:15" x14ac:dyDescent="0.3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38</v>
      </c>
      <c r="G4641" s="7" t="s">
        <v>12</v>
      </c>
      <c r="H4641" s="13">
        <v>9</v>
      </c>
      <c r="I4641" s="13" t="e">
        <f>IF(G4641="Male",VLOOKUP(H4641,#REF!,2),VLOOKUP(H4641,#REF!,2))</f>
        <v>#REF!</v>
      </c>
      <c r="J4641" s="13" t="e">
        <f>IF(G4641="Male",VLOOKUP(H4641,#REF!,3),VLOOKUP(H4641,#REF!,3))</f>
        <v>#REF!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4">
        <f t="shared" si="218"/>
        <v>151.20000000000002</v>
      </c>
    </row>
    <row r="4642" spans="2:15" x14ac:dyDescent="0.3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20</v>
      </c>
      <c r="G4642" s="7" t="s">
        <v>11</v>
      </c>
      <c r="H4642" s="13">
        <v>8.5</v>
      </c>
      <c r="I4642" s="13" t="e">
        <f>IF(G4642="Male",VLOOKUP(H4642,#REF!,2),VLOOKUP(H4642,#REF!,2))</f>
        <v>#REF!</v>
      </c>
      <c r="J4642" s="13" t="e">
        <f>IF(G4642="Male",VLOOKUP(H4642,#REF!,3),VLOOKUP(H4642,#REF!,3))</f>
        <v>#REF!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4">
        <f t="shared" si="218"/>
        <v>161.1</v>
      </c>
    </row>
    <row r="4643" spans="2:15" x14ac:dyDescent="0.3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26</v>
      </c>
      <c r="G4643" s="7" t="s">
        <v>11</v>
      </c>
      <c r="H4643" s="13">
        <v>9.5</v>
      </c>
      <c r="I4643" s="13" t="e">
        <f>IF(G4643="Male",VLOOKUP(H4643,#REF!,2),VLOOKUP(H4643,#REF!,2))</f>
        <v>#REF!</v>
      </c>
      <c r="J4643" s="13" t="e">
        <f>IF(G4643="Male",VLOOKUP(H4643,#REF!,3),VLOOKUP(H4643,#REF!,3))</f>
        <v>#REF!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4">
        <f t="shared" si="218"/>
        <v>132.29999999999998</v>
      </c>
    </row>
    <row r="4644" spans="2:15" x14ac:dyDescent="0.3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35</v>
      </c>
      <c r="G4644" s="7" t="s">
        <v>11</v>
      </c>
      <c r="H4644" s="13">
        <v>8.5</v>
      </c>
      <c r="I4644" s="13" t="e">
        <f>IF(G4644="Male",VLOOKUP(H4644,#REF!,2),VLOOKUP(H4644,#REF!,2))</f>
        <v>#REF!</v>
      </c>
      <c r="J4644" s="13" t="e">
        <f>IF(G4644="Male",VLOOKUP(H4644,#REF!,3),VLOOKUP(H4644,#REF!,3))</f>
        <v>#REF!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4">
        <f t="shared" si="218"/>
        <v>135.20000000000002</v>
      </c>
    </row>
    <row r="4645" spans="2:15" x14ac:dyDescent="0.3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38</v>
      </c>
      <c r="G4645" s="7" t="s">
        <v>11</v>
      </c>
      <c r="H4645" s="13">
        <v>9.5</v>
      </c>
      <c r="I4645" s="13" t="e">
        <f>IF(G4645="Male",VLOOKUP(H4645,#REF!,2),VLOOKUP(H4645,#REF!,2))</f>
        <v>#REF!</v>
      </c>
      <c r="J4645" s="13" t="e">
        <f>IF(G4645="Male",VLOOKUP(H4645,#REF!,3),VLOOKUP(H4645,#REF!,3))</f>
        <v>#REF!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4">
        <f t="shared" si="218"/>
        <v>159</v>
      </c>
    </row>
    <row r="4646" spans="2:15" x14ac:dyDescent="0.3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19</v>
      </c>
      <c r="G4646" s="7" t="s">
        <v>11</v>
      </c>
      <c r="H4646" s="13">
        <v>15</v>
      </c>
      <c r="I4646" s="13" t="e">
        <f>IF(G4646="Male",VLOOKUP(H4646,#REF!,2),VLOOKUP(H4646,#REF!,2))</f>
        <v>#REF!</v>
      </c>
      <c r="J4646" s="13" t="e">
        <f>IF(G4646="Male",VLOOKUP(H4646,#REF!,3),VLOOKUP(H4646,#REF!,3))</f>
        <v>#REF!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4">
        <f t="shared" si="218"/>
        <v>159</v>
      </c>
    </row>
    <row r="4647" spans="2:15" x14ac:dyDescent="0.3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40</v>
      </c>
      <c r="G4647" s="7" t="s">
        <v>12</v>
      </c>
      <c r="H4647" s="13">
        <v>8.5</v>
      </c>
      <c r="I4647" s="13" t="e">
        <f>IF(G4647="Male",VLOOKUP(H4647,#REF!,2),VLOOKUP(H4647,#REF!,2))</f>
        <v>#REF!</v>
      </c>
      <c r="J4647" s="13" t="e">
        <f>IF(G4647="Male",VLOOKUP(H4647,#REF!,3),VLOOKUP(H4647,#REF!,3))</f>
        <v>#REF!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4">
        <f t="shared" si="218"/>
        <v>125.10000000000001</v>
      </c>
    </row>
    <row r="4648" spans="2:15" x14ac:dyDescent="0.3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20</v>
      </c>
      <c r="G4648" s="7" t="s">
        <v>11</v>
      </c>
      <c r="H4648" s="13">
        <v>11</v>
      </c>
      <c r="I4648" s="13" t="e">
        <f>IF(G4648="Male",VLOOKUP(H4648,#REF!,2),VLOOKUP(H4648,#REF!,2))</f>
        <v>#REF!</v>
      </c>
      <c r="J4648" s="13" t="e">
        <f>IF(G4648="Male",VLOOKUP(H4648,#REF!,3),VLOOKUP(H4648,#REF!,3))</f>
        <v>#REF!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4">
        <f t="shared" si="218"/>
        <v>169</v>
      </c>
    </row>
    <row r="4649" spans="2:15" x14ac:dyDescent="0.3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34</v>
      </c>
      <c r="G4649" s="7" t="s">
        <v>11</v>
      </c>
      <c r="H4649" s="13">
        <v>10.5</v>
      </c>
      <c r="I4649" s="13" t="e">
        <f>IF(G4649="Male",VLOOKUP(H4649,#REF!,2),VLOOKUP(H4649,#REF!,2))</f>
        <v>#REF!</v>
      </c>
      <c r="J4649" s="13" t="e">
        <f>IF(G4649="Male",VLOOKUP(H4649,#REF!,3),VLOOKUP(H4649,#REF!,3))</f>
        <v>#REF!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4">
        <f t="shared" si="218"/>
        <v>179</v>
      </c>
    </row>
    <row r="4650" spans="2:15" x14ac:dyDescent="0.3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20</v>
      </c>
      <c r="G4650" s="7" t="s">
        <v>11</v>
      </c>
      <c r="H4650" s="13">
        <v>8</v>
      </c>
      <c r="I4650" s="13" t="e">
        <f>IF(G4650="Male",VLOOKUP(H4650,#REF!,2),VLOOKUP(H4650,#REF!,2))</f>
        <v>#REF!</v>
      </c>
      <c r="J4650" s="13" t="e">
        <f>IF(G4650="Male",VLOOKUP(H4650,#REF!,3),VLOOKUP(H4650,#REF!,3))</f>
        <v>#REF!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4">
        <f t="shared" si="218"/>
        <v>104.3</v>
      </c>
    </row>
    <row r="4651" spans="2:15" x14ac:dyDescent="0.3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33</v>
      </c>
      <c r="G4651" s="7" t="s">
        <v>12</v>
      </c>
      <c r="H4651" s="13">
        <v>8</v>
      </c>
      <c r="I4651" s="13" t="e">
        <f>IF(G4651="Male",VLOOKUP(H4651,#REF!,2),VLOOKUP(H4651,#REF!,2))</f>
        <v>#REF!</v>
      </c>
      <c r="J4651" s="13" t="e">
        <f>IF(G4651="Male",VLOOKUP(H4651,#REF!,3),VLOOKUP(H4651,#REF!,3))</f>
        <v>#REF!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4">
        <f t="shared" si="218"/>
        <v>74.5</v>
      </c>
    </row>
    <row r="4652" spans="2:15" x14ac:dyDescent="0.3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32</v>
      </c>
      <c r="G4652" s="7" t="s">
        <v>12</v>
      </c>
      <c r="H4652" s="13">
        <v>9</v>
      </c>
      <c r="I4652" s="13" t="e">
        <f>IF(G4652="Male",VLOOKUP(H4652,#REF!,2),VLOOKUP(H4652,#REF!,2))</f>
        <v>#REF!</v>
      </c>
      <c r="J4652" s="13" t="e">
        <f>IF(G4652="Male",VLOOKUP(H4652,#REF!,3),VLOOKUP(H4652,#REF!,3))</f>
        <v>#REF!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4">
        <f t="shared" si="218"/>
        <v>143.1</v>
      </c>
    </row>
    <row r="4653" spans="2:15" x14ac:dyDescent="0.3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35</v>
      </c>
      <c r="G4653" s="7" t="s">
        <v>12</v>
      </c>
      <c r="H4653" s="13">
        <v>8</v>
      </c>
      <c r="I4653" s="13" t="e">
        <f>IF(G4653="Male",VLOOKUP(H4653,#REF!,2),VLOOKUP(H4653,#REF!,2))</f>
        <v>#REF!</v>
      </c>
      <c r="J4653" s="13" t="e">
        <f>IF(G4653="Male",VLOOKUP(H4653,#REF!,3),VLOOKUP(H4653,#REF!,3))</f>
        <v>#REF!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4">
        <f t="shared" si="218"/>
        <v>111.2</v>
      </c>
    </row>
    <row r="4654" spans="2:15" x14ac:dyDescent="0.3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32</v>
      </c>
      <c r="G4654" s="7" t="s">
        <v>12</v>
      </c>
      <c r="H4654" s="13">
        <v>8</v>
      </c>
      <c r="I4654" s="13" t="e">
        <f>IF(G4654="Male",VLOOKUP(H4654,#REF!,2),VLOOKUP(H4654,#REF!,2))</f>
        <v>#REF!</v>
      </c>
      <c r="J4654" s="13" t="e">
        <f>IF(G4654="Male",VLOOKUP(H4654,#REF!,3),VLOOKUP(H4654,#REF!,3))</f>
        <v>#REF!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4">
        <f t="shared" si="218"/>
        <v>143.20000000000002</v>
      </c>
    </row>
    <row r="4655" spans="2:15" x14ac:dyDescent="0.3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24</v>
      </c>
      <c r="G4655" s="7" t="s">
        <v>12</v>
      </c>
      <c r="H4655" s="13">
        <v>9.5</v>
      </c>
      <c r="I4655" s="13" t="e">
        <f>IF(G4655="Male",VLOOKUP(H4655,#REF!,2),VLOOKUP(H4655,#REF!,2))</f>
        <v>#REF!</v>
      </c>
      <c r="J4655" s="13" t="e">
        <f>IF(G4655="Male",VLOOKUP(H4655,#REF!,3),VLOOKUP(H4655,#REF!,3))</f>
        <v>#REF!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4">
        <f t="shared" si="218"/>
        <v>189</v>
      </c>
    </row>
    <row r="4656" spans="2:15" x14ac:dyDescent="0.3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23</v>
      </c>
      <c r="G4656" s="7" t="s">
        <v>12</v>
      </c>
      <c r="H4656" s="13">
        <v>7.5</v>
      </c>
      <c r="I4656" s="13" t="e">
        <f>IF(G4656="Male",VLOOKUP(H4656,#REF!,2),VLOOKUP(H4656,#REF!,2))</f>
        <v>#REF!</v>
      </c>
      <c r="J4656" s="13" t="e">
        <f>IF(G4656="Male",VLOOKUP(H4656,#REF!,3),VLOOKUP(H4656,#REF!,3))</f>
        <v>#REF!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4">
        <f t="shared" si="218"/>
        <v>132.29999999999998</v>
      </c>
    </row>
    <row r="4657" spans="2:15" x14ac:dyDescent="0.3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29</v>
      </c>
      <c r="G4657" s="7" t="s">
        <v>11</v>
      </c>
      <c r="H4657" s="13">
        <v>8</v>
      </c>
      <c r="I4657" s="13" t="e">
        <f>IF(G4657="Male",VLOOKUP(H4657,#REF!,2),VLOOKUP(H4657,#REF!,2))</f>
        <v>#REF!</v>
      </c>
      <c r="J4657" s="13" t="e">
        <f>IF(G4657="Male",VLOOKUP(H4657,#REF!,3),VLOOKUP(H4657,#REF!,3))</f>
        <v>#REF!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4">
        <f t="shared" si="218"/>
        <v>189</v>
      </c>
    </row>
    <row r="4658" spans="2:15" x14ac:dyDescent="0.3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42</v>
      </c>
      <c r="G4658" s="7" t="s">
        <v>11</v>
      </c>
      <c r="H4658" s="13">
        <v>10</v>
      </c>
      <c r="I4658" s="13" t="e">
        <f>IF(G4658="Male",VLOOKUP(H4658,#REF!,2),VLOOKUP(H4658,#REF!,2))</f>
        <v>#REF!</v>
      </c>
      <c r="J4658" s="13" t="e">
        <f>IF(G4658="Male",VLOOKUP(H4658,#REF!,3),VLOOKUP(H4658,#REF!,3))</f>
        <v>#REF!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4">
        <f t="shared" si="218"/>
        <v>64.5</v>
      </c>
    </row>
    <row r="4659" spans="2:15" x14ac:dyDescent="0.3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28</v>
      </c>
      <c r="G4659" s="7" t="s">
        <v>12</v>
      </c>
      <c r="H4659" s="13">
        <v>9</v>
      </c>
      <c r="I4659" s="13" t="e">
        <f>IF(G4659="Male",VLOOKUP(H4659,#REF!,2),VLOOKUP(H4659,#REF!,2))</f>
        <v>#REF!</v>
      </c>
      <c r="J4659" s="13" t="e">
        <f>IF(G4659="Male",VLOOKUP(H4659,#REF!,3),VLOOKUP(H4659,#REF!,3))</f>
        <v>#REF!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4">
        <f t="shared" si="218"/>
        <v>199</v>
      </c>
    </row>
    <row r="4660" spans="2:15" x14ac:dyDescent="0.3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37</v>
      </c>
      <c r="G4660" s="7" t="s">
        <v>11</v>
      </c>
      <c r="H4660" s="13">
        <v>9.5</v>
      </c>
      <c r="I4660" s="13" t="e">
        <f>IF(G4660="Male",VLOOKUP(H4660,#REF!,2),VLOOKUP(H4660,#REF!,2))</f>
        <v>#REF!</v>
      </c>
      <c r="J4660" s="13" t="e">
        <f>IF(G4660="Male",VLOOKUP(H4660,#REF!,3),VLOOKUP(H4660,#REF!,3))</f>
        <v>#REF!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4">
        <f t="shared" si="218"/>
        <v>111.3</v>
      </c>
    </row>
    <row r="4661" spans="2:15" x14ac:dyDescent="0.3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31</v>
      </c>
      <c r="G4661" s="7" t="s">
        <v>11</v>
      </c>
      <c r="H4661" s="13">
        <v>9</v>
      </c>
      <c r="I4661" s="13" t="e">
        <f>IF(G4661="Male",VLOOKUP(H4661,#REF!,2),VLOOKUP(H4661,#REF!,2))</f>
        <v>#REF!</v>
      </c>
      <c r="J4661" s="13" t="e">
        <f>IF(G4661="Male",VLOOKUP(H4661,#REF!,3),VLOOKUP(H4661,#REF!,3))</f>
        <v>#REF!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4">
        <f t="shared" si="218"/>
        <v>127.2</v>
      </c>
    </row>
    <row r="4662" spans="2:15" x14ac:dyDescent="0.3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38</v>
      </c>
      <c r="G4662" s="7" t="s">
        <v>11</v>
      </c>
      <c r="H4662" s="13">
        <v>8.5</v>
      </c>
      <c r="I4662" s="13" t="e">
        <f>IF(G4662="Male",VLOOKUP(H4662,#REF!,2),VLOOKUP(H4662,#REF!,2))</f>
        <v>#REF!</v>
      </c>
      <c r="J4662" s="13" t="e">
        <f>IF(G4662="Male",VLOOKUP(H4662,#REF!,3),VLOOKUP(H4662,#REF!,3))</f>
        <v>#REF!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4">
        <f t="shared" si="218"/>
        <v>199</v>
      </c>
    </row>
    <row r="4663" spans="2:15" x14ac:dyDescent="0.3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23</v>
      </c>
      <c r="G4663" s="7" t="s">
        <v>11</v>
      </c>
      <c r="H4663" s="13">
        <v>9</v>
      </c>
      <c r="I4663" s="13" t="e">
        <f>IF(G4663="Male",VLOOKUP(H4663,#REF!,2),VLOOKUP(H4663,#REF!,2))</f>
        <v>#REF!</v>
      </c>
      <c r="J4663" s="13" t="e">
        <f>IF(G4663="Male",VLOOKUP(H4663,#REF!,3),VLOOKUP(H4663,#REF!,3))</f>
        <v>#REF!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4">
        <f t="shared" si="218"/>
        <v>149</v>
      </c>
    </row>
    <row r="4664" spans="2:15" x14ac:dyDescent="0.3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20</v>
      </c>
      <c r="G4664" s="7" t="s">
        <v>12</v>
      </c>
      <c r="H4664" s="13">
        <v>8</v>
      </c>
      <c r="I4664" s="13" t="e">
        <f>IF(G4664="Male",VLOOKUP(H4664,#REF!,2),VLOOKUP(H4664,#REF!,2))</f>
        <v>#REF!</v>
      </c>
      <c r="J4664" s="13" t="e">
        <f>IF(G4664="Male",VLOOKUP(H4664,#REF!,3),VLOOKUP(H4664,#REF!,3))</f>
        <v>#REF!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4">
        <f t="shared" si="218"/>
        <v>129</v>
      </c>
    </row>
    <row r="4665" spans="2:15" x14ac:dyDescent="0.3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35</v>
      </c>
      <c r="G4665" s="7" t="s">
        <v>11</v>
      </c>
      <c r="H4665" s="13">
        <v>8.5</v>
      </c>
      <c r="I4665" s="13" t="e">
        <f>IF(G4665="Male",VLOOKUP(H4665,#REF!,2),VLOOKUP(H4665,#REF!,2))</f>
        <v>#REF!</v>
      </c>
      <c r="J4665" s="13" t="e">
        <f>IF(G4665="Male",VLOOKUP(H4665,#REF!,3),VLOOKUP(H4665,#REF!,3))</f>
        <v>#REF!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4">
        <f t="shared" si="218"/>
        <v>135.20000000000002</v>
      </c>
    </row>
    <row r="4666" spans="2:15" x14ac:dyDescent="0.3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34</v>
      </c>
      <c r="G4666" s="7" t="s">
        <v>12</v>
      </c>
      <c r="H4666" s="13">
        <v>7.5</v>
      </c>
      <c r="I4666" s="13" t="e">
        <f>IF(G4666="Male",VLOOKUP(H4666,#REF!,2),VLOOKUP(H4666,#REF!,2))</f>
        <v>#REF!</v>
      </c>
      <c r="J4666" s="13" t="e">
        <f>IF(G4666="Male",VLOOKUP(H4666,#REF!,3),VLOOKUP(H4666,#REF!,3))</f>
        <v>#REF!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4">
        <f t="shared" si="218"/>
        <v>169</v>
      </c>
    </row>
    <row r="4667" spans="2:15" x14ac:dyDescent="0.3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22</v>
      </c>
      <c r="G4667" s="7" t="s">
        <v>11</v>
      </c>
      <c r="H4667" s="13">
        <v>8</v>
      </c>
      <c r="I4667" s="13" t="e">
        <f>IF(G4667="Male",VLOOKUP(H4667,#REF!,2),VLOOKUP(H4667,#REF!,2))</f>
        <v>#REF!</v>
      </c>
      <c r="J4667" s="13" t="e">
        <f>IF(G4667="Male",VLOOKUP(H4667,#REF!,3),VLOOKUP(H4667,#REF!,3))</f>
        <v>#REF!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4">
        <f t="shared" si="218"/>
        <v>104.3</v>
      </c>
    </row>
    <row r="4668" spans="2:15" x14ac:dyDescent="0.3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34</v>
      </c>
      <c r="G4668" s="7" t="s">
        <v>11</v>
      </c>
      <c r="H4668" s="13">
        <v>10.5</v>
      </c>
      <c r="I4668" s="13" t="e">
        <f>IF(G4668="Male",VLOOKUP(H4668,#REF!,2),VLOOKUP(H4668,#REF!,2))</f>
        <v>#REF!</v>
      </c>
      <c r="J4668" s="13" t="e">
        <f>IF(G4668="Male",VLOOKUP(H4668,#REF!,3),VLOOKUP(H4668,#REF!,3))</f>
        <v>#REF!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4">
        <f t="shared" si="218"/>
        <v>103.2</v>
      </c>
    </row>
    <row r="4669" spans="2:15" x14ac:dyDescent="0.3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19</v>
      </c>
      <c r="G4669" s="7" t="s">
        <v>12</v>
      </c>
      <c r="H4669" s="13">
        <v>9.5</v>
      </c>
      <c r="I4669" s="13" t="e">
        <f>IF(G4669="Male",VLOOKUP(H4669,#REF!,2),VLOOKUP(H4669,#REF!,2))</f>
        <v>#REF!</v>
      </c>
      <c r="J4669" s="13" t="e">
        <f>IF(G4669="Male",VLOOKUP(H4669,#REF!,3),VLOOKUP(H4669,#REF!,3))</f>
        <v>#REF!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4">
        <f t="shared" si="218"/>
        <v>135.20000000000002</v>
      </c>
    </row>
    <row r="4670" spans="2:15" x14ac:dyDescent="0.3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24</v>
      </c>
      <c r="G4670" s="7" t="s">
        <v>11</v>
      </c>
      <c r="H4670" s="13">
        <v>10</v>
      </c>
      <c r="I4670" s="13" t="e">
        <f>IF(G4670="Male",VLOOKUP(H4670,#REF!,2),VLOOKUP(H4670,#REF!,2))</f>
        <v>#REF!</v>
      </c>
      <c r="J4670" s="13" t="e">
        <f>IF(G4670="Male",VLOOKUP(H4670,#REF!,3),VLOOKUP(H4670,#REF!,3))</f>
        <v>#REF!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4">
        <f t="shared" si="218"/>
        <v>84.5</v>
      </c>
    </row>
    <row r="4671" spans="2:15" x14ac:dyDescent="0.3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35</v>
      </c>
      <c r="G4671" s="7" t="s">
        <v>12</v>
      </c>
      <c r="H4671" s="13">
        <v>8</v>
      </c>
      <c r="I4671" s="13" t="e">
        <f>IF(G4671="Male",VLOOKUP(H4671,#REF!,2),VLOOKUP(H4671,#REF!,2))</f>
        <v>#REF!</v>
      </c>
      <c r="J4671" s="13" t="e">
        <f>IF(G4671="Male",VLOOKUP(H4671,#REF!,3),VLOOKUP(H4671,#REF!,3))</f>
        <v>#REF!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4">
        <f t="shared" si="218"/>
        <v>111.2</v>
      </c>
    </row>
    <row r="4672" spans="2:15" x14ac:dyDescent="0.3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20</v>
      </c>
      <c r="G4672" s="7" t="s">
        <v>11</v>
      </c>
      <c r="H4672" s="13">
        <v>13</v>
      </c>
      <c r="I4672" s="13" t="e">
        <f>IF(G4672="Male",VLOOKUP(H4672,#REF!,2),VLOOKUP(H4672,#REF!,2))</f>
        <v>#REF!</v>
      </c>
      <c r="J4672" s="13" t="e">
        <f>IF(G4672="Male",VLOOKUP(H4672,#REF!,3),VLOOKUP(H4672,#REF!,3))</f>
        <v>#REF!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4">
        <f t="shared" si="218"/>
        <v>143.20000000000002</v>
      </c>
    </row>
    <row r="4673" spans="2:15" x14ac:dyDescent="0.3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27</v>
      </c>
      <c r="G4673" s="7" t="s">
        <v>12</v>
      </c>
      <c r="H4673" s="13">
        <v>9.5</v>
      </c>
      <c r="I4673" s="13" t="e">
        <f>IF(G4673="Male",VLOOKUP(H4673,#REF!,2),VLOOKUP(H4673,#REF!,2))</f>
        <v>#REF!</v>
      </c>
      <c r="J4673" s="13" t="e">
        <f>IF(G4673="Male",VLOOKUP(H4673,#REF!,3),VLOOKUP(H4673,#REF!,3))</f>
        <v>#REF!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4">
        <f t="shared" si="218"/>
        <v>129</v>
      </c>
    </row>
    <row r="4674" spans="2:15" x14ac:dyDescent="0.3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39</v>
      </c>
      <c r="G4674" s="7" t="s">
        <v>11</v>
      </c>
      <c r="H4674" s="13">
        <v>9</v>
      </c>
      <c r="I4674" s="13" t="e">
        <f>IF(G4674="Male",VLOOKUP(H4674,#REF!,2),VLOOKUP(H4674,#REF!,2))</f>
        <v>#REF!</v>
      </c>
      <c r="J4674" s="13" t="e">
        <f>IF(G4674="Male",VLOOKUP(H4674,#REF!,3),VLOOKUP(H4674,#REF!,3))</f>
        <v>#REF!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4">
        <f t="shared" si="218"/>
        <v>97.3</v>
      </c>
    </row>
    <row r="4675" spans="2:15" x14ac:dyDescent="0.3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25</v>
      </c>
      <c r="G4675" s="7" t="s">
        <v>11</v>
      </c>
      <c r="H4675" s="13">
        <v>9</v>
      </c>
      <c r="I4675" s="13" t="e">
        <f>IF(G4675="Male",VLOOKUP(H4675,#REF!,2),VLOOKUP(H4675,#REF!,2))</f>
        <v>#REF!</v>
      </c>
      <c r="J4675" s="13" t="e">
        <f>IF(G4675="Male",VLOOKUP(H4675,#REF!,3),VLOOKUP(H4675,#REF!,3))</f>
        <v>#REF!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4">
        <f t="shared" si="218"/>
        <v>97.3</v>
      </c>
    </row>
    <row r="4676" spans="2:15" x14ac:dyDescent="0.3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32</v>
      </c>
      <c r="G4676" s="7" t="s">
        <v>11</v>
      </c>
      <c r="H4676" s="13">
        <v>9.5</v>
      </c>
      <c r="I4676" s="13" t="e">
        <f>IF(G4676="Male",VLOOKUP(H4676,#REF!,2),VLOOKUP(H4676,#REF!,2))</f>
        <v>#REF!</v>
      </c>
      <c r="J4676" s="13" t="e">
        <f>IF(G4676="Male",VLOOKUP(H4676,#REF!,3),VLOOKUP(H4676,#REF!,3))</f>
        <v>#REF!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4">
        <f t="shared" si="218"/>
        <v>125.3</v>
      </c>
    </row>
    <row r="4677" spans="2:15" x14ac:dyDescent="0.3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20</v>
      </c>
      <c r="G4677" s="7" t="s">
        <v>11</v>
      </c>
      <c r="H4677" s="13">
        <v>9</v>
      </c>
      <c r="I4677" s="13" t="e">
        <f>IF(G4677="Male",VLOOKUP(H4677,#REF!,2),VLOOKUP(H4677,#REF!,2))</f>
        <v>#REF!</v>
      </c>
      <c r="J4677" s="13" t="e">
        <f>IF(G4677="Male",VLOOKUP(H4677,#REF!,3),VLOOKUP(H4677,#REF!,3))</f>
        <v>#REF!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4">
        <f t="shared" si="218"/>
        <v>149</v>
      </c>
    </row>
    <row r="4678" spans="2:15" x14ac:dyDescent="0.3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35</v>
      </c>
      <c r="G4678" s="7" t="s">
        <v>11</v>
      </c>
      <c r="H4678" s="13">
        <v>9</v>
      </c>
      <c r="I4678" s="13" t="e">
        <f>IF(G4678="Male",VLOOKUP(H4678,#REF!,2),VLOOKUP(H4678,#REF!,2))</f>
        <v>#REF!</v>
      </c>
      <c r="J4678" s="13" t="e">
        <f>IF(G4678="Male",VLOOKUP(H4678,#REF!,3),VLOOKUP(H4678,#REF!,3))</f>
        <v>#REF!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4">
        <f t="shared" ref="O4678:O4741" si="221">K4678*(1-L4678)</f>
        <v>159</v>
      </c>
    </row>
    <row r="4679" spans="2:15" x14ac:dyDescent="0.3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29</v>
      </c>
      <c r="G4679" s="7" t="s">
        <v>11</v>
      </c>
      <c r="H4679" s="13">
        <v>8</v>
      </c>
      <c r="I4679" s="13" t="e">
        <f>IF(G4679="Male",VLOOKUP(H4679,#REF!,2),VLOOKUP(H4679,#REF!,2))</f>
        <v>#REF!</v>
      </c>
      <c r="J4679" s="13" t="e">
        <f>IF(G4679="Male",VLOOKUP(H4679,#REF!,3),VLOOKUP(H4679,#REF!,3))</f>
        <v>#REF!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4">
        <f t="shared" si="221"/>
        <v>189</v>
      </c>
    </row>
    <row r="4680" spans="2:15" x14ac:dyDescent="0.3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34</v>
      </c>
      <c r="G4680" s="7" t="s">
        <v>12</v>
      </c>
      <c r="H4680" s="13">
        <v>8</v>
      </c>
      <c r="I4680" s="13" t="e">
        <f>IF(G4680="Male",VLOOKUP(H4680,#REF!,2),VLOOKUP(H4680,#REF!,2))</f>
        <v>#REF!</v>
      </c>
      <c r="J4680" s="13" t="e">
        <f>IF(G4680="Male",VLOOKUP(H4680,#REF!,3),VLOOKUP(H4680,#REF!,3))</f>
        <v>#REF!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4">
        <f t="shared" si="221"/>
        <v>189</v>
      </c>
    </row>
    <row r="4681" spans="2:15" x14ac:dyDescent="0.3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34</v>
      </c>
      <c r="G4681" s="7" t="s">
        <v>11</v>
      </c>
      <c r="H4681" s="13">
        <v>10</v>
      </c>
      <c r="I4681" s="13" t="e">
        <f>IF(G4681="Male",VLOOKUP(H4681,#REF!,2),VLOOKUP(H4681,#REF!,2))</f>
        <v>#REF!</v>
      </c>
      <c r="J4681" s="13" t="e">
        <f>IF(G4681="Male",VLOOKUP(H4681,#REF!,3),VLOOKUP(H4681,#REF!,3))</f>
        <v>#REF!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4">
        <f t="shared" si="221"/>
        <v>125.3</v>
      </c>
    </row>
    <row r="4682" spans="2:15" x14ac:dyDescent="0.3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42</v>
      </c>
      <c r="G4682" s="7" t="s">
        <v>12</v>
      </c>
      <c r="H4682" s="13">
        <v>6.5</v>
      </c>
      <c r="I4682" s="13" t="e">
        <f>IF(G4682="Male",VLOOKUP(H4682,#REF!,2),VLOOKUP(H4682,#REF!,2))</f>
        <v>#REF!</v>
      </c>
      <c r="J4682" s="13" t="e">
        <f>IF(G4682="Male",VLOOKUP(H4682,#REF!,3),VLOOKUP(H4682,#REF!,3))</f>
        <v>#REF!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4">
        <f t="shared" si="221"/>
        <v>111.2</v>
      </c>
    </row>
    <row r="4683" spans="2:15" x14ac:dyDescent="0.3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38</v>
      </c>
      <c r="G4683" s="7" t="s">
        <v>12</v>
      </c>
      <c r="H4683" s="13">
        <v>10.5</v>
      </c>
      <c r="I4683" s="13" t="e">
        <f>IF(G4683="Male",VLOOKUP(H4683,#REF!,2),VLOOKUP(H4683,#REF!,2))</f>
        <v>#REF!</v>
      </c>
      <c r="J4683" s="13" t="e">
        <f>IF(G4683="Male",VLOOKUP(H4683,#REF!,3),VLOOKUP(H4683,#REF!,3))</f>
        <v>#REF!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4">
        <f t="shared" si="221"/>
        <v>179</v>
      </c>
    </row>
    <row r="4684" spans="2:15" x14ac:dyDescent="0.3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47</v>
      </c>
      <c r="G4684" s="7" t="s">
        <v>11</v>
      </c>
      <c r="H4684" s="13">
        <v>9</v>
      </c>
      <c r="I4684" s="13" t="e">
        <f>IF(G4684="Male",VLOOKUP(H4684,#REF!,2),VLOOKUP(H4684,#REF!,2))</f>
        <v>#REF!</v>
      </c>
      <c r="J4684" s="13" t="e">
        <f>IF(G4684="Male",VLOOKUP(H4684,#REF!,3),VLOOKUP(H4684,#REF!,3))</f>
        <v>#REF!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4">
        <f t="shared" si="221"/>
        <v>189</v>
      </c>
    </row>
    <row r="4685" spans="2:15" x14ac:dyDescent="0.3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47</v>
      </c>
      <c r="G4685" s="7" t="s">
        <v>11</v>
      </c>
      <c r="H4685" s="13">
        <v>9.5</v>
      </c>
      <c r="I4685" s="13" t="e">
        <f>IF(G4685="Male",VLOOKUP(H4685,#REF!,2),VLOOKUP(H4685,#REF!,2))</f>
        <v>#REF!</v>
      </c>
      <c r="J4685" s="13" t="e">
        <f>IF(G4685="Male",VLOOKUP(H4685,#REF!,3),VLOOKUP(H4685,#REF!,3))</f>
        <v>#REF!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4">
        <f t="shared" si="221"/>
        <v>149</v>
      </c>
    </row>
    <row r="4686" spans="2:15" x14ac:dyDescent="0.3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38</v>
      </c>
      <c r="G4686" s="7" t="s">
        <v>12</v>
      </c>
      <c r="H4686" s="13">
        <v>8.5</v>
      </c>
      <c r="I4686" s="13" t="e">
        <f>IF(G4686="Male",VLOOKUP(H4686,#REF!,2),VLOOKUP(H4686,#REF!,2))</f>
        <v>#REF!</v>
      </c>
      <c r="J4686" s="13" t="e">
        <f>IF(G4686="Male",VLOOKUP(H4686,#REF!,3),VLOOKUP(H4686,#REF!,3))</f>
        <v>#REF!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4">
        <f t="shared" si="221"/>
        <v>189</v>
      </c>
    </row>
    <row r="4687" spans="2:15" x14ac:dyDescent="0.3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30</v>
      </c>
      <c r="G4687" s="7" t="s">
        <v>11</v>
      </c>
      <c r="H4687" s="13">
        <v>7</v>
      </c>
      <c r="I4687" s="13" t="e">
        <f>IF(G4687="Male",VLOOKUP(H4687,#REF!,2),VLOOKUP(H4687,#REF!,2))</f>
        <v>#REF!</v>
      </c>
      <c r="J4687" s="13" t="e">
        <f>IF(G4687="Male",VLOOKUP(H4687,#REF!,3),VLOOKUP(H4687,#REF!,3))</f>
        <v>#REF!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4">
        <f t="shared" si="221"/>
        <v>111.2</v>
      </c>
    </row>
    <row r="4688" spans="2:15" x14ac:dyDescent="0.3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20</v>
      </c>
      <c r="G4688" s="7" t="s">
        <v>11</v>
      </c>
      <c r="H4688" s="13">
        <v>9.5</v>
      </c>
      <c r="I4688" s="13" t="e">
        <f>IF(G4688="Male",VLOOKUP(H4688,#REF!,2),VLOOKUP(H4688,#REF!,2))</f>
        <v>#REF!</v>
      </c>
      <c r="J4688" s="13" t="e">
        <f>IF(G4688="Male",VLOOKUP(H4688,#REF!,3),VLOOKUP(H4688,#REF!,3))</f>
        <v>#REF!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4">
        <f t="shared" si="221"/>
        <v>179</v>
      </c>
    </row>
    <row r="4689" spans="2:15" x14ac:dyDescent="0.3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22</v>
      </c>
      <c r="G4689" s="7" t="s">
        <v>12</v>
      </c>
      <c r="H4689" s="13">
        <v>9.5</v>
      </c>
      <c r="I4689" s="13" t="e">
        <f>IF(G4689="Male",VLOOKUP(H4689,#REF!,2),VLOOKUP(H4689,#REF!,2))</f>
        <v>#REF!</v>
      </c>
      <c r="J4689" s="13" t="e">
        <f>IF(G4689="Male",VLOOKUP(H4689,#REF!,3),VLOOKUP(H4689,#REF!,3))</f>
        <v>#REF!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4">
        <f t="shared" si="221"/>
        <v>169</v>
      </c>
    </row>
    <row r="4690" spans="2:15" x14ac:dyDescent="0.3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20</v>
      </c>
      <c r="G4690" s="7" t="s">
        <v>12</v>
      </c>
      <c r="H4690" s="13">
        <v>8</v>
      </c>
      <c r="I4690" s="13" t="e">
        <f>IF(G4690="Male",VLOOKUP(H4690,#REF!,2),VLOOKUP(H4690,#REF!,2))</f>
        <v>#REF!</v>
      </c>
      <c r="J4690" s="13" t="e">
        <f>IF(G4690="Male",VLOOKUP(H4690,#REF!,3),VLOOKUP(H4690,#REF!,3))</f>
        <v>#REF!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4">
        <f t="shared" si="221"/>
        <v>169</v>
      </c>
    </row>
    <row r="4691" spans="2:15" x14ac:dyDescent="0.3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20</v>
      </c>
      <c r="G4691" s="7" t="s">
        <v>11</v>
      </c>
      <c r="H4691" s="13">
        <v>9</v>
      </c>
      <c r="I4691" s="13" t="e">
        <f>IF(G4691="Male",VLOOKUP(H4691,#REF!,2),VLOOKUP(H4691,#REF!,2))</f>
        <v>#REF!</v>
      </c>
      <c r="J4691" s="13" t="e">
        <f>IF(G4691="Male",VLOOKUP(H4691,#REF!,3),VLOOKUP(H4691,#REF!,3))</f>
        <v>#REF!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4">
        <f t="shared" si="221"/>
        <v>135.20000000000002</v>
      </c>
    </row>
    <row r="4692" spans="2:15" x14ac:dyDescent="0.3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20</v>
      </c>
      <c r="G4692" s="7" t="s">
        <v>11</v>
      </c>
      <c r="H4692" s="13">
        <v>10</v>
      </c>
      <c r="I4692" s="13" t="e">
        <f>IF(G4692="Male",VLOOKUP(H4692,#REF!,2),VLOOKUP(H4692,#REF!,2))</f>
        <v>#REF!</v>
      </c>
      <c r="J4692" s="13" t="e">
        <f>IF(G4692="Male",VLOOKUP(H4692,#REF!,3),VLOOKUP(H4692,#REF!,3))</f>
        <v>#REF!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4">
        <f t="shared" si="221"/>
        <v>125.3</v>
      </c>
    </row>
    <row r="4693" spans="2:15" x14ac:dyDescent="0.3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25</v>
      </c>
      <c r="G4693" s="7" t="s">
        <v>11</v>
      </c>
      <c r="H4693" s="13">
        <v>8.5</v>
      </c>
      <c r="I4693" s="13" t="e">
        <f>IF(G4693="Male",VLOOKUP(H4693,#REF!,2),VLOOKUP(H4693,#REF!,2))</f>
        <v>#REF!</v>
      </c>
      <c r="J4693" s="13" t="e">
        <f>IF(G4693="Male",VLOOKUP(H4693,#REF!,3),VLOOKUP(H4693,#REF!,3))</f>
        <v>#REF!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4">
        <f t="shared" si="221"/>
        <v>169</v>
      </c>
    </row>
    <row r="4694" spans="2:15" x14ac:dyDescent="0.3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19</v>
      </c>
      <c r="G4694" s="7" t="s">
        <v>11</v>
      </c>
      <c r="H4694" s="13">
        <v>9.5</v>
      </c>
      <c r="I4694" s="13" t="e">
        <f>IF(G4694="Male",VLOOKUP(H4694,#REF!,2),VLOOKUP(H4694,#REF!,2))</f>
        <v>#REF!</v>
      </c>
      <c r="J4694" s="13" t="e">
        <f>IF(G4694="Male",VLOOKUP(H4694,#REF!,3),VLOOKUP(H4694,#REF!,3))</f>
        <v>#REF!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4">
        <f t="shared" si="221"/>
        <v>79.5</v>
      </c>
    </row>
    <row r="4695" spans="2:15" x14ac:dyDescent="0.3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20</v>
      </c>
      <c r="G4695" s="7" t="s">
        <v>11</v>
      </c>
      <c r="H4695" s="13">
        <v>13</v>
      </c>
      <c r="I4695" s="13" t="e">
        <f>IF(G4695="Male",VLOOKUP(H4695,#REF!,2),VLOOKUP(H4695,#REF!,2))</f>
        <v>#REF!</v>
      </c>
      <c r="J4695" s="13" t="e">
        <f>IF(G4695="Male",VLOOKUP(H4695,#REF!,3),VLOOKUP(H4695,#REF!,3))</f>
        <v>#REF!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4">
        <f t="shared" si="221"/>
        <v>143.20000000000002</v>
      </c>
    </row>
    <row r="4696" spans="2:15" x14ac:dyDescent="0.3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29</v>
      </c>
      <c r="G4696" s="7" t="s">
        <v>12</v>
      </c>
      <c r="H4696" s="13">
        <v>6.5</v>
      </c>
      <c r="I4696" s="13" t="e">
        <f>IF(G4696="Male",VLOOKUP(H4696,#REF!,2),VLOOKUP(H4696,#REF!,2))</f>
        <v>#REF!</v>
      </c>
      <c r="J4696" s="13" t="e">
        <f>IF(G4696="Male",VLOOKUP(H4696,#REF!,3),VLOOKUP(H4696,#REF!,3))</f>
        <v>#REF!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4">
        <f t="shared" si="221"/>
        <v>103.2</v>
      </c>
    </row>
    <row r="4697" spans="2:15" x14ac:dyDescent="0.3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39</v>
      </c>
      <c r="G4697" s="7" t="s">
        <v>12</v>
      </c>
      <c r="H4697" s="13">
        <v>7.5</v>
      </c>
      <c r="I4697" s="13" t="e">
        <f>IF(G4697="Male",VLOOKUP(H4697,#REF!,2),VLOOKUP(H4697,#REF!,2))</f>
        <v>#REF!</v>
      </c>
      <c r="J4697" s="13" t="e">
        <f>IF(G4697="Male",VLOOKUP(H4697,#REF!,3),VLOOKUP(H4697,#REF!,3))</f>
        <v>#REF!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4">
        <f t="shared" si="221"/>
        <v>119.2</v>
      </c>
    </row>
    <row r="4698" spans="2:15" x14ac:dyDescent="0.3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35</v>
      </c>
      <c r="G4698" s="7" t="s">
        <v>11</v>
      </c>
      <c r="H4698" s="13">
        <v>9</v>
      </c>
      <c r="I4698" s="13" t="e">
        <f>IF(G4698="Male",VLOOKUP(H4698,#REF!,2),VLOOKUP(H4698,#REF!,2))</f>
        <v>#REF!</v>
      </c>
      <c r="J4698" s="13" t="e">
        <f>IF(G4698="Male",VLOOKUP(H4698,#REF!,3),VLOOKUP(H4698,#REF!,3))</f>
        <v>#REF!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4">
        <f t="shared" si="221"/>
        <v>159</v>
      </c>
    </row>
    <row r="4699" spans="2:15" x14ac:dyDescent="0.3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45</v>
      </c>
      <c r="G4699" s="7" t="s">
        <v>11</v>
      </c>
      <c r="H4699" s="13">
        <v>9</v>
      </c>
      <c r="I4699" s="13" t="e">
        <f>IF(G4699="Male",VLOOKUP(H4699,#REF!,2),VLOOKUP(H4699,#REF!,2))</f>
        <v>#REF!</v>
      </c>
      <c r="J4699" s="13" t="e">
        <f>IF(G4699="Male",VLOOKUP(H4699,#REF!,3),VLOOKUP(H4699,#REF!,3))</f>
        <v>#REF!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4">
        <f t="shared" si="221"/>
        <v>159.20000000000002</v>
      </c>
    </row>
    <row r="4700" spans="2:15" x14ac:dyDescent="0.3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36</v>
      </c>
      <c r="G4700" s="7" t="s">
        <v>11</v>
      </c>
      <c r="H4700" s="13">
        <v>10</v>
      </c>
      <c r="I4700" s="13" t="e">
        <f>IF(G4700="Male",VLOOKUP(H4700,#REF!,2),VLOOKUP(H4700,#REF!,2))</f>
        <v>#REF!</v>
      </c>
      <c r="J4700" s="13" t="e">
        <f>IF(G4700="Male",VLOOKUP(H4700,#REF!,3),VLOOKUP(H4700,#REF!,3))</f>
        <v>#REF!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4">
        <f t="shared" si="221"/>
        <v>111.3</v>
      </c>
    </row>
    <row r="4701" spans="2:15" x14ac:dyDescent="0.3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19</v>
      </c>
      <c r="G4701" s="7" t="s">
        <v>11</v>
      </c>
      <c r="H4701" s="13">
        <v>7</v>
      </c>
      <c r="I4701" s="13" t="e">
        <f>IF(G4701="Male",VLOOKUP(H4701,#REF!,2),VLOOKUP(H4701,#REF!,2))</f>
        <v>#REF!</v>
      </c>
      <c r="J4701" s="13" t="e">
        <f>IF(G4701="Male",VLOOKUP(H4701,#REF!,3),VLOOKUP(H4701,#REF!,3))</f>
        <v>#REF!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4">
        <f t="shared" si="221"/>
        <v>64.5</v>
      </c>
    </row>
    <row r="4702" spans="2:15" x14ac:dyDescent="0.3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35</v>
      </c>
      <c r="G4702" s="7" t="s">
        <v>11</v>
      </c>
      <c r="H4702" s="13">
        <v>10.5</v>
      </c>
      <c r="I4702" s="13" t="e">
        <f>IF(G4702="Male",VLOOKUP(H4702,#REF!,2),VLOOKUP(H4702,#REF!,2))</f>
        <v>#REF!</v>
      </c>
      <c r="J4702" s="13" t="e">
        <f>IF(G4702="Male",VLOOKUP(H4702,#REF!,3),VLOOKUP(H4702,#REF!,3))</f>
        <v>#REF!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4">
        <f t="shared" si="221"/>
        <v>169</v>
      </c>
    </row>
    <row r="4703" spans="2:15" x14ac:dyDescent="0.3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27</v>
      </c>
      <c r="G4703" s="7" t="s">
        <v>11</v>
      </c>
      <c r="H4703" s="13">
        <v>9.5</v>
      </c>
      <c r="I4703" s="13" t="e">
        <f>IF(G4703="Male",VLOOKUP(H4703,#REF!,2),VLOOKUP(H4703,#REF!,2))</f>
        <v>#REF!</v>
      </c>
      <c r="J4703" s="13" t="e">
        <f>IF(G4703="Male",VLOOKUP(H4703,#REF!,3),VLOOKUP(H4703,#REF!,3))</f>
        <v>#REF!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4">
        <f t="shared" si="221"/>
        <v>159</v>
      </c>
    </row>
    <row r="4704" spans="2:15" x14ac:dyDescent="0.3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22</v>
      </c>
      <c r="G4704" s="7" t="s">
        <v>12</v>
      </c>
      <c r="H4704" s="13">
        <v>6.5</v>
      </c>
      <c r="I4704" s="13" t="e">
        <f>IF(G4704="Male",VLOOKUP(H4704,#REF!,2),VLOOKUP(H4704,#REF!,2))</f>
        <v>#REF!</v>
      </c>
      <c r="J4704" s="13" t="e">
        <f>IF(G4704="Male",VLOOKUP(H4704,#REF!,3),VLOOKUP(H4704,#REF!,3))</f>
        <v>#REF!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4">
        <f t="shared" si="221"/>
        <v>159</v>
      </c>
    </row>
    <row r="4705" spans="2:15" x14ac:dyDescent="0.3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34</v>
      </c>
      <c r="G4705" s="7" t="s">
        <v>11</v>
      </c>
      <c r="H4705" s="13">
        <v>10</v>
      </c>
      <c r="I4705" s="13" t="e">
        <f>IF(G4705="Male",VLOOKUP(H4705,#REF!,2),VLOOKUP(H4705,#REF!,2))</f>
        <v>#REF!</v>
      </c>
      <c r="J4705" s="13" t="e">
        <f>IF(G4705="Male",VLOOKUP(H4705,#REF!,3),VLOOKUP(H4705,#REF!,3))</f>
        <v>#REF!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4">
        <f t="shared" si="221"/>
        <v>125.3</v>
      </c>
    </row>
    <row r="4706" spans="2:15" x14ac:dyDescent="0.3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30</v>
      </c>
      <c r="G4706" s="7" t="s">
        <v>12</v>
      </c>
      <c r="H4706" s="13">
        <v>6.5</v>
      </c>
      <c r="I4706" s="13" t="e">
        <f>IF(G4706="Male",VLOOKUP(H4706,#REF!,2),VLOOKUP(H4706,#REF!,2))</f>
        <v>#REF!</v>
      </c>
      <c r="J4706" s="13" t="e">
        <f>IF(G4706="Male",VLOOKUP(H4706,#REF!,3),VLOOKUP(H4706,#REF!,3))</f>
        <v>#REF!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4">
        <f t="shared" si="221"/>
        <v>74.5</v>
      </c>
    </row>
    <row r="4707" spans="2:15" x14ac:dyDescent="0.3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36</v>
      </c>
      <c r="G4707" s="7" t="s">
        <v>11</v>
      </c>
      <c r="H4707" s="13">
        <v>8.5</v>
      </c>
      <c r="I4707" s="13" t="e">
        <f>IF(G4707="Male",VLOOKUP(H4707,#REF!,2),VLOOKUP(H4707,#REF!,2))</f>
        <v>#REF!</v>
      </c>
      <c r="J4707" s="13" t="e">
        <f>IF(G4707="Male",VLOOKUP(H4707,#REF!,3),VLOOKUP(H4707,#REF!,3))</f>
        <v>#REF!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4">
        <f t="shared" si="221"/>
        <v>199</v>
      </c>
    </row>
    <row r="4708" spans="2:15" x14ac:dyDescent="0.3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47</v>
      </c>
      <c r="G4708" s="7" t="s">
        <v>11</v>
      </c>
      <c r="H4708" s="13">
        <v>9</v>
      </c>
      <c r="I4708" s="13" t="e">
        <f>IF(G4708="Male",VLOOKUP(H4708,#REF!,2),VLOOKUP(H4708,#REF!,2))</f>
        <v>#REF!</v>
      </c>
      <c r="J4708" s="13" t="e">
        <f>IF(G4708="Male",VLOOKUP(H4708,#REF!,3),VLOOKUP(H4708,#REF!,3))</f>
        <v>#REF!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4">
        <f t="shared" si="221"/>
        <v>116.10000000000001</v>
      </c>
    </row>
    <row r="4709" spans="2:15" x14ac:dyDescent="0.3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24</v>
      </c>
      <c r="G4709" s="7" t="s">
        <v>11</v>
      </c>
      <c r="H4709" s="13">
        <v>9.5</v>
      </c>
      <c r="I4709" s="13" t="e">
        <f>IF(G4709="Male",VLOOKUP(H4709,#REF!,2),VLOOKUP(H4709,#REF!,2))</f>
        <v>#REF!</v>
      </c>
      <c r="J4709" s="13" t="e">
        <f>IF(G4709="Male",VLOOKUP(H4709,#REF!,3),VLOOKUP(H4709,#REF!,3))</f>
        <v>#REF!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4">
        <f t="shared" si="221"/>
        <v>139</v>
      </c>
    </row>
    <row r="4710" spans="2:15" x14ac:dyDescent="0.3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35</v>
      </c>
      <c r="G4710" s="7" t="s">
        <v>12</v>
      </c>
      <c r="H4710" s="13">
        <v>9.5</v>
      </c>
      <c r="I4710" s="13" t="e">
        <f>IF(G4710="Male",VLOOKUP(H4710,#REF!,2),VLOOKUP(H4710,#REF!,2))</f>
        <v>#REF!</v>
      </c>
      <c r="J4710" s="13" t="e">
        <f>IF(G4710="Male",VLOOKUP(H4710,#REF!,3),VLOOKUP(H4710,#REF!,3))</f>
        <v>#REF!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4">
        <f t="shared" si="221"/>
        <v>161.1</v>
      </c>
    </row>
    <row r="4711" spans="2:15" x14ac:dyDescent="0.3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36</v>
      </c>
      <c r="G4711" s="7" t="s">
        <v>12</v>
      </c>
      <c r="H4711" s="13">
        <v>4.5</v>
      </c>
      <c r="I4711" s="13" t="e">
        <f>IF(G4711="Male",VLOOKUP(H4711,#REF!,2),VLOOKUP(H4711,#REF!,2))</f>
        <v>#REF!</v>
      </c>
      <c r="J4711" s="13" t="e">
        <f>IF(G4711="Male",VLOOKUP(H4711,#REF!,3),VLOOKUP(H4711,#REF!,3))</f>
        <v>#REF!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4">
        <f t="shared" si="221"/>
        <v>199</v>
      </c>
    </row>
    <row r="4712" spans="2:15" x14ac:dyDescent="0.3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23</v>
      </c>
      <c r="G4712" s="7" t="s">
        <v>11</v>
      </c>
      <c r="H4712" s="13">
        <v>9.5</v>
      </c>
      <c r="I4712" s="13" t="e">
        <f>IF(G4712="Male",VLOOKUP(H4712,#REF!,2),VLOOKUP(H4712,#REF!,2))</f>
        <v>#REF!</v>
      </c>
      <c r="J4712" s="13" t="e">
        <f>IF(G4712="Male",VLOOKUP(H4712,#REF!,3),VLOOKUP(H4712,#REF!,3))</f>
        <v>#REF!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4">
        <f t="shared" si="221"/>
        <v>125.10000000000001</v>
      </c>
    </row>
    <row r="4713" spans="2:15" x14ac:dyDescent="0.3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20</v>
      </c>
      <c r="G4713" s="7" t="s">
        <v>11</v>
      </c>
      <c r="H4713" s="13">
        <v>9.5</v>
      </c>
      <c r="I4713" s="13" t="e">
        <f>IF(G4713="Male",VLOOKUP(H4713,#REF!,2),VLOOKUP(H4713,#REF!,2))</f>
        <v>#REF!</v>
      </c>
      <c r="J4713" s="13" t="e">
        <f>IF(G4713="Male",VLOOKUP(H4713,#REF!,3),VLOOKUP(H4713,#REF!,3))</f>
        <v>#REF!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4">
        <f t="shared" si="221"/>
        <v>179</v>
      </c>
    </row>
    <row r="4714" spans="2:15" x14ac:dyDescent="0.3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29</v>
      </c>
      <c r="G4714" s="7" t="s">
        <v>11</v>
      </c>
      <c r="H4714" s="13">
        <v>8</v>
      </c>
      <c r="I4714" s="13" t="e">
        <f>IF(G4714="Male",VLOOKUP(H4714,#REF!,2),VLOOKUP(H4714,#REF!,2))</f>
        <v>#REF!</v>
      </c>
      <c r="J4714" s="13" t="e">
        <f>IF(G4714="Male",VLOOKUP(H4714,#REF!,3),VLOOKUP(H4714,#REF!,3))</f>
        <v>#REF!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4">
        <f t="shared" si="221"/>
        <v>189</v>
      </c>
    </row>
    <row r="4715" spans="2:15" x14ac:dyDescent="0.3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44</v>
      </c>
      <c r="G4715" s="7" t="s">
        <v>12</v>
      </c>
      <c r="H4715" s="13">
        <v>8</v>
      </c>
      <c r="I4715" s="13" t="e">
        <f>IF(G4715="Male",VLOOKUP(H4715,#REF!,2),VLOOKUP(H4715,#REF!,2))</f>
        <v>#REF!</v>
      </c>
      <c r="J4715" s="13" t="e">
        <f>IF(G4715="Male",VLOOKUP(H4715,#REF!,3),VLOOKUP(H4715,#REF!,3))</f>
        <v>#REF!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4">
        <f t="shared" si="221"/>
        <v>149</v>
      </c>
    </row>
    <row r="4716" spans="2:15" x14ac:dyDescent="0.3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20</v>
      </c>
      <c r="G4716" s="7" t="s">
        <v>11</v>
      </c>
      <c r="H4716" s="13">
        <v>10.5</v>
      </c>
      <c r="I4716" s="13" t="e">
        <f>IF(G4716="Male",VLOOKUP(H4716,#REF!,2),VLOOKUP(H4716,#REF!,2))</f>
        <v>#REF!</v>
      </c>
      <c r="J4716" s="13" t="e">
        <f>IF(G4716="Male",VLOOKUP(H4716,#REF!,3),VLOOKUP(H4716,#REF!,3))</f>
        <v>#REF!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4">
        <f t="shared" si="221"/>
        <v>97.3</v>
      </c>
    </row>
    <row r="4717" spans="2:15" x14ac:dyDescent="0.3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20</v>
      </c>
      <c r="G4717" s="7" t="s">
        <v>12</v>
      </c>
      <c r="H4717" s="13">
        <v>7.5</v>
      </c>
      <c r="I4717" s="13" t="e">
        <f>IF(G4717="Male",VLOOKUP(H4717,#REF!,2),VLOOKUP(H4717,#REF!,2))</f>
        <v>#REF!</v>
      </c>
      <c r="J4717" s="13" t="e">
        <f>IF(G4717="Male",VLOOKUP(H4717,#REF!,3),VLOOKUP(H4717,#REF!,3))</f>
        <v>#REF!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4">
        <f t="shared" si="221"/>
        <v>134.1</v>
      </c>
    </row>
    <row r="4718" spans="2:15" x14ac:dyDescent="0.3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24</v>
      </c>
      <c r="G4718" s="7" t="s">
        <v>11</v>
      </c>
      <c r="H4718" s="13">
        <v>10</v>
      </c>
      <c r="I4718" s="13" t="e">
        <f>IF(G4718="Male",VLOOKUP(H4718,#REF!,2),VLOOKUP(H4718,#REF!,2))</f>
        <v>#REF!</v>
      </c>
      <c r="J4718" s="13" t="e">
        <f>IF(G4718="Male",VLOOKUP(H4718,#REF!,3),VLOOKUP(H4718,#REF!,3))</f>
        <v>#REF!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4">
        <f t="shared" si="221"/>
        <v>111.2</v>
      </c>
    </row>
    <row r="4719" spans="2:15" x14ac:dyDescent="0.3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20</v>
      </c>
      <c r="G4719" s="7" t="s">
        <v>11</v>
      </c>
      <c r="H4719" s="13">
        <v>7.5</v>
      </c>
      <c r="I4719" s="13" t="e">
        <f>IF(G4719="Male",VLOOKUP(H4719,#REF!,2),VLOOKUP(H4719,#REF!,2))</f>
        <v>#REF!</v>
      </c>
      <c r="J4719" s="13" t="e">
        <f>IF(G4719="Male",VLOOKUP(H4719,#REF!,3),VLOOKUP(H4719,#REF!,3))</f>
        <v>#REF!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4">
        <f t="shared" si="221"/>
        <v>159</v>
      </c>
    </row>
    <row r="4720" spans="2:15" x14ac:dyDescent="0.3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20</v>
      </c>
      <c r="G4720" s="7" t="s">
        <v>11</v>
      </c>
      <c r="H4720" s="13">
        <v>11.5</v>
      </c>
      <c r="I4720" s="13" t="e">
        <f>IF(G4720="Male",VLOOKUP(H4720,#REF!,2),VLOOKUP(H4720,#REF!,2))</f>
        <v>#REF!</v>
      </c>
      <c r="J4720" s="13" t="e">
        <f>IF(G4720="Male",VLOOKUP(H4720,#REF!,3),VLOOKUP(H4720,#REF!,3))</f>
        <v>#REF!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4">
        <f t="shared" si="221"/>
        <v>132.29999999999998</v>
      </c>
    </row>
    <row r="4721" spans="2:15" x14ac:dyDescent="0.3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19</v>
      </c>
      <c r="G4721" s="7" t="s">
        <v>12</v>
      </c>
      <c r="H4721" s="13">
        <v>10.5</v>
      </c>
      <c r="I4721" s="13" t="e">
        <f>IF(G4721="Male",VLOOKUP(H4721,#REF!,2),VLOOKUP(H4721,#REF!,2))</f>
        <v>#REF!</v>
      </c>
      <c r="J4721" s="13" t="e">
        <f>IF(G4721="Male",VLOOKUP(H4721,#REF!,3),VLOOKUP(H4721,#REF!,3))</f>
        <v>#REF!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4">
        <f t="shared" si="221"/>
        <v>169</v>
      </c>
    </row>
    <row r="4722" spans="2:15" x14ac:dyDescent="0.3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23</v>
      </c>
      <c r="G4722" s="7" t="s">
        <v>12</v>
      </c>
      <c r="H4722" s="13">
        <v>9</v>
      </c>
      <c r="I4722" s="13" t="e">
        <f>IF(G4722="Male",VLOOKUP(H4722,#REF!,2),VLOOKUP(H4722,#REF!,2))</f>
        <v>#REF!</v>
      </c>
      <c r="J4722" s="13" t="e">
        <f>IF(G4722="Male",VLOOKUP(H4722,#REF!,3),VLOOKUP(H4722,#REF!,3))</f>
        <v>#REF!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4">
        <f t="shared" si="221"/>
        <v>129</v>
      </c>
    </row>
    <row r="4723" spans="2:15" x14ac:dyDescent="0.3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20</v>
      </c>
      <c r="G4723" s="7" t="s">
        <v>11</v>
      </c>
      <c r="H4723" s="13">
        <v>10.5</v>
      </c>
      <c r="I4723" s="13" t="e">
        <f>IF(G4723="Male",VLOOKUP(H4723,#REF!,2),VLOOKUP(H4723,#REF!,2))</f>
        <v>#REF!</v>
      </c>
      <c r="J4723" s="13" t="e">
        <f>IF(G4723="Male",VLOOKUP(H4723,#REF!,3),VLOOKUP(H4723,#REF!,3))</f>
        <v>#REF!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4">
        <f t="shared" si="221"/>
        <v>94.5</v>
      </c>
    </row>
    <row r="4724" spans="2:15" x14ac:dyDescent="0.3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19</v>
      </c>
      <c r="G4724" s="7" t="s">
        <v>12</v>
      </c>
      <c r="H4724" s="13">
        <v>7.5</v>
      </c>
      <c r="I4724" s="13" t="e">
        <f>IF(G4724="Male",VLOOKUP(H4724,#REF!,2),VLOOKUP(H4724,#REF!,2))</f>
        <v>#REF!</v>
      </c>
      <c r="J4724" s="13" t="e">
        <f>IF(G4724="Male",VLOOKUP(H4724,#REF!,3),VLOOKUP(H4724,#REF!,3))</f>
        <v>#REF!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4">
        <f t="shared" si="221"/>
        <v>143.1</v>
      </c>
    </row>
    <row r="4725" spans="2:15" x14ac:dyDescent="0.3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23</v>
      </c>
      <c r="G4725" s="7" t="s">
        <v>11</v>
      </c>
      <c r="H4725" s="13">
        <v>9</v>
      </c>
      <c r="I4725" s="13" t="e">
        <f>IF(G4725="Male",VLOOKUP(H4725,#REF!,2),VLOOKUP(H4725,#REF!,2))</f>
        <v>#REF!</v>
      </c>
      <c r="J4725" s="13" t="e">
        <f>IF(G4725="Male",VLOOKUP(H4725,#REF!,3),VLOOKUP(H4725,#REF!,3))</f>
        <v>#REF!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4">
        <f t="shared" si="221"/>
        <v>116.10000000000001</v>
      </c>
    </row>
    <row r="4726" spans="2:15" x14ac:dyDescent="0.3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34</v>
      </c>
      <c r="G4726" s="7" t="s">
        <v>11</v>
      </c>
      <c r="H4726" s="13">
        <v>10.5</v>
      </c>
      <c r="I4726" s="13" t="e">
        <f>IF(G4726="Male",VLOOKUP(H4726,#REF!,2),VLOOKUP(H4726,#REF!,2))</f>
        <v>#REF!</v>
      </c>
      <c r="J4726" s="13" t="e">
        <f>IF(G4726="Male",VLOOKUP(H4726,#REF!,3),VLOOKUP(H4726,#REF!,3))</f>
        <v>#REF!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4">
        <f t="shared" si="221"/>
        <v>179</v>
      </c>
    </row>
    <row r="4727" spans="2:15" x14ac:dyDescent="0.3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42</v>
      </c>
      <c r="G4727" s="7" t="s">
        <v>12</v>
      </c>
      <c r="H4727" s="13">
        <v>8</v>
      </c>
      <c r="I4727" s="13" t="e">
        <f>IF(G4727="Male",VLOOKUP(H4727,#REF!,2),VLOOKUP(H4727,#REF!,2))</f>
        <v>#REF!</v>
      </c>
      <c r="J4727" s="13" t="e">
        <f>IF(G4727="Male",VLOOKUP(H4727,#REF!,3),VLOOKUP(H4727,#REF!,3))</f>
        <v>#REF!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4">
        <f t="shared" si="221"/>
        <v>199</v>
      </c>
    </row>
    <row r="4728" spans="2:15" x14ac:dyDescent="0.3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34</v>
      </c>
      <c r="G4728" s="7" t="s">
        <v>11</v>
      </c>
      <c r="H4728" s="13">
        <v>8.5</v>
      </c>
      <c r="I4728" s="13" t="e">
        <f>IF(G4728="Male",VLOOKUP(H4728,#REF!,2),VLOOKUP(H4728,#REF!,2))</f>
        <v>#REF!</v>
      </c>
      <c r="J4728" s="13" t="e">
        <f>IF(G4728="Male",VLOOKUP(H4728,#REF!,3),VLOOKUP(H4728,#REF!,3))</f>
        <v>#REF!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4">
        <f t="shared" si="221"/>
        <v>129</v>
      </c>
    </row>
    <row r="4729" spans="2:15" x14ac:dyDescent="0.3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34</v>
      </c>
      <c r="G4729" s="7" t="s">
        <v>11</v>
      </c>
      <c r="H4729" s="13">
        <v>10.5</v>
      </c>
      <c r="I4729" s="13" t="e">
        <f>IF(G4729="Male",VLOOKUP(H4729,#REF!,2),VLOOKUP(H4729,#REF!,2))</f>
        <v>#REF!</v>
      </c>
      <c r="J4729" s="13" t="e">
        <f>IF(G4729="Male",VLOOKUP(H4729,#REF!,3),VLOOKUP(H4729,#REF!,3))</f>
        <v>#REF!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4">
        <f t="shared" si="221"/>
        <v>104.3</v>
      </c>
    </row>
    <row r="4730" spans="2:15" x14ac:dyDescent="0.3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20</v>
      </c>
      <c r="G4730" s="7" t="s">
        <v>12</v>
      </c>
      <c r="H4730" s="13">
        <v>8.5</v>
      </c>
      <c r="I4730" s="13" t="e">
        <f>IF(G4730="Male",VLOOKUP(H4730,#REF!,2),VLOOKUP(H4730,#REF!,2))</f>
        <v>#REF!</v>
      </c>
      <c r="J4730" s="13" t="e">
        <f>IF(G4730="Male",VLOOKUP(H4730,#REF!,3),VLOOKUP(H4730,#REF!,3))</f>
        <v>#REF!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4">
        <f t="shared" si="221"/>
        <v>97.3</v>
      </c>
    </row>
    <row r="4731" spans="2:15" x14ac:dyDescent="0.3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40</v>
      </c>
      <c r="G4731" s="7" t="s">
        <v>12</v>
      </c>
      <c r="H4731" s="13">
        <v>7</v>
      </c>
      <c r="I4731" s="13" t="e">
        <f>IF(G4731="Male",VLOOKUP(H4731,#REF!,2),VLOOKUP(H4731,#REF!,2))</f>
        <v>#REF!</v>
      </c>
      <c r="J4731" s="13" t="e">
        <f>IF(G4731="Male",VLOOKUP(H4731,#REF!,3),VLOOKUP(H4731,#REF!,3))</f>
        <v>#REF!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4">
        <f t="shared" si="221"/>
        <v>169</v>
      </c>
    </row>
    <row r="4732" spans="2:15" x14ac:dyDescent="0.3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46</v>
      </c>
      <c r="G4732" s="7" t="s">
        <v>11</v>
      </c>
      <c r="H4732" s="13">
        <v>6</v>
      </c>
      <c r="I4732" s="13" t="e">
        <f>IF(G4732="Male",VLOOKUP(H4732,#REF!,2),VLOOKUP(H4732,#REF!,2))</f>
        <v>#REF!</v>
      </c>
      <c r="J4732" s="13" t="e">
        <f>IF(G4732="Male",VLOOKUP(H4732,#REF!,3),VLOOKUP(H4732,#REF!,3))</f>
        <v>#REF!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4">
        <f t="shared" si="221"/>
        <v>79.5</v>
      </c>
    </row>
    <row r="4733" spans="2:15" x14ac:dyDescent="0.3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27</v>
      </c>
      <c r="G4733" s="7" t="s">
        <v>12</v>
      </c>
      <c r="H4733" s="13">
        <v>8.5</v>
      </c>
      <c r="I4733" s="13" t="e">
        <f>IF(G4733="Male",VLOOKUP(H4733,#REF!,2),VLOOKUP(H4733,#REF!,2))</f>
        <v>#REF!</v>
      </c>
      <c r="J4733" s="13" t="e">
        <f>IF(G4733="Male",VLOOKUP(H4733,#REF!,3),VLOOKUP(H4733,#REF!,3))</f>
        <v>#REF!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4">
        <f t="shared" si="221"/>
        <v>199</v>
      </c>
    </row>
    <row r="4734" spans="2:15" x14ac:dyDescent="0.3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34</v>
      </c>
      <c r="G4734" s="7" t="s">
        <v>12</v>
      </c>
      <c r="H4734" s="13">
        <v>8</v>
      </c>
      <c r="I4734" s="13" t="e">
        <f>IF(G4734="Male",VLOOKUP(H4734,#REF!,2),VLOOKUP(H4734,#REF!,2))</f>
        <v>#REF!</v>
      </c>
      <c r="J4734" s="13" t="e">
        <f>IF(G4734="Male",VLOOKUP(H4734,#REF!,3),VLOOKUP(H4734,#REF!,3))</f>
        <v>#REF!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4">
        <f t="shared" si="221"/>
        <v>189</v>
      </c>
    </row>
    <row r="4735" spans="2:15" x14ac:dyDescent="0.3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20</v>
      </c>
      <c r="G4735" s="7" t="s">
        <v>11</v>
      </c>
      <c r="H4735" s="13">
        <v>9</v>
      </c>
      <c r="I4735" s="13" t="e">
        <f>IF(G4735="Male",VLOOKUP(H4735,#REF!,2),VLOOKUP(H4735,#REF!,2))</f>
        <v>#REF!</v>
      </c>
      <c r="J4735" s="13" t="e">
        <f>IF(G4735="Male",VLOOKUP(H4735,#REF!,3),VLOOKUP(H4735,#REF!,3))</f>
        <v>#REF!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4">
        <f t="shared" si="221"/>
        <v>149</v>
      </c>
    </row>
    <row r="4736" spans="2:15" x14ac:dyDescent="0.3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25</v>
      </c>
      <c r="G4736" s="7" t="s">
        <v>11</v>
      </c>
      <c r="H4736" s="13">
        <v>9</v>
      </c>
      <c r="I4736" s="13" t="e">
        <f>IF(G4736="Male",VLOOKUP(H4736,#REF!,2),VLOOKUP(H4736,#REF!,2))</f>
        <v>#REF!</v>
      </c>
      <c r="J4736" s="13" t="e">
        <f>IF(G4736="Male",VLOOKUP(H4736,#REF!,3),VLOOKUP(H4736,#REF!,3))</f>
        <v>#REF!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4">
        <f t="shared" si="221"/>
        <v>97.3</v>
      </c>
    </row>
    <row r="4737" spans="2:15" x14ac:dyDescent="0.3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27</v>
      </c>
      <c r="G4737" s="7" t="s">
        <v>12</v>
      </c>
      <c r="H4737" s="13">
        <v>9.5</v>
      </c>
      <c r="I4737" s="13" t="e">
        <f>IF(G4737="Male",VLOOKUP(H4737,#REF!,2),VLOOKUP(H4737,#REF!,2))</f>
        <v>#REF!</v>
      </c>
      <c r="J4737" s="13" t="e">
        <f>IF(G4737="Male",VLOOKUP(H4737,#REF!,3),VLOOKUP(H4737,#REF!,3))</f>
        <v>#REF!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4">
        <f t="shared" si="221"/>
        <v>179</v>
      </c>
    </row>
    <row r="4738" spans="2:15" x14ac:dyDescent="0.3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23</v>
      </c>
      <c r="G4738" s="7" t="s">
        <v>11</v>
      </c>
      <c r="H4738" s="13">
        <v>10.5</v>
      </c>
      <c r="I4738" s="13" t="e">
        <f>IF(G4738="Male",VLOOKUP(H4738,#REF!,2),VLOOKUP(H4738,#REF!,2))</f>
        <v>#REF!</v>
      </c>
      <c r="J4738" s="13" t="e">
        <f>IF(G4738="Male",VLOOKUP(H4738,#REF!,3),VLOOKUP(H4738,#REF!,3))</f>
        <v>#REF!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4">
        <f t="shared" si="221"/>
        <v>179</v>
      </c>
    </row>
    <row r="4739" spans="2:15" x14ac:dyDescent="0.3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21</v>
      </c>
      <c r="G4739" s="7" t="s">
        <v>12</v>
      </c>
      <c r="H4739" s="13">
        <v>7.5</v>
      </c>
      <c r="I4739" s="13" t="e">
        <f>IF(G4739="Male",VLOOKUP(H4739,#REF!,2),VLOOKUP(H4739,#REF!,2))</f>
        <v>#REF!</v>
      </c>
      <c r="J4739" s="13" t="e">
        <f>IF(G4739="Male",VLOOKUP(H4739,#REF!,3),VLOOKUP(H4739,#REF!,3))</f>
        <v>#REF!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4">
        <f t="shared" si="221"/>
        <v>199</v>
      </c>
    </row>
    <row r="4740" spans="2:15" x14ac:dyDescent="0.3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31</v>
      </c>
      <c r="G4740" s="7" t="s">
        <v>12</v>
      </c>
      <c r="H4740" s="13">
        <v>6.5</v>
      </c>
      <c r="I4740" s="13" t="e">
        <f>IF(G4740="Male",VLOOKUP(H4740,#REF!,2),VLOOKUP(H4740,#REF!,2))</f>
        <v>#REF!</v>
      </c>
      <c r="J4740" s="13" t="e">
        <f>IF(G4740="Male",VLOOKUP(H4740,#REF!,3),VLOOKUP(H4740,#REF!,3))</f>
        <v>#REF!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4">
        <f t="shared" si="221"/>
        <v>159.20000000000002</v>
      </c>
    </row>
    <row r="4741" spans="2:15" x14ac:dyDescent="0.3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36</v>
      </c>
      <c r="G4741" s="7" t="s">
        <v>11</v>
      </c>
      <c r="H4741" s="13">
        <v>9</v>
      </c>
      <c r="I4741" s="13" t="e">
        <f>IF(G4741="Male",VLOOKUP(H4741,#REF!,2),VLOOKUP(H4741,#REF!,2))</f>
        <v>#REF!</v>
      </c>
      <c r="J4741" s="13" t="e">
        <f>IF(G4741="Male",VLOOKUP(H4741,#REF!,3),VLOOKUP(H4741,#REF!,3))</f>
        <v>#REF!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4">
        <f t="shared" si="221"/>
        <v>199</v>
      </c>
    </row>
    <row r="4742" spans="2:15" x14ac:dyDescent="0.3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33</v>
      </c>
      <c r="G4742" s="7" t="s">
        <v>11</v>
      </c>
      <c r="H4742" s="13">
        <v>10</v>
      </c>
      <c r="I4742" s="13" t="e">
        <f>IF(G4742="Male",VLOOKUP(H4742,#REF!,2),VLOOKUP(H4742,#REF!,2))</f>
        <v>#REF!</v>
      </c>
      <c r="J4742" s="13" t="e">
        <f>IF(G4742="Male",VLOOKUP(H4742,#REF!,3),VLOOKUP(H4742,#REF!,3))</f>
        <v>#REF!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4">
        <f t="shared" ref="O4742:O4805" si="224">K4742*(1-L4742)</f>
        <v>143.20000000000002</v>
      </c>
    </row>
    <row r="4743" spans="2:15" x14ac:dyDescent="0.3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34</v>
      </c>
      <c r="G4743" s="7" t="s">
        <v>11</v>
      </c>
      <c r="H4743" s="13">
        <v>10</v>
      </c>
      <c r="I4743" s="13" t="e">
        <f>IF(G4743="Male",VLOOKUP(H4743,#REF!,2),VLOOKUP(H4743,#REF!,2))</f>
        <v>#REF!</v>
      </c>
      <c r="J4743" s="13" t="e">
        <f>IF(G4743="Male",VLOOKUP(H4743,#REF!,3),VLOOKUP(H4743,#REF!,3))</f>
        <v>#REF!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4">
        <f t="shared" si="224"/>
        <v>125.3</v>
      </c>
    </row>
    <row r="4744" spans="2:15" x14ac:dyDescent="0.3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19</v>
      </c>
      <c r="G4744" s="7" t="s">
        <v>11</v>
      </c>
      <c r="H4744" s="13">
        <v>9</v>
      </c>
      <c r="I4744" s="13" t="e">
        <f>IF(G4744="Male",VLOOKUP(H4744,#REF!,2),VLOOKUP(H4744,#REF!,2))</f>
        <v>#REF!</v>
      </c>
      <c r="J4744" s="13" t="e">
        <f>IF(G4744="Male",VLOOKUP(H4744,#REF!,3),VLOOKUP(H4744,#REF!,3))</f>
        <v>#REF!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4">
        <f t="shared" si="224"/>
        <v>170.1</v>
      </c>
    </row>
    <row r="4745" spans="2:15" x14ac:dyDescent="0.3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33</v>
      </c>
      <c r="G4745" s="7" t="s">
        <v>12</v>
      </c>
      <c r="H4745" s="13">
        <v>9</v>
      </c>
      <c r="I4745" s="13" t="e">
        <f>IF(G4745="Male",VLOOKUP(H4745,#REF!,2),VLOOKUP(H4745,#REF!,2))</f>
        <v>#REF!</v>
      </c>
      <c r="J4745" s="13" t="e">
        <f>IF(G4745="Male",VLOOKUP(H4745,#REF!,3),VLOOKUP(H4745,#REF!,3))</f>
        <v>#REF!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4">
        <f t="shared" si="224"/>
        <v>139.29999999999998</v>
      </c>
    </row>
    <row r="4746" spans="2:15" x14ac:dyDescent="0.3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19</v>
      </c>
      <c r="G4746" s="7" t="s">
        <v>11</v>
      </c>
      <c r="H4746" s="13">
        <v>7</v>
      </c>
      <c r="I4746" s="13" t="e">
        <f>IF(G4746="Male",VLOOKUP(H4746,#REF!,2),VLOOKUP(H4746,#REF!,2))</f>
        <v>#REF!</v>
      </c>
      <c r="J4746" s="13" t="e">
        <f>IF(G4746="Male",VLOOKUP(H4746,#REF!,3),VLOOKUP(H4746,#REF!,3))</f>
        <v>#REF!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4">
        <f t="shared" si="224"/>
        <v>64.5</v>
      </c>
    </row>
    <row r="4747" spans="2:15" x14ac:dyDescent="0.3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23</v>
      </c>
      <c r="G4747" s="7" t="s">
        <v>12</v>
      </c>
      <c r="H4747" s="13">
        <v>8</v>
      </c>
      <c r="I4747" s="13" t="e">
        <f>IF(G4747="Male",VLOOKUP(H4747,#REF!,2),VLOOKUP(H4747,#REF!,2))</f>
        <v>#REF!</v>
      </c>
      <c r="J4747" s="13" t="e">
        <f>IF(G4747="Male",VLOOKUP(H4747,#REF!,3),VLOOKUP(H4747,#REF!,3))</f>
        <v>#REF!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4">
        <f t="shared" si="224"/>
        <v>170.1</v>
      </c>
    </row>
    <row r="4748" spans="2:15" x14ac:dyDescent="0.3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23</v>
      </c>
      <c r="G4748" s="7" t="s">
        <v>12</v>
      </c>
      <c r="H4748" s="13">
        <v>8</v>
      </c>
      <c r="I4748" s="13" t="e">
        <f>IF(G4748="Male",VLOOKUP(H4748,#REF!,2),VLOOKUP(H4748,#REF!,2))</f>
        <v>#REF!</v>
      </c>
      <c r="J4748" s="13" t="e">
        <f>IF(G4748="Male",VLOOKUP(H4748,#REF!,3),VLOOKUP(H4748,#REF!,3))</f>
        <v>#REF!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4">
        <f t="shared" si="224"/>
        <v>151.20000000000002</v>
      </c>
    </row>
    <row r="4749" spans="2:15" x14ac:dyDescent="0.3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26</v>
      </c>
      <c r="G4749" s="7" t="s">
        <v>11</v>
      </c>
      <c r="H4749" s="13">
        <v>10.5</v>
      </c>
      <c r="I4749" s="13" t="e">
        <f>IF(G4749="Male",VLOOKUP(H4749,#REF!,2),VLOOKUP(H4749,#REF!,2))</f>
        <v>#REF!</v>
      </c>
      <c r="J4749" s="13" t="e">
        <f>IF(G4749="Male",VLOOKUP(H4749,#REF!,3),VLOOKUP(H4749,#REF!,3))</f>
        <v>#REF!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4">
        <f t="shared" si="224"/>
        <v>152.1</v>
      </c>
    </row>
    <row r="4750" spans="2:15" x14ac:dyDescent="0.3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45</v>
      </c>
      <c r="G4750" s="7" t="s">
        <v>11</v>
      </c>
      <c r="H4750" s="13">
        <v>9.5</v>
      </c>
      <c r="I4750" s="13" t="e">
        <f>IF(G4750="Male",VLOOKUP(H4750,#REF!,2),VLOOKUP(H4750,#REF!,2))</f>
        <v>#REF!</v>
      </c>
      <c r="J4750" s="13" t="e">
        <f>IF(G4750="Male",VLOOKUP(H4750,#REF!,3),VLOOKUP(H4750,#REF!,3))</f>
        <v>#REF!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4">
        <f t="shared" si="224"/>
        <v>159</v>
      </c>
    </row>
    <row r="4751" spans="2:15" x14ac:dyDescent="0.3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40</v>
      </c>
      <c r="G4751" s="7" t="s">
        <v>12</v>
      </c>
      <c r="H4751" s="13">
        <v>7.5</v>
      </c>
      <c r="I4751" s="13" t="e">
        <f>IF(G4751="Male",VLOOKUP(H4751,#REF!,2),VLOOKUP(H4751,#REF!,2))</f>
        <v>#REF!</v>
      </c>
      <c r="J4751" s="13" t="e">
        <f>IF(G4751="Male",VLOOKUP(H4751,#REF!,3),VLOOKUP(H4751,#REF!,3))</f>
        <v>#REF!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4">
        <f t="shared" si="224"/>
        <v>149</v>
      </c>
    </row>
    <row r="4752" spans="2:15" x14ac:dyDescent="0.3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19</v>
      </c>
      <c r="G4752" s="7" t="s">
        <v>11</v>
      </c>
      <c r="H4752" s="13">
        <v>9.5</v>
      </c>
      <c r="I4752" s="13" t="e">
        <f>IF(G4752="Male",VLOOKUP(H4752,#REF!,2),VLOOKUP(H4752,#REF!,2))</f>
        <v>#REF!</v>
      </c>
      <c r="J4752" s="13" t="e">
        <f>IF(G4752="Male",VLOOKUP(H4752,#REF!,3),VLOOKUP(H4752,#REF!,3))</f>
        <v>#REF!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4">
        <f t="shared" si="224"/>
        <v>129</v>
      </c>
    </row>
    <row r="4753" spans="2:15" x14ac:dyDescent="0.3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20</v>
      </c>
      <c r="G4753" s="7" t="s">
        <v>11</v>
      </c>
      <c r="H4753" s="13">
        <v>11</v>
      </c>
      <c r="I4753" s="13" t="e">
        <f>IF(G4753="Male",VLOOKUP(H4753,#REF!,2),VLOOKUP(H4753,#REF!,2))</f>
        <v>#REF!</v>
      </c>
      <c r="J4753" s="13" t="e">
        <f>IF(G4753="Male",VLOOKUP(H4753,#REF!,3),VLOOKUP(H4753,#REF!,3))</f>
        <v>#REF!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4">
        <f t="shared" si="224"/>
        <v>89.5</v>
      </c>
    </row>
    <row r="4754" spans="2:15" x14ac:dyDescent="0.3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19</v>
      </c>
      <c r="G4754" s="7" t="s">
        <v>11</v>
      </c>
      <c r="H4754" s="13">
        <v>9</v>
      </c>
      <c r="I4754" s="13" t="e">
        <f>IF(G4754="Male",VLOOKUP(H4754,#REF!,2),VLOOKUP(H4754,#REF!,2))</f>
        <v>#REF!</v>
      </c>
      <c r="J4754" s="13" t="e">
        <f>IF(G4754="Male",VLOOKUP(H4754,#REF!,3),VLOOKUP(H4754,#REF!,3))</f>
        <v>#REF!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4">
        <f t="shared" si="224"/>
        <v>179</v>
      </c>
    </row>
    <row r="4755" spans="2:15" x14ac:dyDescent="0.3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32</v>
      </c>
      <c r="G4755" s="7" t="s">
        <v>12</v>
      </c>
      <c r="H4755" s="13">
        <v>6.5</v>
      </c>
      <c r="I4755" s="13" t="e">
        <f>IF(G4755="Male",VLOOKUP(H4755,#REF!,2),VLOOKUP(H4755,#REF!,2))</f>
        <v>#REF!</v>
      </c>
      <c r="J4755" s="13" t="e">
        <f>IF(G4755="Male",VLOOKUP(H4755,#REF!,3),VLOOKUP(H4755,#REF!,3))</f>
        <v>#REF!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4">
        <f t="shared" si="224"/>
        <v>139</v>
      </c>
    </row>
    <row r="4756" spans="2:15" x14ac:dyDescent="0.3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19</v>
      </c>
      <c r="G4756" s="7" t="s">
        <v>12</v>
      </c>
      <c r="H4756" s="13">
        <v>8.5</v>
      </c>
      <c r="I4756" s="13" t="e">
        <f>IF(G4756="Male",VLOOKUP(H4756,#REF!,2),VLOOKUP(H4756,#REF!,2))</f>
        <v>#REF!</v>
      </c>
      <c r="J4756" s="13" t="e">
        <f>IF(G4756="Male",VLOOKUP(H4756,#REF!,3),VLOOKUP(H4756,#REF!,3))</f>
        <v>#REF!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4">
        <f t="shared" si="224"/>
        <v>179</v>
      </c>
    </row>
    <row r="4757" spans="2:15" x14ac:dyDescent="0.3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19</v>
      </c>
      <c r="G4757" s="7" t="s">
        <v>12</v>
      </c>
      <c r="H4757" s="13">
        <v>8.5</v>
      </c>
      <c r="I4757" s="13" t="e">
        <f>IF(G4757="Male",VLOOKUP(H4757,#REF!,2),VLOOKUP(H4757,#REF!,2))</f>
        <v>#REF!</v>
      </c>
      <c r="J4757" s="13" t="e">
        <f>IF(G4757="Male",VLOOKUP(H4757,#REF!,3),VLOOKUP(H4757,#REF!,3))</f>
        <v>#REF!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4">
        <f t="shared" si="224"/>
        <v>169</v>
      </c>
    </row>
    <row r="4758" spans="2:15" x14ac:dyDescent="0.3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40</v>
      </c>
      <c r="G4758" s="7" t="s">
        <v>11</v>
      </c>
      <c r="H4758" s="13">
        <v>11.5</v>
      </c>
      <c r="I4758" s="13" t="e">
        <f>IF(G4758="Male",VLOOKUP(H4758,#REF!,2),VLOOKUP(H4758,#REF!,2))</f>
        <v>#REF!</v>
      </c>
      <c r="J4758" s="13" t="e">
        <f>IF(G4758="Male",VLOOKUP(H4758,#REF!,3),VLOOKUP(H4758,#REF!,3))</f>
        <v>#REF!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4">
        <f t="shared" si="224"/>
        <v>111.2</v>
      </c>
    </row>
    <row r="4759" spans="2:15" x14ac:dyDescent="0.3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33</v>
      </c>
      <c r="G4759" s="7" t="s">
        <v>11</v>
      </c>
      <c r="H4759" s="13">
        <v>9</v>
      </c>
      <c r="I4759" s="13" t="e">
        <f>IF(G4759="Male",VLOOKUP(H4759,#REF!,2),VLOOKUP(H4759,#REF!,2))</f>
        <v>#REF!</v>
      </c>
      <c r="J4759" s="13" t="e">
        <f>IF(G4759="Male",VLOOKUP(H4759,#REF!,3),VLOOKUP(H4759,#REF!,3))</f>
        <v>#REF!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4">
        <f t="shared" si="224"/>
        <v>199</v>
      </c>
    </row>
    <row r="4760" spans="2:15" x14ac:dyDescent="0.3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20</v>
      </c>
      <c r="G4760" s="7" t="s">
        <v>11</v>
      </c>
      <c r="H4760" s="13">
        <v>11.5</v>
      </c>
      <c r="I4760" s="13" t="e">
        <f>IF(G4760="Male",VLOOKUP(H4760,#REF!,2),VLOOKUP(H4760,#REF!,2))</f>
        <v>#REF!</v>
      </c>
      <c r="J4760" s="13" t="e">
        <f>IF(G4760="Male",VLOOKUP(H4760,#REF!,3),VLOOKUP(H4760,#REF!,3))</f>
        <v>#REF!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4">
        <f t="shared" si="224"/>
        <v>189</v>
      </c>
    </row>
    <row r="4761" spans="2:15" x14ac:dyDescent="0.3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34</v>
      </c>
      <c r="G4761" s="7" t="s">
        <v>12</v>
      </c>
      <c r="H4761" s="13">
        <v>9</v>
      </c>
      <c r="I4761" s="13" t="e">
        <f>IF(G4761="Male",VLOOKUP(H4761,#REF!,2),VLOOKUP(H4761,#REF!,2))</f>
        <v>#REF!</v>
      </c>
      <c r="J4761" s="13" t="e">
        <f>IF(G4761="Male",VLOOKUP(H4761,#REF!,3),VLOOKUP(H4761,#REF!,3))</f>
        <v>#REF!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4">
        <f t="shared" si="224"/>
        <v>179</v>
      </c>
    </row>
    <row r="4762" spans="2:15" x14ac:dyDescent="0.3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21</v>
      </c>
      <c r="G4762" s="7" t="s">
        <v>11</v>
      </c>
      <c r="H4762" s="13">
        <v>10.5</v>
      </c>
      <c r="I4762" s="13" t="e">
        <f>IF(G4762="Male",VLOOKUP(H4762,#REF!,2),VLOOKUP(H4762,#REF!,2))</f>
        <v>#REF!</v>
      </c>
      <c r="J4762" s="13" t="e">
        <f>IF(G4762="Male",VLOOKUP(H4762,#REF!,3),VLOOKUP(H4762,#REF!,3))</f>
        <v>#REF!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4">
        <f t="shared" si="224"/>
        <v>125.3</v>
      </c>
    </row>
    <row r="4763" spans="2:15" x14ac:dyDescent="0.3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31</v>
      </c>
      <c r="G4763" s="7" t="s">
        <v>12</v>
      </c>
      <c r="H4763" s="13">
        <v>7</v>
      </c>
      <c r="I4763" s="13" t="e">
        <f>IF(G4763="Male",VLOOKUP(H4763,#REF!,2),VLOOKUP(H4763,#REF!,2))</f>
        <v>#REF!</v>
      </c>
      <c r="J4763" s="13" t="e">
        <f>IF(G4763="Male",VLOOKUP(H4763,#REF!,3),VLOOKUP(H4763,#REF!,3))</f>
        <v>#REF!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4">
        <f t="shared" si="224"/>
        <v>94.5</v>
      </c>
    </row>
    <row r="4764" spans="2:15" x14ac:dyDescent="0.3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35</v>
      </c>
      <c r="G4764" s="7" t="s">
        <v>11</v>
      </c>
      <c r="H4764" s="13">
        <v>9</v>
      </c>
      <c r="I4764" s="13" t="e">
        <f>IF(G4764="Male",VLOOKUP(H4764,#REF!,2),VLOOKUP(H4764,#REF!,2))</f>
        <v>#REF!</v>
      </c>
      <c r="J4764" s="13" t="e">
        <f>IF(G4764="Male",VLOOKUP(H4764,#REF!,3),VLOOKUP(H4764,#REF!,3))</f>
        <v>#REF!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4">
        <f t="shared" si="224"/>
        <v>79.5</v>
      </c>
    </row>
    <row r="4765" spans="2:15" x14ac:dyDescent="0.3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32</v>
      </c>
      <c r="G4765" s="7" t="s">
        <v>12</v>
      </c>
      <c r="H4765" s="13">
        <v>7</v>
      </c>
      <c r="I4765" s="13" t="e">
        <f>IF(G4765="Male",VLOOKUP(H4765,#REF!,2),VLOOKUP(H4765,#REF!,2))</f>
        <v>#REF!</v>
      </c>
      <c r="J4765" s="13" t="e">
        <f>IF(G4765="Male",VLOOKUP(H4765,#REF!,3),VLOOKUP(H4765,#REF!,3))</f>
        <v>#REF!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4">
        <f t="shared" si="224"/>
        <v>129</v>
      </c>
    </row>
    <row r="4766" spans="2:15" x14ac:dyDescent="0.3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36</v>
      </c>
      <c r="G4766" s="7" t="s">
        <v>12</v>
      </c>
      <c r="H4766" s="13">
        <v>9</v>
      </c>
      <c r="I4766" s="13" t="e">
        <f>IF(G4766="Male",VLOOKUP(H4766,#REF!,2),VLOOKUP(H4766,#REF!,2))</f>
        <v>#REF!</v>
      </c>
      <c r="J4766" s="13" t="e">
        <f>IF(G4766="Male",VLOOKUP(H4766,#REF!,3),VLOOKUP(H4766,#REF!,3))</f>
        <v>#REF!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4">
        <f t="shared" si="224"/>
        <v>149</v>
      </c>
    </row>
    <row r="4767" spans="2:15" x14ac:dyDescent="0.3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19</v>
      </c>
      <c r="G4767" s="7" t="s">
        <v>11</v>
      </c>
      <c r="H4767" s="13">
        <v>10.5</v>
      </c>
      <c r="I4767" s="13" t="e">
        <f>IF(G4767="Male",VLOOKUP(H4767,#REF!,2),VLOOKUP(H4767,#REF!,2))</f>
        <v>#REF!</v>
      </c>
      <c r="J4767" s="13" t="e">
        <f>IF(G4767="Male",VLOOKUP(H4767,#REF!,3),VLOOKUP(H4767,#REF!,3))</f>
        <v>#REF!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4">
        <f t="shared" si="224"/>
        <v>139</v>
      </c>
    </row>
    <row r="4768" spans="2:15" x14ac:dyDescent="0.3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23</v>
      </c>
      <c r="G4768" s="7" t="s">
        <v>11</v>
      </c>
      <c r="H4768" s="13">
        <v>10.5</v>
      </c>
      <c r="I4768" s="13" t="e">
        <f>IF(G4768="Male",VLOOKUP(H4768,#REF!,2),VLOOKUP(H4768,#REF!,2))</f>
        <v>#REF!</v>
      </c>
      <c r="J4768" s="13" t="e">
        <f>IF(G4768="Male",VLOOKUP(H4768,#REF!,3),VLOOKUP(H4768,#REF!,3))</f>
        <v>#REF!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4">
        <f t="shared" si="224"/>
        <v>179</v>
      </c>
    </row>
    <row r="4769" spans="2:15" x14ac:dyDescent="0.3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37</v>
      </c>
      <c r="G4769" s="7" t="s">
        <v>12</v>
      </c>
      <c r="H4769" s="13">
        <v>8.5</v>
      </c>
      <c r="I4769" s="13" t="e">
        <f>IF(G4769="Male",VLOOKUP(H4769,#REF!,2),VLOOKUP(H4769,#REF!,2))</f>
        <v>#REF!</v>
      </c>
      <c r="J4769" s="13" t="e">
        <f>IF(G4769="Male",VLOOKUP(H4769,#REF!,3),VLOOKUP(H4769,#REF!,3))</f>
        <v>#REF!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4">
        <f t="shared" si="224"/>
        <v>129</v>
      </c>
    </row>
    <row r="4770" spans="2:15" x14ac:dyDescent="0.3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34</v>
      </c>
      <c r="G4770" s="7" t="s">
        <v>11</v>
      </c>
      <c r="H4770" s="13">
        <v>9.5</v>
      </c>
      <c r="I4770" s="13" t="e">
        <f>IF(G4770="Male",VLOOKUP(H4770,#REF!,2),VLOOKUP(H4770,#REF!,2))</f>
        <v>#REF!</v>
      </c>
      <c r="J4770" s="13" t="e">
        <f>IF(G4770="Male",VLOOKUP(H4770,#REF!,3),VLOOKUP(H4770,#REF!,3))</f>
        <v>#REF!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4">
        <f t="shared" si="224"/>
        <v>189</v>
      </c>
    </row>
    <row r="4771" spans="2:15" x14ac:dyDescent="0.3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20</v>
      </c>
      <c r="G4771" s="7" t="s">
        <v>11</v>
      </c>
      <c r="H4771" s="13">
        <v>7.5</v>
      </c>
      <c r="I4771" s="13" t="e">
        <f>IF(G4771="Male",VLOOKUP(H4771,#REF!,2),VLOOKUP(H4771,#REF!,2))</f>
        <v>#REF!</v>
      </c>
      <c r="J4771" s="13" t="e">
        <f>IF(G4771="Male",VLOOKUP(H4771,#REF!,3),VLOOKUP(H4771,#REF!,3))</f>
        <v>#REF!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4">
        <f t="shared" si="224"/>
        <v>159</v>
      </c>
    </row>
    <row r="4772" spans="2:15" x14ac:dyDescent="0.3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19</v>
      </c>
      <c r="G4772" s="7" t="s">
        <v>11</v>
      </c>
      <c r="H4772" s="13">
        <v>9.5</v>
      </c>
      <c r="I4772" s="13" t="e">
        <f>IF(G4772="Male",VLOOKUP(H4772,#REF!,2),VLOOKUP(H4772,#REF!,2))</f>
        <v>#REF!</v>
      </c>
      <c r="J4772" s="13" t="e">
        <f>IF(G4772="Male",VLOOKUP(H4772,#REF!,3),VLOOKUP(H4772,#REF!,3))</f>
        <v>#REF!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4">
        <f t="shared" si="224"/>
        <v>129</v>
      </c>
    </row>
    <row r="4773" spans="2:15" x14ac:dyDescent="0.3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20</v>
      </c>
      <c r="G4773" s="7" t="s">
        <v>11</v>
      </c>
      <c r="H4773" s="13">
        <v>11.5</v>
      </c>
      <c r="I4773" s="13" t="e">
        <f>IF(G4773="Male",VLOOKUP(H4773,#REF!,2),VLOOKUP(H4773,#REF!,2))</f>
        <v>#REF!</v>
      </c>
      <c r="J4773" s="13" t="e">
        <f>IF(G4773="Male",VLOOKUP(H4773,#REF!,3),VLOOKUP(H4773,#REF!,3))</f>
        <v>#REF!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4">
        <f t="shared" si="224"/>
        <v>189</v>
      </c>
    </row>
    <row r="4774" spans="2:15" x14ac:dyDescent="0.3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34</v>
      </c>
      <c r="G4774" s="7" t="s">
        <v>12</v>
      </c>
      <c r="H4774" s="13">
        <v>9</v>
      </c>
      <c r="I4774" s="13" t="e">
        <f>IF(G4774="Male",VLOOKUP(H4774,#REF!,2),VLOOKUP(H4774,#REF!,2))</f>
        <v>#REF!</v>
      </c>
      <c r="J4774" s="13" t="e">
        <f>IF(G4774="Male",VLOOKUP(H4774,#REF!,3),VLOOKUP(H4774,#REF!,3))</f>
        <v>#REF!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4">
        <f t="shared" si="224"/>
        <v>151.20000000000002</v>
      </c>
    </row>
    <row r="4775" spans="2:15" x14ac:dyDescent="0.3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27</v>
      </c>
      <c r="G4775" s="7" t="s">
        <v>12</v>
      </c>
      <c r="H4775" s="13">
        <v>8</v>
      </c>
      <c r="I4775" s="13" t="e">
        <f>IF(G4775="Male",VLOOKUP(H4775,#REF!,2),VLOOKUP(H4775,#REF!,2))</f>
        <v>#REF!</v>
      </c>
      <c r="J4775" s="13" t="e">
        <f>IF(G4775="Male",VLOOKUP(H4775,#REF!,3),VLOOKUP(H4775,#REF!,3))</f>
        <v>#REF!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4">
        <f t="shared" si="224"/>
        <v>169</v>
      </c>
    </row>
    <row r="4776" spans="2:15" x14ac:dyDescent="0.3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33</v>
      </c>
      <c r="G4776" s="7" t="s">
        <v>12</v>
      </c>
      <c r="H4776" s="13">
        <v>9</v>
      </c>
      <c r="I4776" s="13" t="e">
        <f>IF(G4776="Male",VLOOKUP(H4776,#REF!,2),VLOOKUP(H4776,#REF!,2))</f>
        <v>#REF!</v>
      </c>
      <c r="J4776" s="13" t="e">
        <f>IF(G4776="Male",VLOOKUP(H4776,#REF!,3),VLOOKUP(H4776,#REF!,3))</f>
        <v>#REF!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4">
        <f t="shared" si="224"/>
        <v>199</v>
      </c>
    </row>
    <row r="4777" spans="2:15" x14ac:dyDescent="0.3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27</v>
      </c>
      <c r="G4777" s="7" t="s">
        <v>12</v>
      </c>
      <c r="H4777" s="13">
        <v>8.5</v>
      </c>
      <c r="I4777" s="13" t="e">
        <f>IF(G4777="Male",VLOOKUP(H4777,#REF!,2),VLOOKUP(H4777,#REF!,2))</f>
        <v>#REF!</v>
      </c>
      <c r="J4777" s="13" t="e">
        <f>IF(G4777="Male",VLOOKUP(H4777,#REF!,3),VLOOKUP(H4777,#REF!,3))</f>
        <v>#REF!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4">
        <f t="shared" si="224"/>
        <v>64.5</v>
      </c>
    </row>
    <row r="4778" spans="2:15" x14ac:dyDescent="0.3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33</v>
      </c>
      <c r="G4778" s="7" t="s">
        <v>12</v>
      </c>
      <c r="H4778" s="13">
        <v>8</v>
      </c>
      <c r="I4778" s="13" t="e">
        <f>IF(G4778="Male",VLOOKUP(H4778,#REF!,2),VLOOKUP(H4778,#REF!,2))</f>
        <v>#REF!</v>
      </c>
      <c r="J4778" s="13" t="e">
        <f>IF(G4778="Male",VLOOKUP(H4778,#REF!,3),VLOOKUP(H4778,#REF!,3))</f>
        <v>#REF!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4">
        <f t="shared" si="224"/>
        <v>199</v>
      </c>
    </row>
    <row r="4779" spans="2:15" x14ac:dyDescent="0.3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34</v>
      </c>
      <c r="G4779" s="7" t="s">
        <v>12</v>
      </c>
      <c r="H4779" s="13">
        <v>7.5</v>
      </c>
      <c r="I4779" s="13" t="e">
        <f>IF(G4779="Male",VLOOKUP(H4779,#REF!,2),VLOOKUP(H4779,#REF!,2))</f>
        <v>#REF!</v>
      </c>
      <c r="J4779" s="13" t="e">
        <f>IF(G4779="Male",VLOOKUP(H4779,#REF!,3),VLOOKUP(H4779,#REF!,3))</f>
        <v>#REF!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4">
        <f t="shared" si="224"/>
        <v>94.5</v>
      </c>
    </row>
    <row r="4780" spans="2:15" x14ac:dyDescent="0.3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26</v>
      </c>
      <c r="G4780" s="7" t="s">
        <v>11</v>
      </c>
      <c r="H4780" s="13">
        <v>10.5</v>
      </c>
      <c r="I4780" s="13" t="e">
        <f>IF(G4780="Male",VLOOKUP(H4780,#REF!,2),VLOOKUP(H4780,#REF!,2))</f>
        <v>#REF!</v>
      </c>
      <c r="J4780" s="13" t="e">
        <f>IF(G4780="Male",VLOOKUP(H4780,#REF!,3),VLOOKUP(H4780,#REF!,3))</f>
        <v>#REF!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4">
        <f t="shared" si="224"/>
        <v>152.1</v>
      </c>
    </row>
    <row r="4781" spans="2:15" x14ac:dyDescent="0.3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39</v>
      </c>
      <c r="G4781" s="7" t="s">
        <v>12</v>
      </c>
      <c r="H4781" s="13">
        <v>7.5</v>
      </c>
      <c r="I4781" s="13" t="e">
        <f>IF(G4781="Male",VLOOKUP(H4781,#REF!,2),VLOOKUP(H4781,#REF!,2))</f>
        <v>#REF!</v>
      </c>
      <c r="J4781" s="13" t="e">
        <f>IF(G4781="Male",VLOOKUP(H4781,#REF!,3),VLOOKUP(H4781,#REF!,3))</f>
        <v>#REF!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4">
        <f t="shared" si="224"/>
        <v>119.2</v>
      </c>
    </row>
    <row r="4782" spans="2:15" x14ac:dyDescent="0.3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22</v>
      </c>
      <c r="G4782" s="7" t="s">
        <v>12</v>
      </c>
      <c r="H4782" s="13">
        <v>6.5</v>
      </c>
      <c r="I4782" s="13" t="e">
        <f>IF(G4782="Male",VLOOKUP(H4782,#REF!,2),VLOOKUP(H4782,#REF!,2))</f>
        <v>#REF!</v>
      </c>
      <c r="J4782" s="13" t="e">
        <f>IF(G4782="Male",VLOOKUP(H4782,#REF!,3),VLOOKUP(H4782,#REF!,3))</f>
        <v>#REF!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4">
        <f t="shared" si="224"/>
        <v>199</v>
      </c>
    </row>
    <row r="4783" spans="2:15" x14ac:dyDescent="0.3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20</v>
      </c>
      <c r="G4783" s="7" t="s">
        <v>11</v>
      </c>
      <c r="H4783" s="13">
        <v>10.5</v>
      </c>
      <c r="I4783" s="13" t="e">
        <f>IF(G4783="Male",VLOOKUP(H4783,#REF!,2),VLOOKUP(H4783,#REF!,2))</f>
        <v>#REF!</v>
      </c>
      <c r="J4783" s="13" t="e">
        <f>IF(G4783="Male",VLOOKUP(H4783,#REF!,3),VLOOKUP(H4783,#REF!,3))</f>
        <v>#REF!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4">
        <f t="shared" si="224"/>
        <v>134.1</v>
      </c>
    </row>
    <row r="4784" spans="2:15" x14ac:dyDescent="0.3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34</v>
      </c>
      <c r="G4784" s="7" t="s">
        <v>12</v>
      </c>
      <c r="H4784" s="13">
        <v>7.5</v>
      </c>
      <c r="I4784" s="13" t="e">
        <f>IF(G4784="Male",VLOOKUP(H4784,#REF!,2),VLOOKUP(H4784,#REF!,2))</f>
        <v>#REF!</v>
      </c>
      <c r="J4784" s="13" t="e">
        <f>IF(G4784="Male",VLOOKUP(H4784,#REF!,3),VLOOKUP(H4784,#REF!,3))</f>
        <v>#REF!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4">
        <f t="shared" si="224"/>
        <v>199</v>
      </c>
    </row>
    <row r="4785" spans="2:15" x14ac:dyDescent="0.3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34</v>
      </c>
      <c r="G4785" s="7" t="s">
        <v>12</v>
      </c>
      <c r="H4785" s="13">
        <v>7.5</v>
      </c>
      <c r="I4785" s="13" t="e">
        <f>IF(G4785="Male",VLOOKUP(H4785,#REF!,2),VLOOKUP(H4785,#REF!,2))</f>
        <v>#REF!</v>
      </c>
      <c r="J4785" s="13" t="e">
        <f>IF(G4785="Male",VLOOKUP(H4785,#REF!,3),VLOOKUP(H4785,#REF!,3))</f>
        <v>#REF!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4">
        <f t="shared" si="224"/>
        <v>170.1</v>
      </c>
    </row>
    <row r="4786" spans="2:15" x14ac:dyDescent="0.3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31</v>
      </c>
      <c r="G4786" s="7" t="s">
        <v>11</v>
      </c>
      <c r="H4786" s="13">
        <v>13</v>
      </c>
      <c r="I4786" s="13" t="e">
        <f>IF(G4786="Male",VLOOKUP(H4786,#REF!,2),VLOOKUP(H4786,#REF!,2))</f>
        <v>#REF!</v>
      </c>
      <c r="J4786" s="13" t="e">
        <f>IF(G4786="Male",VLOOKUP(H4786,#REF!,3),VLOOKUP(H4786,#REF!,3))</f>
        <v>#REF!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4">
        <f t="shared" si="224"/>
        <v>97.3</v>
      </c>
    </row>
    <row r="4787" spans="2:15" x14ac:dyDescent="0.3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33</v>
      </c>
      <c r="G4787" s="7" t="s">
        <v>11</v>
      </c>
      <c r="H4787" s="13">
        <v>6</v>
      </c>
      <c r="I4787" s="13" t="e">
        <f>IF(G4787="Male",VLOOKUP(H4787,#REF!,2),VLOOKUP(H4787,#REF!,2))</f>
        <v>#REF!</v>
      </c>
      <c r="J4787" s="13" t="e">
        <f>IF(G4787="Male",VLOOKUP(H4787,#REF!,3),VLOOKUP(H4787,#REF!,3))</f>
        <v>#REF!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4">
        <f t="shared" si="224"/>
        <v>111.2</v>
      </c>
    </row>
    <row r="4788" spans="2:15" x14ac:dyDescent="0.3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35</v>
      </c>
      <c r="G4788" s="7" t="s">
        <v>12</v>
      </c>
      <c r="H4788" s="13">
        <v>7</v>
      </c>
      <c r="I4788" s="13" t="e">
        <f>IF(G4788="Male",VLOOKUP(H4788,#REF!,2),VLOOKUP(H4788,#REF!,2))</f>
        <v>#REF!</v>
      </c>
      <c r="J4788" s="13" t="e">
        <f>IF(G4788="Male",VLOOKUP(H4788,#REF!,3),VLOOKUP(H4788,#REF!,3))</f>
        <v>#REF!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4">
        <f t="shared" si="224"/>
        <v>159.20000000000002</v>
      </c>
    </row>
    <row r="4789" spans="2:15" x14ac:dyDescent="0.3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34</v>
      </c>
      <c r="G4789" s="7" t="s">
        <v>11</v>
      </c>
      <c r="H4789" s="13">
        <v>9.5</v>
      </c>
      <c r="I4789" s="13" t="e">
        <f>IF(G4789="Male",VLOOKUP(H4789,#REF!,2),VLOOKUP(H4789,#REF!,2))</f>
        <v>#REF!</v>
      </c>
      <c r="J4789" s="13" t="e">
        <f>IF(G4789="Male",VLOOKUP(H4789,#REF!,3),VLOOKUP(H4789,#REF!,3))</f>
        <v>#REF!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4">
        <f t="shared" si="224"/>
        <v>189</v>
      </c>
    </row>
    <row r="4790" spans="2:15" x14ac:dyDescent="0.3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19</v>
      </c>
      <c r="G4790" s="7" t="s">
        <v>12</v>
      </c>
      <c r="H4790" s="13">
        <v>8.5</v>
      </c>
      <c r="I4790" s="13" t="e">
        <f>IF(G4790="Male",VLOOKUP(H4790,#REF!,2),VLOOKUP(H4790,#REF!,2))</f>
        <v>#REF!</v>
      </c>
      <c r="J4790" s="13" t="e">
        <f>IF(G4790="Male",VLOOKUP(H4790,#REF!,3),VLOOKUP(H4790,#REF!,3))</f>
        <v>#REF!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4">
        <f t="shared" si="224"/>
        <v>139</v>
      </c>
    </row>
    <row r="4791" spans="2:15" x14ac:dyDescent="0.3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19</v>
      </c>
      <c r="G4791" s="7" t="s">
        <v>11</v>
      </c>
      <c r="H4791" s="13">
        <v>11.5</v>
      </c>
      <c r="I4791" s="13" t="e">
        <f>IF(G4791="Male",VLOOKUP(H4791,#REF!,2),VLOOKUP(H4791,#REF!,2))</f>
        <v>#REF!</v>
      </c>
      <c r="J4791" s="13" t="e">
        <f>IF(G4791="Male",VLOOKUP(H4791,#REF!,3),VLOOKUP(H4791,#REF!,3))</f>
        <v>#REF!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4">
        <f t="shared" si="224"/>
        <v>129</v>
      </c>
    </row>
    <row r="4792" spans="2:15" x14ac:dyDescent="0.3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34</v>
      </c>
      <c r="G4792" s="7" t="s">
        <v>12</v>
      </c>
      <c r="H4792" s="13">
        <v>9</v>
      </c>
      <c r="I4792" s="13" t="e">
        <f>IF(G4792="Male",VLOOKUP(H4792,#REF!,2),VLOOKUP(H4792,#REF!,2))</f>
        <v>#REF!</v>
      </c>
      <c r="J4792" s="13" t="e">
        <f>IF(G4792="Male",VLOOKUP(H4792,#REF!,3),VLOOKUP(H4792,#REF!,3))</f>
        <v>#REF!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4">
        <f t="shared" si="224"/>
        <v>149</v>
      </c>
    </row>
    <row r="4793" spans="2:15" x14ac:dyDescent="0.3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35</v>
      </c>
      <c r="G4793" s="7" t="s">
        <v>11</v>
      </c>
      <c r="H4793" s="13">
        <v>9.5</v>
      </c>
      <c r="I4793" s="13" t="e">
        <f>IF(G4793="Male",VLOOKUP(H4793,#REF!,2),VLOOKUP(H4793,#REF!,2))</f>
        <v>#REF!</v>
      </c>
      <c r="J4793" s="13" t="e">
        <f>IF(G4793="Male",VLOOKUP(H4793,#REF!,3),VLOOKUP(H4793,#REF!,3))</f>
        <v>#REF!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4">
        <f t="shared" si="224"/>
        <v>179</v>
      </c>
    </row>
    <row r="4794" spans="2:15" x14ac:dyDescent="0.3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43</v>
      </c>
      <c r="G4794" s="7" t="s">
        <v>11</v>
      </c>
      <c r="H4794" s="13">
        <v>10.5</v>
      </c>
      <c r="I4794" s="13" t="e">
        <f>IF(G4794="Male",VLOOKUP(H4794,#REF!,2),VLOOKUP(H4794,#REF!,2))</f>
        <v>#REF!</v>
      </c>
      <c r="J4794" s="13" t="e">
        <f>IF(G4794="Male",VLOOKUP(H4794,#REF!,3),VLOOKUP(H4794,#REF!,3))</f>
        <v>#REF!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4">
        <f t="shared" si="224"/>
        <v>199</v>
      </c>
    </row>
    <row r="4795" spans="2:15" x14ac:dyDescent="0.3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22</v>
      </c>
      <c r="G4795" s="7" t="s">
        <v>12</v>
      </c>
      <c r="H4795" s="13">
        <v>8.5</v>
      </c>
      <c r="I4795" s="13" t="e">
        <f>IF(G4795="Male",VLOOKUP(H4795,#REF!,2),VLOOKUP(H4795,#REF!,2))</f>
        <v>#REF!</v>
      </c>
      <c r="J4795" s="13" t="e">
        <f>IF(G4795="Male",VLOOKUP(H4795,#REF!,3),VLOOKUP(H4795,#REF!,3))</f>
        <v>#REF!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4">
        <f t="shared" si="224"/>
        <v>135.20000000000002</v>
      </c>
    </row>
    <row r="4796" spans="2:15" x14ac:dyDescent="0.3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19</v>
      </c>
      <c r="G4796" s="7" t="s">
        <v>11</v>
      </c>
      <c r="H4796" s="13">
        <v>13</v>
      </c>
      <c r="I4796" s="13" t="e">
        <f>IF(G4796="Male",VLOOKUP(H4796,#REF!,2),VLOOKUP(H4796,#REF!,2))</f>
        <v>#REF!</v>
      </c>
      <c r="J4796" s="13" t="e">
        <f>IF(G4796="Male",VLOOKUP(H4796,#REF!,3),VLOOKUP(H4796,#REF!,3))</f>
        <v>#REF!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4">
        <f t="shared" si="224"/>
        <v>179</v>
      </c>
    </row>
    <row r="4797" spans="2:15" x14ac:dyDescent="0.3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30</v>
      </c>
      <c r="G4797" s="7" t="s">
        <v>11</v>
      </c>
      <c r="H4797" s="13">
        <v>7</v>
      </c>
      <c r="I4797" s="13" t="e">
        <f>IF(G4797="Male",VLOOKUP(H4797,#REF!,2),VLOOKUP(H4797,#REF!,2))</f>
        <v>#REF!</v>
      </c>
      <c r="J4797" s="13" t="e">
        <f>IF(G4797="Male",VLOOKUP(H4797,#REF!,3),VLOOKUP(H4797,#REF!,3))</f>
        <v>#REF!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4">
        <f t="shared" si="224"/>
        <v>111.2</v>
      </c>
    </row>
    <row r="4798" spans="2:15" x14ac:dyDescent="0.3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23</v>
      </c>
      <c r="G4798" s="7" t="s">
        <v>11</v>
      </c>
      <c r="H4798" s="13">
        <v>9.5</v>
      </c>
      <c r="I4798" s="13" t="e">
        <f>IF(G4798="Male",VLOOKUP(H4798,#REF!,2),VLOOKUP(H4798,#REF!,2))</f>
        <v>#REF!</v>
      </c>
      <c r="J4798" s="13" t="e">
        <f>IF(G4798="Male",VLOOKUP(H4798,#REF!,3),VLOOKUP(H4798,#REF!,3))</f>
        <v>#REF!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4">
        <f t="shared" si="224"/>
        <v>189</v>
      </c>
    </row>
    <row r="4799" spans="2:15" x14ac:dyDescent="0.3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36</v>
      </c>
      <c r="G4799" s="7" t="s">
        <v>11</v>
      </c>
      <c r="H4799" s="13">
        <v>11.5</v>
      </c>
      <c r="I4799" s="13" t="e">
        <f>IF(G4799="Male",VLOOKUP(H4799,#REF!,2),VLOOKUP(H4799,#REF!,2))</f>
        <v>#REF!</v>
      </c>
      <c r="J4799" s="13" t="e">
        <f>IF(G4799="Male",VLOOKUP(H4799,#REF!,3),VLOOKUP(H4799,#REF!,3))</f>
        <v>#REF!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4">
        <f t="shared" si="224"/>
        <v>189</v>
      </c>
    </row>
    <row r="4800" spans="2:15" x14ac:dyDescent="0.3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44</v>
      </c>
      <c r="G4800" s="7" t="s">
        <v>11</v>
      </c>
      <c r="H4800" s="13">
        <v>10</v>
      </c>
      <c r="I4800" s="13" t="e">
        <f>IF(G4800="Male",VLOOKUP(H4800,#REF!,2),VLOOKUP(H4800,#REF!,2))</f>
        <v>#REF!</v>
      </c>
      <c r="J4800" s="13" t="e">
        <f>IF(G4800="Male",VLOOKUP(H4800,#REF!,3),VLOOKUP(H4800,#REF!,3))</f>
        <v>#REF!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4">
        <f t="shared" si="224"/>
        <v>199</v>
      </c>
    </row>
    <row r="4801" spans="2:15" x14ac:dyDescent="0.3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23</v>
      </c>
      <c r="G4801" s="7" t="s">
        <v>12</v>
      </c>
      <c r="H4801" s="13">
        <v>8.5</v>
      </c>
      <c r="I4801" s="13" t="e">
        <f>IF(G4801="Male",VLOOKUP(H4801,#REF!,2),VLOOKUP(H4801,#REF!,2))</f>
        <v>#REF!</v>
      </c>
      <c r="J4801" s="13" t="e">
        <f>IF(G4801="Male",VLOOKUP(H4801,#REF!,3),VLOOKUP(H4801,#REF!,3))</f>
        <v>#REF!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4">
        <f t="shared" si="224"/>
        <v>199</v>
      </c>
    </row>
    <row r="4802" spans="2:15" x14ac:dyDescent="0.3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33</v>
      </c>
      <c r="G4802" s="7" t="s">
        <v>11</v>
      </c>
      <c r="H4802" s="13">
        <v>11.5</v>
      </c>
      <c r="I4802" s="13" t="e">
        <f>IF(G4802="Male",VLOOKUP(H4802,#REF!,2),VLOOKUP(H4802,#REF!,2))</f>
        <v>#REF!</v>
      </c>
      <c r="J4802" s="13" t="e">
        <f>IF(G4802="Male",VLOOKUP(H4802,#REF!,3),VLOOKUP(H4802,#REF!,3))</f>
        <v>#REF!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4">
        <f t="shared" si="224"/>
        <v>116.10000000000001</v>
      </c>
    </row>
    <row r="4803" spans="2:15" x14ac:dyDescent="0.3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29</v>
      </c>
      <c r="G4803" s="7" t="s">
        <v>12</v>
      </c>
      <c r="H4803" s="13">
        <v>8.5</v>
      </c>
      <c r="I4803" s="13" t="e">
        <f>IF(G4803="Male",VLOOKUP(H4803,#REF!,2),VLOOKUP(H4803,#REF!,2))</f>
        <v>#REF!</v>
      </c>
      <c r="J4803" s="13" t="e">
        <f>IF(G4803="Male",VLOOKUP(H4803,#REF!,3),VLOOKUP(H4803,#REF!,3))</f>
        <v>#REF!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4">
        <f t="shared" si="224"/>
        <v>149</v>
      </c>
    </row>
    <row r="4804" spans="2:15" x14ac:dyDescent="0.3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20</v>
      </c>
      <c r="G4804" s="7" t="s">
        <v>12</v>
      </c>
      <c r="H4804" s="13">
        <v>8.5</v>
      </c>
      <c r="I4804" s="13" t="e">
        <f>IF(G4804="Male",VLOOKUP(H4804,#REF!,2),VLOOKUP(H4804,#REF!,2))</f>
        <v>#REF!</v>
      </c>
      <c r="J4804" s="13" t="e">
        <f>IF(G4804="Male",VLOOKUP(H4804,#REF!,3),VLOOKUP(H4804,#REF!,3))</f>
        <v>#REF!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4">
        <f t="shared" si="224"/>
        <v>84.5</v>
      </c>
    </row>
    <row r="4805" spans="2:15" x14ac:dyDescent="0.3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33</v>
      </c>
      <c r="G4805" s="7" t="s">
        <v>11</v>
      </c>
      <c r="H4805" s="13">
        <v>10.5</v>
      </c>
      <c r="I4805" s="13" t="e">
        <f>IF(G4805="Male",VLOOKUP(H4805,#REF!,2),VLOOKUP(H4805,#REF!,2))</f>
        <v>#REF!</v>
      </c>
      <c r="J4805" s="13" t="e">
        <f>IF(G4805="Male",VLOOKUP(H4805,#REF!,3),VLOOKUP(H4805,#REF!,3))</f>
        <v>#REF!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4">
        <f t="shared" si="224"/>
        <v>161.1</v>
      </c>
    </row>
    <row r="4806" spans="2:15" x14ac:dyDescent="0.3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20</v>
      </c>
      <c r="G4806" s="7" t="s">
        <v>12</v>
      </c>
      <c r="H4806" s="13">
        <v>8.5</v>
      </c>
      <c r="I4806" s="13" t="e">
        <f>IF(G4806="Male",VLOOKUP(H4806,#REF!,2),VLOOKUP(H4806,#REF!,2))</f>
        <v>#REF!</v>
      </c>
      <c r="J4806" s="13" t="e">
        <f>IF(G4806="Male",VLOOKUP(H4806,#REF!,3),VLOOKUP(H4806,#REF!,3))</f>
        <v>#REF!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4">
        <f t="shared" ref="O4806:O4869" si="227">K4806*(1-L4806)</f>
        <v>111.2</v>
      </c>
    </row>
    <row r="4807" spans="2:15" x14ac:dyDescent="0.3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40</v>
      </c>
      <c r="G4807" s="7" t="s">
        <v>12</v>
      </c>
      <c r="H4807" s="13">
        <v>7.5</v>
      </c>
      <c r="I4807" s="13" t="e">
        <f>IF(G4807="Male",VLOOKUP(H4807,#REF!,2),VLOOKUP(H4807,#REF!,2))</f>
        <v>#REF!</v>
      </c>
      <c r="J4807" s="13" t="e">
        <f>IF(G4807="Male",VLOOKUP(H4807,#REF!,3),VLOOKUP(H4807,#REF!,3))</f>
        <v>#REF!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4">
        <f t="shared" si="227"/>
        <v>149</v>
      </c>
    </row>
    <row r="4808" spans="2:15" x14ac:dyDescent="0.3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19</v>
      </c>
      <c r="G4808" s="7" t="s">
        <v>11</v>
      </c>
      <c r="H4808" s="13">
        <v>11</v>
      </c>
      <c r="I4808" s="13" t="e">
        <f>IF(G4808="Male",VLOOKUP(H4808,#REF!,2),VLOOKUP(H4808,#REF!,2))</f>
        <v>#REF!</v>
      </c>
      <c r="J4808" s="13" t="e">
        <f>IF(G4808="Male",VLOOKUP(H4808,#REF!,3),VLOOKUP(H4808,#REF!,3))</f>
        <v>#REF!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4">
        <f t="shared" si="227"/>
        <v>151.20000000000002</v>
      </c>
    </row>
    <row r="4809" spans="2:15" x14ac:dyDescent="0.3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35</v>
      </c>
      <c r="G4809" s="7" t="s">
        <v>11</v>
      </c>
      <c r="H4809" s="13">
        <v>10.5</v>
      </c>
      <c r="I4809" s="13" t="e">
        <f>IF(G4809="Male",VLOOKUP(H4809,#REF!,2),VLOOKUP(H4809,#REF!,2))</f>
        <v>#REF!</v>
      </c>
      <c r="J4809" s="13" t="e">
        <f>IF(G4809="Male",VLOOKUP(H4809,#REF!,3),VLOOKUP(H4809,#REF!,3))</f>
        <v>#REF!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4">
        <f t="shared" si="227"/>
        <v>199</v>
      </c>
    </row>
    <row r="4810" spans="2:15" x14ac:dyDescent="0.3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20</v>
      </c>
      <c r="G4810" s="7" t="s">
        <v>12</v>
      </c>
      <c r="H4810" s="13">
        <v>9</v>
      </c>
      <c r="I4810" s="13" t="e">
        <f>IF(G4810="Male",VLOOKUP(H4810,#REF!,2),VLOOKUP(H4810,#REF!,2))</f>
        <v>#REF!</v>
      </c>
      <c r="J4810" s="13" t="e">
        <f>IF(G4810="Male",VLOOKUP(H4810,#REF!,3),VLOOKUP(H4810,#REF!,3))</f>
        <v>#REF!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4">
        <f t="shared" si="227"/>
        <v>127.2</v>
      </c>
    </row>
    <row r="4811" spans="2:15" x14ac:dyDescent="0.3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33</v>
      </c>
      <c r="G4811" s="7" t="s">
        <v>12</v>
      </c>
      <c r="H4811" s="13">
        <v>9</v>
      </c>
      <c r="I4811" s="13" t="e">
        <f>IF(G4811="Male",VLOOKUP(H4811,#REF!,2),VLOOKUP(H4811,#REF!,2))</f>
        <v>#REF!</v>
      </c>
      <c r="J4811" s="13" t="e">
        <f>IF(G4811="Male",VLOOKUP(H4811,#REF!,3),VLOOKUP(H4811,#REF!,3))</f>
        <v>#REF!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4">
        <f t="shared" si="227"/>
        <v>64.5</v>
      </c>
    </row>
    <row r="4812" spans="2:15" x14ac:dyDescent="0.3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19</v>
      </c>
      <c r="G4812" s="7" t="s">
        <v>11</v>
      </c>
      <c r="H4812" s="13">
        <v>9.5</v>
      </c>
      <c r="I4812" s="13" t="e">
        <f>IF(G4812="Male",VLOOKUP(H4812,#REF!,2),VLOOKUP(H4812,#REF!,2))</f>
        <v>#REF!</v>
      </c>
      <c r="J4812" s="13" t="e">
        <f>IF(G4812="Male",VLOOKUP(H4812,#REF!,3),VLOOKUP(H4812,#REF!,3))</f>
        <v>#REF!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4">
        <f t="shared" si="227"/>
        <v>199</v>
      </c>
    </row>
    <row r="4813" spans="2:15" x14ac:dyDescent="0.3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42</v>
      </c>
      <c r="G4813" s="7" t="s">
        <v>12</v>
      </c>
      <c r="H4813" s="13">
        <v>8</v>
      </c>
      <c r="I4813" s="13" t="e">
        <f>IF(G4813="Male",VLOOKUP(H4813,#REF!,2),VLOOKUP(H4813,#REF!,2))</f>
        <v>#REF!</v>
      </c>
      <c r="J4813" s="13" t="e">
        <f>IF(G4813="Male",VLOOKUP(H4813,#REF!,3),VLOOKUP(H4813,#REF!,3))</f>
        <v>#REF!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4">
        <f t="shared" si="227"/>
        <v>199</v>
      </c>
    </row>
    <row r="4814" spans="2:15" x14ac:dyDescent="0.3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36</v>
      </c>
      <c r="G4814" s="7" t="s">
        <v>11</v>
      </c>
      <c r="H4814" s="13">
        <v>8.5</v>
      </c>
      <c r="I4814" s="13" t="e">
        <f>IF(G4814="Male",VLOOKUP(H4814,#REF!,2),VLOOKUP(H4814,#REF!,2))</f>
        <v>#REF!</v>
      </c>
      <c r="J4814" s="13" t="e">
        <f>IF(G4814="Male",VLOOKUP(H4814,#REF!,3),VLOOKUP(H4814,#REF!,3))</f>
        <v>#REF!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4">
        <f t="shared" si="227"/>
        <v>161.1</v>
      </c>
    </row>
    <row r="4815" spans="2:15" x14ac:dyDescent="0.3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20</v>
      </c>
      <c r="G4815" s="7" t="s">
        <v>12</v>
      </c>
      <c r="H4815" s="13">
        <v>8.5</v>
      </c>
      <c r="I4815" s="13" t="e">
        <f>IF(G4815="Male",VLOOKUP(H4815,#REF!,2),VLOOKUP(H4815,#REF!,2))</f>
        <v>#REF!</v>
      </c>
      <c r="J4815" s="13" t="e">
        <f>IF(G4815="Male",VLOOKUP(H4815,#REF!,3),VLOOKUP(H4815,#REF!,3))</f>
        <v>#REF!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4">
        <f t="shared" si="227"/>
        <v>169</v>
      </c>
    </row>
    <row r="4816" spans="2:15" x14ac:dyDescent="0.3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23</v>
      </c>
      <c r="G4816" s="7" t="s">
        <v>11</v>
      </c>
      <c r="H4816" s="13">
        <v>11</v>
      </c>
      <c r="I4816" s="13" t="e">
        <f>IF(G4816="Male",VLOOKUP(H4816,#REF!,2),VLOOKUP(H4816,#REF!,2))</f>
        <v>#REF!</v>
      </c>
      <c r="J4816" s="13" t="e">
        <f>IF(G4816="Male",VLOOKUP(H4816,#REF!,3),VLOOKUP(H4816,#REF!,3))</f>
        <v>#REF!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4">
        <f t="shared" si="227"/>
        <v>149</v>
      </c>
    </row>
    <row r="4817" spans="2:15" x14ac:dyDescent="0.3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25</v>
      </c>
      <c r="G4817" s="7" t="s">
        <v>12</v>
      </c>
      <c r="H4817" s="13">
        <v>8.5</v>
      </c>
      <c r="I4817" s="13" t="e">
        <f>IF(G4817="Male",VLOOKUP(H4817,#REF!,2),VLOOKUP(H4817,#REF!,2))</f>
        <v>#REF!</v>
      </c>
      <c r="J4817" s="13" t="e">
        <f>IF(G4817="Male",VLOOKUP(H4817,#REF!,3),VLOOKUP(H4817,#REF!,3))</f>
        <v>#REF!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4">
        <f t="shared" si="227"/>
        <v>152.1</v>
      </c>
    </row>
    <row r="4818" spans="2:15" x14ac:dyDescent="0.3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33</v>
      </c>
      <c r="G4818" s="7" t="s">
        <v>11</v>
      </c>
      <c r="H4818" s="13">
        <v>11</v>
      </c>
      <c r="I4818" s="13" t="e">
        <f>IF(G4818="Male",VLOOKUP(H4818,#REF!,2),VLOOKUP(H4818,#REF!,2))</f>
        <v>#REF!</v>
      </c>
      <c r="J4818" s="13" t="e">
        <f>IF(G4818="Male",VLOOKUP(H4818,#REF!,3),VLOOKUP(H4818,#REF!,3))</f>
        <v>#REF!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4">
        <f t="shared" si="227"/>
        <v>179</v>
      </c>
    </row>
    <row r="4819" spans="2:15" x14ac:dyDescent="0.3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33</v>
      </c>
      <c r="G4819" s="7" t="s">
        <v>11</v>
      </c>
      <c r="H4819" s="13">
        <v>11.5</v>
      </c>
      <c r="I4819" s="13" t="e">
        <f>IF(G4819="Male",VLOOKUP(H4819,#REF!,2),VLOOKUP(H4819,#REF!,2))</f>
        <v>#REF!</v>
      </c>
      <c r="J4819" s="13" t="e">
        <f>IF(G4819="Male",VLOOKUP(H4819,#REF!,3),VLOOKUP(H4819,#REF!,3))</f>
        <v>#REF!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4">
        <f t="shared" si="227"/>
        <v>116.10000000000001</v>
      </c>
    </row>
    <row r="4820" spans="2:15" x14ac:dyDescent="0.3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26</v>
      </c>
      <c r="G4820" s="7" t="s">
        <v>11</v>
      </c>
      <c r="H4820" s="13">
        <v>10.5</v>
      </c>
      <c r="I4820" s="13" t="e">
        <f>IF(G4820="Male",VLOOKUP(H4820,#REF!,2),VLOOKUP(H4820,#REF!,2))</f>
        <v>#REF!</v>
      </c>
      <c r="J4820" s="13" t="e">
        <f>IF(G4820="Male",VLOOKUP(H4820,#REF!,3),VLOOKUP(H4820,#REF!,3))</f>
        <v>#REF!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4">
        <f t="shared" si="227"/>
        <v>152.1</v>
      </c>
    </row>
    <row r="4821" spans="2:15" x14ac:dyDescent="0.3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39</v>
      </c>
      <c r="G4821" s="7" t="s">
        <v>11</v>
      </c>
      <c r="H4821" s="13">
        <v>10</v>
      </c>
      <c r="I4821" s="13" t="e">
        <f>IF(G4821="Male",VLOOKUP(H4821,#REF!,2),VLOOKUP(H4821,#REF!,2))</f>
        <v>#REF!</v>
      </c>
      <c r="J4821" s="13" t="e">
        <f>IF(G4821="Male",VLOOKUP(H4821,#REF!,3),VLOOKUP(H4821,#REF!,3))</f>
        <v>#REF!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4">
        <f t="shared" si="227"/>
        <v>189</v>
      </c>
    </row>
    <row r="4822" spans="2:15" x14ac:dyDescent="0.3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26</v>
      </c>
      <c r="G4822" s="7" t="s">
        <v>12</v>
      </c>
      <c r="H4822" s="13">
        <v>9</v>
      </c>
      <c r="I4822" s="13" t="e">
        <f>IF(G4822="Male",VLOOKUP(H4822,#REF!,2),VLOOKUP(H4822,#REF!,2))</f>
        <v>#REF!</v>
      </c>
      <c r="J4822" s="13" t="e">
        <f>IF(G4822="Male",VLOOKUP(H4822,#REF!,3),VLOOKUP(H4822,#REF!,3))</f>
        <v>#REF!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4">
        <f t="shared" si="227"/>
        <v>129</v>
      </c>
    </row>
    <row r="4823" spans="2:15" x14ac:dyDescent="0.3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35</v>
      </c>
      <c r="G4823" s="7" t="s">
        <v>12</v>
      </c>
      <c r="H4823" s="13">
        <v>7.5</v>
      </c>
      <c r="I4823" s="13" t="e">
        <f>IF(G4823="Male",VLOOKUP(H4823,#REF!,2),VLOOKUP(H4823,#REF!,2))</f>
        <v>#REF!</v>
      </c>
      <c r="J4823" s="13" t="e">
        <f>IF(G4823="Male",VLOOKUP(H4823,#REF!,3),VLOOKUP(H4823,#REF!,3))</f>
        <v>#REF!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4">
        <f t="shared" si="227"/>
        <v>151.20000000000002</v>
      </c>
    </row>
    <row r="4824" spans="2:15" x14ac:dyDescent="0.3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33</v>
      </c>
      <c r="G4824" s="7" t="s">
        <v>11</v>
      </c>
      <c r="H4824" s="13">
        <v>10.5</v>
      </c>
      <c r="I4824" s="13" t="e">
        <f>IF(G4824="Male",VLOOKUP(H4824,#REF!,2),VLOOKUP(H4824,#REF!,2))</f>
        <v>#REF!</v>
      </c>
      <c r="J4824" s="13" t="e">
        <f>IF(G4824="Male",VLOOKUP(H4824,#REF!,3),VLOOKUP(H4824,#REF!,3))</f>
        <v>#REF!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4">
        <f t="shared" si="227"/>
        <v>161.1</v>
      </c>
    </row>
    <row r="4825" spans="2:15" x14ac:dyDescent="0.3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19</v>
      </c>
      <c r="G4825" s="7" t="s">
        <v>12</v>
      </c>
      <c r="H4825" s="13">
        <v>9</v>
      </c>
      <c r="I4825" s="13" t="e">
        <f>IF(G4825="Male",VLOOKUP(H4825,#REF!,2),VLOOKUP(H4825,#REF!,2))</f>
        <v>#REF!</v>
      </c>
      <c r="J4825" s="13" t="e">
        <f>IF(G4825="Male",VLOOKUP(H4825,#REF!,3),VLOOKUP(H4825,#REF!,3))</f>
        <v>#REF!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4">
        <f t="shared" si="227"/>
        <v>179</v>
      </c>
    </row>
    <row r="4826" spans="2:15" x14ac:dyDescent="0.3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23</v>
      </c>
      <c r="G4826" s="7" t="s">
        <v>12</v>
      </c>
      <c r="H4826" s="13">
        <v>8.5</v>
      </c>
      <c r="I4826" s="13" t="e">
        <f>IF(G4826="Male",VLOOKUP(H4826,#REF!,2),VLOOKUP(H4826,#REF!,2))</f>
        <v>#REF!</v>
      </c>
      <c r="J4826" s="13" t="e">
        <f>IF(G4826="Male",VLOOKUP(H4826,#REF!,3),VLOOKUP(H4826,#REF!,3))</f>
        <v>#REF!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4">
        <f t="shared" si="227"/>
        <v>179.1</v>
      </c>
    </row>
    <row r="4827" spans="2:15" x14ac:dyDescent="0.3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21</v>
      </c>
      <c r="G4827" s="7" t="s">
        <v>12</v>
      </c>
      <c r="H4827" s="13">
        <v>7.5</v>
      </c>
      <c r="I4827" s="13" t="e">
        <f>IF(G4827="Male",VLOOKUP(H4827,#REF!,2),VLOOKUP(H4827,#REF!,2))</f>
        <v>#REF!</v>
      </c>
      <c r="J4827" s="13" t="e">
        <f>IF(G4827="Male",VLOOKUP(H4827,#REF!,3),VLOOKUP(H4827,#REF!,3))</f>
        <v>#REF!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4">
        <f t="shared" si="227"/>
        <v>159</v>
      </c>
    </row>
    <row r="4828" spans="2:15" x14ac:dyDescent="0.3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26</v>
      </c>
      <c r="G4828" s="7" t="s">
        <v>12</v>
      </c>
      <c r="H4828" s="13">
        <v>8.5</v>
      </c>
      <c r="I4828" s="13" t="e">
        <f>IF(G4828="Male",VLOOKUP(H4828,#REF!,2),VLOOKUP(H4828,#REF!,2))</f>
        <v>#REF!</v>
      </c>
      <c r="J4828" s="13" t="e">
        <f>IF(G4828="Male",VLOOKUP(H4828,#REF!,3),VLOOKUP(H4828,#REF!,3))</f>
        <v>#REF!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4">
        <f t="shared" si="227"/>
        <v>139</v>
      </c>
    </row>
    <row r="4829" spans="2:15" x14ac:dyDescent="0.3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33</v>
      </c>
      <c r="G4829" s="7" t="s">
        <v>12</v>
      </c>
      <c r="H4829" s="13">
        <v>8.5</v>
      </c>
      <c r="I4829" s="13" t="e">
        <f>IF(G4829="Male",VLOOKUP(H4829,#REF!,2),VLOOKUP(H4829,#REF!,2))</f>
        <v>#REF!</v>
      </c>
      <c r="J4829" s="13" t="e">
        <f>IF(G4829="Male",VLOOKUP(H4829,#REF!,3),VLOOKUP(H4829,#REF!,3))</f>
        <v>#REF!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4">
        <f t="shared" si="227"/>
        <v>127.2</v>
      </c>
    </row>
    <row r="4830" spans="2:15" x14ac:dyDescent="0.3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29</v>
      </c>
      <c r="G4830" s="7" t="s">
        <v>12</v>
      </c>
      <c r="H4830" s="13">
        <v>8.5</v>
      </c>
      <c r="I4830" s="13" t="e">
        <f>IF(G4830="Male",VLOOKUP(H4830,#REF!,2),VLOOKUP(H4830,#REF!,2))</f>
        <v>#REF!</v>
      </c>
      <c r="J4830" s="13" t="e">
        <f>IF(G4830="Male",VLOOKUP(H4830,#REF!,3),VLOOKUP(H4830,#REF!,3))</f>
        <v>#REF!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4">
        <f t="shared" si="227"/>
        <v>149</v>
      </c>
    </row>
    <row r="4831" spans="2:15" x14ac:dyDescent="0.3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20</v>
      </c>
      <c r="G4831" s="7" t="s">
        <v>12</v>
      </c>
      <c r="H4831" s="13">
        <v>8</v>
      </c>
      <c r="I4831" s="13" t="e">
        <f>IF(G4831="Male",VLOOKUP(H4831,#REF!,2),VLOOKUP(H4831,#REF!,2))</f>
        <v>#REF!</v>
      </c>
      <c r="J4831" s="13" t="e">
        <f>IF(G4831="Male",VLOOKUP(H4831,#REF!,3),VLOOKUP(H4831,#REF!,3))</f>
        <v>#REF!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4">
        <f t="shared" si="227"/>
        <v>89.5</v>
      </c>
    </row>
    <row r="4832" spans="2:15" x14ac:dyDescent="0.3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35</v>
      </c>
      <c r="G4832" s="7" t="s">
        <v>12</v>
      </c>
      <c r="H4832" s="13">
        <v>7.5</v>
      </c>
      <c r="I4832" s="13" t="e">
        <f>IF(G4832="Male",VLOOKUP(H4832,#REF!,2),VLOOKUP(H4832,#REF!,2))</f>
        <v>#REF!</v>
      </c>
      <c r="J4832" s="13" t="e">
        <f>IF(G4832="Male",VLOOKUP(H4832,#REF!,3),VLOOKUP(H4832,#REF!,3))</f>
        <v>#REF!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4">
        <f t="shared" si="227"/>
        <v>69.5</v>
      </c>
    </row>
    <row r="4833" spans="2:15" x14ac:dyDescent="0.3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33</v>
      </c>
      <c r="G4833" s="7" t="s">
        <v>12</v>
      </c>
      <c r="H4833" s="13">
        <v>4.5</v>
      </c>
      <c r="I4833" s="13" t="e">
        <f>IF(G4833="Male",VLOOKUP(H4833,#REF!,2),VLOOKUP(H4833,#REF!,2))</f>
        <v>#REF!</v>
      </c>
      <c r="J4833" s="13" t="e">
        <f>IF(G4833="Male",VLOOKUP(H4833,#REF!,3),VLOOKUP(H4833,#REF!,3))</f>
        <v>#REF!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4">
        <f t="shared" si="227"/>
        <v>143.1</v>
      </c>
    </row>
    <row r="4834" spans="2:15" x14ac:dyDescent="0.3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33</v>
      </c>
      <c r="G4834" s="7" t="s">
        <v>11</v>
      </c>
      <c r="H4834" s="13">
        <v>9.5</v>
      </c>
      <c r="I4834" s="13" t="e">
        <f>IF(G4834="Male",VLOOKUP(H4834,#REF!,2),VLOOKUP(H4834,#REF!,2))</f>
        <v>#REF!</v>
      </c>
      <c r="J4834" s="13" t="e">
        <f>IF(G4834="Male",VLOOKUP(H4834,#REF!,3),VLOOKUP(H4834,#REF!,3))</f>
        <v>#REF!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4">
        <f t="shared" si="227"/>
        <v>118.3</v>
      </c>
    </row>
    <row r="4835" spans="2:15" x14ac:dyDescent="0.3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33</v>
      </c>
      <c r="G4835" s="7" t="s">
        <v>11</v>
      </c>
      <c r="H4835" s="13">
        <v>11.5</v>
      </c>
      <c r="I4835" s="13" t="e">
        <f>IF(G4835="Male",VLOOKUP(H4835,#REF!,2),VLOOKUP(H4835,#REF!,2))</f>
        <v>#REF!</v>
      </c>
      <c r="J4835" s="13" t="e">
        <f>IF(G4835="Male",VLOOKUP(H4835,#REF!,3),VLOOKUP(H4835,#REF!,3))</f>
        <v>#REF!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4">
        <f t="shared" si="227"/>
        <v>179</v>
      </c>
    </row>
    <row r="4836" spans="2:15" x14ac:dyDescent="0.3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20</v>
      </c>
      <c r="G4836" s="7" t="s">
        <v>12</v>
      </c>
      <c r="H4836" s="13">
        <v>9</v>
      </c>
      <c r="I4836" s="13" t="e">
        <f>IF(G4836="Male",VLOOKUP(H4836,#REF!,2),VLOOKUP(H4836,#REF!,2))</f>
        <v>#REF!</v>
      </c>
      <c r="J4836" s="13" t="e">
        <f>IF(G4836="Male",VLOOKUP(H4836,#REF!,3),VLOOKUP(H4836,#REF!,3))</f>
        <v>#REF!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4">
        <f t="shared" si="227"/>
        <v>149</v>
      </c>
    </row>
    <row r="4837" spans="2:15" x14ac:dyDescent="0.3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28</v>
      </c>
      <c r="G4837" s="7" t="s">
        <v>12</v>
      </c>
      <c r="H4837" s="13">
        <v>9</v>
      </c>
      <c r="I4837" s="13" t="e">
        <f>IF(G4837="Male",VLOOKUP(H4837,#REF!,2),VLOOKUP(H4837,#REF!,2))</f>
        <v>#REF!</v>
      </c>
      <c r="J4837" s="13" t="e">
        <f>IF(G4837="Male",VLOOKUP(H4837,#REF!,3),VLOOKUP(H4837,#REF!,3))</f>
        <v>#REF!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4">
        <f t="shared" si="227"/>
        <v>125.10000000000001</v>
      </c>
    </row>
    <row r="4838" spans="2:15" x14ac:dyDescent="0.3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35</v>
      </c>
      <c r="G4838" s="7" t="s">
        <v>11</v>
      </c>
      <c r="H4838" s="13">
        <v>9</v>
      </c>
      <c r="I4838" s="13" t="e">
        <f>IF(G4838="Male",VLOOKUP(H4838,#REF!,2),VLOOKUP(H4838,#REF!,2))</f>
        <v>#REF!</v>
      </c>
      <c r="J4838" s="13" t="e">
        <f>IF(G4838="Male",VLOOKUP(H4838,#REF!,3),VLOOKUP(H4838,#REF!,3))</f>
        <v>#REF!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4">
        <f t="shared" si="227"/>
        <v>79.5</v>
      </c>
    </row>
    <row r="4839" spans="2:15" x14ac:dyDescent="0.3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33</v>
      </c>
      <c r="G4839" s="7" t="s">
        <v>11</v>
      </c>
      <c r="H4839" s="13">
        <v>10</v>
      </c>
      <c r="I4839" s="13" t="e">
        <f>IF(G4839="Male",VLOOKUP(H4839,#REF!,2),VLOOKUP(H4839,#REF!,2))</f>
        <v>#REF!</v>
      </c>
      <c r="J4839" s="13" t="e">
        <f>IF(G4839="Male",VLOOKUP(H4839,#REF!,3),VLOOKUP(H4839,#REF!,3))</f>
        <v>#REF!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4">
        <f t="shared" si="227"/>
        <v>149</v>
      </c>
    </row>
    <row r="4840" spans="2:15" x14ac:dyDescent="0.3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33</v>
      </c>
      <c r="G4840" s="7" t="s">
        <v>11</v>
      </c>
      <c r="H4840" s="13">
        <v>11.5</v>
      </c>
      <c r="I4840" s="13" t="e">
        <f>IF(G4840="Male",VLOOKUP(H4840,#REF!,2),VLOOKUP(H4840,#REF!,2))</f>
        <v>#REF!</v>
      </c>
      <c r="J4840" s="13" t="e">
        <f>IF(G4840="Male",VLOOKUP(H4840,#REF!,3),VLOOKUP(H4840,#REF!,3))</f>
        <v>#REF!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4">
        <f t="shared" si="227"/>
        <v>116.10000000000001</v>
      </c>
    </row>
    <row r="4841" spans="2:15" x14ac:dyDescent="0.3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33</v>
      </c>
      <c r="G4841" s="7" t="s">
        <v>12</v>
      </c>
      <c r="H4841" s="13">
        <v>8.5</v>
      </c>
      <c r="I4841" s="13" t="e">
        <f>IF(G4841="Male",VLOOKUP(H4841,#REF!,2),VLOOKUP(H4841,#REF!,2))</f>
        <v>#REF!</v>
      </c>
      <c r="J4841" s="13" t="e">
        <f>IF(G4841="Male",VLOOKUP(H4841,#REF!,3),VLOOKUP(H4841,#REF!,3))</f>
        <v>#REF!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4">
        <f t="shared" si="227"/>
        <v>169</v>
      </c>
    </row>
    <row r="4842" spans="2:15" x14ac:dyDescent="0.3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19</v>
      </c>
      <c r="G4842" s="7" t="s">
        <v>11</v>
      </c>
      <c r="H4842" s="13">
        <v>9</v>
      </c>
      <c r="I4842" s="13" t="e">
        <f>IF(G4842="Male",VLOOKUP(H4842,#REF!,2),VLOOKUP(H4842,#REF!,2))</f>
        <v>#REF!</v>
      </c>
      <c r="J4842" s="13" t="e">
        <f>IF(G4842="Male",VLOOKUP(H4842,#REF!,3),VLOOKUP(H4842,#REF!,3))</f>
        <v>#REF!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4">
        <f t="shared" si="227"/>
        <v>149</v>
      </c>
    </row>
    <row r="4843" spans="2:15" x14ac:dyDescent="0.3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20</v>
      </c>
      <c r="G4843" s="7" t="s">
        <v>12</v>
      </c>
      <c r="H4843" s="13">
        <v>7</v>
      </c>
      <c r="I4843" s="13" t="e">
        <f>IF(G4843="Male",VLOOKUP(H4843,#REF!,2),VLOOKUP(H4843,#REF!,2))</f>
        <v>#REF!</v>
      </c>
      <c r="J4843" s="13" t="e">
        <f>IF(G4843="Male",VLOOKUP(H4843,#REF!,3),VLOOKUP(H4843,#REF!,3))</f>
        <v>#REF!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4">
        <f t="shared" si="227"/>
        <v>94.5</v>
      </c>
    </row>
    <row r="4844" spans="2:15" x14ac:dyDescent="0.3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35</v>
      </c>
      <c r="G4844" s="7" t="s">
        <v>12</v>
      </c>
      <c r="H4844" s="13">
        <v>7.5</v>
      </c>
      <c r="I4844" s="13" t="e">
        <f>IF(G4844="Male",VLOOKUP(H4844,#REF!,2),VLOOKUP(H4844,#REF!,2))</f>
        <v>#REF!</v>
      </c>
      <c r="J4844" s="13" t="e">
        <f>IF(G4844="Male",VLOOKUP(H4844,#REF!,3),VLOOKUP(H4844,#REF!,3))</f>
        <v>#REF!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4">
        <f t="shared" si="227"/>
        <v>189</v>
      </c>
    </row>
    <row r="4845" spans="2:15" x14ac:dyDescent="0.3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35</v>
      </c>
      <c r="G4845" s="7" t="s">
        <v>11</v>
      </c>
      <c r="H4845" s="13">
        <v>9</v>
      </c>
      <c r="I4845" s="13" t="e">
        <f>IF(G4845="Male",VLOOKUP(H4845,#REF!,2),VLOOKUP(H4845,#REF!,2))</f>
        <v>#REF!</v>
      </c>
      <c r="J4845" s="13" t="e">
        <f>IF(G4845="Male",VLOOKUP(H4845,#REF!,3),VLOOKUP(H4845,#REF!,3))</f>
        <v>#REF!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4">
        <f t="shared" si="227"/>
        <v>103.2</v>
      </c>
    </row>
    <row r="4846" spans="2:15" x14ac:dyDescent="0.3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23</v>
      </c>
      <c r="G4846" s="7" t="s">
        <v>11</v>
      </c>
      <c r="H4846" s="13">
        <v>11.5</v>
      </c>
      <c r="I4846" s="13" t="e">
        <f>IF(G4846="Male",VLOOKUP(H4846,#REF!,2),VLOOKUP(H4846,#REF!,2))</f>
        <v>#REF!</v>
      </c>
      <c r="J4846" s="13" t="e">
        <f>IF(G4846="Male",VLOOKUP(H4846,#REF!,3),VLOOKUP(H4846,#REF!,3))</f>
        <v>#REF!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4">
        <f t="shared" si="227"/>
        <v>129</v>
      </c>
    </row>
    <row r="4847" spans="2:15" x14ac:dyDescent="0.3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27</v>
      </c>
      <c r="G4847" s="7" t="s">
        <v>12</v>
      </c>
      <c r="H4847" s="13">
        <v>8</v>
      </c>
      <c r="I4847" s="13" t="e">
        <f>IF(G4847="Male",VLOOKUP(H4847,#REF!,2),VLOOKUP(H4847,#REF!,2))</f>
        <v>#REF!</v>
      </c>
      <c r="J4847" s="13" t="e">
        <f>IF(G4847="Male",VLOOKUP(H4847,#REF!,3),VLOOKUP(H4847,#REF!,3))</f>
        <v>#REF!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4">
        <f t="shared" si="227"/>
        <v>132.29999999999998</v>
      </c>
    </row>
    <row r="4848" spans="2:15" x14ac:dyDescent="0.3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20</v>
      </c>
      <c r="G4848" s="7" t="s">
        <v>11</v>
      </c>
      <c r="H4848" s="13">
        <v>10.5</v>
      </c>
      <c r="I4848" s="13" t="e">
        <f>IF(G4848="Male",VLOOKUP(H4848,#REF!,2),VLOOKUP(H4848,#REF!,2))</f>
        <v>#REF!</v>
      </c>
      <c r="J4848" s="13" t="e">
        <f>IF(G4848="Male",VLOOKUP(H4848,#REF!,3),VLOOKUP(H4848,#REF!,3))</f>
        <v>#REF!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4">
        <f t="shared" si="227"/>
        <v>129</v>
      </c>
    </row>
    <row r="4849" spans="2:15" x14ac:dyDescent="0.3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24</v>
      </c>
      <c r="G4849" s="7" t="s">
        <v>11</v>
      </c>
      <c r="H4849" s="13">
        <v>9.5</v>
      </c>
      <c r="I4849" s="13" t="e">
        <f>IF(G4849="Male",VLOOKUP(H4849,#REF!,2),VLOOKUP(H4849,#REF!,2))</f>
        <v>#REF!</v>
      </c>
      <c r="J4849" s="13" t="e">
        <f>IF(G4849="Male",VLOOKUP(H4849,#REF!,3),VLOOKUP(H4849,#REF!,3))</f>
        <v>#REF!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4">
        <f t="shared" si="227"/>
        <v>199</v>
      </c>
    </row>
    <row r="4850" spans="2:15" x14ac:dyDescent="0.3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23</v>
      </c>
      <c r="G4850" s="7" t="s">
        <v>11</v>
      </c>
      <c r="H4850" s="13">
        <v>11</v>
      </c>
      <c r="I4850" s="13" t="e">
        <f>IF(G4850="Male",VLOOKUP(H4850,#REF!,2),VLOOKUP(H4850,#REF!,2))</f>
        <v>#REF!</v>
      </c>
      <c r="J4850" s="13" t="e">
        <f>IF(G4850="Male",VLOOKUP(H4850,#REF!,3),VLOOKUP(H4850,#REF!,3))</f>
        <v>#REF!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4">
        <f t="shared" si="227"/>
        <v>149</v>
      </c>
    </row>
    <row r="4851" spans="2:15" x14ac:dyDescent="0.3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21</v>
      </c>
      <c r="G4851" s="7" t="s">
        <v>11</v>
      </c>
      <c r="H4851" s="13">
        <v>10</v>
      </c>
      <c r="I4851" s="13" t="e">
        <f>IF(G4851="Male",VLOOKUP(H4851,#REF!,2),VLOOKUP(H4851,#REF!,2))</f>
        <v>#REF!</v>
      </c>
      <c r="J4851" s="13" t="e">
        <f>IF(G4851="Male",VLOOKUP(H4851,#REF!,3),VLOOKUP(H4851,#REF!,3))</f>
        <v>#REF!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4">
        <f t="shared" si="227"/>
        <v>161.1</v>
      </c>
    </row>
    <row r="4852" spans="2:15" x14ac:dyDescent="0.3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33</v>
      </c>
      <c r="G4852" s="7" t="s">
        <v>12</v>
      </c>
      <c r="H4852" s="13">
        <v>8.5</v>
      </c>
      <c r="I4852" s="13" t="e">
        <f>IF(G4852="Male",VLOOKUP(H4852,#REF!,2),VLOOKUP(H4852,#REF!,2))</f>
        <v>#REF!</v>
      </c>
      <c r="J4852" s="13" t="e">
        <f>IF(G4852="Male",VLOOKUP(H4852,#REF!,3),VLOOKUP(H4852,#REF!,3))</f>
        <v>#REF!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4">
        <f t="shared" si="227"/>
        <v>127.2</v>
      </c>
    </row>
    <row r="4853" spans="2:15" x14ac:dyDescent="0.3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20</v>
      </c>
      <c r="G4853" s="7" t="s">
        <v>11</v>
      </c>
      <c r="H4853" s="13">
        <v>10</v>
      </c>
      <c r="I4853" s="13" t="e">
        <f>IF(G4853="Male",VLOOKUP(H4853,#REF!,2),VLOOKUP(H4853,#REF!,2))</f>
        <v>#REF!</v>
      </c>
      <c r="J4853" s="13" t="e">
        <f>IF(G4853="Male",VLOOKUP(H4853,#REF!,3),VLOOKUP(H4853,#REF!,3))</f>
        <v>#REF!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4">
        <f t="shared" si="227"/>
        <v>94.5</v>
      </c>
    </row>
    <row r="4854" spans="2:15" x14ac:dyDescent="0.3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23</v>
      </c>
      <c r="G4854" s="7" t="s">
        <v>11</v>
      </c>
      <c r="H4854" s="13">
        <v>10.5</v>
      </c>
      <c r="I4854" s="13" t="e">
        <f>IF(G4854="Male",VLOOKUP(H4854,#REF!,2),VLOOKUP(H4854,#REF!,2))</f>
        <v>#REF!</v>
      </c>
      <c r="J4854" s="13" t="e">
        <f>IF(G4854="Male",VLOOKUP(H4854,#REF!,3),VLOOKUP(H4854,#REF!,3))</f>
        <v>#REF!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4">
        <f t="shared" si="227"/>
        <v>116.10000000000001</v>
      </c>
    </row>
    <row r="4855" spans="2:15" x14ac:dyDescent="0.3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20</v>
      </c>
      <c r="G4855" s="7" t="s">
        <v>11</v>
      </c>
      <c r="H4855" s="13">
        <v>10</v>
      </c>
      <c r="I4855" s="13" t="e">
        <f>IF(G4855="Male",VLOOKUP(H4855,#REF!,2),VLOOKUP(H4855,#REF!,2))</f>
        <v>#REF!</v>
      </c>
      <c r="J4855" s="13" t="e">
        <f>IF(G4855="Male",VLOOKUP(H4855,#REF!,3),VLOOKUP(H4855,#REF!,3))</f>
        <v>#REF!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4">
        <f t="shared" si="227"/>
        <v>199</v>
      </c>
    </row>
    <row r="4856" spans="2:15" x14ac:dyDescent="0.3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20</v>
      </c>
      <c r="G4856" s="7" t="s">
        <v>12</v>
      </c>
      <c r="H4856" s="13">
        <v>7</v>
      </c>
      <c r="I4856" s="13" t="e">
        <f>IF(G4856="Male",VLOOKUP(H4856,#REF!,2),VLOOKUP(H4856,#REF!,2))</f>
        <v>#REF!</v>
      </c>
      <c r="J4856" s="13" t="e">
        <f>IF(G4856="Male",VLOOKUP(H4856,#REF!,3),VLOOKUP(H4856,#REF!,3))</f>
        <v>#REF!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4">
        <f t="shared" si="227"/>
        <v>189</v>
      </c>
    </row>
    <row r="4857" spans="2:15" x14ac:dyDescent="0.3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20</v>
      </c>
      <c r="G4857" s="7" t="s">
        <v>12</v>
      </c>
      <c r="H4857" s="13">
        <v>8</v>
      </c>
      <c r="I4857" s="13" t="e">
        <f>IF(G4857="Male",VLOOKUP(H4857,#REF!,2),VLOOKUP(H4857,#REF!,2))</f>
        <v>#REF!</v>
      </c>
      <c r="J4857" s="13" t="e">
        <f>IF(G4857="Male",VLOOKUP(H4857,#REF!,3),VLOOKUP(H4857,#REF!,3))</f>
        <v>#REF!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4">
        <f t="shared" si="227"/>
        <v>111.3</v>
      </c>
    </row>
    <row r="4858" spans="2:15" x14ac:dyDescent="0.3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20</v>
      </c>
      <c r="G4858" s="7" t="s">
        <v>11</v>
      </c>
      <c r="H4858" s="13">
        <v>8.5</v>
      </c>
      <c r="I4858" s="13" t="e">
        <f>IF(G4858="Male",VLOOKUP(H4858,#REF!,2),VLOOKUP(H4858,#REF!,2))</f>
        <v>#REF!</v>
      </c>
      <c r="J4858" s="13" t="e">
        <f>IF(G4858="Male",VLOOKUP(H4858,#REF!,3),VLOOKUP(H4858,#REF!,3))</f>
        <v>#REF!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4">
        <f t="shared" si="227"/>
        <v>159</v>
      </c>
    </row>
    <row r="4859" spans="2:15" x14ac:dyDescent="0.3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26</v>
      </c>
      <c r="G4859" s="7" t="s">
        <v>11</v>
      </c>
      <c r="H4859" s="13">
        <v>9</v>
      </c>
      <c r="I4859" s="13" t="e">
        <f>IF(G4859="Male",VLOOKUP(H4859,#REF!,2),VLOOKUP(H4859,#REF!,2))</f>
        <v>#REF!</v>
      </c>
      <c r="J4859" s="13" t="e">
        <f>IF(G4859="Male",VLOOKUP(H4859,#REF!,3),VLOOKUP(H4859,#REF!,3))</f>
        <v>#REF!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4">
        <f t="shared" si="227"/>
        <v>139</v>
      </c>
    </row>
    <row r="4860" spans="2:15" x14ac:dyDescent="0.3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19</v>
      </c>
      <c r="G4860" s="7" t="s">
        <v>12</v>
      </c>
      <c r="H4860" s="13">
        <v>8.5</v>
      </c>
      <c r="I4860" s="13" t="e">
        <f>IF(G4860="Male",VLOOKUP(H4860,#REF!,2),VLOOKUP(H4860,#REF!,2))</f>
        <v>#REF!</v>
      </c>
      <c r="J4860" s="13" t="e">
        <f>IF(G4860="Male",VLOOKUP(H4860,#REF!,3),VLOOKUP(H4860,#REF!,3))</f>
        <v>#REF!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4">
        <f t="shared" si="227"/>
        <v>90.3</v>
      </c>
    </row>
    <row r="4861" spans="2:15" x14ac:dyDescent="0.3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34</v>
      </c>
      <c r="G4861" s="7" t="s">
        <v>11</v>
      </c>
      <c r="H4861" s="13">
        <v>10</v>
      </c>
      <c r="I4861" s="13" t="e">
        <f>IF(G4861="Male",VLOOKUP(H4861,#REF!,2),VLOOKUP(H4861,#REF!,2))</f>
        <v>#REF!</v>
      </c>
      <c r="J4861" s="13" t="e">
        <f>IF(G4861="Male",VLOOKUP(H4861,#REF!,3),VLOOKUP(H4861,#REF!,3))</f>
        <v>#REF!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4">
        <f t="shared" si="227"/>
        <v>170.1</v>
      </c>
    </row>
    <row r="4862" spans="2:15" x14ac:dyDescent="0.3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20</v>
      </c>
      <c r="G4862" s="7" t="s">
        <v>11</v>
      </c>
      <c r="H4862" s="13">
        <v>10</v>
      </c>
      <c r="I4862" s="13" t="e">
        <f>IF(G4862="Male",VLOOKUP(H4862,#REF!,2),VLOOKUP(H4862,#REF!,2))</f>
        <v>#REF!</v>
      </c>
      <c r="J4862" s="13" t="e">
        <f>IF(G4862="Male",VLOOKUP(H4862,#REF!,3),VLOOKUP(H4862,#REF!,3))</f>
        <v>#REF!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4">
        <f t="shared" si="227"/>
        <v>189</v>
      </c>
    </row>
    <row r="4863" spans="2:15" x14ac:dyDescent="0.3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20</v>
      </c>
      <c r="G4863" s="7" t="s">
        <v>11</v>
      </c>
      <c r="H4863" s="13">
        <v>10.5</v>
      </c>
      <c r="I4863" s="13" t="e">
        <f>IF(G4863="Male",VLOOKUP(H4863,#REF!,2),VLOOKUP(H4863,#REF!,2))</f>
        <v>#REF!</v>
      </c>
      <c r="J4863" s="13" t="e">
        <f>IF(G4863="Male",VLOOKUP(H4863,#REF!,3),VLOOKUP(H4863,#REF!,3))</f>
        <v>#REF!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4">
        <f t="shared" si="227"/>
        <v>189</v>
      </c>
    </row>
    <row r="4864" spans="2:15" x14ac:dyDescent="0.3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20</v>
      </c>
      <c r="G4864" s="7" t="s">
        <v>12</v>
      </c>
      <c r="H4864" s="13">
        <v>4.5</v>
      </c>
      <c r="I4864" s="13" t="e">
        <f>IF(G4864="Male",VLOOKUP(H4864,#REF!,2),VLOOKUP(H4864,#REF!,2))</f>
        <v>#REF!</v>
      </c>
      <c r="J4864" s="13" t="e">
        <f>IF(G4864="Male",VLOOKUP(H4864,#REF!,3),VLOOKUP(H4864,#REF!,3))</f>
        <v>#REF!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4">
        <f t="shared" si="227"/>
        <v>149</v>
      </c>
    </row>
    <row r="4865" spans="2:15" x14ac:dyDescent="0.3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39</v>
      </c>
      <c r="G4865" s="7" t="s">
        <v>11</v>
      </c>
      <c r="H4865" s="13">
        <v>10</v>
      </c>
      <c r="I4865" s="13" t="e">
        <f>IF(G4865="Male",VLOOKUP(H4865,#REF!,2),VLOOKUP(H4865,#REF!,2))</f>
        <v>#REF!</v>
      </c>
      <c r="J4865" s="13" t="e">
        <f>IF(G4865="Male",VLOOKUP(H4865,#REF!,3),VLOOKUP(H4865,#REF!,3))</f>
        <v>#REF!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4">
        <f t="shared" si="227"/>
        <v>189</v>
      </c>
    </row>
    <row r="4866" spans="2:15" x14ac:dyDescent="0.3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31</v>
      </c>
      <c r="G4866" s="7" t="s">
        <v>11</v>
      </c>
      <c r="H4866" s="13">
        <v>10.5</v>
      </c>
      <c r="I4866" s="13" t="e">
        <f>IF(G4866="Male",VLOOKUP(H4866,#REF!,2),VLOOKUP(H4866,#REF!,2))</f>
        <v>#REF!</v>
      </c>
      <c r="J4866" s="13" t="e">
        <f>IF(G4866="Male",VLOOKUP(H4866,#REF!,3),VLOOKUP(H4866,#REF!,3))</f>
        <v>#REF!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4">
        <f t="shared" si="227"/>
        <v>97.3</v>
      </c>
    </row>
    <row r="4867" spans="2:15" x14ac:dyDescent="0.3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26</v>
      </c>
      <c r="G4867" s="7" t="s">
        <v>11</v>
      </c>
      <c r="H4867" s="13">
        <v>9.5</v>
      </c>
      <c r="I4867" s="13" t="e">
        <f>IF(G4867="Male",VLOOKUP(H4867,#REF!,2),VLOOKUP(H4867,#REF!,2))</f>
        <v>#REF!</v>
      </c>
      <c r="J4867" s="13" t="e">
        <f>IF(G4867="Male",VLOOKUP(H4867,#REF!,3),VLOOKUP(H4867,#REF!,3))</f>
        <v>#REF!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4">
        <f t="shared" si="227"/>
        <v>199</v>
      </c>
    </row>
    <row r="4868" spans="2:15" x14ac:dyDescent="0.3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45</v>
      </c>
      <c r="G4868" s="7" t="s">
        <v>11</v>
      </c>
      <c r="H4868" s="13">
        <v>9.5</v>
      </c>
      <c r="I4868" s="13" t="e">
        <f>IF(G4868="Male",VLOOKUP(H4868,#REF!,2),VLOOKUP(H4868,#REF!,2))</f>
        <v>#REF!</v>
      </c>
      <c r="J4868" s="13" t="e">
        <f>IF(G4868="Male",VLOOKUP(H4868,#REF!,3),VLOOKUP(H4868,#REF!,3))</f>
        <v>#REF!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4">
        <f t="shared" si="227"/>
        <v>159</v>
      </c>
    </row>
    <row r="4869" spans="2:15" x14ac:dyDescent="0.3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44</v>
      </c>
      <c r="G4869" s="7" t="s">
        <v>11</v>
      </c>
      <c r="H4869" s="13">
        <v>11.5</v>
      </c>
      <c r="I4869" s="13" t="e">
        <f>IF(G4869="Male",VLOOKUP(H4869,#REF!,2),VLOOKUP(H4869,#REF!,2))</f>
        <v>#REF!</v>
      </c>
      <c r="J4869" s="13" t="e">
        <f>IF(G4869="Male",VLOOKUP(H4869,#REF!,3),VLOOKUP(H4869,#REF!,3))</f>
        <v>#REF!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4">
        <f t="shared" si="227"/>
        <v>143.1</v>
      </c>
    </row>
    <row r="4870" spans="2:15" x14ac:dyDescent="0.3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19</v>
      </c>
      <c r="G4870" s="7" t="s">
        <v>11</v>
      </c>
      <c r="H4870" s="13">
        <v>10</v>
      </c>
      <c r="I4870" s="13" t="e">
        <f>IF(G4870="Male",VLOOKUP(H4870,#REF!,2),VLOOKUP(H4870,#REF!,2))</f>
        <v>#REF!</v>
      </c>
      <c r="J4870" s="13" t="e">
        <f>IF(G4870="Male",VLOOKUP(H4870,#REF!,3),VLOOKUP(H4870,#REF!,3))</f>
        <v>#REF!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4">
        <f t="shared" ref="O4870:O4933" si="230">K4870*(1-L4870)</f>
        <v>169</v>
      </c>
    </row>
    <row r="4871" spans="2:15" x14ac:dyDescent="0.3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33</v>
      </c>
      <c r="G4871" s="7" t="s">
        <v>11</v>
      </c>
      <c r="H4871" s="13">
        <v>10</v>
      </c>
      <c r="I4871" s="13" t="e">
        <f>IF(G4871="Male",VLOOKUP(H4871,#REF!,2),VLOOKUP(H4871,#REF!,2))</f>
        <v>#REF!</v>
      </c>
      <c r="J4871" s="13" t="e">
        <f>IF(G4871="Male",VLOOKUP(H4871,#REF!,3),VLOOKUP(H4871,#REF!,3))</f>
        <v>#REF!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4">
        <f t="shared" si="230"/>
        <v>149</v>
      </c>
    </row>
    <row r="4872" spans="2:15" x14ac:dyDescent="0.3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47</v>
      </c>
      <c r="G4872" s="7" t="s">
        <v>11</v>
      </c>
      <c r="H4872" s="13">
        <v>8.5</v>
      </c>
      <c r="I4872" s="13" t="e">
        <f>IF(G4872="Male",VLOOKUP(H4872,#REF!,2),VLOOKUP(H4872,#REF!,2))</f>
        <v>#REF!</v>
      </c>
      <c r="J4872" s="13" t="e">
        <f>IF(G4872="Male",VLOOKUP(H4872,#REF!,3),VLOOKUP(H4872,#REF!,3))</f>
        <v>#REF!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4">
        <f t="shared" si="230"/>
        <v>139.29999999999998</v>
      </c>
    </row>
    <row r="4873" spans="2:15" x14ac:dyDescent="0.3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33</v>
      </c>
      <c r="G4873" s="7" t="s">
        <v>12</v>
      </c>
      <c r="H4873" s="13">
        <v>8</v>
      </c>
      <c r="I4873" s="13" t="e">
        <f>IF(G4873="Male",VLOOKUP(H4873,#REF!,2),VLOOKUP(H4873,#REF!,2))</f>
        <v>#REF!</v>
      </c>
      <c r="J4873" s="13" t="e">
        <f>IF(G4873="Male",VLOOKUP(H4873,#REF!,3),VLOOKUP(H4873,#REF!,3))</f>
        <v>#REF!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4">
        <f t="shared" si="230"/>
        <v>199</v>
      </c>
    </row>
    <row r="4874" spans="2:15" x14ac:dyDescent="0.3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19</v>
      </c>
      <c r="G4874" s="7" t="s">
        <v>12</v>
      </c>
      <c r="H4874" s="13">
        <v>7</v>
      </c>
      <c r="I4874" s="13" t="e">
        <f>IF(G4874="Male",VLOOKUP(H4874,#REF!,2),VLOOKUP(H4874,#REF!,2))</f>
        <v>#REF!</v>
      </c>
      <c r="J4874" s="13" t="e">
        <f>IF(G4874="Male",VLOOKUP(H4874,#REF!,3),VLOOKUP(H4874,#REF!,3))</f>
        <v>#REF!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4">
        <f t="shared" si="230"/>
        <v>159</v>
      </c>
    </row>
    <row r="4875" spans="2:15" x14ac:dyDescent="0.3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26</v>
      </c>
      <c r="G4875" s="7" t="s">
        <v>12</v>
      </c>
      <c r="H4875" s="13">
        <v>9</v>
      </c>
      <c r="I4875" s="13" t="e">
        <f>IF(G4875="Male",VLOOKUP(H4875,#REF!,2),VLOOKUP(H4875,#REF!,2))</f>
        <v>#REF!</v>
      </c>
      <c r="J4875" s="13" t="e">
        <f>IF(G4875="Male",VLOOKUP(H4875,#REF!,3),VLOOKUP(H4875,#REF!,3))</f>
        <v>#REF!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4">
        <f t="shared" si="230"/>
        <v>199</v>
      </c>
    </row>
    <row r="4876" spans="2:15" x14ac:dyDescent="0.3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36</v>
      </c>
      <c r="G4876" s="7" t="s">
        <v>11</v>
      </c>
      <c r="H4876" s="13">
        <v>9</v>
      </c>
      <c r="I4876" s="13" t="e">
        <f>IF(G4876="Male",VLOOKUP(H4876,#REF!,2),VLOOKUP(H4876,#REF!,2))</f>
        <v>#REF!</v>
      </c>
      <c r="J4876" s="13" t="e">
        <f>IF(G4876="Male",VLOOKUP(H4876,#REF!,3),VLOOKUP(H4876,#REF!,3))</f>
        <v>#REF!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4">
        <f t="shared" si="230"/>
        <v>169</v>
      </c>
    </row>
    <row r="4877" spans="2:15" x14ac:dyDescent="0.3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24</v>
      </c>
      <c r="G4877" s="7" t="s">
        <v>12</v>
      </c>
      <c r="H4877" s="13">
        <v>8</v>
      </c>
      <c r="I4877" s="13" t="e">
        <f>IF(G4877="Male",VLOOKUP(H4877,#REF!,2),VLOOKUP(H4877,#REF!,2))</f>
        <v>#REF!</v>
      </c>
      <c r="J4877" s="13" t="e">
        <f>IF(G4877="Male",VLOOKUP(H4877,#REF!,3),VLOOKUP(H4877,#REF!,3))</f>
        <v>#REF!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4">
        <f t="shared" si="230"/>
        <v>149</v>
      </c>
    </row>
    <row r="4878" spans="2:15" x14ac:dyDescent="0.3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19</v>
      </c>
      <c r="G4878" s="7" t="s">
        <v>11</v>
      </c>
      <c r="H4878" s="13">
        <v>9.5</v>
      </c>
      <c r="I4878" s="13" t="e">
        <f>IF(G4878="Male",VLOOKUP(H4878,#REF!,2),VLOOKUP(H4878,#REF!,2))</f>
        <v>#REF!</v>
      </c>
      <c r="J4878" s="13" t="e">
        <f>IF(G4878="Male",VLOOKUP(H4878,#REF!,3),VLOOKUP(H4878,#REF!,3))</f>
        <v>#REF!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4">
        <f t="shared" si="230"/>
        <v>169</v>
      </c>
    </row>
    <row r="4879" spans="2:15" x14ac:dyDescent="0.3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24</v>
      </c>
      <c r="G4879" s="7" t="s">
        <v>11</v>
      </c>
      <c r="H4879" s="13">
        <v>8.5</v>
      </c>
      <c r="I4879" s="13" t="e">
        <f>IF(G4879="Male",VLOOKUP(H4879,#REF!,2),VLOOKUP(H4879,#REF!,2))</f>
        <v>#REF!</v>
      </c>
      <c r="J4879" s="13" t="e">
        <f>IF(G4879="Male",VLOOKUP(H4879,#REF!,3),VLOOKUP(H4879,#REF!,3))</f>
        <v>#REF!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4">
        <f t="shared" si="230"/>
        <v>69.5</v>
      </c>
    </row>
    <row r="4880" spans="2:15" x14ac:dyDescent="0.3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33</v>
      </c>
      <c r="G4880" s="7" t="s">
        <v>12</v>
      </c>
      <c r="H4880" s="13">
        <v>8.5</v>
      </c>
      <c r="I4880" s="13" t="e">
        <f>IF(G4880="Male",VLOOKUP(H4880,#REF!,2),VLOOKUP(H4880,#REF!,2))</f>
        <v>#REF!</v>
      </c>
      <c r="J4880" s="13" t="e">
        <f>IF(G4880="Male",VLOOKUP(H4880,#REF!,3),VLOOKUP(H4880,#REF!,3))</f>
        <v>#REF!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4">
        <f t="shared" si="230"/>
        <v>139</v>
      </c>
    </row>
    <row r="4881" spans="2:15" x14ac:dyDescent="0.3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27</v>
      </c>
      <c r="G4881" s="7" t="s">
        <v>12</v>
      </c>
      <c r="H4881" s="13">
        <v>6</v>
      </c>
      <c r="I4881" s="13" t="e">
        <f>IF(G4881="Male",VLOOKUP(H4881,#REF!,2),VLOOKUP(H4881,#REF!,2))</f>
        <v>#REF!</v>
      </c>
      <c r="J4881" s="13" t="e">
        <f>IF(G4881="Male",VLOOKUP(H4881,#REF!,3),VLOOKUP(H4881,#REF!,3))</f>
        <v>#REF!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4">
        <f t="shared" si="230"/>
        <v>189</v>
      </c>
    </row>
    <row r="4882" spans="2:15" x14ac:dyDescent="0.3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28</v>
      </c>
      <c r="G4882" s="7" t="s">
        <v>12</v>
      </c>
      <c r="H4882" s="13">
        <v>7.5</v>
      </c>
      <c r="I4882" s="13" t="e">
        <f>IF(G4882="Male",VLOOKUP(H4882,#REF!,2),VLOOKUP(H4882,#REF!,2))</f>
        <v>#REF!</v>
      </c>
      <c r="J4882" s="13" t="e">
        <f>IF(G4882="Male",VLOOKUP(H4882,#REF!,3),VLOOKUP(H4882,#REF!,3))</f>
        <v>#REF!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4">
        <f t="shared" si="230"/>
        <v>189</v>
      </c>
    </row>
    <row r="4883" spans="2:15" x14ac:dyDescent="0.3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23</v>
      </c>
      <c r="G4883" s="7" t="s">
        <v>11</v>
      </c>
      <c r="H4883" s="13">
        <v>9</v>
      </c>
      <c r="I4883" s="13" t="e">
        <f>IF(G4883="Male",VLOOKUP(H4883,#REF!,2),VLOOKUP(H4883,#REF!,2))</f>
        <v>#REF!</v>
      </c>
      <c r="J4883" s="13" t="e">
        <f>IF(G4883="Male",VLOOKUP(H4883,#REF!,3),VLOOKUP(H4883,#REF!,3))</f>
        <v>#REF!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4">
        <f t="shared" si="230"/>
        <v>179.1</v>
      </c>
    </row>
    <row r="4884" spans="2:15" x14ac:dyDescent="0.3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35</v>
      </c>
      <c r="G4884" s="7" t="s">
        <v>12</v>
      </c>
      <c r="H4884" s="13">
        <v>9.5</v>
      </c>
      <c r="I4884" s="13" t="e">
        <f>IF(G4884="Male",VLOOKUP(H4884,#REF!,2),VLOOKUP(H4884,#REF!,2))</f>
        <v>#REF!</v>
      </c>
      <c r="J4884" s="13" t="e">
        <f>IF(G4884="Male",VLOOKUP(H4884,#REF!,3),VLOOKUP(H4884,#REF!,3))</f>
        <v>#REF!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4">
        <f t="shared" si="230"/>
        <v>159.20000000000002</v>
      </c>
    </row>
    <row r="4885" spans="2:15" x14ac:dyDescent="0.3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34</v>
      </c>
      <c r="G4885" s="7" t="s">
        <v>11</v>
      </c>
      <c r="H4885" s="13">
        <v>9.5</v>
      </c>
      <c r="I4885" s="13" t="e">
        <f>IF(G4885="Male",VLOOKUP(H4885,#REF!,2),VLOOKUP(H4885,#REF!,2))</f>
        <v>#REF!</v>
      </c>
      <c r="J4885" s="13" t="e">
        <f>IF(G4885="Male",VLOOKUP(H4885,#REF!,3),VLOOKUP(H4885,#REF!,3))</f>
        <v>#REF!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4">
        <f t="shared" si="230"/>
        <v>64.5</v>
      </c>
    </row>
    <row r="4886" spans="2:15" x14ac:dyDescent="0.3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45</v>
      </c>
      <c r="G4886" s="7" t="s">
        <v>11</v>
      </c>
      <c r="H4886" s="13">
        <v>9.5</v>
      </c>
      <c r="I4886" s="13" t="e">
        <f>IF(G4886="Male",VLOOKUP(H4886,#REF!,2),VLOOKUP(H4886,#REF!,2))</f>
        <v>#REF!</v>
      </c>
      <c r="J4886" s="13" t="e">
        <f>IF(G4886="Male",VLOOKUP(H4886,#REF!,3),VLOOKUP(H4886,#REF!,3))</f>
        <v>#REF!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4">
        <f t="shared" si="230"/>
        <v>169</v>
      </c>
    </row>
    <row r="4887" spans="2:15" x14ac:dyDescent="0.3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42</v>
      </c>
      <c r="G4887" s="7" t="s">
        <v>12</v>
      </c>
      <c r="H4887" s="13">
        <v>8.5</v>
      </c>
      <c r="I4887" s="13" t="e">
        <f>IF(G4887="Male",VLOOKUP(H4887,#REF!,2),VLOOKUP(H4887,#REF!,2))</f>
        <v>#REF!</v>
      </c>
      <c r="J4887" s="13" t="e">
        <f>IF(G4887="Male",VLOOKUP(H4887,#REF!,3),VLOOKUP(H4887,#REF!,3))</f>
        <v>#REF!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4">
        <f t="shared" si="230"/>
        <v>149</v>
      </c>
    </row>
    <row r="4888" spans="2:15" x14ac:dyDescent="0.3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20</v>
      </c>
      <c r="G4888" s="7" t="s">
        <v>11</v>
      </c>
      <c r="H4888" s="13">
        <v>9</v>
      </c>
      <c r="I4888" s="13" t="e">
        <f>IF(G4888="Male",VLOOKUP(H4888,#REF!,2),VLOOKUP(H4888,#REF!,2))</f>
        <v>#REF!</v>
      </c>
      <c r="J4888" s="13" t="e">
        <f>IF(G4888="Male",VLOOKUP(H4888,#REF!,3),VLOOKUP(H4888,#REF!,3))</f>
        <v>#REF!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4">
        <f t="shared" si="230"/>
        <v>170.1</v>
      </c>
    </row>
    <row r="4889" spans="2:15" x14ac:dyDescent="0.3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19</v>
      </c>
      <c r="G4889" s="7" t="s">
        <v>12</v>
      </c>
      <c r="H4889" s="13">
        <v>8</v>
      </c>
      <c r="I4889" s="13" t="e">
        <f>IF(G4889="Male",VLOOKUP(H4889,#REF!,2),VLOOKUP(H4889,#REF!,2))</f>
        <v>#REF!</v>
      </c>
      <c r="J4889" s="13" t="e">
        <f>IF(G4889="Male",VLOOKUP(H4889,#REF!,3),VLOOKUP(H4889,#REF!,3))</f>
        <v>#REF!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4">
        <f t="shared" si="230"/>
        <v>129</v>
      </c>
    </row>
    <row r="4890" spans="2:15" x14ac:dyDescent="0.3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33</v>
      </c>
      <c r="G4890" s="7" t="s">
        <v>11</v>
      </c>
      <c r="H4890" s="13">
        <v>9</v>
      </c>
      <c r="I4890" s="13" t="e">
        <f>IF(G4890="Male",VLOOKUP(H4890,#REF!,2),VLOOKUP(H4890,#REF!,2))</f>
        <v>#REF!</v>
      </c>
      <c r="J4890" s="13" t="e">
        <f>IF(G4890="Male",VLOOKUP(H4890,#REF!,3),VLOOKUP(H4890,#REF!,3))</f>
        <v>#REF!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4">
        <f t="shared" si="230"/>
        <v>189</v>
      </c>
    </row>
    <row r="4891" spans="2:15" x14ac:dyDescent="0.3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35</v>
      </c>
      <c r="G4891" s="7" t="s">
        <v>11</v>
      </c>
      <c r="H4891" s="13">
        <v>10.5</v>
      </c>
      <c r="I4891" s="13" t="e">
        <f>IF(G4891="Male",VLOOKUP(H4891,#REF!,2),VLOOKUP(H4891,#REF!,2))</f>
        <v>#REF!</v>
      </c>
      <c r="J4891" s="13" t="e">
        <f>IF(G4891="Male",VLOOKUP(H4891,#REF!,3),VLOOKUP(H4891,#REF!,3))</f>
        <v>#REF!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4">
        <f t="shared" si="230"/>
        <v>159</v>
      </c>
    </row>
    <row r="4892" spans="2:15" x14ac:dyDescent="0.3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25</v>
      </c>
      <c r="G4892" s="7" t="s">
        <v>12</v>
      </c>
      <c r="H4892" s="13">
        <v>8.5</v>
      </c>
      <c r="I4892" s="13" t="e">
        <f>IF(G4892="Male",VLOOKUP(H4892,#REF!,2),VLOOKUP(H4892,#REF!,2))</f>
        <v>#REF!</v>
      </c>
      <c r="J4892" s="13" t="e">
        <f>IF(G4892="Male",VLOOKUP(H4892,#REF!,3),VLOOKUP(H4892,#REF!,3))</f>
        <v>#REF!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4">
        <f t="shared" si="230"/>
        <v>143.1</v>
      </c>
    </row>
    <row r="4893" spans="2:15" x14ac:dyDescent="0.3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22</v>
      </c>
      <c r="G4893" s="7" t="s">
        <v>11</v>
      </c>
      <c r="H4893" s="13">
        <v>8</v>
      </c>
      <c r="I4893" s="13" t="e">
        <f>IF(G4893="Male",VLOOKUP(H4893,#REF!,2),VLOOKUP(H4893,#REF!,2))</f>
        <v>#REF!</v>
      </c>
      <c r="J4893" s="13" t="e">
        <f>IF(G4893="Male",VLOOKUP(H4893,#REF!,3),VLOOKUP(H4893,#REF!,3))</f>
        <v>#REF!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4">
        <f t="shared" si="230"/>
        <v>169</v>
      </c>
    </row>
    <row r="4894" spans="2:15" x14ac:dyDescent="0.3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22</v>
      </c>
      <c r="G4894" s="7" t="s">
        <v>11</v>
      </c>
      <c r="H4894" s="13">
        <v>9.5</v>
      </c>
      <c r="I4894" s="13" t="e">
        <f>IF(G4894="Male",VLOOKUP(H4894,#REF!,2),VLOOKUP(H4894,#REF!,2))</f>
        <v>#REF!</v>
      </c>
      <c r="J4894" s="13" t="e">
        <f>IF(G4894="Male",VLOOKUP(H4894,#REF!,3),VLOOKUP(H4894,#REF!,3))</f>
        <v>#REF!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4">
        <f t="shared" si="230"/>
        <v>104.3</v>
      </c>
    </row>
    <row r="4895" spans="2:15" x14ac:dyDescent="0.3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19</v>
      </c>
      <c r="G4895" s="7" t="s">
        <v>12</v>
      </c>
      <c r="H4895" s="13">
        <v>7</v>
      </c>
      <c r="I4895" s="13" t="e">
        <f>IF(G4895="Male",VLOOKUP(H4895,#REF!,2),VLOOKUP(H4895,#REF!,2))</f>
        <v>#REF!</v>
      </c>
      <c r="J4895" s="13" t="e">
        <f>IF(G4895="Male",VLOOKUP(H4895,#REF!,3),VLOOKUP(H4895,#REF!,3))</f>
        <v>#REF!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4">
        <f t="shared" si="230"/>
        <v>132.29999999999998</v>
      </c>
    </row>
    <row r="4896" spans="2:15" x14ac:dyDescent="0.3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19</v>
      </c>
      <c r="G4896" s="7" t="s">
        <v>12</v>
      </c>
      <c r="H4896" s="13">
        <v>8</v>
      </c>
      <c r="I4896" s="13" t="e">
        <f>IF(G4896="Male",VLOOKUP(H4896,#REF!,2),VLOOKUP(H4896,#REF!,2))</f>
        <v>#REF!</v>
      </c>
      <c r="J4896" s="13" t="e">
        <f>IF(G4896="Male",VLOOKUP(H4896,#REF!,3),VLOOKUP(H4896,#REF!,3))</f>
        <v>#REF!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4">
        <f t="shared" si="230"/>
        <v>139</v>
      </c>
    </row>
    <row r="4897" spans="2:15" x14ac:dyDescent="0.3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34</v>
      </c>
      <c r="G4897" s="7" t="s">
        <v>11</v>
      </c>
      <c r="H4897" s="13">
        <v>9.5</v>
      </c>
      <c r="I4897" s="13" t="e">
        <f>IF(G4897="Male",VLOOKUP(H4897,#REF!,2),VLOOKUP(H4897,#REF!,2))</f>
        <v>#REF!</v>
      </c>
      <c r="J4897" s="13" t="e">
        <f>IF(G4897="Male",VLOOKUP(H4897,#REF!,3),VLOOKUP(H4897,#REF!,3))</f>
        <v>#REF!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4">
        <f t="shared" si="230"/>
        <v>139.29999999999998</v>
      </c>
    </row>
    <row r="4898" spans="2:15" x14ac:dyDescent="0.3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24</v>
      </c>
      <c r="G4898" s="7" t="s">
        <v>12</v>
      </c>
      <c r="H4898" s="13">
        <v>7.5</v>
      </c>
      <c r="I4898" s="13" t="e">
        <f>IF(G4898="Male",VLOOKUP(H4898,#REF!,2),VLOOKUP(H4898,#REF!,2))</f>
        <v>#REF!</v>
      </c>
      <c r="J4898" s="13" t="e">
        <f>IF(G4898="Male",VLOOKUP(H4898,#REF!,3),VLOOKUP(H4898,#REF!,3))</f>
        <v>#REF!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4">
        <f t="shared" si="230"/>
        <v>169</v>
      </c>
    </row>
    <row r="4899" spans="2:15" x14ac:dyDescent="0.3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40</v>
      </c>
      <c r="G4899" s="7" t="s">
        <v>12</v>
      </c>
      <c r="H4899" s="13">
        <v>8</v>
      </c>
      <c r="I4899" s="13" t="e">
        <f>IF(G4899="Male",VLOOKUP(H4899,#REF!,2),VLOOKUP(H4899,#REF!,2))</f>
        <v>#REF!</v>
      </c>
      <c r="J4899" s="13" t="e">
        <f>IF(G4899="Male",VLOOKUP(H4899,#REF!,3),VLOOKUP(H4899,#REF!,3))</f>
        <v>#REF!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4">
        <f t="shared" si="230"/>
        <v>139</v>
      </c>
    </row>
    <row r="4900" spans="2:15" x14ac:dyDescent="0.3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20</v>
      </c>
      <c r="G4900" s="7" t="s">
        <v>11</v>
      </c>
      <c r="H4900" s="13">
        <v>10.5</v>
      </c>
      <c r="I4900" s="13" t="e">
        <f>IF(G4900="Male",VLOOKUP(H4900,#REF!,2),VLOOKUP(H4900,#REF!,2))</f>
        <v>#REF!</v>
      </c>
      <c r="J4900" s="13" t="e">
        <f>IF(G4900="Male",VLOOKUP(H4900,#REF!,3),VLOOKUP(H4900,#REF!,3))</f>
        <v>#REF!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4">
        <f t="shared" si="230"/>
        <v>129</v>
      </c>
    </row>
    <row r="4901" spans="2:15" x14ac:dyDescent="0.3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33</v>
      </c>
      <c r="G4901" s="7" t="s">
        <v>12</v>
      </c>
      <c r="H4901" s="13">
        <v>8</v>
      </c>
      <c r="I4901" s="13" t="e">
        <f>IF(G4901="Male",VLOOKUP(H4901,#REF!,2),VLOOKUP(H4901,#REF!,2))</f>
        <v>#REF!</v>
      </c>
      <c r="J4901" s="13" t="e">
        <f>IF(G4901="Male",VLOOKUP(H4901,#REF!,3),VLOOKUP(H4901,#REF!,3))</f>
        <v>#REF!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4">
        <f t="shared" si="230"/>
        <v>119.2</v>
      </c>
    </row>
    <row r="4902" spans="2:15" x14ac:dyDescent="0.3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33</v>
      </c>
      <c r="G4902" s="7" t="s">
        <v>12</v>
      </c>
      <c r="H4902" s="13">
        <v>9.5</v>
      </c>
      <c r="I4902" s="13" t="e">
        <f>IF(G4902="Male",VLOOKUP(H4902,#REF!,2),VLOOKUP(H4902,#REF!,2))</f>
        <v>#REF!</v>
      </c>
      <c r="J4902" s="13" t="e">
        <f>IF(G4902="Male",VLOOKUP(H4902,#REF!,3),VLOOKUP(H4902,#REF!,3))</f>
        <v>#REF!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4">
        <f t="shared" si="230"/>
        <v>199</v>
      </c>
    </row>
    <row r="4903" spans="2:15" x14ac:dyDescent="0.3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32</v>
      </c>
      <c r="G4903" s="7" t="s">
        <v>11</v>
      </c>
      <c r="H4903" s="13">
        <v>9</v>
      </c>
      <c r="I4903" s="13" t="e">
        <f>IF(G4903="Male",VLOOKUP(H4903,#REF!,2),VLOOKUP(H4903,#REF!,2))</f>
        <v>#REF!</v>
      </c>
      <c r="J4903" s="13" t="e">
        <f>IF(G4903="Male",VLOOKUP(H4903,#REF!,3),VLOOKUP(H4903,#REF!,3))</f>
        <v>#REF!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4">
        <f t="shared" si="230"/>
        <v>84.5</v>
      </c>
    </row>
    <row r="4904" spans="2:15" x14ac:dyDescent="0.3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25</v>
      </c>
      <c r="G4904" s="7" t="s">
        <v>12</v>
      </c>
      <c r="H4904" s="13">
        <v>8</v>
      </c>
      <c r="I4904" s="13" t="e">
        <f>IF(G4904="Male",VLOOKUP(H4904,#REF!,2),VLOOKUP(H4904,#REF!,2))</f>
        <v>#REF!</v>
      </c>
      <c r="J4904" s="13" t="e">
        <f>IF(G4904="Male",VLOOKUP(H4904,#REF!,3),VLOOKUP(H4904,#REF!,3))</f>
        <v>#REF!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4">
        <f t="shared" si="230"/>
        <v>119.2</v>
      </c>
    </row>
    <row r="4905" spans="2:15" x14ac:dyDescent="0.3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20</v>
      </c>
      <c r="G4905" s="7" t="s">
        <v>11</v>
      </c>
      <c r="H4905" s="13">
        <v>9.5</v>
      </c>
      <c r="I4905" s="13" t="e">
        <f>IF(G4905="Male",VLOOKUP(H4905,#REF!,2),VLOOKUP(H4905,#REF!,2))</f>
        <v>#REF!</v>
      </c>
      <c r="J4905" s="13" t="e">
        <f>IF(G4905="Male",VLOOKUP(H4905,#REF!,3),VLOOKUP(H4905,#REF!,3))</f>
        <v>#REF!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4">
        <f t="shared" si="230"/>
        <v>179</v>
      </c>
    </row>
    <row r="4906" spans="2:15" x14ac:dyDescent="0.3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42</v>
      </c>
      <c r="G4906" s="7" t="s">
        <v>11</v>
      </c>
      <c r="H4906" s="13">
        <v>13</v>
      </c>
      <c r="I4906" s="13" t="e">
        <f>IF(G4906="Male",VLOOKUP(H4906,#REF!,2),VLOOKUP(H4906,#REF!,2))</f>
        <v>#REF!</v>
      </c>
      <c r="J4906" s="13" t="e">
        <f>IF(G4906="Male",VLOOKUP(H4906,#REF!,3),VLOOKUP(H4906,#REF!,3))</f>
        <v>#REF!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4">
        <f t="shared" si="230"/>
        <v>139</v>
      </c>
    </row>
    <row r="4907" spans="2:15" x14ac:dyDescent="0.3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19</v>
      </c>
      <c r="G4907" s="7" t="s">
        <v>11</v>
      </c>
      <c r="H4907" s="13">
        <v>9.5</v>
      </c>
      <c r="I4907" s="13" t="e">
        <f>IF(G4907="Male",VLOOKUP(H4907,#REF!,2),VLOOKUP(H4907,#REF!,2))</f>
        <v>#REF!</v>
      </c>
      <c r="J4907" s="13" t="e">
        <f>IF(G4907="Male",VLOOKUP(H4907,#REF!,3),VLOOKUP(H4907,#REF!,3))</f>
        <v>#REF!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4">
        <f t="shared" si="230"/>
        <v>139.29999999999998</v>
      </c>
    </row>
    <row r="4908" spans="2:15" x14ac:dyDescent="0.3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35</v>
      </c>
      <c r="G4908" s="7" t="s">
        <v>11</v>
      </c>
      <c r="H4908" s="13">
        <v>8.5</v>
      </c>
      <c r="I4908" s="13" t="e">
        <f>IF(G4908="Male",VLOOKUP(H4908,#REF!,2),VLOOKUP(H4908,#REF!,2))</f>
        <v>#REF!</v>
      </c>
      <c r="J4908" s="13" t="e">
        <f>IF(G4908="Male",VLOOKUP(H4908,#REF!,3),VLOOKUP(H4908,#REF!,3))</f>
        <v>#REF!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4">
        <f t="shared" si="230"/>
        <v>169</v>
      </c>
    </row>
    <row r="4909" spans="2:15" x14ac:dyDescent="0.3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27</v>
      </c>
      <c r="G4909" s="7" t="s">
        <v>12</v>
      </c>
      <c r="H4909" s="13">
        <v>8.5</v>
      </c>
      <c r="I4909" s="13" t="e">
        <f>IF(G4909="Male",VLOOKUP(H4909,#REF!,2),VLOOKUP(H4909,#REF!,2))</f>
        <v>#REF!</v>
      </c>
      <c r="J4909" s="13" t="e">
        <f>IF(G4909="Male",VLOOKUP(H4909,#REF!,3),VLOOKUP(H4909,#REF!,3))</f>
        <v>#REF!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4">
        <f t="shared" si="230"/>
        <v>64.5</v>
      </c>
    </row>
    <row r="4910" spans="2:15" x14ac:dyDescent="0.3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35</v>
      </c>
      <c r="G4910" s="7" t="s">
        <v>12</v>
      </c>
      <c r="H4910" s="13">
        <v>6.5</v>
      </c>
      <c r="I4910" s="13" t="e">
        <f>IF(G4910="Male",VLOOKUP(H4910,#REF!,2),VLOOKUP(H4910,#REF!,2))</f>
        <v>#REF!</v>
      </c>
      <c r="J4910" s="13" t="e">
        <f>IF(G4910="Male",VLOOKUP(H4910,#REF!,3),VLOOKUP(H4910,#REF!,3))</f>
        <v>#REF!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4">
        <f t="shared" si="230"/>
        <v>149</v>
      </c>
    </row>
    <row r="4911" spans="2:15" x14ac:dyDescent="0.3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23</v>
      </c>
      <c r="G4911" s="7" t="s">
        <v>12</v>
      </c>
      <c r="H4911" s="13">
        <v>6.5</v>
      </c>
      <c r="I4911" s="13" t="e">
        <f>IF(G4911="Male",VLOOKUP(H4911,#REF!,2),VLOOKUP(H4911,#REF!,2))</f>
        <v>#REF!</v>
      </c>
      <c r="J4911" s="13" t="e">
        <f>IF(G4911="Male",VLOOKUP(H4911,#REF!,3),VLOOKUP(H4911,#REF!,3))</f>
        <v>#REF!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4">
        <f t="shared" si="230"/>
        <v>64.5</v>
      </c>
    </row>
    <row r="4912" spans="2:15" x14ac:dyDescent="0.3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38</v>
      </c>
      <c r="G4912" s="7" t="s">
        <v>12</v>
      </c>
      <c r="H4912" s="13">
        <v>7</v>
      </c>
      <c r="I4912" s="13" t="e">
        <f>IF(G4912="Male",VLOOKUP(H4912,#REF!,2),VLOOKUP(H4912,#REF!,2))</f>
        <v>#REF!</v>
      </c>
      <c r="J4912" s="13" t="e">
        <f>IF(G4912="Male",VLOOKUP(H4912,#REF!,3),VLOOKUP(H4912,#REF!,3))</f>
        <v>#REF!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4">
        <f t="shared" si="230"/>
        <v>152.1</v>
      </c>
    </row>
    <row r="4913" spans="2:15" x14ac:dyDescent="0.3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34</v>
      </c>
      <c r="G4913" s="7" t="s">
        <v>11</v>
      </c>
      <c r="H4913" s="13">
        <v>8.5</v>
      </c>
      <c r="I4913" s="13" t="e">
        <f>IF(G4913="Male",VLOOKUP(H4913,#REF!,2),VLOOKUP(H4913,#REF!,2))</f>
        <v>#REF!</v>
      </c>
      <c r="J4913" s="13" t="e">
        <f>IF(G4913="Male",VLOOKUP(H4913,#REF!,3),VLOOKUP(H4913,#REF!,3))</f>
        <v>#REF!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4">
        <f t="shared" si="230"/>
        <v>90.3</v>
      </c>
    </row>
    <row r="4914" spans="2:15" x14ac:dyDescent="0.3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34</v>
      </c>
      <c r="G4914" s="7" t="s">
        <v>12</v>
      </c>
      <c r="H4914" s="13">
        <v>7.5</v>
      </c>
      <c r="I4914" s="13" t="e">
        <f>IF(G4914="Male",VLOOKUP(H4914,#REF!,2),VLOOKUP(H4914,#REF!,2))</f>
        <v>#REF!</v>
      </c>
      <c r="J4914" s="13" t="e">
        <f>IF(G4914="Male",VLOOKUP(H4914,#REF!,3),VLOOKUP(H4914,#REF!,3))</f>
        <v>#REF!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4">
        <f t="shared" si="230"/>
        <v>159</v>
      </c>
    </row>
    <row r="4915" spans="2:15" x14ac:dyDescent="0.3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20</v>
      </c>
      <c r="G4915" s="7" t="s">
        <v>11</v>
      </c>
      <c r="H4915" s="13">
        <v>9</v>
      </c>
      <c r="I4915" s="13" t="e">
        <f>IF(G4915="Male",VLOOKUP(H4915,#REF!,2),VLOOKUP(H4915,#REF!,2))</f>
        <v>#REF!</v>
      </c>
      <c r="J4915" s="13" t="e">
        <f>IF(G4915="Male",VLOOKUP(H4915,#REF!,3),VLOOKUP(H4915,#REF!,3))</f>
        <v>#REF!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4">
        <f t="shared" si="230"/>
        <v>139</v>
      </c>
    </row>
    <row r="4916" spans="2:15" x14ac:dyDescent="0.3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20</v>
      </c>
      <c r="G4916" s="7" t="s">
        <v>11</v>
      </c>
      <c r="H4916" s="13">
        <v>8.5</v>
      </c>
      <c r="I4916" s="13" t="e">
        <f>IF(G4916="Male",VLOOKUP(H4916,#REF!,2),VLOOKUP(H4916,#REF!,2))</f>
        <v>#REF!</v>
      </c>
      <c r="J4916" s="13" t="e">
        <f>IF(G4916="Male",VLOOKUP(H4916,#REF!,3),VLOOKUP(H4916,#REF!,3))</f>
        <v>#REF!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4">
        <f t="shared" si="230"/>
        <v>159</v>
      </c>
    </row>
    <row r="4917" spans="2:15" x14ac:dyDescent="0.3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33</v>
      </c>
      <c r="G4917" s="7" t="s">
        <v>12</v>
      </c>
      <c r="H4917" s="13">
        <v>9.5</v>
      </c>
      <c r="I4917" s="13" t="e">
        <f>IF(G4917="Male",VLOOKUP(H4917,#REF!,2),VLOOKUP(H4917,#REF!,2))</f>
        <v>#REF!</v>
      </c>
      <c r="J4917" s="13" t="e">
        <f>IF(G4917="Male",VLOOKUP(H4917,#REF!,3),VLOOKUP(H4917,#REF!,3))</f>
        <v>#REF!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4">
        <f t="shared" si="230"/>
        <v>199</v>
      </c>
    </row>
    <row r="4918" spans="2:15" x14ac:dyDescent="0.3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30</v>
      </c>
      <c r="G4918" s="7" t="s">
        <v>11</v>
      </c>
      <c r="H4918" s="13">
        <v>9.5</v>
      </c>
      <c r="I4918" s="13" t="e">
        <f>IF(G4918="Male",VLOOKUP(H4918,#REF!,2),VLOOKUP(H4918,#REF!,2))</f>
        <v>#REF!</v>
      </c>
      <c r="J4918" s="13" t="e">
        <f>IF(G4918="Male",VLOOKUP(H4918,#REF!,3),VLOOKUP(H4918,#REF!,3))</f>
        <v>#REF!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4">
        <f t="shared" si="230"/>
        <v>74.5</v>
      </c>
    </row>
    <row r="4919" spans="2:15" x14ac:dyDescent="0.3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20</v>
      </c>
      <c r="G4919" s="7" t="s">
        <v>11</v>
      </c>
      <c r="H4919" s="13">
        <v>9</v>
      </c>
      <c r="I4919" s="13" t="e">
        <f>IF(G4919="Male",VLOOKUP(H4919,#REF!,2),VLOOKUP(H4919,#REF!,2))</f>
        <v>#REF!</v>
      </c>
      <c r="J4919" s="13" t="e">
        <f>IF(G4919="Male",VLOOKUP(H4919,#REF!,3),VLOOKUP(H4919,#REF!,3))</f>
        <v>#REF!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4">
        <f t="shared" si="230"/>
        <v>189</v>
      </c>
    </row>
    <row r="4920" spans="2:15" x14ac:dyDescent="0.3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34</v>
      </c>
      <c r="G4920" s="7" t="s">
        <v>11</v>
      </c>
      <c r="H4920" s="13">
        <v>10</v>
      </c>
      <c r="I4920" s="13" t="e">
        <f>IF(G4920="Male",VLOOKUP(H4920,#REF!,2),VLOOKUP(H4920,#REF!,2))</f>
        <v>#REF!</v>
      </c>
      <c r="J4920" s="13" t="e">
        <f>IF(G4920="Male",VLOOKUP(H4920,#REF!,3),VLOOKUP(H4920,#REF!,3))</f>
        <v>#REF!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4">
        <f t="shared" si="230"/>
        <v>84.5</v>
      </c>
    </row>
    <row r="4921" spans="2:15" x14ac:dyDescent="0.3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29</v>
      </c>
      <c r="G4921" s="7" t="s">
        <v>12</v>
      </c>
      <c r="H4921" s="13">
        <v>8.5</v>
      </c>
      <c r="I4921" s="13" t="e">
        <f>IF(G4921="Male",VLOOKUP(H4921,#REF!,2),VLOOKUP(H4921,#REF!,2))</f>
        <v>#REF!</v>
      </c>
      <c r="J4921" s="13" t="e">
        <f>IF(G4921="Male",VLOOKUP(H4921,#REF!,3),VLOOKUP(H4921,#REF!,3))</f>
        <v>#REF!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4">
        <f t="shared" si="230"/>
        <v>170.1</v>
      </c>
    </row>
    <row r="4922" spans="2:15" x14ac:dyDescent="0.3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44</v>
      </c>
      <c r="G4922" s="7" t="s">
        <v>11</v>
      </c>
      <c r="H4922" s="13">
        <v>11</v>
      </c>
      <c r="I4922" s="13" t="e">
        <f>IF(G4922="Male",VLOOKUP(H4922,#REF!,2),VLOOKUP(H4922,#REF!,2))</f>
        <v>#REF!</v>
      </c>
      <c r="J4922" s="13" t="e">
        <f>IF(G4922="Male",VLOOKUP(H4922,#REF!,3),VLOOKUP(H4922,#REF!,3))</f>
        <v>#REF!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4">
        <f t="shared" si="230"/>
        <v>129</v>
      </c>
    </row>
    <row r="4923" spans="2:15" x14ac:dyDescent="0.3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34</v>
      </c>
      <c r="G4923" s="7" t="s">
        <v>12</v>
      </c>
      <c r="H4923" s="13">
        <v>9</v>
      </c>
      <c r="I4923" s="13" t="e">
        <f>IF(G4923="Male",VLOOKUP(H4923,#REF!,2),VLOOKUP(H4923,#REF!,2))</f>
        <v>#REF!</v>
      </c>
      <c r="J4923" s="13" t="e">
        <f>IF(G4923="Male",VLOOKUP(H4923,#REF!,3),VLOOKUP(H4923,#REF!,3))</f>
        <v>#REF!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4">
        <f t="shared" si="230"/>
        <v>139</v>
      </c>
    </row>
    <row r="4924" spans="2:15" x14ac:dyDescent="0.3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33</v>
      </c>
      <c r="G4924" s="7" t="s">
        <v>12</v>
      </c>
      <c r="H4924" s="13">
        <v>8.5</v>
      </c>
      <c r="I4924" s="13" t="e">
        <f>IF(G4924="Male",VLOOKUP(H4924,#REF!,2),VLOOKUP(H4924,#REF!,2))</f>
        <v>#REF!</v>
      </c>
      <c r="J4924" s="13" t="e">
        <f>IF(G4924="Male",VLOOKUP(H4924,#REF!,3),VLOOKUP(H4924,#REF!,3))</f>
        <v>#REF!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4">
        <f t="shared" si="230"/>
        <v>64.5</v>
      </c>
    </row>
    <row r="4925" spans="2:15" x14ac:dyDescent="0.3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29</v>
      </c>
      <c r="G4925" s="7" t="s">
        <v>12</v>
      </c>
      <c r="H4925" s="13">
        <v>9</v>
      </c>
      <c r="I4925" s="13" t="e">
        <f>IF(G4925="Male",VLOOKUP(H4925,#REF!,2),VLOOKUP(H4925,#REF!,2))</f>
        <v>#REF!</v>
      </c>
      <c r="J4925" s="13" t="e">
        <f>IF(G4925="Male",VLOOKUP(H4925,#REF!,3),VLOOKUP(H4925,#REF!,3))</f>
        <v>#REF!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4">
        <f t="shared" si="230"/>
        <v>169</v>
      </c>
    </row>
    <row r="4926" spans="2:15" x14ac:dyDescent="0.3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33</v>
      </c>
      <c r="G4926" s="7" t="s">
        <v>11</v>
      </c>
      <c r="H4926" s="13">
        <v>9.5</v>
      </c>
      <c r="I4926" s="13" t="e">
        <f>IF(G4926="Male",VLOOKUP(H4926,#REF!,2),VLOOKUP(H4926,#REF!,2))</f>
        <v>#REF!</v>
      </c>
      <c r="J4926" s="13" t="e">
        <f>IF(G4926="Male",VLOOKUP(H4926,#REF!,3),VLOOKUP(H4926,#REF!,3))</f>
        <v>#REF!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4">
        <f t="shared" si="230"/>
        <v>74.5</v>
      </c>
    </row>
    <row r="4927" spans="2:15" x14ac:dyDescent="0.3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33</v>
      </c>
      <c r="G4927" s="7" t="s">
        <v>11</v>
      </c>
      <c r="H4927" s="13">
        <v>9</v>
      </c>
      <c r="I4927" s="13" t="e">
        <f>IF(G4927="Male",VLOOKUP(H4927,#REF!,2),VLOOKUP(H4927,#REF!,2))</f>
        <v>#REF!</v>
      </c>
      <c r="J4927" s="13" t="e">
        <f>IF(G4927="Male",VLOOKUP(H4927,#REF!,3),VLOOKUP(H4927,#REF!,3))</f>
        <v>#REF!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4">
        <f t="shared" si="230"/>
        <v>79.5</v>
      </c>
    </row>
    <row r="4928" spans="2:15" x14ac:dyDescent="0.3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20</v>
      </c>
      <c r="G4928" s="7" t="s">
        <v>12</v>
      </c>
      <c r="H4928" s="13">
        <v>7.5</v>
      </c>
      <c r="I4928" s="13" t="e">
        <f>IF(G4928="Male",VLOOKUP(H4928,#REF!,2),VLOOKUP(H4928,#REF!,2))</f>
        <v>#REF!</v>
      </c>
      <c r="J4928" s="13" t="e">
        <f>IF(G4928="Male",VLOOKUP(H4928,#REF!,3),VLOOKUP(H4928,#REF!,3))</f>
        <v>#REF!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4">
        <f t="shared" si="230"/>
        <v>149</v>
      </c>
    </row>
    <row r="4929" spans="2:15" x14ac:dyDescent="0.3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28</v>
      </c>
      <c r="G4929" s="7" t="s">
        <v>12</v>
      </c>
      <c r="H4929" s="13">
        <v>7.5</v>
      </c>
      <c r="I4929" s="13" t="e">
        <f>IF(G4929="Male",VLOOKUP(H4929,#REF!,2),VLOOKUP(H4929,#REF!,2))</f>
        <v>#REF!</v>
      </c>
      <c r="J4929" s="13" t="e">
        <f>IF(G4929="Male",VLOOKUP(H4929,#REF!,3),VLOOKUP(H4929,#REF!,3))</f>
        <v>#REF!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4">
        <f t="shared" si="230"/>
        <v>189</v>
      </c>
    </row>
    <row r="4930" spans="2:15" x14ac:dyDescent="0.3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33</v>
      </c>
      <c r="G4930" s="7" t="s">
        <v>12</v>
      </c>
      <c r="H4930" s="13">
        <v>9.5</v>
      </c>
      <c r="I4930" s="13" t="e">
        <f>IF(G4930="Male",VLOOKUP(H4930,#REF!,2),VLOOKUP(H4930,#REF!,2))</f>
        <v>#REF!</v>
      </c>
      <c r="J4930" s="13" t="e">
        <f>IF(G4930="Male",VLOOKUP(H4930,#REF!,3),VLOOKUP(H4930,#REF!,3))</f>
        <v>#REF!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4">
        <f t="shared" si="230"/>
        <v>159.20000000000002</v>
      </c>
    </row>
    <row r="4931" spans="2:15" x14ac:dyDescent="0.3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23</v>
      </c>
      <c r="G4931" s="7" t="s">
        <v>12</v>
      </c>
      <c r="H4931" s="13">
        <v>8</v>
      </c>
      <c r="I4931" s="13" t="e">
        <f>IF(G4931="Male",VLOOKUP(H4931,#REF!,2),VLOOKUP(H4931,#REF!,2))</f>
        <v>#REF!</v>
      </c>
      <c r="J4931" s="13" t="e">
        <f>IF(G4931="Male",VLOOKUP(H4931,#REF!,3),VLOOKUP(H4931,#REF!,3))</f>
        <v>#REF!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4">
        <f t="shared" si="230"/>
        <v>134.1</v>
      </c>
    </row>
    <row r="4932" spans="2:15" x14ac:dyDescent="0.3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34</v>
      </c>
      <c r="G4932" s="7" t="s">
        <v>12</v>
      </c>
      <c r="H4932" s="13">
        <v>8.5</v>
      </c>
      <c r="I4932" s="13" t="e">
        <f>IF(G4932="Male",VLOOKUP(H4932,#REF!,2),VLOOKUP(H4932,#REF!,2))</f>
        <v>#REF!</v>
      </c>
      <c r="J4932" s="13" t="e">
        <f>IF(G4932="Male",VLOOKUP(H4932,#REF!,3),VLOOKUP(H4932,#REF!,3))</f>
        <v>#REF!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4">
        <f t="shared" si="230"/>
        <v>135.20000000000002</v>
      </c>
    </row>
    <row r="4933" spans="2:15" x14ac:dyDescent="0.3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47</v>
      </c>
      <c r="G4933" s="7" t="s">
        <v>11</v>
      </c>
      <c r="H4933" s="13">
        <v>10.5</v>
      </c>
      <c r="I4933" s="13" t="e">
        <f>IF(G4933="Male",VLOOKUP(H4933,#REF!,2),VLOOKUP(H4933,#REF!,2))</f>
        <v>#REF!</v>
      </c>
      <c r="J4933" s="13" t="e">
        <f>IF(G4933="Male",VLOOKUP(H4933,#REF!,3),VLOOKUP(H4933,#REF!,3))</f>
        <v>#REF!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4">
        <f t="shared" si="230"/>
        <v>84.5</v>
      </c>
    </row>
    <row r="4934" spans="2:15" x14ac:dyDescent="0.3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47</v>
      </c>
      <c r="G4934" s="7" t="s">
        <v>11</v>
      </c>
      <c r="H4934" s="13">
        <v>10</v>
      </c>
      <c r="I4934" s="13" t="e">
        <f>IF(G4934="Male",VLOOKUP(H4934,#REF!,2),VLOOKUP(H4934,#REF!,2))</f>
        <v>#REF!</v>
      </c>
      <c r="J4934" s="13" t="e">
        <f>IF(G4934="Male",VLOOKUP(H4934,#REF!,3),VLOOKUP(H4934,#REF!,3))</f>
        <v>#REF!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4">
        <f t="shared" ref="O4934:O4997" si="233">K4934*(1-L4934)</f>
        <v>179.1</v>
      </c>
    </row>
    <row r="4935" spans="2:15" x14ac:dyDescent="0.3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45</v>
      </c>
      <c r="G4935" s="7" t="s">
        <v>12</v>
      </c>
      <c r="H4935" s="13">
        <v>8</v>
      </c>
      <c r="I4935" s="13" t="e">
        <f>IF(G4935="Male",VLOOKUP(H4935,#REF!,2),VLOOKUP(H4935,#REF!,2))</f>
        <v>#REF!</v>
      </c>
      <c r="J4935" s="13" t="e">
        <f>IF(G4935="Male",VLOOKUP(H4935,#REF!,3),VLOOKUP(H4935,#REF!,3))</f>
        <v>#REF!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4">
        <f t="shared" si="233"/>
        <v>64.5</v>
      </c>
    </row>
    <row r="4936" spans="2:15" x14ac:dyDescent="0.3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23</v>
      </c>
      <c r="G4936" s="7" t="s">
        <v>11</v>
      </c>
      <c r="H4936" s="13">
        <v>8.5</v>
      </c>
      <c r="I4936" s="13" t="e">
        <f>IF(G4936="Male",VLOOKUP(H4936,#REF!,2),VLOOKUP(H4936,#REF!,2))</f>
        <v>#REF!</v>
      </c>
      <c r="J4936" s="13" t="e">
        <f>IF(G4936="Male",VLOOKUP(H4936,#REF!,3),VLOOKUP(H4936,#REF!,3))</f>
        <v>#REF!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4">
        <f t="shared" si="233"/>
        <v>89.5</v>
      </c>
    </row>
    <row r="4937" spans="2:15" x14ac:dyDescent="0.3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33</v>
      </c>
      <c r="G4937" s="7" t="s">
        <v>12</v>
      </c>
      <c r="H4937" s="13">
        <v>8</v>
      </c>
      <c r="I4937" s="13" t="e">
        <f>IF(G4937="Male",VLOOKUP(H4937,#REF!,2),VLOOKUP(H4937,#REF!,2))</f>
        <v>#REF!</v>
      </c>
      <c r="J4937" s="13" t="e">
        <f>IF(G4937="Male",VLOOKUP(H4937,#REF!,3),VLOOKUP(H4937,#REF!,3))</f>
        <v>#REF!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4">
        <f t="shared" si="233"/>
        <v>119.2</v>
      </c>
    </row>
    <row r="4938" spans="2:15" x14ac:dyDescent="0.3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39</v>
      </c>
      <c r="G4938" s="7" t="s">
        <v>11</v>
      </c>
      <c r="H4938" s="13">
        <v>10.5</v>
      </c>
      <c r="I4938" s="13" t="e">
        <f>IF(G4938="Male",VLOOKUP(H4938,#REF!,2),VLOOKUP(H4938,#REF!,2))</f>
        <v>#REF!</v>
      </c>
      <c r="J4938" s="13" t="e">
        <f>IF(G4938="Male",VLOOKUP(H4938,#REF!,3),VLOOKUP(H4938,#REF!,3))</f>
        <v>#REF!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4">
        <f t="shared" si="233"/>
        <v>119.2</v>
      </c>
    </row>
    <row r="4939" spans="2:15" x14ac:dyDescent="0.3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33</v>
      </c>
      <c r="G4939" s="7" t="s">
        <v>12</v>
      </c>
      <c r="H4939" s="13">
        <v>9</v>
      </c>
      <c r="I4939" s="13" t="e">
        <f>IF(G4939="Male",VLOOKUP(H4939,#REF!,2),VLOOKUP(H4939,#REF!,2))</f>
        <v>#REF!</v>
      </c>
      <c r="J4939" s="13" t="e">
        <f>IF(G4939="Male",VLOOKUP(H4939,#REF!,3),VLOOKUP(H4939,#REF!,3))</f>
        <v>#REF!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4">
        <f t="shared" si="233"/>
        <v>179</v>
      </c>
    </row>
    <row r="4940" spans="2:15" x14ac:dyDescent="0.3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19</v>
      </c>
      <c r="G4940" s="7" t="s">
        <v>12</v>
      </c>
      <c r="H4940" s="13">
        <v>7.5</v>
      </c>
      <c r="I4940" s="13" t="e">
        <f>IF(G4940="Male",VLOOKUP(H4940,#REF!,2),VLOOKUP(H4940,#REF!,2))</f>
        <v>#REF!</v>
      </c>
      <c r="J4940" s="13" t="e">
        <f>IF(G4940="Male",VLOOKUP(H4940,#REF!,3),VLOOKUP(H4940,#REF!,3))</f>
        <v>#REF!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4">
        <f t="shared" si="233"/>
        <v>159</v>
      </c>
    </row>
    <row r="4941" spans="2:15" x14ac:dyDescent="0.3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33</v>
      </c>
      <c r="G4941" s="7" t="s">
        <v>11</v>
      </c>
      <c r="H4941" s="13">
        <v>10</v>
      </c>
      <c r="I4941" s="13" t="e">
        <f>IF(G4941="Male",VLOOKUP(H4941,#REF!,2),VLOOKUP(H4941,#REF!,2))</f>
        <v>#REF!</v>
      </c>
      <c r="J4941" s="13" t="e">
        <f>IF(G4941="Male",VLOOKUP(H4941,#REF!,3),VLOOKUP(H4941,#REF!,3))</f>
        <v>#REF!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4">
        <f t="shared" si="233"/>
        <v>159</v>
      </c>
    </row>
    <row r="4942" spans="2:15" x14ac:dyDescent="0.3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35</v>
      </c>
      <c r="G4942" s="7" t="s">
        <v>11</v>
      </c>
      <c r="H4942" s="13">
        <v>9.5</v>
      </c>
      <c r="I4942" s="13" t="e">
        <f>IF(G4942="Male",VLOOKUP(H4942,#REF!,2),VLOOKUP(H4942,#REF!,2))</f>
        <v>#REF!</v>
      </c>
      <c r="J4942" s="13" t="e">
        <f>IF(G4942="Male",VLOOKUP(H4942,#REF!,3),VLOOKUP(H4942,#REF!,3))</f>
        <v>#REF!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4">
        <f t="shared" si="233"/>
        <v>199</v>
      </c>
    </row>
    <row r="4943" spans="2:15" x14ac:dyDescent="0.3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21</v>
      </c>
      <c r="G4943" s="7" t="s">
        <v>12</v>
      </c>
      <c r="H4943" s="13">
        <v>9</v>
      </c>
      <c r="I4943" s="13" t="e">
        <f>IF(G4943="Male",VLOOKUP(H4943,#REF!,2),VLOOKUP(H4943,#REF!,2))</f>
        <v>#REF!</v>
      </c>
      <c r="J4943" s="13" t="e">
        <f>IF(G4943="Male",VLOOKUP(H4943,#REF!,3),VLOOKUP(H4943,#REF!,3))</f>
        <v>#REF!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4">
        <f t="shared" si="233"/>
        <v>179</v>
      </c>
    </row>
    <row r="4944" spans="2:15" x14ac:dyDescent="0.3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34</v>
      </c>
      <c r="G4944" s="7" t="s">
        <v>11</v>
      </c>
      <c r="H4944" s="13">
        <v>10</v>
      </c>
      <c r="I4944" s="13" t="e">
        <f>IF(G4944="Male",VLOOKUP(H4944,#REF!,2),VLOOKUP(H4944,#REF!,2))</f>
        <v>#REF!</v>
      </c>
      <c r="J4944" s="13" t="e">
        <f>IF(G4944="Male",VLOOKUP(H4944,#REF!,3),VLOOKUP(H4944,#REF!,3))</f>
        <v>#REF!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4">
        <f t="shared" si="233"/>
        <v>84.5</v>
      </c>
    </row>
    <row r="4945" spans="2:15" x14ac:dyDescent="0.3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20</v>
      </c>
      <c r="G4945" s="7" t="s">
        <v>11</v>
      </c>
      <c r="H4945" s="13">
        <v>10.5</v>
      </c>
      <c r="I4945" s="13" t="e">
        <f>IF(G4945="Male",VLOOKUP(H4945,#REF!,2),VLOOKUP(H4945,#REF!,2))</f>
        <v>#REF!</v>
      </c>
      <c r="J4945" s="13" t="e">
        <f>IF(G4945="Male",VLOOKUP(H4945,#REF!,3),VLOOKUP(H4945,#REF!,3))</f>
        <v>#REF!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4">
        <f t="shared" si="233"/>
        <v>139</v>
      </c>
    </row>
    <row r="4946" spans="2:15" x14ac:dyDescent="0.3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19</v>
      </c>
      <c r="G4946" s="7" t="s">
        <v>12</v>
      </c>
      <c r="H4946" s="13">
        <v>8</v>
      </c>
      <c r="I4946" s="13" t="e">
        <f>IF(G4946="Male",VLOOKUP(H4946,#REF!,2),VLOOKUP(H4946,#REF!,2))</f>
        <v>#REF!</v>
      </c>
      <c r="J4946" s="13" t="e">
        <f>IF(G4946="Male",VLOOKUP(H4946,#REF!,3),VLOOKUP(H4946,#REF!,3))</f>
        <v>#REF!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4">
        <f t="shared" si="233"/>
        <v>64.5</v>
      </c>
    </row>
    <row r="4947" spans="2:15" x14ac:dyDescent="0.3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31</v>
      </c>
      <c r="G4947" s="7" t="s">
        <v>11</v>
      </c>
      <c r="H4947" s="13">
        <v>10</v>
      </c>
      <c r="I4947" s="13" t="e">
        <f>IF(G4947="Male",VLOOKUP(H4947,#REF!,2),VLOOKUP(H4947,#REF!,2))</f>
        <v>#REF!</v>
      </c>
      <c r="J4947" s="13" t="e">
        <f>IF(G4947="Male",VLOOKUP(H4947,#REF!,3),VLOOKUP(H4947,#REF!,3))</f>
        <v>#REF!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4">
        <f t="shared" si="233"/>
        <v>159</v>
      </c>
    </row>
    <row r="4948" spans="2:15" x14ac:dyDescent="0.3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44</v>
      </c>
      <c r="G4948" s="7" t="s">
        <v>12</v>
      </c>
      <c r="H4948" s="13">
        <v>7.5</v>
      </c>
      <c r="I4948" s="13" t="e">
        <f>IF(G4948="Male",VLOOKUP(H4948,#REF!,2),VLOOKUP(H4948,#REF!,2))</f>
        <v>#REF!</v>
      </c>
      <c r="J4948" s="13" t="e">
        <f>IF(G4948="Male",VLOOKUP(H4948,#REF!,3),VLOOKUP(H4948,#REF!,3))</f>
        <v>#REF!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4">
        <f t="shared" si="233"/>
        <v>179</v>
      </c>
    </row>
    <row r="4949" spans="2:15" x14ac:dyDescent="0.3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47</v>
      </c>
      <c r="G4949" s="7" t="s">
        <v>11</v>
      </c>
      <c r="H4949" s="13">
        <v>10.5</v>
      </c>
      <c r="I4949" s="13" t="e">
        <f>IF(G4949="Male",VLOOKUP(H4949,#REF!,2),VLOOKUP(H4949,#REF!,2))</f>
        <v>#REF!</v>
      </c>
      <c r="J4949" s="13" t="e">
        <f>IF(G4949="Male",VLOOKUP(H4949,#REF!,3),VLOOKUP(H4949,#REF!,3))</f>
        <v>#REF!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4">
        <f t="shared" si="233"/>
        <v>84.5</v>
      </c>
    </row>
    <row r="4950" spans="2:15" x14ac:dyDescent="0.3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42</v>
      </c>
      <c r="G4950" s="7" t="s">
        <v>11</v>
      </c>
      <c r="H4950" s="13">
        <v>10</v>
      </c>
      <c r="I4950" s="13" t="e">
        <f>IF(G4950="Male",VLOOKUP(H4950,#REF!,2),VLOOKUP(H4950,#REF!,2))</f>
        <v>#REF!</v>
      </c>
      <c r="J4950" s="13" t="e">
        <f>IF(G4950="Male",VLOOKUP(H4950,#REF!,3),VLOOKUP(H4950,#REF!,3))</f>
        <v>#REF!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4">
        <f t="shared" si="233"/>
        <v>64.5</v>
      </c>
    </row>
    <row r="4951" spans="2:15" x14ac:dyDescent="0.3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20</v>
      </c>
      <c r="G4951" s="7" t="s">
        <v>11</v>
      </c>
      <c r="H4951" s="13">
        <v>6.5</v>
      </c>
      <c r="I4951" s="13" t="e">
        <f>IF(G4951="Male",VLOOKUP(H4951,#REF!,2),VLOOKUP(H4951,#REF!,2))</f>
        <v>#REF!</v>
      </c>
      <c r="J4951" s="13" t="e">
        <f>IF(G4951="Male",VLOOKUP(H4951,#REF!,3),VLOOKUP(H4951,#REF!,3))</f>
        <v>#REF!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4">
        <f t="shared" si="233"/>
        <v>143.1</v>
      </c>
    </row>
    <row r="4952" spans="2:15" x14ac:dyDescent="0.3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20</v>
      </c>
      <c r="G4952" s="7" t="s">
        <v>11</v>
      </c>
      <c r="H4952" s="13">
        <v>8.5</v>
      </c>
      <c r="I4952" s="13" t="e">
        <f>IF(G4952="Male",VLOOKUP(H4952,#REF!,2),VLOOKUP(H4952,#REF!,2))</f>
        <v>#REF!</v>
      </c>
      <c r="J4952" s="13" t="e">
        <f>IF(G4952="Male",VLOOKUP(H4952,#REF!,3),VLOOKUP(H4952,#REF!,3))</f>
        <v>#REF!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4">
        <f t="shared" si="233"/>
        <v>159</v>
      </c>
    </row>
    <row r="4953" spans="2:15" x14ac:dyDescent="0.3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36</v>
      </c>
      <c r="G4953" s="7" t="s">
        <v>11</v>
      </c>
      <c r="H4953" s="13">
        <v>9</v>
      </c>
      <c r="I4953" s="13" t="e">
        <f>IF(G4953="Male",VLOOKUP(H4953,#REF!,2),VLOOKUP(H4953,#REF!,2))</f>
        <v>#REF!</v>
      </c>
      <c r="J4953" s="13" t="e">
        <f>IF(G4953="Male",VLOOKUP(H4953,#REF!,3),VLOOKUP(H4953,#REF!,3))</f>
        <v>#REF!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4">
        <f t="shared" si="233"/>
        <v>199</v>
      </c>
    </row>
    <row r="4954" spans="2:15" x14ac:dyDescent="0.3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33</v>
      </c>
      <c r="G4954" s="7" t="s">
        <v>12</v>
      </c>
      <c r="H4954" s="13">
        <v>8</v>
      </c>
      <c r="I4954" s="13" t="e">
        <f>IF(G4954="Male",VLOOKUP(H4954,#REF!,2),VLOOKUP(H4954,#REF!,2))</f>
        <v>#REF!</v>
      </c>
      <c r="J4954" s="13" t="e">
        <f>IF(G4954="Male",VLOOKUP(H4954,#REF!,3),VLOOKUP(H4954,#REF!,3))</f>
        <v>#REF!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4">
        <f t="shared" si="233"/>
        <v>139</v>
      </c>
    </row>
    <row r="4955" spans="2:15" x14ac:dyDescent="0.3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34</v>
      </c>
      <c r="G4955" s="7" t="s">
        <v>11</v>
      </c>
      <c r="H4955" s="13">
        <v>7.5</v>
      </c>
      <c r="I4955" s="13" t="e">
        <f>IF(G4955="Male",VLOOKUP(H4955,#REF!,2),VLOOKUP(H4955,#REF!,2))</f>
        <v>#REF!</v>
      </c>
      <c r="J4955" s="13" t="e">
        <f>IF(G4955="Male",VLOOKUP(H4955,#REF!,3),VLOOKUP(H4955,#REF!,3))</f>
        <v>#REF!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4">
        <f t="shared" si="233"/>
        <v>161.1</v>
      </c>
    </row>
    <row r="4956" spans="2:15" x14ac:dyDescent="0.3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33</v>
      </c>
      <c r="G4956" s="7" t="s">
        <v>12</v>
      </c>
      <c r="H4956" s="13">
        <v>8.5</v>
      </c>
      <c r="I4956" s="13" t="e">
        <f>IF(G4956="Male",VLOOKUP(H4956,#REF!,2),VLOOKUP(H4956,#REF!,2))</f>
        <v>#REF!</v>
      </c>
      <c r="J4956" s="13" t="e">
        <f>IF(G4956="Male",VLOOKUP(H4956,#REF!,3),VLOOKUP(H4956,#REF!,3))</f>
        <v>#REF!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4">
        <f t="shared" si="233"/>
        <v>143.1</v>
      </c>
    </row>
    <row r="4957" spans="2:15" x14ac:dyDescent="0.3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19</v>
      </c>
      <c r="G4957" s="7" t="s">
        <v>12</v>
      </c>
      <c r="H4957" s="13">
        <v>9</v>
      </c>
      <c r="I4957" s="13" t="e">
        <f>IF(G4957="Male",VLOOKUP(H4957,#REF!,2),VLOOKUP(H4957,#REF!,2))</f>
        <v>#REF!</v>
      </c>
      <c r="J4957" s="13" t="e">
        <f>IF(G4957="Male",VLOOKUP(H4957,#REF!,3),VLOOKUP(H4957,#REF!,3))</f>
        <v>#REF!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4">
        <f t="shared" si="233"/>
        <v>143.20000000000002</v>
      </c>
    </row>
    <row r="4958" spans="2:15" x14ac:dyDescent="0.3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35</v>
      </c>
      <c r="G4958" s="7" t="s">
        <v>12</v>
      </c>
      <c r="H4958" s="13">
        <v>8</v>
      </c>
      <c r="I4958" s="13" t="e">
        <f>IF(G4958="Male",VLOOKUP(H4958,#REF!,2),VLOOKUP(H4958,#REF!,2))</f>
        <v>#REF!</v>
      </c>
      <c r="J4958" s="13" t="e">
        <f>IF(G4958="Male",VLOOKUP(H4958,#REF!,3),VLOOKUP(H4958,#REF!,3))</f>
        <v>#REF!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4">
        <f t="shared" si="233"/>
        <v>84.5</v>
      </c>
    </row>
    <row r="4959" spans="2:15" x14ac:dyDescent="0.3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26</v>
      </c>
      <c r="G4959" s="7" t="s">
        <v>11</v>
      </c>
      <c r="H4959" s="13">
        <v>9.5</v>
      </c>
      <c r="I4959" s="13" t="e">
        <f>IF(G4959="Male",VLOOKUP(H4959,#REF!,2),VLOOKUP(H4959,#REF!,2))</f>
        <v>#REF!</v>
      </c>
      <c r="J4959" s="13" t="e">
        <f>IF(G4959="Male",VLOOKUP(H4959,#REF!,3),VLOOKUP(H4959,#REF!,3))</f>
        <v>#REF!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4">
        <f t="shared" si="233"/>
        <v>169</v>
      </c>
    </row>
    <row r="4960" spans="2:15" x14ac:dyDescent="0.3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26</v>
      </c>
      <c r="G4960" s="7" t="s">
        <v>11</v>
      </c>
      <c r="H4960" s="13">
        <v>10.5</v>
      </c>
      <c r="I4960" s="13" t="e">
        <f>IF(G4960="Male",VLOOKUP(H4960,#REF!,2),VLOOKUP(H4960,#REF!,2))</f>
        <v>#REF!</v>
      </c>
      <c r="J4960" s="13" t="e">
        <f>IF(G4960="Male",VLOOKUP(H4960,#REF!,3),VLOOKUP(H4960,#REF!,3))</f>
        <v>#REF!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4">
        <f t="shared" si="233"/>
        <v>129</v>
      </c>
    </row>
    <row r="4961" spans="2:15" x14ac:dyDescent="0.3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38</v>
      </c>
      <c r="G4961" s="7" t="s">
        <v>12</v>
      </c>
      <c r="H4961" s="13">
        <v>7</v>
      </c>
      <c r="I4961" s="13" t="e">
        <f>IF(G4961="Male",VLOOKUP(H4961,#REF!,2),VLOOKUP(H4961,#REF!,2))</f>
        <v>#REF!</v>
      </c>
      <c r="J4961" s="13" t="e">
        <f>IF(G4961="Male",VLOOKUP(H4961,#REF!,3),VLOOKUP(H4961,#REF!,3))</f>
        <v>#REF!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4">
        <f t="shared" si="233"/>
        <v>152.1</v>
      </c>
    </row>
    <row r="4962" spans="2:15" x14ac:dyDescent="0.3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26</v>
      </c>
      <c r="G4962" s="7" t="s">
        <v>11</v>
      </c>
      <c r="H4962" s="13">
        <v>11.5</v>
      </c>
      <c r="I4962" s="13" t="e">
        <f>IF(G4962="Male",VLOOKUP(H4962,#REF!,2),VLOOKUP(H4962,#REF!,2))</f>
        <v>#REF!</v>
      </c>
      <c r="J4962" s="13" t="e">
        <f>IF(G4962="Male",VLOOKUP(H4962,#REF!,3),VLOOKUP(H4962,#REF!,3))</f>
        <v>#REF!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4">
        <f t="shared" si="233"/>
        <v>129</v>
      </c>
    </row>
    <row r="4963" spans="2:15" x14ac:dyDescent="0.3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19</v>
      </c>
      <c r="G4963" s="7" t="s">
        <v>11</v>
      </c>
      <c r="H4963" s="13">
        <v>10.5</v>
      </c>
      <c r="I4963" s="13" t="e">
        <f>IF(G4963="Male",VLOOKUP(H4963,#REF!,2),VLOOKUP(H4963,#REF!,2))</f>
        <v>#REF!</v>
      </c>
      <c r="J4963" s="13" t="e">
        <f>IF(G4963="Male",VLOOKUP(H4963,#REF!,3),VLOOKUP(H4963,#REF!,3))</f>
        <v>#REF!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4">
        <f t="shared" si="233"/>
        <v>189</v>
      </c>
    </row>
    <row r="4964" spans="2:15" x14ac:dyDescent="0.3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23</v>
      </c>
      <c r="G4964" s="7" t="s">
        <v>11</v>
      </c>
      <c r="H4964" s="13">
        <v>9.5</v>
      </c>
      <c r="I4964" s="13" t="e">
        <f>IF(G4964="Male",VLOOKUP(H4964,#REF!,2),VLOOKUP(H4964,#REF!,2))</f>
        <v>#REF!</v>
      </c>
      <c r="J4964" s="13" t="e">
        <f>IF(G4964="Male",VLOOKUP(H4964,#REF!,3),VLOOKUP(H4964,#REF!,3))</f>
        <v>#REF!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4">
        <f t="shared" si="233"/>
        <v>179.1</v>
      </c>
    </row>
    <row r="4965" spans="2:15" x14ac:dyDescent="0.3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35</v>
      </c>
      <c r="G4965" s="7" t="s">
        <v>11</v>
      </c>
      <c r="H4965" s="13">
        <v>10.5</v>
      </c>
      <c r="I4965" s="13" t="e">
        <f>IF(G4965="Male",VLOOKUP(H4965,#REF!,2),VLOOKUP(H4965,#REF!,2))</f>
        <v>#REF!</v>
      </c>
      <c r="J4965" s="13" t="e">
        <f>IF(G4965="Male",VLOOKUP(H4965,#REF!,3),VLOOKUP(H4965,#REF!,3))</f>
        <v>#REF!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4">
        <f t="shared" si="233"/>
        <v>179</v>
      </c>
    </row>
    <row r="4966" spans="2:15" x14ac:dyDescent="0.3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21</v>
      </c>
      <c r="G4966" s="7" t="s">
        <v>12</v>
      </c>
      <c r="H4966" s="13">
        <v>10</v>
      </c>
      <c r="I4966" s="13" t="e">
        <f>IF(G4966="Male",VLOOKUP(H4966,#REF!,2),VLOOKUP(H4966,#REF!,2))</f>
        <v>#REF!</v>
      </c>
      <c r="J4966" s="13" t="e">
        <f>IF(G4966="Male",VLOOKUP(H4966,#REF!,3),VLOOKUP(H4966,#REF!,3))</f>
        <v>#REF!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4">
        <f t="shared" si="233"/>
        <v>111.3</v>
      </c>
    </row>
    <row r="4967" spans="2:15" x14ac:dyDescent="0.3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33</v>
      </c>
      <c r="G4967" s="7" t="s">
        <v>11</v>
      </c>
      <c r="H4967" s="13">
        <v>10.5</v>
      </c>
      <c r="I4967" s="13" t="e">
        <f>IF(G4967="Male",VLOOKUP(H4967,#REF!,2),VLOOKUP(H4967,#REF!,2))</f>
        <v>#REF!</v>
      </c>
      <c r="J4967" s="13" t="e">
        <f>IF(G4967="Male",VLOOKUP(H4967,#REF!,3),VLOOKUP(H4967,#REF!,3))</f>
        <v>#REF!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4">
        <f t="shared" si="233"/>
        <v>169</v>
      </c>
    </row>
    <row r="4968" spans="2:15" x14ac:dyDescent="0.3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34</v>
      </c>
      <c r="G4968" s="7" t="s">
        <v>11</v>
      </c>
      <c r="H4968" s="13">
        <v>10</v>
      </c>
      <c r="I4968" s="13" t="e">
        <f>IF(G4968="Male",VLOOKUP(H4968,#REF!,2),VLOOKUP(H4968,#REF!,2))</f>
        <v>#REF!</v>
      </c>
      <c r="J4968" s="13" t="e">
        <f>IF(G4968="Male",VLOOKUP(H4968,#REF!,3),VLOOKUP(H4968,#REF!,3))</f>
        <v>#REF!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4">
        <f t="shared" si="233"/>
        <v>84.5</v>
      </c>
    </row>
    <row r="4969" spans="2:15" x14ac:dyDescent="0.3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20</v>
      </c>
      <c r="G4969" s="7" t="s">
        <v>12</v>
      </c>
      <c r="H4969" s="13">
        <v>9.5</v>
      </c>
      <c r="I4969" s="13" t="e">
        <f>IF(G4969="Male",VLOOKUP(H4969,#REF!,2),VLOOKUP(H4969,#REF!,2))</f>
        <v>#REF!</v>
      </c>
      <c r="J4969" s="13" t="e">
        <f>IF(G4969="Male",VLOOKUP(H4969,#REF!,3),VLOOKUP(H4969,#REF!,3))</f>
        <v>#REF!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4">
        <f t="shared" si="233"/>
        <v>118.3</v>
      </c>
    </row>
    <row r="4970" spans="2:15" x14ac:dyDescent="0.3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38</v>
      </c>
      <c r="G4970" s="7" t="s">
        <v>11</v>
      </c>
      <c r="H4970" s="13">
        <v>9</v>
      </c>
      <c r="I4970" s="13" t="e">
        <f>IF(G4970="Male",VLOOKUP(H4970,#REF!,2),VLOOKUP(H4970,#REF!,2))</f>
        <v>#REF!</v>
      </c>
      <c r="J4970" s="13" t="e">
        <f>IF(G4970="Male",VLOOKUP(H4970,#REF!,3),VLOOKUP(H4970,#REF!,3))</f>
        <v>#REF!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4">
        <f t="shared" si="233"/>
        <v>125.10000000000001</v>
      </c>
    </row>
    <row r="4971" spans="2:15" x14ac:dyDescent="0.3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34</v>
      </c>
      <c r="G4971" s="7" t="s">
        <v>11</v>
      </c>
      <c r="H4971" s="13">
        <v>8.5</v>
      </c>
      <c r="I4971" s="13" t="e">
        <f>IF(G4971="Male",VLOOKUP(H4971,#REF!,2),VLOOKUP(H4971,#REF!,2))</f>
        <v>#REF!</v>
      </c>
      <c r="J4971" s="13" t="e">
        <f>IF(G4971="Male",VLOOKUP(H4971,#REF!,3),VLOOKUP(H4971,#REF!,3))</f>
        <v>#REF!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4">
        <f t="shared" si="233"/>
        <v>179.1</v>
      </c>
    </row>
    <row r="4972" spans="2:15" x14ac:dyDescent="0.3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41</v>
      </c>
      <c r="G4972" s="7" t="s">
        <v>12</v>
      </c>
      <c r="H4972" s="13">
        <v>8</v>
      </c>
      <c r="I4972" s="13" t="e">
        <f>IF(G4972="Male",VLOOKUP(H4972,#REF!,2),VLOOKUP(H4972,#REF!,2))</f>
        <v>#REF!</v>
      </c>
      <c r="J4972" s="13" t="e">
        <f>IF(G4972="Male",VLOOKUP(H4972,#REF!,3),VLOOKUP(H4972,#REF!,3))</f>
        <v>#REF!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4">
        <f t="shared" si="233"/>
        <v>149</v>
      </c>
    </row>
    <row r="4973" spans="2:15" x14ac:dyDescent="0.3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21</v>
      </c>
      <c r="G4973" s="7" t="s">
        <v>11</v>
      </c>
      <c r="H4973" s="13">
        <v>10.5</v>
      </c>
      <c r="I4973" s="13" t="e">
        <f>IF(G4973="Male",VLOOKUP(H4973,#REF!,2),VLOOKUP(H4973,#REF!,2))</f>
        <v>#REF!</v>
      </c>
      <c r="J4973" s="13" t="e">
        <f>IF(G4973="Male",VLOOKUP(H4973,#REF!,3),VLOOKUP(H4973,#REF!,3))</f>
        <v>#REF!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4">
        <f t="shared" si="233"/>
        <v>139</v>
      </c>
    </row>
    <row r="4974" spans="2:15" x14ac:dyDescent="0.3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24</v>
      </c>
      <c r="G4974" s="7" t="s">
        <v>11</v>
      </c>
      <c r="H4974" s="13">
        <v>8.5</v>
      </c>
      <c r="I4974" s="13" t="e">
        <f>IF(G4974="Male",VLOOKUP(H4974,#REF!,2),VLOOKUP(H4974,#REF!,2))</f>
        <v>#REF!</v>
      </c>
      <c r="J4974" s="13" t="e">
        <f>IF(G4974="Male",VLOOKUP(H4974,#REF!,3),VLOOKUP(H4974,#REF!,3))</f>
        <v>#REF!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4">
        <f t="shared" si="233"/>
        <v>104.3</v>
      </c>
    </row>
    <row r="4975" spans="2:15" x14ac:dyDescent="0.3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27</v>
      </c>
      <c r="G4975" s="7" t="s">
        <v>11</v>
      </c>
      <c r="H4975" s="13">
        <v>10.5</v>
      </c>
      <c r="I4975" s="13" t="e">
        <f>IF(G4975="Male",VLOOKUP(H4975,#REF!,2),VLOOKUP(H4975,#REF!,2))</f>
        <v>#REF!</v>
      </c>
      <c r="J4975" s="13" t="e">
        <f>IF(G4975="Male",VLOOKUP(H4975,#REF!,3),VLOOKUP(H4975,#REF!,3))</f>
        <v>#REF!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4">
        <f t="shared" si="233"/>
        <v>169</v>
      </c>
    </row>
    <row r="4976" spans="2:15" x14ac:dyDescent="0.3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19</v>
      </c>
      <c r="G4976" s="7" t="s">
        <v>11</v>
      </c>
      <c r="H4976" s="13">
        <v>10</v>
      </c>
      <c r="I4976" s="13" t="e">
        <f>IF(G4976="Male",VLOOKUP(H4976,#REF!,2),VLOOKUP(H4976,#REF!,2))</f>
        <v>#REF!</v>
      </c>
      <c r="J4976" s="13" t="e">
        <f>IF(G4976="Male",VLOOKUP(H4976,#REF!,3),VLOOKUP(H4976,#REF!,3))</f>
        <v>#REF!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4">
        <f t="shared" si="233"/>
        <v>79.5</v>
      </c>
    </row>
    <row r="4977" spans="2:15" x14ac:dyDescent="0.3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19</v>
      </c>
      <c r="G4977" s="7" t="s">
        <v>12</v>
      </c>
      <c r="H4977" s="13">
        <v>8</v>
      </c>
      <c r="I4977" s="13" t="e">
        <f>IF(G4977="Male",VLOOKUP(H4977,#REF!,2),VLOOKUP(H4977,#REF!,2))</f>
        <v>#REF!</v>
      </c>
      <c r="J4977" s="13" t="e">
        <f>IF(G4977="Male",VLOOKUP(H4977,#REF!,3),VLOOKUP(H4977,#REF!,3))</f>
        <v>#REF!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4">
        <f t="shared" si="233"/>
        <v>189</v>
      </c>
    </row>
    <row r="4978" spans="2:15" x14ac:dyDescent="0.3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23</v>
      </c>
      <c r="G4978" s="7" t="s">
        <v>11</v>
      </c>
      <c r="H4978" s="13">
        <v>11</v>
      </c>
      <c r="I4978" s="13" t="e">
        <f>IF(G4978="Male",VLOOKUP(H4978,#REF!,2),VLOOKUP(H4978,#REF!,2))</f>
        <v>#REF!</v>
      </c>
      <c r="J4978" s="13" t="e">
        <f>IF(G4978="Male",VLOOKUP(H4978,#REF!,3),VLOOKUP(H4978,#REF!,3))</f>
        <v>#REF!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4">
        <f t="shared" si="233"/>
        <v>149</v>
      </c>
    </row>
    <row r="4979" spans="2:15" x14ac:dyDescent="0.3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27</v>
      </c>
      <c r="G4979" s="7" t="s">
        <v>11</v>
      </c>
      <c r="H4979" s="13">
        <v>10.5</v>
      </c>
      <c r="I4979" s="13" t="e">
        <f>IF(G4979="Male",VLOOKUP(H4979,#REF!,2),VLOOKUP(H4979,#REF!,2))</f>
        <v>#REF!</v>
      </c>
      <c r="J4979" s="13" t="e">
        <f>IF(G4979="Male",VLOOKUP(H4979,#REF!,3),VLOOKUP(H4979,#REF!,3))</f>
        <v>#REF!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4">
        <f t="shared" si="233"/>
        <v>159</v>
      </c>
    </row>
    <row r="4980" spans="2:15" x14ac:dyDescent="0.3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28</v>
      </c>
      <c r="G4980" s="7" t="s">
        <v>12</v>
      </c>
      <c r="H4980" s="13">
        <v>9</v>
      </c>
      <c r="I4980" s="13" t="e">
        <f>IF(G4980="Male",VLOOKUP(H4980,#REF!,2),VLOOKUP(H4980,#REF!,2))</f>
        <v>#REF!</v>
      </c>
      <c r="J4980" s="13" t="e">
        <f>IF(G4980="Male",VLOOKUP(H4980,#REF!,3),VLOOKUP(H4980,#REF!,3))</f>
        <v>#REF!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4">
        <f t="shared" si="233"/>
        <v>159</v>
      </c>
    </row>
    <row r="4981" spans="2:15" x14ac:dyDescent="0.3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33</v>
      </c>
      <c r="G4981" s="7" t="s">
        <v>11</v>
      </c>
      <c r="H4981" s="13">
        <v>9.5</v>
      </c>
      <c r="I4981" s="13" t="e">
        <f>IF(G4981="Male",VLOOKUP(H4981,#REF!,2),VLOOKUP(H4981,#REF!,2))</f>
        <v>#REF!</v>
      </c>
      <c r="J4981" s="13" t="e">
        <f>IF(G4981="Male",VLOOKUP(H4981,#REF!,3),VLOOKUP(H4981,#REF!,3))</f>
        <v>#REF!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4">
        <f t="shared" si="233"/>
        <v>139</v>
      </c>
    </row>
    <row r="4982" spans="2:15" x14ac:dyDescent="0.3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35</v>
      </c>
      <c r="G4982" s="7" t="s">
        <v>11</v>
      </c>
      <c r="H4982" s="13">
        <v>10.5</v>
      </c>
      <c r="I4982" s="13" t="e">
        <f>IF(G4982="Male",VLOOKUP(H4982,#REF!,2),VLOOKUP(H4982,#REF!,2))</f>
        <v>#REF!</v>
      </c>
      <c r="J4982" s="13" t="e">
        <f>IF(G4982="Male",VLOOKUP(H4982,#REF!,3),VLOOKUP(H4982,#REF!,3))</f>
        <v>#REF!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4">
        <f t="shared" si="233"/>
        <v>159</v>
      </c>
    </row>
    <row r="4983" spans="2:15" x14ac:dyDescent="0.3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19</v>
      </c>
      <c r="G4983" s="7" t="s">
        <v>12</v>
      </c>
      <c r="H4983" s="13">
        <v>9.5</v>
      </c>
      <c r="I4983" s="13" t="e">
        <f>IF(G4983="Male",VLOOKUP(H4983,#REF!,2),VLOOKUP(H4983,#REF!,2))</f>
        <v>#REF!</v>
      </c>
      <c r="J4983" s="13" t="e">
        <f>IF(G4983="Male",VLOOKUP(H4983,#REF!,3),VLOOKUP(H4983,#REF!,3))</f>
        <v>#REF!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4">
        <f t="shared" si="233"/>
        <v>94.5</v>
      </c>
    </row>
    <row r="4984" spans="2:15" x14ac:dyDescent="0.3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20</v>
      </c>
      <c r="G4984" s="7" t="s">
        <v>12</v>
      </c>
      <c r="H4984" s="13">
        <v>8.5</v>
      </c>
      <c r="I4984" s="13" t="e">
        <f>IF(G4984="Male",VLOOKUP(H4984,#REF!,2),VLOOKUP(H4984,#REF!,2))</f>
        <v>#REF!</v>
      </c>
      <c r="J4984" s="13" t="e">
        <f>IF(G4984="Male",VLOOKUP(H4984,#REF!,3),VLOOKUP(H4984,#REF!,3))</f>
        <v>#REF!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4">
        <f t="shared" si="233"/>
        <v>179</v>
      </c>
    </row>
    <row r="4985" spans="2:15" x14ac:dyDescent="0.3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34</v>
      </c>
      <c r="G4985" s="7" t="s">
        <v>11</v>
      </c>
      <c r="H4985" s="13">
        <v>9.5</v>
      </c>
      <c r="I4985" s="13" t="e">
        <f>IF(G4985="Male",VLOOKUP(H4985,#REF!,2),VLOOKUP(H4985,#REF!,2))</f>
        <v>#REF!</v>
      </c>
      <c r="J4985" s="13" t="e">
        <f>IF(G4985="Male",VLOOKUP(H4985,#REF!,3),VLOOKUP(H4985,#REF!,3))</f>
        <v>#REF!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4">
        <f t="shared" si="233"/>
        <v>170.1</v>
      </c>
    </row>
    <row r="4986" spans="2:15" x14ac:dyDescent="0.3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33</v>
      </c>
      <c r="G4986" s="7" t="s">
        <v>12</v>
      </c>
      <c r="H4986" s="13">
        <v>8.5</v>
      </c>
      <c r="I4986" s="13" t="e">
        <f>IF(G4986="Male",VLOOKUP(H4986,#REF!,2),VLOOKUP(H4986,#REF!,2))</f>
        <v>#REF!</v>
      </c>
      <c r="J4986" s="13" t="e">
        <f>IF(G4986="Male",VLOOKUP(H4986,#REF!,3),VLOOKUP(H4986,#REF!,3))</f>
        <v>#REF!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4">
        <f t="shared" si="233"/>
        <v>139</v>
      </c>
    </row>
    <row r="4987" spans="2:15" x14ac:dyDescent="0.3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33</v>
      </c>
      <c r="G4987" s="7" t="s">
        <v>11</v>
      </c>
      <c r="H4987" s="13">
        <v>10</v>
      </c>
      <c r="I4987" s="13" t="e">
        <f>IF(G4987="Male",VLOOKUP(H4987,#REF!,2),VLOOKUP(H4987,#REF!,2))</f>
        <v>#REF!</v>
      </c>
      <c r="J4987" s="13" t="e">
        <f>IF(G4987="Male",VLOOKUP(H4987,#REF!,3),VLOOKUP(H4987,#REF!,3))</f>
        <v>#REF!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4">
        <f t="shared" si="233"/>
        <v>149</v>
      </c>
    </row>
    <row r="4988" spans="2:15" x14ac:dyDescent="0.3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24</v>
      </c>
      <c r="G4988" s="7" t="s">
        <v>12</v>
      </c>
      <c r="H4988" s="13">
        <v>10</v>
      </c>
      <c r="I4988" s="13" t="e">
        <f>IF(G4988="Male",VLOOKUP(H4988,#REF!,2),VLOOKUP(H4988,#REF!,2))</f>
        <v>#REF!</v>
      </c>
      <c r="J4988" s="13" t="e">
        <f>IF(G4988="Male",VLOOKUP(H4988,#REF!,3),VLOOKUP(H4988,#REF!,3))</f>
        <v>#REF!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4">
        <f t="shared" si="233"/>
        <v>169</v>
      </c>
    </row>
    <row r="4989" spans="2:15" x14ac:dyDescent="0.3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26</v>
      </c>
      <c r="G4989" s="7" t="s">
        <v>12</v>
      </c>
      <c r="H4989" s="13">
        <v>7.5</v>
      </c>
      <c r="I4989" s="13" t="e">
        <f>IF(G4989="Male",VLOOKUP(H4989,#REF!,2),VLOOKUP(H4989,#REF!,2))</f>
        <v>#REF!</v>
      </c>
      <c r="J4989" s="13" t="e">
        <f>IF(G4989="Male",VLOOKUP(H4989,#REF!,3),VLOOKUP(H4989,#REF!,3))</f>
        <v>#REF!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4">
        <f t="shared" si="233"/>
        <v>99.5</v>
      </c>
    </row>
    <row r="4990" spans="2:15" x14ac:dyDescent="0.3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20</v>
      </c>
      <c r="G4990" s="7" t="s">
        <v>11</v>
      </c>
      <c r="H4990" s="13">
        <v>9.5</v>
      </c>
      <c r="I4990" s="13" t="e">
        <f>IF(G4990="Male",VLOOKUP(H4990,#REF!,2),VLOOKUP(H4990,#REF!,2))</f>
        <v>#REF!</v>
      </c>
      <c r="J4990" s="13" t="e">
        <f>IF(G4990="Male",VLOOKUP(H4990,#REF!,3),VLOOKUP(H4990,#REF!,3))</f>
        <v>#REF!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4">
        <f t="shared" si="233"/>
        <v>143.20000000000002</v>
      </c>
    </row>
    <row r="4991" spans="2:15" x14ac:dyDescent="0.3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26</v>
      </c>
      <c r="G4991" s="7" t="s">
        <v>11</v>
      </c>
      <c r="H4991" s="13">
        <v>11.5</v>
      </c>
      <c r="I4991" s="13" t="e">
        <f>IF(G4991="Male",VLOOKUP(H4991,#REF!,2),VLOOKUP(H4991,#REF!,2))</f>
        <v>#REF!</v>
      </c>
      <c r="J4991" s="13" t="e">
        <f>IF(G4991="Male",VLOOKUP(H4991,#REF!,3),VLOOKUP(H4991,#REF!,3))</f>
        <v>#REF!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4">
        <f t="shared" si="233"/>
        <v>129</v>
      </c>
    </row>
    <row r="4992" spans="2:15" x14ac:dyDescent="0.3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19</v>
      </c>
      <c r="G4992" s="7" t="s">
        <v>12</v>
      </c>
      <c r="H4992" s="13">
        <v>7.5</v>
      </c>
      <c r="I4992" s="13" t="e">
        <f>IF(G4992="Male",VLOOKUP(H4992,#REF!,2),VLOOKUP(H4992,#REF!,2))</f>
        <v>#REF!</v>
      </c>
      <c r="J4992" s="13" t="e">
        <f>IF(G4992="Male",VLOOKUP(H4992,#REF!,3),VLOOKUP(H4992,#REF!,3))</f>
        <v>#REF!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4">
        <f t="shared" si="233"/>
        <v>179</v>
      </c>
    </row>
    <row r="4993" spans="2:15" x14ac:dyDescent="0.3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20</v>
      </c>
      <c r="G4993" s="7" t="s">
        <v>12</v>
      </c>
      <c r="H4993" s="13">
        <v>7.5</v>
      </c>
      <c r="I4993" s="13" t="e">
        <f>IF(G4993="Male",VLOOKUP(H4993,#REF!,2),VLOOKUP(H4993,#REF!,2))</f>
        <v>#REF!</v>
      </c>
      <c r="J4993" s="13" t="e">
        <f>IF(G4993="Male",VLOOKUP(H4993,#REF!,3),VLOOKUP(H4993,#REF!,3))</f>
        <v>#REF!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4">
        <f t="shared" si="233"/>
        <v>116.10000000000001</v>
      </c>
    </row>
    <row r="4994" spans="2:15" x14ac:dyDescent="0.3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33</v>
      </c>
      <c r="G4994" s="7" t="s">
        <v>12</v>
      </c>
      <c r="H4994" s="13">
        <v>7.5</v>
      </c>
      <c r="I4994" s="13" t="e">
        <f>IF(G4994="Male",VLOOKUP(H4994,#REF!,2),VLOOKUP(H4994,#REF!,2))</f>
        <v>#REF!</v>
      </c>
      <c r="J4994" s="13" t="e">
        <f>IF(G4994="Male",VLOOKUP(H4994,#REF!,3),VLOOKUP(H4994,#REF!,3))</f>
        <v>#REF!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4">
        <f t="shared" si="233"/>
        <v>199</v>
      </c>
    </row>
    <row r="4995" spans="2:15" x14ac:dyDescent="0.3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33</v>
      </c>
      <c r="G4995" s="7" t="s">
        <v>12</v>
      </c>
      <c r="H4995" s="13">
        <v>8.5</v>
      </c>
      <c r="I4995" s="13" t="e">
        <f>IF(G4995="Male",VLOOKUP(H4995,#REF!,2),VLOOKUP(H4995,#REF!,2))</f>
        <v>#REF!</v>
      </c>
      <c r="J4995" s="13" t="e">
        <f>IF(G4995="Male",VLOOKUP(H4995,#REF!,3),VLOOKUP(H4995,#REF!,3))</f>
        <v>#REF!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4">
        <f t="shared" si="233"/>
        <v>74.5</v>
      </c>
    </row>
    <row r="4996" spans="2:15" x14ac:dyDescent="0.3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21</v>
      </c>
      <c r="G4996" s="7" t="s">
        <v>11</v>
      </c>
      <c r="H4996" s="13">
        <v>10.5</v>
      </c>
      <c r="I4996" s="13" t="e">
        <f>IF(G4996="Male",VLOOKUP(H4996,#REF!,2),VLOOKUP(H4996,#REF!,2))</f>
        <v>#REF!</v>
      </c>
      <c r="J4996" s="13" t="e">
        <f>IF(G4996="Male",VLOOKUP(H4996,#REF!,3),VLOOKUP(H4996,#REF!,3))</f>
        <v>#REF!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4">
        <f t="shared" si="233"/>
        <v>139</v>
      </c>
    </row>
    <row r="4997" spans="2:15" x14ac:dyDescent="0.3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33</v>
      </c>
      <c r="G4997" s="7" t="s">
        <v>11</v>
      </c>
      <c r="H4997" s="13">
        <v>9</v>
      </c>
      <c r="I4997" s="13" t="e">
        <f>IF(G4997="Male",VLOOKUP(H4997,#REF!,2),VLOOKUP(H4997,#REF!,2))</f>
        <v>#REF!</v>
      </c>
      <c r="J4997" s="13" t="e">
        <f>IF(G4997="Male",VLOOKUP(H4997,#REF!,3),VLOOKUP(H4997,#REF!,3))</f>
        <v>#REF!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4">
        <f t="shared" si="233"/>
        <v>97.3</v>
      </c>
    </row>
    <row r="4998" spans="2:15" x14ac:dyDescent="0.3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19</v>
      </c>
      <c r="G4998" s="7" t="s">
        <v>11</v>
      </c>
      <c r="H4998" s="13">
        <v>8.5</v>
      </c>
      <c r="I4998" s="13" t="e">
        <f>IF(G4998="Male",VLOOKUP(H4998,#REF!,2),VLOOKUP(H4998,#REF!,2))</f>
        <v>#REF!</v>
      </c>
      <c r="J4998" s="13" t="e">
        <f>IF(G4998="Male",VLOOKUP(H4998,#REF!,3),VLOOKUP(H4998,#REF!,3))</f>
        <v>#REF!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4">
        <f t="shared" ref="O4998:O5061" si="236">K4998*(1-L4998)</f>
        <v>151.20000000000002</v>
      </c>
    </row>
    <row r="4999" spans="2:15" x14ac:dyDescent="0.3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34</v>
      </c>
      <c r="G4999" s="7" t="s">
        <v>12</v>
      </c>
      <c r="H4999" s="13">
        <v>8</v>
      </c>
      <c r="I4999" s="13" t="e">
        <f>IF(G4999="Male",VLOOKUP(H4999,#REF!,2),VLOOKUP(H4999,#REF!,2))</f>
        <v>#REF!</v>
      </c>
      <c r="J4999" s="13" t="e">
        <f>IF(G4999="Male",VLOOKUP(H4999,#REF!,3),VLOOKUP(H4999,#REF!,3))</f>
        <v>#REF!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4">
        <f t="shared" si="236"/>
        <v>139</v>
      </c>
    </row>
    <row r="5000" spans="2:15" x14ac:dyDescent="0.3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34</v>
      </c>
      <c r="G5000" s="7" t="s">
        <v>11</v>
      </c>
      <c r="H5000" s="13">
        <v>11</v>
      </c>
      <c r="I5000" s="13" t="e">
        <f>IF(G5000="Male",VLOOKUP(H5000,#REF!,2),VLOOKUP(H5000,#REF!,2))</f>
        <v>#REF!</v>
      </c>
      <c r="J5000" s="13" t="e">
        <f>IF(G5000="Male",VLOOKUP(H5000,#REF!,3),VLOOKUP(H5000,#REF!,3))</f>
        <v>#REF!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4">
        <f t="shared" si="236"/>
        <v>135.20000000000002</v>
      </c>
    </row>
    <row r="5001" spans="2:15" x14ac:dyDescent="0.3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20</v>
      </c>
      <c r="G5001" s="7" t="s">
        <v>11</v>
      </c>
      <c r="H5001" s="13">
        <v>9.5</v>
      </c>
      <c r="I5001" s="13" t="e">
        <f>IF(G5001="Male",VLOOKUP(H5001,#REF!,2),VLOOKUP(H5001,#REF!,2))</f>
        <v>#REF!</v>
      </c>
      <c r="J5001" s="13" t="e">
        <f>IF(G5001="Male",VLOOKUP(H5001,#REF!,3),VLOOKUP(H5001,#REF!,3))</f>
        <v>#REF!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4">
        <f t="shared" si="236"/>
        <v>169</v>
      </c>
    </row>
    <row r="5002" spans="2:15" x14ac:dyDescent="0.3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20</v>
      </c>
      <c r="G5002" s="7" t="s">
        <v>11</v>
      </c>
      <c r="H5002" s="13">
        <v>9</v>
      </c>
      <c r="I5002" s="13" t="e">
        <f>IF(G5002="Male",VLOOKUP(H5002,#REF!,2),VLOOKUP(H5002,#REF!,2))</f>
        <v>#REF!</v>
      </c>
      <c r="J5002" s="13" t="e">
        <f>IF(G5002="Male",VLOOKUP(H5002,#REF!,3),VLOOKUP(H5002,#REF!,3))</f>
        <v>#REF!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4">
        <f t="shared" si="236"/>
        <v>170.1</v>
      </c>
    </row>
    <row r="5003" spans="2:15" x14ac:dyDescent="0.3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19</v>
      </c>
      <c r="G5003" s="7" t="s">
        <v>11</v>
      </c>
      <c r="H5003" s="13">
        <v>10</v>
      </c>
      <c r="I5003" s="13" t="e">
        <f>IF(G5003="Male",VLOOKUP(H5003,#REF!,2),VLOOKUP(H5003,#REF!,2))</f>
        <v>#REF!</v>
      </c>
      <c r="J5003" s="13" t="e">
        <f>IF(G5003="Male",VLOOKUP(H5003,#REF!,3),VLOOKUP(H5003,#REF!,3))</f>
        <v>#REF!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4">
        <f t="shared" si="236"/>
        <v>169</v>
      </c>
    </row>
    <row r="5004" spans="2:15" x14ac:dyDescent="0.3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25</v>
      </c>
      <c r="G5004" s="7" t="s">
        <v>12</v>
      </c>
      <c r="H5004" s="13">
        <v>9</v>
      </c>
      <c r="I5004" s="13" t="e">
        <f>IF(G5004="Male",VLOOKUP(H5004,#REF!,2),VLOOKUP(H5004,#REF!,2))</f>
        <v>#REF!</v>
      </c>
      <c r="J5004" s="13" t="e">
        <f>IF(G5004="Male",VLOOKUP(H5004,#REF!,3),VLOOKUP(H5004,#REF!,3))</f>
        <v>#REF!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4">
        <f t="shared" si="236"/>
        <v>129</v>
      </c>
    </row>
    <row r="5005" spans="2:15" x14ac:dyDescent="0.3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35</v>
      </c>
      <c r="G5005" s="7" t="s">
        <v>11</v>
      </c>
      <c r="H5005" s="13">
        <v>10.5</v>
      </c>
      <c r="I5005" s="13" t="e">
        <f>IF(G5005="Male",VLOOKUP(H5005,#REF!,2),VLOOKUP(H5005,#REF!,2))</f>
        <v>#REF!</v>
      </c>
      <c r="J5005" s="13" t="e">
        <f>IF(G5005="Male",VLOOKUP(H5005,#REF!,3),VLOOKUP(H5005,#REF!,3))</f>
        <v>#REF!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4">
        <f t="shared" si="236"/>
        <v>179</v>
      </c>
    </row>
    <row r="5006" spans="2:15" x14ac:dyDescent="0.3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34</v>
      </c>
      <c r="G5006" s="7" t="s">
        <v>11</v>
      </c>
      <c r="H5006" s="13">
        <v>10</v>
      </c>
      <c r="I5006" s="13" t="e">
        <f>IF(G5006="Male",VLOOKUP(H5006,#REF!,2),VLOOKUP(H5006,#REF!,2))</f>
        <v>#REF!</v>
      </c>
      <c r="J5006" s="13" t="e">
        <f>IF(G5006="Male",VLOOKUP(H5006,#REF!,3),VLOOKUP(H5006,#REF!,3))</f>
        <v>#REF!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4">
        <f t="shared" si="236"/>
        <v>84.5</v>
      </c>
    </row>
    <row r="5007" spans="2:15" x14ac:dyDescent="0.3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34</v>
      </c>
      <c r="G5007" s="7" t="s">
        <v>11</v>
      </c>
      <c r="H5007" s="13">
        <v>8</v>
      </c>
      <c r="I5007" s="13" t="e">
        <f>IF(G5007="Male",VLOOKUP(H5007,#REF!,2),VLOOKUP(H5007,#REF!,2))</f>
        <v>#REF!</v>
      </c>
      <c r="J5007" s="13" t="e">
        <f>IF(G5007="Male",VLOOKUP(H5007,#REF!,3),VLOOKUP(H5007,#REF!,3))</f>
        <v>#REF!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4">
        <f t="shared" si="236"/>
        <v>179</v>
      </c>
    </row>
    <row r="5008" spans="2:15" x14ac:dyDescent="0.3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27</v>
      </c>
      <c r="G5008" s="7" t="s">
        <v>11</v>
      </c>
      <c r="H5008" s="13">
        <v>10.5</v>
      </c>
      <c r="I5008" s="13" t="e">
        <f>IF(G5008="Male",VLOOKUP(H5008,#REF!,2),VLOOKUP(H5008,#REF!,2))</f>
        <v>#REF!</v>
      </c>
      <c r="J5008" s="13" t="e">
        <f>IF(G5008="Male",VLOOKUP(H5008,#REF!,3),VLOOKUP(H5008,#REF!,3))</f>
        <v>#REF!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4">
        <f t="shared" si="236"/>
        <v>169</v>
      </c>
    </row>
    <row r="5009" spans="2:15" x14ac:dyDescent="0.3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20</v>
      </c>
      <c r="G5009" s="7" t="s">
        <v>12</v>
      </c>
      <c r="H5009" s="13">
        <v>9.5</v>
      </c>
      <c r="I5009" s="13" t="e">
        <f>IF(G5009="Male",VLOOKUP(H5009,#REF!,2),VLOOKUP(H5009,#REF!,2))</f>
        <v>#REF!</v>
      </c>
      <c r="J5009" s="13" t="e">
        <f>IF(G5009="Male",VLOOKUP(H5009,#REF!,3),VLOOKUP(H5009,#REF!,3))</f>
        <v>#REF!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4">
        <f t="shared" si="236"/>
        <v>169</v>
      </c>
    </row>
    <row r="5010" spans="2:15" x14ac:dyDescent="0.3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20</v>
      </c>
      <c r="G5010" s="7" t="s">
        <v>11</v>
      </c>
      <c r="H5010" s="13">
        <v>9.5</v>
      </c>
      <c r="I5010" s="13" t="e">
        <f>IF(G5010="Male",VLOOKUP(H5010,#REF!,2),VLOOKUP(H5010,#REF!,2))</f>
        <v>#REF!</v>
      </c>
      <c r="J5010" s="13" t="e">
        <f>IF(G5010="Male",VLOOKUP(H5010,#REF!,3),VLOOKUP(H5010,#REF!,3))</f>
        <v>#REF!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4">
        <f t="shared" si="236"/>
        <v>134.1</v>
      </c>
    </row>
    <row r="5011" spans="2:15" x14ac:dyDescent="0.3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33</v>
      </c>
      <c r="G5011" s="7" t="s">
        <v>11</v>
      </c>
      <c r="H5011" s="13">
        <v>10</v>
      </c>
      <c r="I5011" s="13" t="e">
        <f>IF(G5011="Male",VLOOKUP(H5011,#REF!,2),VLOOKUP(H5011,#REF!,2))</f>
        <v>#REF!</v>
      </c>
      <c r="J5011" s="13" t="e">
        <f>IF(G5011="Male",VLOOKUP(H5011,#REF!,3),VLOOKUP(H5011,#REF!,3))</f>
        <v>#REF!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4">
        <f t="shared" si="236"/>
        <v>135.20000000000002</v>
      </c>
    </row>
    <row r="5012" spans="2:15" x14ac:dyDescent="0.3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35</v>
      </c>
      <c r="G5012" s="7" t="s">
        <v>11</v>
      </c>
      <c r="H5012" s="13">
        <v>10</v>
      </c>
      <c r="I5012" s="13" t="e">
        <f>IF(G5012="Male",VLOOKUP(H5012,#REF!,2),VLOOKUP(H5012,#REF!,2))</f>
        <v>#REF!</v>
      </c>
      <c r="J5012" s="13" t="e">
        <f>IF(G5012="Male",VLOOKUP(H5012,#REF!,3),VLOOKUP(H5012,#REF!,3))</f>
        <v>#REF!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4">
        <f t="shared" si="236"/>
        <v>169</v>
      </c>
    </row>
    <row r="5013" spans="2:15" x14ac:dyDescent="0.3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27</v>
      </c>
      <c r="G5013" s="7" t="s">
        <v>11</v>
      </c>
      <c r="H5013" s="13">
        <v>10.5</v>
      </c>
      <c r="I5013" s="13" t="e">
        <f>IF(G5013="Male",VLOOKUP(H5013,#REF!,2),VLOOKUP(H5013,#REF!,2))</f>
        <v>#REF!</v>
      </c>
      <c r="J5013" s="13" t="e">
        <f>IF(G5013="Male",VLOOKUP(H5013,#REF!,3),VLOOKUP(H5013,#REF!,3))</f>
        <v>#REF!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4">
        <f t="shared" si="236"/>
        <v>159</v>
      </c>
    </row>
    <row r="5014" spans="2:15" x14ac:dyDescent="0.3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19</v>
      </c>
      <c r="G5014" s="7" t="s">
        <v>12</v>
      </c>
      <c r="H5014" s="13">
        <v>10.5</v>
      </c>
      <c r="I5014" s="13" t="e">
        <f>IF(G5014="Male",VLOOKUP(H5014,#REF!,2),VLOOKUP(H5014,#REF!,2))</f>
        <v>#REF!</v>
      </c>
      <c r="J5014" s="13" t="e">
        <f>IF(G5014="Male",VLOOKUP(H5014,#REF!,3),VLOOKUP(H5014,#REF!,3))</f>
        <v>#REF!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4">
        <f t="shared" si="236"/>
        <v>125.10000000000001</v>
      </c>
    </row>
    <row r="5015" spans="2:15" x14ac:dyDescent="0.3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47</v>
      </c>
      <c r="G5015" s="7" t="s">
        <v>11</v>
      </c>
      <c r="H5015" s="13">
        <v>10.5</v>
      </c>
      <c r="I5015" s="13" t="e">
        <f>IF(G5015="Male",VLOOKUP(H5015,#REF!,2),VLOOKUP(H5015,#REF!,2))</f>
        <v>#REF!</v>
      </c>
      <c r="J5015" s="13" t="e">
        <f>IF(G5015="Male",VLOOKUP(H5015,#REF!,3),VLOOKUP(H5015,#REF!,3))</f>
        <v>#REF!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4">
        <f t="shared" si="236"/>
        <v>139</v>
      </c>
    </row>
    <row r="5016" spans="2:15" x14ac:dyDescent="0.3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24</v>
      </c>
      <c r="G5016" s="7" t="s">
        <v>11</v>
      </c>
      <c r="H5016" s="13">
        <v>10.5</v>
      </c>
      <c r="I5016" s="13" t="e">
        <f>IF(G5016="Male",VLOOKUP(H5016,#REF!,2),VLOOKUP(H5016,#REF!,2))</f>
        <v>#REF!</v>
      </c>
      <c r="J5016" s="13" t="e">
        <f>IF(G5016="Male",VLOOKUP(H5016,#REF!,3),VLOOKUP(H5016,#REF!,3))</f>
        <v>#REF!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4">
        <f t="shared" si="236"/>
        <v>135.20000000000002</v>
      </c>
    </row>
    <row r="5017" spans="2:15" x14ac:dyDescent="0.3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33</v>
      </c>
      <c r="G5017" s="7" t="s">
        <v>11</v>
      </c>
      <c r="H5017" s="13">
        <v>8</v>
      </c>
      <c r="I5017" s="13" t="e">
        <f>IF(G5017="Male",VLOOKUP(H5017,#REF!,2),VLOOKUP(H5017,#REF!,2))</f>
        <v>#REF!</v>
      </c>
      <c r="J5017" s="13" t="e">
        <f>IF(G5017="Male",VLOOKUP(H5017,#REF!,3),VLOOKUP(H5017,#REF!,3))</f>
        <v>#REF!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4">
        <f t="shared" si="236"/>
        <v>159</v>
      </c>
    </row>
    <row r="5018" spans="2:15" x14ac:dyDescent="0.3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20</v>
      </c>
      <c r="G5018" s="7" t="s">
        <v>11</v>
      </c>
      <c r="H5018" s="13">
        <v>6.5</v>
      </c>
      <c r="I5018" s="13" t="e">
        <f>IF(G5018="Male",VLOOKUP(H5018,#REF!,2),VLOOKUP(H5018,#REF!,2))</f>
        <v>#REF!</v>
      </c>
      <c r="J5018" s="13" t="e">
        <f>IF(G5018="Male",VLOOKUP(H5018,#REF!,3),VLOOKUP(H5018,#REF!,3))</f>
        <v>#REF!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4">
        <f t="shared" si="236"/>
        <v>74.5</v>
      </c>
    </row>
    <row r="5019" spans="2:15" x14ac:dyDescent="0.3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20</v>
      </c>
      <c r="G5019" s="7" t="s">
        <v>11</v>
      </c>
      <c r="H5019" s="13">
        <v>9.5</v>
      </c>
      <c r="I5019" s="13" t="e">
        <f>IF(G5019="Male",VLOOKUP(H5019,#REF!,2),VLOOKUP(H5019,#REF!,2))</f>
        <v>#REF!</v>
      </c>
      <c r="J5019" s="13" t="e">
        <f>IF(G5019="Male",VLOOKUP(H5019,#REF!,3),VLOOKUP(H5019,#REF!,3))</f>
        <v>#REF!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4">
        <f t="shared" si="236"/>
        <v>143.20000000000002</v>
      </c>
    </row>
    <row r="5020" spans="2:15" x14ac:dyDescent="0.3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34</v>
      </c>
      <c r="G5020" s="7" t="s">
        <v>12</v>
      </c>
      <c r="H5020" s="13">
        <v>8</v>
      </c>
      <c r="I5020" s="13" t="e">
        <f>IF(G5020="Male",VLOOKUP(H5020,#REF!,2),VLOOKUP(H5020,#REF!,2))</f>
        <v>#REF!</v>
      </c>
      <c r="J5020" s="13" t="e">
        <f>IF(G5020="Male",VLOOKUP(H5020,#REF!,3),VLOOKUP(H5020,#REF!,3))</f>
        <v>#REF!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4">
        <f t="shared" si="236"/>
        <v>69.5</v>
      </c>
    </row>
    <row r="5021" spans="2:15" x14ac:dyDescent="0.3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34</v>
      </c>
      <c r="G5021" s="7" t="s">
        <v>12</v>
      </c>
      <c r="H5021" s="13">
        <v>8</v>
      </c>
      <c r="I5021" s="13" t="e">
        <f>IF(G5021="Male",VLOOKUP(H5021,#REF!,2),VLOOKUP(H5021,#REF!,2))</f>
        <v>#REF!</v>
      </c>
      <c r="J5021" s="13" t="e">
        <f>IF(G5021="Male",VLOOKUP(H5021,#REF!,3),VLOOKUP(H5021,#REF!,3))</f>
        <v>#REF!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4">
        <f t="shared" si="236"/>
        <v>149</v>
      </c>
    </row>
    <row r="5022" spans="2:15" x14ac:dyDescent="0.3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19</v>
      </c>
      <c r="G5022" s="7" t="s">
        <v>12</v>
      </c>
      <c r="H5022" s="13">
        <v>7.5</v>
      </c>
      <c r="I5022" s="13" t="e">
        <f>IF(G5022="Male",VLOOKUP(H5022,#REF!,2),VLOOKUP(H5022,#REF!,2))</f>
        <v>#REF!</v>
      </c>
      <c r="J5022" s="13" t="e">
        <f>IF(G5022="Male",VLOOKUP(H5022,#REF!,3),VLOOKUP(H5022,#REF!,3))</f>
        <v>#REF!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4">
        <f t="shared" si="236"/>
        <v>189</v>
      </c>
    </row>
    <row r="5023" spans="2:15" x14ac:dyDescent="0.3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35</v>
      </c>
      <c r="G5023" s="7" t="s">
        <v>11</v>
      </c>
      <c r="H5023" s="13">
        <v>10.5</v>
      </c>
      <c r="I5023" s="13" t="e">
        <f>IF(G5023="Male",VLOOKUP(H5023,#REF!,2),VLOOKUP(H5023,#REF!,2))</f>
        <v>#REF!</v>
      </c>
      <c r="J5023" s="13" t="e">
        <f>IF(G5023="Male",VLOOKUP(H5023,#REF!,3),VLOOKUP(H5023,#REF!,3))</f>
        <v>#REF!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4">
        <f t="shared" si="236"/>
        <v>179</v>
      </c>
    </row>
    <row r="5024" spans="2:15" x14ac:dyDescent="0.3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43</v>
      </c>
      <c r="G5024" s="7" t="s">
        <v>11</v>
      </c>
      <c r="H5024" s="13">
        <v>9</v>
      </c>
      <c r="I5024" s="13" t="e">
        <f>IF(G5024="Male",VLOOKUP(H5024,#REF!,2),VLOOKUP(H5024,#REF!,2))</f>
        <v>#REF!</v>
      </c>
      <c r="J5024" s="13" t="e">
        <f>IF(G5024="Male",VLOOKUP(H5024,#REF!,3),VLOOKUP(H5024,#REF!,3))</f>
        <v>#REF!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4">
        <f t="shared" si="236"/>
        <v>170.1</v>
      </c>
    </row>
    <row r="5025" spans="2:15" x14ac:dyDescent="0.3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23</v>
      </c>
      <c r="G5025" s="7" t="s">
        <v>11</v>
      </c>
      <c r="H5025" s="13">
        <v>11</v>
      </c>
      <c r="I5025" s="13" t="e">
        <f>IF(G5025="Male",VLOOKUP(H5025,#REF!,2),VLOOKUP(H5025,#REF!,2))</f>
        <v>#REF!</v>
      </c>
      <c r="J5025" s="13" t="e">
        <f>IF(G5025="Male",VLOOKUP(H5025,#REF!,3),VLOOKUP(H5025,#REF!,3))</f>
        <v>#REF!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4">
        <f t="shared" si="236"/>
        <v>111.3</v>
      </c>
    </row>
    <row r="5026" spans="2:15" x14ac:dyDescent="0.3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22</v>
      </c>
      <c r="G5026" s="7" t="s">
        <v>12</v>
      </c>
      <c r="H5026" s="13">
        <v>9</v>
      </c>
      <c r="I5026" s="13" t="e">
        <f>IF(G5026="Male",VLOOKUP(H5026,#REF!,2),VLOOKUP(H5026,#REF!,2))</f>
        <v>#REF!</v>
      </c>
      <c r="J5026" s="13" t="e">
        <f>IF(G5026="Male",VLOOKUP(H5026,#REF!,3),VLOOKUP(H5026,#REF!,3))</f>
        <v>#REF!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4">
        <f t="shared" si="236"/>
        <v>149</v>
      </c>
    </row>
    <row r="5027" spans="2:15" x14ac:dyDescent="0.3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19</v>
      </c>
      <c r="G5027" s="7" t="s">
        <v>11</v>
      </c>
      <c r="H5027" s="13">
        <v>10</v>
      </c>
      <c r="I5027" s="13" t="e">
        <f>IF(G5027="Male",VLOOKUP(H5027,#REF!,2),VLOOKUP(H5027,#REF!,2))</f>
        <v>#REF!</v>
      </c>
      <c r="J5027" s="13" t="e">
        <f>IF(G5027="Male",VLOOKUP(H5027,#REF!,3),VLOOKUP(H5027,#REF!,3))</f>
        <v>#REF!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4">
        <f t="shared" si="236"/>
        <v>79.5</v>
      </c>
    </row>
    <row r="5028" spans="2:15" x14ac:dyDescent="0.3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26</v>
      </c>
      <c r="G5028" s="7" t="s">
        <v>11</v>
      </c>
      <c r="H5028" s="13">
        <v>10.5</v>
      </c>
      <c r="I5028" s="13" t="e">
        <f>IF(G5028="Male",VLOOKUP(H5028,#REF!,2),VLOOKUP(H5028,#REF!,2))</f>
        <v>#REF!</v>
      </c>
      <c r="J5028" s="13" t="e">
        <f>IF(G5028="Male",VLOOKUP(H5028,#REF!,3),VLOOKUP(H5028,#REF!,3))</f>
        <v>#REF!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4">
        <f t="shared" si="236"/>
        <v>125.10000000000001</v>
      </c>
    </row>
    <row r="5029" spans="2:15" x14ac:dyDescent="0.3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19</v>
      </c>
      <c r="G5029" s="7" t="s">
        <v>12</v>
      </c>
      <c r="H5029" s="13">
        <v>10.5</v>
      </c>
      <c r="I5029" s="13" t="e">
        <f>IF(G5029="Male",VLOOKUP(H5029,#REF!,2),VLOOKUP(H5029,#REF!,2))</f>
        <v>#REF!</v>
      </c>
      <c r="J5029" s="13" t="e">
        <f>IF(G5029="Male",VLOOKUP(H5029,#REF!,3),VLOOKUP(H5029,#REF!,3))</f>
        <v>#REF!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4">
        <f t="shared" si="236"/>
        <v>149</v>
      </c>
    </row>
    <row r="5030" spans="2:15" x14ac:dyDescent="0.3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33</v>
      </c>
      <c r="G5030" s="7" t="s">
        <v>11</v>
      </c>
      <c r="H5030" s="13">
        <v>6</v>
      </c>
      <c r="I5030" s="13" t="e">
        <f>IF(G5030="Male",VLOOKUP(H5030,#REF!,2),VLOOKUP(H5030,#REF!,2))</f>
        <v>#REF!</v>
      </c>
      <c r="J5030" s="13" t="e">
        <f>IF(G5030="Male",VLOOKUP(H5030,#REF!,3),VLOOKUP(H5030,#REF!,3))</f>
        <v>#REF!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4">
        <f t="shared" si="236"/>
        <v>199</v>
      </c>
    </row>
    <row r="5031" spans="2:15" x14ac:dyDescent="0.3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20</v>
      </c>
      <c r="G5031" s="7" t="s">
        <v>11</v>
      </c>
      <c r="H5031" s="13">
        <v>6.5</v>
      </c>
      <c r="I5031" s="13" t="e">
        <f>IF(G5031="Male",VLOOKUP(H5031,#REF!,2),VLOOKUP(H5031,#REF!,2))</f>
        <v>#REF!</v>
      </c>
      <c r="J5031" s="13" t="e">
        <f>IF(G5031="Male",VLOOKUP(H5031,#REF!,3),VLOOKUP(H5031,#REF!,3))</f>
        <v>#REF!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4">
        <f t="shared" si="236"/>
        <v>74.5</v>
      </c>
    </row>
    <row r="5032" spans="2:15" x14ac:dyDescent="0.3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20</v>
      </c>
      <c r="G5032" s="7" t="s">
        <v>12</v>
      </c>
      <c r="H5032" s="13">
        <v>8.5</v>
      </c>
      <c r="I5032" s="13" t="e">
        <f>IF(G5032="Male",VLOOKUP(H5032,#REF!,2),VLOOKUP(H5032,#REF!,2))</f>
        <v>#REF!</v>
      </c>
      <c r="J5032" s="13" t="e">
        <f>IF(G5032="Male",VLOOKUP(H5032,#REF!,3),VLOOKUP(H5032,#REF!,3))</f>
        <v>#REF!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4">
        <f t="shared" si="236"/>
        <v>169</v>
      </c>
    </row>
    <row r="5033" spans="2:15" x14ac:dyDescent="0.3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33</v>
      </c>
      <c r="G5033" s="7" t="s">
        <v>11</v>
      </c>
      <c r="H5033" s="13">
        <v>10.5</v>
      </c>
      <c r="I5033" s="13" t="e">
        <f>IF(G5033="Male",VLOOKUP(H5033,#REF!,2),VLOOKUP(H5033,#REF!,2))</f>
        <v>#REF!</v>
      </c>
      <c r="J5033" s="13" t="e">
        <f>IF(G5033="Male",VLOOKUP(H5033,#REF!,3),VLOOKUP(H5033,#REF!,3))</f>
        <v>#REF!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4">
        <f t="shared" si="236"/>
        <v>169</v>
      </c>
    </row>
    <row r="5034" spans="2:15" x14ac:dyDescent="0.3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34</v>
      </c>
      <c r="G5034" s="7" t="s">
        <v>12</v>
      </c>
      <c r="H5034" s="13">
        <v>8.5</v>
      </c>
      <c r="I5034" s="13" t="e">
        <f>IF(G5034="Male",VLOOKUP(H5034,#REF!,2),VLOOKUP(H5034,#REF!,2))</f>
        <v>#REF!</v>
      </c>
      <c r="J5034" s="13" t="e">
        <f>IF(G5034="Male",VLOOKUP(H5034,#REF!,3),VLOOKUP(H5034,#REF!,3))</f>
        <v>#REF!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4">
        <f t="shared" si="236"/>
        <v>89.5</v>
      </c>
    </row>
    <row r="5035" spans="2:15" x14ac:dyDescent="0.3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35</v>
      </c>
      <c r="G5035" s="7" t="s">
        <v>12</v>
      </c>
      <c r="H5035" s="13">
        <v>7.5</v>
      </c>
      <c r="I5035" s="13" t="e">
        <f>IF(G5035="Male",VLOOKUP(H5035,#REF!,2),VLOOKUP(H5035,#REF!,2))</f>
        <v>#REF!</v>
      </c>
      <c r="J5035" s="13" t="e">
        <f>IF(G5035="Male",VLOOKUP(H5035,#REF!,3),VLOOKUP(H5035,#REF!,3))</f>
        <v>#REF!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4">
        <f t="shared" si="236"/>
        <v>69.5</v>
      </c>
    </row>
    <row r="5036" spans="2:15" x14ac:dyDescent="0.3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19</v>
      </c>
      <c r="G5036" s="7" t="s">
        <v>12</v>
      </c>
      <c r="H5036" s="13">
        <v>7.5</v>
      </c>
      <c r="I5036" s="13" t="e">
        <f>IF(G5036="Male",VLOOKUP(H5036,#REF!,2),VLOOKUP(H5036,#REF!,2))</f>
        <v>#REF!</v>
      </c>
      <c r="J5036" s="13" t="e">
        <f>IF(G5036="Male",VLOOKUP(H5036,#REF!,3),VLOOKUP(H5036,#REF!,3))</f>
        <v>#REF!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4">
        <f t="shared" si="236"/>
        <v>199</v>
      </c>
    </row>
    <row r="5037" spans="2:15" x14ac:dyDescent="0.3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44</v>
      </c>
      <c r="G5037" s="7" t="s">
        <v>11</v>
      </c>
      <c r="H5037" s="13">
        <v>11</v>
      </c>
      <c r="I5037" s="13" t="e">
        <f>IF(G5037="Male",VLOOKUP(H5037,#REF!,2),VLOOKUP(H5037,#REF!,2))</f>
        <v>#REF!</v>
      </c>
      <c r="J5037" s="13" t="e">
        <f>IF(G5037="Male",VLOOKUP(H5037,#REF!,3),VLOOKUP(H5037,#REF!,3))</f>
        <v>#REF!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4">
        <f t="shared" si="236"/>
        <v>129</v>
      </c>
    </row>
    <row r="5038" spans="2:15" x14ac:dyDescent="0.3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19</v>
      </c>
      <c r="G5038" s="7" t="s">
        <v>11</v>
      </c>
      <c r="H5038" s="13">
        <v>10</v>
      </c>
      <c r="I5038" s="13" t="e">
        <f>IF(G5038="Male",VLOOKUP(H5038,#REF!,2),VLOOKUP(H5038,#REF!,2))</f>
        <v>#REF!</v>
      </c>
      <c r="J5038" s="13" t="e">
        <f>IF(G5038="Male",VLOOKUP(H5038,#REF!,3),VLOOKUP(H5038,#REF!,3))</f>
        <v>#REF!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4">
        <f t="shared" si="236"/>
        <v>119.2</v>
      </c>
    </row>
    <row r="5039" spans="2:15" x14ac:dyDescent="0.3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34</v>
      </c>
      <c r="G5039" s="7" t="s">
        <v>12</v>
      </c>
      <c r="H5039" s="13">
        <v>9</v>
      </c>
      <c r="I5039" s="13" t="e">
        <f>IF(G5039="Male",VLOOKUP(H5039,#REF!,2),VLOOKUP(H5039,#REF!,2))</f>
        <v>#REF!</v>
      </c>
      <c r="J5039" s="13" t="e">
        <f>IF(G5039="Male",VLOOKUP(H5039,#REF!,3),VLOOKUP(H5039,#REF!,3))</f>
        <v>#REF!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4">
        <f t="shared" si="236"/>
        <v>149</v>
      </c>
    </row>
    <row r="5040" spans="2:15" x14ac:dyDescent="0.3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34</v>
      </c>
      <c r="G5040" s="7" t="s">
        <v>11</v>
      </c>
      <c r="H5040" s="13">
        <v>14</v>
      </c>
      <c r="I5040" s="13" t="e">
        <f>IF(G5040="Male",VLOOKUP(H5040,#REF!,2),VLOOKUP(H5040,#REF!,2))</f>
        <v>#REF!</v>
      </c>
      <c r="J5040" s="13" t="e">
        <f>IF(G5040="Male",VLOOKUP(H5040,#REF!,3),VLOOKUP(H5040,#REF!,3))</f>
        <v>#REF!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4">
        <f t="shared" si="236"/>
        <v>139</v>
      </c>
    </row>
    <row r="5041" spans="2:15" x14ac:dyDescent="0.3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34</v>
      </c>
      <c r="G5041" s="7" t="s">
        <v>11</v>
      </c>
      <c r="H5041" s="13">
        <v>10</v>
      </c>
      <c r="I5041" s="13" t="e">
        <f>IF(G5041="Male",VLOOKUP(H5041,#REF!,2),VLOOKUP(H5041,#REF!,2))</f>
        <v>#REF!</v>
      </c>
      <c r="J5041" s="13" t="e">
        <f>IF(G5041="Male",VLOOKUP(H5041,#REF!,3),VLOOKUP(H5041,#REF!,3))</f>
        <v>#REF!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4">
        <f t="shared" si="236"/>
        <v>170.1</v>
      </c>
    </row>
    <row r="5042" spans="2:15" x14ac:dyDescent="0.3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36</v>
      </c>
      <c r="G5042" s="7" t="s">
        <v>12</v>
      </c>
      <c r="H5042" s="13">
        <v>9</v>
      </c>
      <c r="I5042" s="13" t="e">
        <f>IF(G5042="Male",VLOOKUP(H5042,#REF!,2),VLOOKUP(H5042,#REF!,2))</f>
        <v>#REF!</v>
      </c>
      <c r="J5042" s="13" t="e">
        <f>IF(G5042="Male",VLOOKUP(H5042,#REF!,3),VLOOKUP(H5042,#REF!,3))</f>
        <v>#REF!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4">
        <f t="shared" si="236"/>
        <v>189</v>
      </c>
    </row>
    <row r="5043" spans="2:15" x14ac:dyDescent="0.3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20</v>
      </c>
      <c r="G5043" s="7" t="s">
        <v>12</v>
      </c>
      <c r="H5043" s="13">
        <v>7</v>
      </c>
      <c r="I5043" s="13" t="e">
        <f>IF(G5043="Male",VLOOKUP(H5043,#REF!,2),VLOOKUP(H5043,#REF!,2))</f>
        <v>#REF!</v>
      </c>
      <c r="J5043" s="13" t="e">
        <f>IF(G5043="Male",VLOOKUP(H5043,#REF!,3),VLOOKUP(H5043,#REF!,3))</f>
        <v>#REF!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4">
        <f t="shared" si="236"/>
        <v>127.2</v>
      </c>
    </row>
    <row r="5044" spans="2:15" x14ac:dyDescent="0.3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19</v>
      </c>
      <c r="G5044" s="7" t="s">
        <v>12</v>
      </c>
      <c r="H5044" s="13">
        <v>7.5</v>
      </c>
      <c r="I5044" s="13" t="e">
        <f>IF(G5044="Male",VLOOKUP(H5044,#REF!,2),VLOOKUP(H5044,#REF!,2))</f>
        <v>#REF!</v>
      </c>
      <c r="J5044" s="13" t="e">
        <f>IF(G5044="Male",VLOOKUP(H5044,#REF!,3),VLOOKUP(H5044,#REF!,3))</f>
        <v>#REF!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4">
        <f t="shared" si="236"/>
        <v>159</v>
      </c>
    </row>
    <row r="5045" spans="2:15" x14ac:dyDescent="0.3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19</v>
      </c>
      <c r="G5045" s="7" t="s">
        <v>12</v>
      </c>
      <c r="H5045" s="13">
        <v>9</v>
      </c>
      <c r="I5045" s="13" t="e">
        <f>IF(G5045="Male",VLOOKUP(H5045,#REF!,2),VLOOKUP(H5045,#REF!,2))</f>
        <v>#REF!</v>
      </c>
      <c r="J5045" s="13" t="e">
        <f>IF(G5045="Male",VLOOKUP(H5045,#REF!,3),VLOOKUP(H5045,#REF!,3))</f>
        <v>#REF!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4">
        <f t="shared" si="236"/>
        <v>129</v>
      </c>
    </row>
    <row r="5046" spans="2:15" x14ac:dyDescent="0.3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19</v>
      </c>
      <c r="G5046" s="7" t="s">
        <v>12</v>
      </c>
      <c r="H5046" s="13">
        <v>10.5</v>
      </c>
      <c r="I5046" s="13" t="e">
        <f>IF(G5046="Male",VLOOKUP(H5046,#REF!,2),VLOOKUP(H5046,#REF!,2))</f>
        <v>#REF!</v>
      </c>
      <c r="J5046" s="13" t="e">
        <f>IF(G5046="Male",VLOOKUP(H5046,#REF!,3),VLOOKUP(H5046,#REF!,3))</f>
        <v>#REF!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4">
        <f t="shared" si="236"/>
        <v>169</v>
      </c>
    </row>
    <row r="5047" spans="2:15" x14ac:dyDescent="0.3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33</v>
      </c>
      <c r="G5047" s="7" t="s">
        <v>11</v>
      </c>
      <c r="H5047" s="13">
        <v>7.5</v>
      </c>
      <c r="I5047" s="13" t="e">
        <f>IF(G5047="Male",VLOOKUP(H5047,#REF!,2),VLOOKUP(H5047,#REF!,2))</f>
        <v>#REF!</v>
      </c>
      <c r="J5047" s="13" t="e">
        <f>IF(G5047="Male",VLOOKUP(H5047,#REF!,3),VLOOKUP(H5047,#REF!,3))</f>
        <v>#REF!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4">
        <f t="shared" si="236"/>
        <v>169</v>
      </c>
    </row>
    <row r="5048" spans="2:15" x14ac:dyDescent="0.3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19</v>
      </c>
      <c r="G5048" s="7" t="s">
        <v>12</v>
      </c>
      <c r="H5048" s="13">
        <v>8.5</v>
      </c>
      <c r="I5048" s="13" t="e">
        <f>IF(G5048="Male",VLOOKUP(H5048,#REF!,2),VLOOKUP(H5048,#REF!,2))</f>
        <v>#REF!</v>
      </c>
      <c r="J5048" s="13" t="e">
        <f>IF(G5048="Male",VLOOKUP(H5048,#REF!,3),VLOOKUP(H5048,#REF!,3))</f>
        <v>#REF!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4">
        <f t="shared" si="236"/>
        <v>159</v>
      </c>
    </row>
    <row r="5049" spans="2:15" x14ac:dyDescent="0.3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33</v>
      </c>
      <c r="G5049" s="7" t="s">
        <v>11</v>
      </c>
      <c r="H5049" s="13">
        <v>10.5</v>
      </c>
      <c r="I5049" s="13" t="e">
        <f>IF(G5049="Male",VLOOKUP(H5049,#REF!,2),VLOOKUP(H5049,#REF!,2))</f>
        <v>#REF!</v>
      </c>
      <c r="J5049" s="13" t="e">
        <f>IF(G5049="Male",VLOOKUP(H5049,#REF!,3),VLOOKUP(H5049,#REF!,3))</f>
        <v>#REF!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4">
        <f t="shared" si="236"/>
        <v>149</v>
      </c>
    </row>
    <row r="5050" spans="2:15" x14ac:dyDescent="0.3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20</v>
      </c>
      <c r="G5050" s="7" t="s">
        <v>12</v>
      </c>
      <c r="H5050" s="13">
        <v>9.5</v>
      </c>
      <c r="I5050" s="13" t="e">
        <f>IF(G5050="Male",VLOOKUP(H5050,#REF!,2),VLOOKUP(H5050,#REF!,2))</f>
        <v>#REF!</v>
      </c>
      <c r="J5050" s="13" t="e">
        <f>IF(G5050="Male",VLOOKUP(H5050,#REF!,3),VLOOKUP(H5050,#REF!,3))</f>
        <v>#REF!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4">
        <f t="shared" si="236"/>
        <v>118.3</v>
      </c>
    </row>
    <row r="5051" spans="2:15" x14ac:dyDescent="0.3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20</v>
      </c>
      <c r="G5051" s="7" t="s">
        <v>12</v>
      </c>
      <c r="H5051" s="13">
        <v>7.5</v>
      </c>
      <c r="I5051" s="13" t="e">
        <f>IF(G5051="Male",VLOOKUP(H5051,#REF!,2),VLOOKUP(H5051,#REF!,2))</f>
        <v>#REF!</v>
      </c>
      <c r="J5051" s="13" t="e">
        <f>IF(G5051="Male",VLOOKUP(H5051,#REF!,3),VLOOKUP(H5051,#REF!,3))</f>
        <v>#REF!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4">
        <f t="shared" si="236"/>
        <v>159</v>
      </c>
    </row>
    <row r="5052" spans="2:15" x14ac:dyDescent="0.3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19</v>
      </c>
      <c r="G5052" s="7" t="s">
        <v>11</v>
      </c>
      <c r="H5052" s="13">
        <v>10.5</v>
      </c>
      <c r="I5052" s="13" t="e">
        <f>IF(G5052="Male",VLOOKUP(H5052,#REF!,2),VLOOKUP(H5052,#REF!,2))</f>
        <v>#REF!</v>
      </c>
      <c r="J5052" s="13" t="e">
        <f>IF(G5052="Male",VLOOKUP(H5052,#REF!,3),VLOOKUP(H5052,#REF!,3))</f>
        <v>#REF!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4">
        <f t="shared" si="236"/>
        <v>139</v>
      </c>
    </row>
    <row r="5053" spans="2:15" x14ac:dyDescent="0.3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20</v>
      </c>
      <c r="G5053" s="7" t="s">
        <v>11</v>
      </c>
      <c r="H5053" s="13">
        <v>15</v>
      </c>
      <c r="I5053" s="13" t="e">
        <f>IF(G5053="Male",VLOOKUP(H5053,#REF!,2),VLOOKUP(H5053,#REF!,2))</f>
        <v>#REF!</v>
      </c>
      <c r="J5053" s="13" t="e">
        <f>IF(G5053="Male",VLOOKUP(H5053,#REF!,3),VLOOKUP(H5053,#REF!,3))</f>
        <v>#REF!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4">
        <f t="shared" si="236"/>
        <v>139</v>
      </c>
    </row>
    <row r="5054" spans="2:15" x14ac:dyDescent="0.3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19</v>
      </c>
      <c r="G5054" s="7" t="s">
        <v>11</v>
      </c>
      <c r="H5054" s="13">
        <v>8</v>
      </c>
      <c r="I5054" s="13" t="e">
        <f>IF(G5054="Male",VLOOKUP(H5054,#REF!,2),VLOOKUP(H5054,#REF!,2))</f>
        <v>#REF!</v>
      </c>
      <c r="J5054" s="13" t="e">
        <f>IF(G5054="Male",VLOOKUP(H5054,#REF!,3),VLOOKUP(H5054,#REF!,3))</f>
        <v>#REF!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4">
        <f t="shared" si="236"/>
        <v>90.3</v>
      </c>
    </row>
    <row r="5055" spans="2:15" x14ac:dyDescent="0.3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43</v>
      </c>
      <c r="G5055" s="7" t="s">
        <v>11</v>
      </c>
      <c r="H5055" s="13">
        <v>9</v>
      </c>
      <c r="I5055" s="13" t="e">
        <f>IF(G5055="Male",VLOOKUP(H5055,#REF!,2),VLOOKUP(H5055,#REF!,2))</f>
        <v>#REF!</v>
      </c>
      <c r="J5055" s="13" t="e">
        <f>IF(G5055="Male",VLOOKUP(H5055,#REF!,3),VLOOKUP(H5055,#REF!,3))</f>
        <v>#REF!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4">
        <f t="shared" si="236"/>
        <v>111.2</v>
      </c>
    </row>
    <row r="5056" spans="2:15" x14ac:dyDescent="0.3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34</v>
      </c>
      <c r="G5056" s="7" t="s">
        <v>11</v>
      </c>
      <c r="H5056" s="13">
        <v>9</v>
      </c>
      <c r="I5056" s="13" t="e">
        <f>IF(G5056="Male",VLOOKUP(H5056,#REF!,2),VLOOKUP(H5056,#REF!,2))</f>
        <v>#REF!</v>
      </c>
      <c r="J5056" s="13" t="e">
        <f>IF(G5056="Male",VLOOKUP(H5056,#REF!,3),VLOOKUP(H5056,#REF!,3))</f>
        <v>#REF!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4">
        <f t="shared" si="236"/>
        <v>149</v>
      </c>
    </row>
    <row r="5057" spans="2:15" x14ac:dyDescent="0.3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33</v>
      </c>
      <c r="G5057" s="7" t="s">
        <v>12</v>
      </c>
      <c r="H5057" s="13">
        <v>8.5</v>
      </c>
      <c r="I5057" s="13" t="e">
        <f>IF(G5057="Male",VLOOKUP(H5057,#REF!,2),VLOOKUP(H5057,#REF!,2))</f>
        <v>#REF!</v>
      </c>
      <c r="J5057" s="13" t="e">
        <f>IF(G5057="Male",VLOOKUP(H5057,#REF!,3),VLOOKUP(H5057,#REF!,3))</f>
        <v>#REF!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4">
        <f t="shared" si="236"/>
        <v>139</v>
      </c>
    </row>
    <row r="5058" spans="2:15" x14ac:dyDescent="0.3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27</v>
      </c>
      <c r="G5058" s="7" t="s">
        <v>12</v>
      </c>
      <c r="H5058" s="13">
        <v>9</v>
      </c>
      <c r="I5058" s="13" t="e">
        <f>IF(G5058="Male",VLOOKUP(H5058,#REF!,2),VLOOKUP(H5058,#REF!,2))</f>
        <v>#REF!</v>
      </c>
      <c r="J5058" s="13" t="e">
        <f>IF(G5058="Male",VLOOKUP(H5058,#REF!,3),VLOOKUP(H5058,#REF!,3))</f>
        <v>#REF!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4">
        <f t="shared" si="236"/>
        <v>139.29999999999998</v>
      </c>
    </row>
    <row r="5059" spans="2:15" x14ac:dyDescent="0.3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30</v>
      </c>
      <c r="G5059" s="7" t="s">
        <v>12</v>
      </c>
      <c r="H5059" s="13">
        <v>9</v>
      </c>
      <c r="I5059" s="13" t="e">
        <f>IF(G5059="Male",VLOOKUP(H5059,#REF!,2),VLOOKUP(H5059,#REF!,2))</f>
        <v>#REF!</v>
      </c>
      <c r="J5059" s="13" t="e">
        <f>IF(G5059="Male",VLOOKUP(H5059,#REF!,3),VLOOKUP(H5059,#REF!,3))</f>
        <v>#REF!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4">
        <f t="shared" si="236"/>
        <v>179</v>
      </c>
    </row>
    <row r="5060" spans="2:15" x14ac:dyDescent="0.3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20</v>
      </c>
      <c r="G5060" s="7" t="s">
        <v>12</v>
      </c>
      <c r="H5060" s="13">
        <v>8.5</v>
      </c>
      <c r="I5060" s="13" t="e">
        <f>IF(G5060="Male",VLOOKUP(H5060,#REF!,2),VLOOKUP(H5060,#REF!,2))</f>
        <v>#REF!</v>
      </c>
      <c r="J5060" s="13" t="e">
        <f>IF(G5060="Male",VLOOKUP(H5060,#REF!,3),VLOOKUP(H5060,#REF!,3))</f>
        <v>#REF!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4">
        <f t="shared" si="236"/>
        <v>125.3</v>
      </c>
    </row>
    <row r="5061" spans="2:15" x14ac:dyDescent="0.3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41</v>
      </c>
      <c r="G5061" s="7" t="s">
        <v>11</v>
      </c>
      <c r="H5061" s="13">
        <v>12</v>
      </c>
      <c r="I5061" s="13" t="e">
        <f>IF(G5061="Male",VLOOKUP(H5061,#REF!,2),VLOOKUP(H5061,#REF!,2))</f>
        <v>#REF!</v>
      </c>
      <c r="J5061" s="13" t="e">
        <f>IF(G5061="Male",VLOOKUP(H5061,#REF!,3),VLOOKUP(H5061,#REF!,3))</f>
        <v>#REF!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4">
        <f t="shared" si="236"/>
        <v>152.1</v>
      </c>
    </row>
    <row r="5062" spans="2:15" x14ac:dyDescent="0.3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42</v>
      </c>
      <c r="G5062" s="7" t="s">
        <v>12</v>
      </c>
      <c r="H5062" s="13">
        <v>8.5</v>
      </c>
      <c r="I5062" s="13" t="e">
        <f>IF(G5062="Male",VLOOKUP(H5062,#REF!,2),VLOOKUP(H5062,#REF!,2))</f>
        <v>#REF!</v>
      </c>
      <c r="J5062" s="13" t="e">
        <f>IF(G5062="Male",VLOOKUP(H5062,#REF!,3),VLOOKUP(H5062,#REF!,3))</f>
        <v>#REF!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4">
        <f t="shared" ref="O5062:O5125" si="239">K5062*(1-L5062)</f>
        <v>99.5</v>
      </c>
    </row>
    <row r="5063" spans="2:15" x14ac:dyDescent="0.3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35</v>
      </c>
      <c r="G5063" s="7" t="s">
        <v>11</v>
      </c>
      <c r="H5063" s="13">
        <v>10</v>
      </c>
      <c r="I5063" s="13" t="e">
        <f>IF(G5063="Male",VLOOKUP(H5063,#REF!,2),VLOOKUP(H5063,#REF!,2))</f>
        <v>#REF!</v>
      </c>
      <c r="J5063" s="13" t="e">
        <f>IF(G5063="Male",VLOOKUP(H5063,#REF!,3),VLOOKUP(H5063,#REF!,3))</f>
        <v>#REF!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4">
        <f t="shared" si="239"/>
        <v>179</v>
      </c>
    </row>
    <row r="5064" spans="2:15" x14ac:dyDescent="0.3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20</v>
      </c>
      <c r="G5064" s="7" t="s">
        <v>11</v>
      </c>
      <c r="H5064" s="13">
        <v>10</v>
      </c>
      <c r="I5064" s="13" t="e">
        <f>IF(G5064="Male",VLOOKUP(H5064,#REF!,2),VLOOKUP(H5064,#REF!,2))</f>
        <v>#REF!</v>
      </c>
      <c r="J5064" s="13" t="e">
        <f>IF(G5064="Male",VLOOKUP(H5064,#REF!,3),VLOOKUP(H5064,#REF!,3))</f>
        <v>#REF!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4">
        <f t="shared" si="239"/>
        <v>169</v>
      </c>
    </row>
    <row r="5065" spans="2:15" x14ac:dyDescent="0.3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34</v>
      </c>
      <c r="G5065" s="7" t="s">
        <v>12</v>
      </c>
      <c r="H5065" s="13">
        <v>8</v>
      </c>
      <c r="I5065" s="13" t="e">
        <f>IF(G5065="Male",VLOOKUP(H5065,#REF!,2),VLOOKUP(H5065,#REF!,2))</f>
        <v>#REF!</v>
      </c>
      <c r="J5065" s="13" t="e">
        <f>IF(G5065="Male",VLOOKUP(H5065,#REF!,3),VLOOKUP(H5065,#REF!,3))</f>
        <v>#REF!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4">
        <f t="shared" si="239"/>
        <v>64.5</v>
      </c>
    </row>
    <row r="5066" spans="2:15" x14ac:dyDescent="0.3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34</v>
      </c>
      <c r="G5066" s="7" t="s">
        <v>12</v>
      </c>
      <c r="H5066" s="13">
        <v>9</v>
      </c>
      <c r="I5066" s="13" t="e">
        <f>IF(G5066="Male",VLOOKUP(H5066,#REF!,2),VLOOKUP(H5066,#REF!,2))</f>
        <v>#REF!</v>
      </c>
      <c r="J5066" s="13" t="e">
        <f>IF(G5066="Male",VLOOKUP(H5066,#REF!,3),VLOOKUP(H5066,#REF!,3))</f>
        <v>#REF!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4">
        <f t="shared" si="239"/>
        <v>179</v>
      </c>
    </row>
    <row r="5067" spans="2:15" x14ac:dyDescent="0.3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33</v>
      </c>
      <c r="G5067" s="7" t="s">
        <v>11</v>
      </c>
      <c r="H5067" s="13">
        <v>11.5</v>
      </c>
      <c r="I5067" s="13" t="e">
        <f>IF(G5067="Male",VLOOKUP(H5067,#REF!,2),VLOOKUP(H5067,#REF!,2))</f>
        <v>#REF!</v>
      </c>
      <c r="J5067" s="13" t="e">
        <f>IF(G5067="Male",VLOOKUP(H5067,#REF!,3),VLOOKUP(H5067,#REF!,3))</f>
        <v>#REF!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4">
        <f t="shared" si="239"/>
        <v>139</v>
      </c>
    </row>
    <row r="5068" spans="2:15" x14ac:dyDescent="0.3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19</v>
      </c>
      <c r="G5068" s="7" t="s">
        <v>11</v>
      </c>
      <c r="H5068" s="13">
        <v>10</v>
      </c>
      <c r="I5068" s="13" t="e">
        <f>IF(G5068="Male",VLOOKUP(H5068,#REF!,2),VLOOKUP(H5068,#REF!,2))</f>
        <v>#REF!</v>
      </c>
      <c r="J5068" s="13" t="e">
        <f>IF(G5068="Male",VLOOKUP(H5068,#REF!,3),VLOOKUP(H5068,#REF!,3))</f>
        <v>#REF!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4">
        <f t="shared" si="239"/>
        <v>119.2</v>
      </c>
    </row>
    <row r="5069" spans="2:15" x14ac:dyDescent="0.3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43</v>
      </c>
      <c r="G5069" s="7" t="s">
        <v>11</v>
      </c>
      <c r="H5069" s="13">
        <v>9</v>
      </c>
      <c r="I5069" s="13" t="e">
        <f>IF(G5069="Male",VLOOKUP(H5069,#REF!,2),VLOOKUP(H5069,#REF!,2))</f>
        <v>#REF!</v>
      </c>
      <c r="J5069" s="13" t="e">
        <f>IF(G5069="Male",VLOOKUP(H5069,#REF!,3),VLOOKUP(H5069,#REF!,3))</f>
        <v>#REF!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4">
        <f t="shared" si="239"/>
        <v>170.1</v>
      </c>
    </row>
    <row r="5070" spans="2:15" x14ac:dyDescent="0.3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35</v>
      </c>
      <c r="G5070" s="7" t="s">
        <v>11</v>
      </c>
      <c r="H5070" s="13">
        <v>9</v>
      </c>
      <c r="I5070" s="13" t="e">
        <f>IF(G5070="Male",VLOOKUP(H5070,#REF!,2),VLOOKUP(H5070,#REF!,2))</f>
        <v>#REF!</v>
      </c>
      <c r="J5070" s="13" t="e">
        <f>IF(G5070="Male",VLOOKUP(H5070,#REF!,3),VLOOKUP(H5070,#REF!,3))</f>
        <v>#REF!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4">
        <f t="shared" si="239"/>
        <v>189</v>
      </c>
    </row>
    <row r="5071" spans="2:15" x14ac:dyDescent="0.3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36</v>
      </c>
      <c r="G5071" s="7" t="s">
        <v>11</v>
      </c>
      <c r="H5071" s="13">
        <v>11.5</v>
      </c>
      <c r="I5071" s="13" t="e">
        <f>IF(G5071="Male",VLOOKUP(H5071,#REF!,2),VLOOKUP(H5071,#REF!,2))</f>
        <v>#REF!</v>
      </c>
      <c r="J5071" s="13" t="e">
        <f>IF(G5071="Male",VLOOKUP(H5071,#REF!,3),VLOOKUP(H5071,#REF!,3))</f>
        <v>#REF!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4">
        <f t="shared" si="239"/>
        <v>179</v>
      </c>
    </row>
    <row r="5072" spans="2:15" x14ac:dyDescent="0.3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32</v>
      </c>
      <c r="G5072" s="7" t="s">
        <v>11</v>
      </c>
      <c r="H5072" s="13">
        <v>9.5</v>
      </c>
      <c r="I5072" s="13" t="e">
        <f>IF(G5072="Male",VLOOKUP(H5072,#REF!,2),VLOOKUP(H5072,#REF!,2))</f>
        <v>#REF!</v>
      </c>
      <c r="J5072" s="13" t="e">
        <f>IF(G5072="Male",VLOOKUP(H5072,#REF!,3),VLOOKUP(H5072,#REF!,3))</f>
        <v>#REF!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4">
        <f t="shared" si="239"/>
        <v>125.3</v>
      </c>
    </row>
    <row r="5073" spans="2:15" x14ac:dyDescent="0.3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19</v>
      </c>
      <c r="G5073" s="7" t="s">
        <v>11</v>
      </c>
      <c r="H5073" s="13">
        <v>10.5</v>
      </c>
      <c r="I5073" s="13" t="e">
        <f>IF(G5073="Male",VLOOKUP(H5073,#REF!,2),VLOOKUP(H5073,#REF!,2))</f>
        <v>#REF!</v>
      </c>
      <c r="J5073" s="13" t="e">
        <f>IF(G5073="Male",VLOOKUP(H5073,#REF!,3),VLOOKUP(H5073,#REF!,3))</f>
        <v>#REF!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4">
        <f t="shared" si="239"/>
        <v>169</v>
      </c>
    </row>
    <row r="5074" spans="2:15" x14ac:dyDescent="0.3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24</v>
      </c>
      <c r="G5074" s="7" t="s">
        <v>12</v>
      </c>
      <c r="H5074" s="13">
        <v>6.5</v>
      </c>
      <c r="I5074" s="13" t="e">
        <f>IF(G5074="Male",VLOOKUP(H5074,#REF!,2),VLOOKUP(H5074,#REF!,2))</f>
        <v>#REF!</v>
      </c>
      <c r="J5074" s="13" t="e">
        <f>IF(G5074="Male",VLOOKUP(H5074,#REF!,3),VLOOKUP(H5074,#REF!,3))</f>
        <v>#REF!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4">
        <f t="shared" si="239"/>
        <v>135.20000000000002</v>
      </c>
    </row>
    <row r="5075" spans="2:15" x14ac:dyDescent="0.3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19</v>
      </c>
      <c r="G5075" s="7" t="s">
        <v>11</v>
      </c>
      <c r="H5075" s="13">
        <v>9</v>
      </c>
      <c r="I5075" s="13" t="e">
        <f>IF(G5075="Male",VLOOKUP(H5075,#REF!,2),VLOOKUP(H5075,#REF!,2))</f>
        <v>#REF!</v>
      </c>
      <c r="J5075" s="13" t="e">
        <f>IF(G5075="Male",VLOOKUP(H5075,#REF!,3),VLOOKUP(H5075,#REF!,3))</f>
        <v>#REF!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4">
        <f t="shared" si="239"/>
        <v>159</v>
      </c>
    </row>
    <row r="5076" spans="2:15" x14ac:dyDescent="0.3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34</v>
      </c>
      <c r="G5076" s="7" t="s">
        <v>11</v>
      </c>
      <c r="H5076" s="13">
        <v>14</v>
      </c>
      <c r="I5076" s="13" t="e">
        <f>IF(G5076="Male",VLOOKUP(H5076,#REF!,2),VLOOKUP(H5076,#REF!,2))</f>
        <v>#REF!</v>
      </c>
      <c r="J5076" s="13" t="e">
        <f>IF(G5076="Male",VLOOKUP(H5076,#REF!,3),VLOOKUP(H5076,#REF!,3))</f>
        <v>#REF!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4">
        <f t="shared" si="239"/>
        <v>139</v>
      </c>
    </row>
    <row r="5077" spans="2:15" x14ac:dyDescent="0.3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33</v>
      </c>
      <c r="G5077" s="7" t="s">
        <v>11</v>
      </c>
      <c r="H5077" s="13">
        <v>9.5</v>
      </c>
      <c r="I5077" s="13" t="e">
        <f>IF(G5077="Male",VLOOKUP(H5077,#REF!,2),VLOOKUP(H5077,#REF!,2))</f>
        <v>#REF!</v>
      </c>
      <c r="J5077" s="13" t="e">
        <f>IF(G5077="Male",VLOOKUP(H5077,#REF!,3),VLOOKUP(H5077,#REF!,3))</f>
        <v>#REF!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4">
        <f t="shared" si="239"/>
        <v>139</v>
      </c>
    </row>
    <row r="5078" spans="2:15" x14ac:dyDescent="0.3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24</v>
      </c>
      <c r="G5078" s="7" t="s">
        <v>11</v>
      </c>
      <c r="H5078" s="13">
        <v>9</v>
      </c>
      <c r="I5078" s="13" t="e">
        <f>IF(G5078="Male",VLOOKUP(H5078,#REF!,2),VLOOKUP(H5078,#REF!,2))</f>
        <v>#REF!</v>
      </c>
      <c r="J5078" s="13" t="e">
        <f>IF(G5078="Male",VLOOKUP(H5078,#REF!,3),VLOOKUP(H5078,#REF!,3))</f>
        <v>#REF!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4">
        <f t="shared" si="239"/>
        <v>179</v>
      </c>
    </row>
    <row r="5079" spans="2:15" x14ac:dyDescent="0.3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35</v>
      </c>
      <c r="G5079" s="7" t="s">
        <v>12</v>
      </c>
      <c r="H5079" s="13">
        <v>9.5</v>
      </c>
      <c r="I5079" s="13" t="e">
        <f>IF(G5079="Male",VLOOKUP(H5079,#REF!,2),VLOOKUP(H5079,#REF!,2))</f>
        <v>#REF!</v>
      </c>
      <c r="J5079" s="13" t="e">
        <f>IF(G5079="Male",VLOOKUP(H5079,#REF!,3),VLOOKUP(H5079,#REF!,3))</f>
        <v>#REF!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4">
        <f t="shared" si="239"/>
        <v>139</v>
      </c>
    </row>
    <row r="5080" spans="2:15" x14ac:dyDescent="0.3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34</v>
      </c>
      <c r="G5080" s="7" t="s">
        <v>12</v>
      </c>
      <c r="H5080" s="13">
        <v>8</v>
      </c>
      <c r="I5080" s="13" t="e">
        <f>IF(G5080="Male",VLOOKUP(H5080,#REF!,2),VLOOKUP(H5080,#REF!,2))</f>
        <v>#REF!</v>
      </c>
      <c r="J5080" s="13" t="e">
        <f>IF(G5080="Male",VLOOKUP(H5080,#REF!,3),VLOOKUP(H5080,#REF!,3))</f>
        <v>#REF!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4">
        <f t="shared" si="239"/>
        <v>139</v>
      </c>
    </row>
    <row r="5081" spans="2:15" x14ac:dyDescent="0.3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26</v>
      </c>
      <c r="G5081" s="7" t="s">
        <v>11</v>
      </c>
      <c r="H5081" s="13">
        <v>11</v>
      </c>
      <c r="I5081" s="13" t="e">
        <f>IF(G5081="Male",VLOOKUP(H5081,#REF!,2),VLOOKUP(H5081,#REF!,2))</f>
        <v>#REF!</v>
      </c>
      <c r="J5081" s="13" t="e">
        <f>IF(G5081="Male",VLOOKUP(H5081,#REF!,3),VLOOKUP(H5081,#REF!,3))</f>
        <v>#REF!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4">
        <f t="shared" si="239"/>
        <v>139</v>
      </c>
    </row>
    <row r="5082" spans="2:15" x14ac:dyDescent="0.3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31</v>
      </c>
      <c r="G5082" s="7" t="s">
        <v>12</v>
      </c>
      <c r="H5082" s="13">
        <v>9</v>
      </c>
      <c r="I5082" s="13" t="e">
        <f>IF(G5082="Male",VLOOKUP(H5082,#REF!,2),VLOOKUP(H5082,#REF!,2))</f>
        <v>#REF!</v>
      </c>
      <c r="J5082" s="13" t="e">
        <f>IF(G5082="Male",VLOOKUP(H5082,#REF!,3),VLOOKUP(H5082,#REF!,3))</f>
        <v>#REF!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4">
        <f t="shared" si="239"/>
        <v>118.3</v>
      </c>
    </row>
    <row r="5083" spans="2:15" x14ac:dyDescent="0.3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33</v>
      </c>
      <c r="G5083" s="7" t="s">
        <v>11</v>
      </c>
      <c r="H5083" s="13">
        <v>10</v>
      </c>
      <c r="I5083" s="13" t="e">
        <f>IF(G5083="Male",VLOOKUP(H5083,#REF!,2),VLOOKUP(H5083,#REF!,2))</f>
        <v>#REF!</v>
      </c>
      <c r="J5083" s="13" t="e">
        <f>IF(G5083="Male",VLOOKUP(H5083,#REF!,3),VLOOKUP(H5083,#REF!,3))</f>
        <v>#REF!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4">
        <f t="shared" si="239"/>
        <v>179</v>
      </c>
    </row>
    <row r="5084" spans="2:15" x14ac:dyDescent="0.3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25</v>
      </c>
      <c r="G5084" s="7" t="s">
        <v>11</v>
      </c>
      <c r="H5084" s="13">
        <v>7.5</v>
      </c>
      <c r="I5084" s="13" t="e">
        <f>IF(G5084="Male",VLOOKUP(H5084,#REF!,2),VLOOKUP(H5084,#REF!,2))</f>
        <v>#REF!</v>
      </c>
      <c r="J5084" s="13" t="e">
        <f>IF(G5084="Male",VLOOKUP(H5084,#REF!,3),VLOOKUP(H5084,#REF!,3))</f>
        <v>#REF!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4">
        <f t="shared" si="239"/>
        <v>159</v>
      </c>
    </row>
    <row r="5085" spans="2:15" x14ac:dyDescent="0.3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34</v>
      </c>
      <c r="G5085" s="7" t="s">
        <v>12</v>
      </c>
      <c r="H5085" s="13">
        <v>9</v>
      </c>
      <c r="I5085" s="13" t="e">
        <f>IF(G5085="Male",VLOOKUP(H5085,#REF!,2),VLOOKUP(H5085,#REF!,2))</f>
        <v>#REF!</v>
      </c>
      <c r="J5085" s="13" t="e">
        <f>IF(G5085="Male",VLOOKUP(H5085,#REF!,3),VLOOKUP(H5085,#REF!,3))</f>
        <v>#REF!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4">
        <f t="shared" si="239"/>
        <v>149</v>
      </c>
    </row>
    <row r="5086" spans="2:15" x14ac:dyDescent="0.3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28</v>
      </c>
      <c r="G5086" s="7" t="s">
        <v>11</v>
      </c>
      <c r="H5086" s="13">
        <v>9.5</v>
      </c>
      <c r="I5086" s="13" t="e">
        <f>IF(G5086="Male",VLOOKUP(H5086,#REF!,2),VLOOKUP(H5086,#REF!,2))</f>
        <v>#REF!</v>
      </c>
      <c r="J5086" s="13" t="e">
        <f>IF(G5086="Male",VLOOKUP(H5086,#REF!,3),VLOOKUP(H5086,#REF!,3))</f>
        <v>#REF!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4">
        <f t="shared" si="239"/>
        <v>125.10000000000001</v>
      </c>
    </row>
    <row r="5087" spans="2:15" x14ac:dyDescent="0.3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26</v>
      </c>
      <c r="G5087" s="7" t="s">
        <v>11</v>
      </c>
      <c r="H5087" s="13">
        <v>11.5</v>
      </c>
      <c r="I5087" s="13" t="e">
        <f>IF(G5087="Male",VLOOKUP(H5087,#REF!,2),VLOOKUP(H5087,#REF!,2))</f>
        <v>#REF!</v>
      </c>
      <c r="J5087" s="13" t="e">
        <f>IF(G5087="Male",VLOOKUP(H5087,#REF!,3),VLOOKUP(H5087,#REF!,3))</f>
        <v>#REF!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4">
        <f t="shared" si="239"/>
        <v>129</v>
      </c>
    </row>
    <row r="5088" spans="2:15" x14ac:dyDescent="0.3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40</v>
      </c>
      <c r="G5088" s="7" t="s">
        <v>11</v>
      </c>
      <c r="H5088" s="13">
        <v>9.5</v>
      </c>
      <c r="I5088" s="13" t="e">
        <f>IF(G5088="Male",VLOOKUP(H5088,#REF!,2),VLOOKUP(H5088,#REF!,2))</f>
        <v>#REF!</v>
      </c>
      <c r="J5088" s="13" t="e">
        <f>IF(G5088="Male",VLOOKUP(H5088,#REF!,3),VLOOKUP(H5088,#REF!,3))</f>
        <v>#REF!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4">
        <f t="shared" si="239"/>
        <v>159</v>
      </c>
    </row>
    <row r="5089" spans="2:15" x14ac:dyDescent="0.3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34</v>
      </c>
      <c r="G5089" s="7" t="s">
        <v>12</v>
      </c>
      <c r="H5089" s="13">
        <v>8</v>
      </c>
      <c r="I5089" s="13" t="e">
        <f>IF(G5089="Male",VLOOKUP(H5089,#REF!,2),VLOOKUP(H5089,#REF!,2))</f>
        <v>#REF!</v>
      </c>
      <c r="J5089" s="13" t="e">
        <f>IF(G5089="Male",VLOOKUP(H5089,#REF!,3),VLOOKUP(H5089,#REF!,3))</f>
        <v>#REF!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4">
        <f t="shared" si="239"/>
        <v>64.5</v>
      </c>
    </row>
    <row r="5090" spans="2:15" x14ac:dyDescent="0.3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25</v>
      </c>
      <c r="G5090" s="7" t="s">
        <v>11</v>
      </c>
      <c r="H5090" s="13">
        <v>10</v>
      </c>
      <c r="I5090" s="13" t="e">
        <f>IF(G5090="Male",VLOOKUP(H5090,#REF!,2),VLOOKUP(H5090,#REF!,2))</f>
        <v>#REF!</v>
      </c>
      <c r="J5090" s="13" t="e">
        <f>IF(G5090="Male",VLOOKUP(H5090,#REF!,3),VLOOKUP(H5090,#REF!,3))</f>
        <v>#REF!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4">
        <f t="shared" si="239"/>
        <v>189</v>
      </c>
    </row>
    <row r="5091" spans="2:15" x14ac:dyDescent="0.3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20</v>
      </c>
      <c r="G5091" s="7" t="s">
        <v>11</v>
      </c>
      <c r="H5091" s="13">
        <v>15</v>
      </c>
      <c r="I5091" s="13" t="e">
        <f>IF(G5091="Male",VLOOKUP(H5091,#REF!,2),VLOOKUP(H5091,#REF!,2))</f>
        <v>#REF!</v>
      </c>
      <c r="J5091" s="13" t="e">
        <f>IF(G5091="Male",VLOOKUP(H5091,#REF!,3),VLOOKUP(H5091,#REF!,3))</f>
        <v>#REF!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4">
        <f t="shared" si="239"/>
        <v>97.3</v>
      </c>
    </row>
    <row r="5092" spans="2:15" x14ac:dyDescent="0.3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33</v>
      </c>
      <c r="G5092" s="7" t="s">
        <v>12</v>
      </c>
      <c r="H5092" s="13">
        <v>8</v>
      </c>
      <c r="I5092" s="13" t="e">
        <f>IF(G5092="Male",VLOOKUP(H5092,#REF!,2),VLOOKUP(H5092,#REF!,2))</f>
        <v>#REF!</v>
      </c>
      <c r="J5092" s="13" t="e">
        <f>IF(G5092="Male",VLOOKUP(H5092,#REF!,3),VLOOKUP(H5092,#REF!,3))</f>
        <v>#REF!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4">
        <f t="shared" si="239"/>
        <v>127.2</v>
      </c>
    </row>
    <row r="5093" spans="2:15" x14ac:dyDescent="0.3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23</v>
      </c>
      <c r="G5093" s="7" t="s">
        <v>11</v>
      </c>
      <c r="H5093" s="13">
        <v>11</v>
      </c>
      <c r="I5093" s="13" t="e">
        <f>IF(G5093="Male",VLOOKUP(H5093,#REF!,2),VLOOKUP(H5093,#REF!,2))</f>
        <v>#REF!</v>
      </c>
      <c r="J5093" s="13" t="e">
        <f>IF(G5093="Male",VLOOKUP(H5093,#REF!,3),VLOOKUP(H5093,#REF!,3))</f>
        <v>#REF!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4">
        <f t="shared" si="239"/>
        <v>149</v>
      </c>
    </row>
    <row r="5094" spans="2:15" x14ac:dyDescent="0.3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27</v>
      </c>
      <c r="G5094" s="7" t="s">
        <v>11</v>
      </c>
      <c r="H5094" s="13">
        <v>9.5</v>
      </c>
      <c r="I5094" s="13" t="e">
        <f>IF(G5094="Male",VLOOKUP(H5094,#REF!,2),VLOOKUP(H5094,#REF!,2))</f>
        <v>#REF!</v>
      </c>
      <c r="J5094" s="13" t="e">
        <f>IF(G5094="Male",VLOOKUP(H5094,#REF!,3),VLOOKUP(H5094,#REF!,3))</f>
        <v>#REF!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4">
        <f t="shared" si="239"/>
        <v>104.3</v>
      </c>
    </row>
    <row r="5095" spans="2:15" x14ac:dyDescent="0.3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35</v>
      </c>
      <c r="G5095" s="7" t="s">
        <v>11</v>
      </c>
      <c r="H5095" s="13">
        <v>9.5</v>
      </c>
      <c r="I5095" s="13" t="e">
        <f>IF(G5095="Male",VLOOKUP(H5095,#REF!,2),VLOOKUP(H5095,#REF!,2))</f>
        <v>#REF!</v>
      </c>
      <c r="J5095" s="13" t="e">
        <f>IF(G5095="Male",VLOOKUP(H5095,#REF!,3),VLOOKUP(H5095,#REF!,3))</f>
        <v>#REF!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4">
        <f t="shared" si="239"/>
        <v>189</v>
      </c>
    </row>
    <row r="5096" spans="2:15" x14ac:dyDescent="0.3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26</v>
      </c>
      <c r="G5096" s="7" t="s">
        <v>11</v>
      </c>
      <c r="H5096" s="13">
        <v>10.5</v>
      </c>
      <c r="I5096" s="13" t="e">
        <f>IF(G5096="Male",VLOOKUP(H5096,#REF!,2),VLOOKUP(H5096,#REF!,2))</f>
        <v>#REF!</v>
      </c>
      <c r="J5096" s="13" t="e">
        <f>IF(G5096="Male",VLOOKUP(H5096,#REF!,3),VLOOKUP(H5096,#REF!,3))</f>
        <v>#REF!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4">
        <f t="shared" si="239"/>
        <v>139</v>
      </c>
    </row>
    <row r="5097" spans="2:15" x14ac:dyDescent="0.3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36</v>
      </c>
      <c r="G5097" s="7" t="s">
        <v>11</v>
      </c>
      <c r="H5097" s="13">
        <v>9</v>
      </c>
      <c r="I5097" s="13" t="e">
        <f>IF(G5097="Male",VLOOKUP(H5097,#REF!,2),VLOOKUP(H5097,#REF!,2))</f>
        <v>#REF!</v>
      </c>
      <c r="J5097" s="13" t="e">
        <f>IF(G5097="Male",VLOOKUP(H5097,#REF!,3),VLOOKUP(H5097,#REF!,3))</f>
        <v>#REF!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4">
        <f t="shared" si="239"/>
        <v>149</v>
      </c>
    </row>
    <row r="5098" spans="2:15" x14ac:dyDescent="0.3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24</v>
      </c>
      <c r="G5098" s="7" t="s">
        <v>12</v>
      </c>
      <c r="H5098" s="13">
        <v>6.5</v>
      </c>
      <c r="I5098" s="13" t="e">
        <f>IF(G5098="Male",VLOOKUP(H5098,#REF!,2),VLOOKUP(H5098,#REF!,2))</f>
        <v>#REF!</v>
      </c>
      <c r="J5098" s="13" t="e">
        <f>IF(G5098="Male",VLOOKUP(H5098,#REF!,3),VLOOKUP(H5098,#REF!,3))</f>
        <v>#REF!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4">
        <f t="shared" si="239"/>
        <v>135.20000000000002</v>
      </c>
    </row>
    <row r="5099" spans="2:15" x14ac:dyDescent="0.3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46</v>
      </c>
      <c r="G5099" s="7" t="s">
        <v>11</v>
      </c>
      <c r="H5099" s="13">
        <v>10</v>
      </c>
      <c r="I5099" s="13" t="e">
        <f>IF(G5099="Male",VLOOKUP(H5099,#REF!,2),VLOOKUP(H5099,#REF!,2))</f>
        <v>#REF!</v>
      </c>
      <c r="J5099" s="13" t="e">
        <f>IF(G5099="Male",VLOOKUP(H5099,#REF!,3),VLOOKUP(H5099,#REF!,3))</f>
        <v>#REF!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4">
        <f t="shared" si="239"/>
        <v>139.29999999999998</v>
      </c>
    </row>
    <row r="5100" spans="2:15" x14ac:dyDescent="0.3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19</v>
      </c>
      <c r="G5100" s="7" t="s">
        <v>12</v>
      </c>
      <c r="H5100" s="13">
        <v>8.5</v>
      </c>
      <c r="I5100" s="13" t="e">
        <f>IF(G5100="Male",VLOOKUP(H5100,#REF!,2),VLOOKUP(H5100,#REF!,2))</f>
        <v>#REF!</v>
      </c>
      <c r="J5100" s="13" t="e">
        <f>IF(G5100="Male",VLOOKUP(H5100,#REF!,3),VLOOKUP(H5100,#REF!,3))</f>
        <v>#REF!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4">
        <f t="shared" si="239"/>
        <v>104.3</v>
      </c>
    </row>
    <row r="5101" spans="2:15" x14ac:dyDescent="0.3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34</v>
      </c>
      <c r="G5101" s="7" t="s">
        <v>12</v>
      </c>
      <c r="H5101" s="13">
        <v>7.5</v>
      </c>
      <c r="I5101" s="13" t="e">
        <f>IF(G5101="Male",VLOOKUP(H5101,#REF!,2),VLOOKUP(H5101,#REF!,2))</f>
        <v>#REF!</v>
      </c>
      <c r="J5101" s="13" t="e">
        <f>IF(G5101="Male",VLOOKUP(H5101,#REF!,3),VLOOKUP(H5101,#REF!,3))</f>
        <v>#REF!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4">
        <f t="shared" si="239"/>
        <v>94.5</v>
      </c>
    </row>
    <row r="5102" spans="2:15" x14ac:dyDescent="0.3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20</v>
      </c>
      <c r="G5102" s="7" t="s">
        <v>12</v>
      </c>
      <c r="H5102" s="13">
        <v>7.5</v>
      </c>
      <c r="I5102" s="13" t="e">
        <f>IF(G5102="Male",VLOOKUP(H5102,#REF!,2),VLOOKUP(H5102,#REF!,2))</f>
        <v>#REF!</v>
      </c>
      <c r="J5102" s="13" t="e">
        <f>IF(G5102="Male",VLOOKUP(H5102,#REF!,3),VLOOKUP(H5102,#REF!,3))</f>
        <v>#REF!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4">
        <f t="shared" si="239"/>
        <v>159</v>
      </c>
    </row>
    <row r="5103" spans="2:15" x14ac:dyDescent="0.3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19</v>
      </c>
      <c r="G5103" s="7" t="s">
        <v>11</v>
      </c>
      <c r="H5103" s="13">
        <v>9</v>
      </c>
      <c r="I5103" s="13" t="e">
        <f>IF(G5103="Male",VLOOKUP(H5103,#REF!,2),VLOOKUP(H5103,#REF!,2))</f>
        <v>#REF!</v>
      </c>
      <c r="J5103" s="13" t="e">
        <f>IF(G5103="Male",VLOOKUP(H5103,#REF!,3),VLOOKUP(H5103,#REF!,3))</f>
        <v>#REF!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4">
        <f t="shared" si="239"/>
        <v>189</v>
      </c>
    </row>
    <row r="5104" spans="2:15" x14ac:dyDescent="0.3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36</v>
      </c>
      <c r="G5104" s="7" t="s">
        <v>11</v>
      </c>
      <c r="H5104" s="13">
        <v>11.5</v>
      </c>
      <c r="I5104" s="13" t="e">
        <f>IF(G5104="Male",VLOOKUP(H5104,#REF!,2),VLOOKUP(H5104,#REF!,2))</f>
        <v>#REF!</v>
      </c>
      <c r="J5104" s="13" t="e">
        <f>IF(G5104="Male",VLOOKUP(H5104,#REF!,3),VLOOKUP(H5104,#REF!,3))</f>
        <v>#REF!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4">
        <f t="shared" si="239"/>
        <v>179</v>
      </c>
    </row>
    <row r="5105" spans="2:15" x14ac:dyDescent="0.3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23</v>
      </c>
      <c r="G5105" s="7" t="s">
        <v>11</v>
      </c>
      <c r="H5105" s="13">
        <v>9.5</v>
      </c>
      <c r="I5105" s="13" t="e">
        <f>IF(G5105="Male",VLOOKUP(H5105,#REF!,2),VLOOKUP(H5105,#REF!,2))</f>
        <v>#REF!</v>
      </c>
      <c r="J5105" s="13" t="e">
        <f>IF(G5105="Male",VLOOKUP(H5105,#REF!,3),VLOOKUP(H5105,#REF!,3))</f>
        <v>#REF!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4">
        <f t="shared" si="239"/>
        <v>104.3</v>
      </c>
    </row>
    <row r="5106" spans="2:15" x14ac:dyDescent="0.3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33</v>
      </c>
      <c r="G5106" s="7" t="s">
        <v>11</v>
      </c>
      <c r="H5106" s="13">
        <v>10.5</v>
      </c>
      <c r="I5106" s="13" t="e">
        <f>IF(G5106="Male",VLOOKUP(H5106,#REF!,2),VLOOKUP(H5106,#REF!,2))</f>
        <v>#REF!</v>
      </c>
      <c r="J5106" s="13" t="e">
        <f>IF(G5106="Male",VLOOKUP(H5106,#REF!,3),VLOOKUP(H5106,#REF!,3))</f>
        <v>#REF!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4">
        <f t="shared" si="239"/>
        <v>149</v>
      </c>
    </row>
    <row r="5107" spans="2:15" x14ac:dyDescent="0.3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38</v>
      </c>
      <c r="G5107" s="7" t="s">
        <v>12</v>
      </c>
      <c r="H5107" s="13">
        <v>8</v>
      </c>
      <c r="I5107" s="13" t="e">
        <f>IF(G5107="Male",VLOOKUP(H5107,#REF!,2),VLOOKUP(H5107,#REF!,2))</f>
        <v>#REF!</v>
      </c>
      <c r="J5107" s="13" t="e">
        <f>IF(G5107="Male",VLOOKUP(H5107,#REF!,3),VLOOKUP(H5107,#REF!,3))</f>
        <v>#REF!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4">
        <f t="shared" si="239"/>
        <v>179</v>
      </c>
    </row>
    <row r="5108" spans="2:15" x14ac:dyDescent="0.3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38</v>
      </c>
      <c r="G5108" s="7" t="s">
        <v>12</v>
      </c>
      <c r="H5108" s="13">
        <v>9.5</v>
      </c>
      <c r="I5108" s="13" t="e">
        <f>IF(G5108="Male",VLOOKUP(H5108,#REF!,2),VLOOKUP(H5108,#REF!,2))</f>
        <v>#REF!</v>
      </c>
      <c r="J5108" s="13" t="e">
        <f>IF(G5108="Male",VLOOKUP(H5108,#REF!,3),VLOOKUP(H5108,#REF!,3))</f>
        <v>#REF!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4">
        <f t="shared" si="239"/>
        <v>143.1</v>
      </c>
    </row>
    <row r="5109" spans="2:15" x14ac:dyDescent="0.3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25</v>
      </c>
      <c r="G5109" s="7" t="s">
        <v>11</v>
      </c>
      <c r="H5109" s="13">
        <v>10</v>
      </c>
      <c r="I5109" s="13" t="e">
        <f>IF(G5109="Male",VLOOKUP(H5109,#REF!,2),VLOOKUP(H5109,#REF!,2))</f>
        <v>#REF!</v>
      </c>
      <c r="J5109" s="13" t="e">
        <f>IF(G5109="Male",VLOOKUP(H5109,#REF!,3),VLOOKUP(H5109,#REF!,3))</f>
        <v>#REF!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4">
        <f t="shared" si="239"/>
        <v>189</v>
      </c>
    </row>
    <row r="5110" spans="2:15" x14ac:dyDescent="0.3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20</v>
      </c>
      <c r="G5110" s="7" t="s">
        <v>11</v>
      </c>
      <c r="H5110" s="13">
        <v>10</v>
      </c>
      <c r="I5110" s="13" t="e">
        <f>IF(G5110="Male",VLOOKUP(H5110,#REF!,2),VLOOKUP(H5110,#REF!,2))</f>
        <v>#REF!</v>
      </c>
      <c r="J5110" s="13" t="e">
        <f>IF(G5110="Male",VLOOKUP(H5110,#REF!,3),VLOOKUP(H5110,#REF!,3))</f>
        <v>#REF!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4">
        <f t="shared" si="239"/>
        <v>169</v>
      </c>
    </row>
    <row r="5111" spans="2:15" x14ac:dyDescent="0.3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23</v>
      </c>
      <c r="G5111" s="7" t="s">
        <v>11</v>
      </c>
      <c r="H5111" s="13">
        <v>9</v>
      </c>
      <c r="I5111" s="13" t="e">
        <f>IF(G5111="Male",VLOOKUP(H5111,#REF!,2),VLOOKUP(H5111,#REF!,2))</f>
        <v>#REF!</v>
      </c>
      <c r="J5111" s="13" t="e">
        <f>IF(G5111="Male",VLOOKUP(H5111,#REF!,3),VLOOKUP(H5111,#REF!,3))</f>
        <v>#REF!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4">
        <f t="shared" si="239"/>
        <v>79.5</v>
      </c>
    </row>
    <row r="5112" spans="2:15" x14ac:dyDescent="0.3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20</v>
      </c>
      <c r="G5112" s="7" t="s">
        <v>11</v>
      </c>
      <c r="H5112" s="13">
        <v>10.5</v>
      </c>
      <c r="I5112" s="13" t="e">
        <f>IF(G5112="Male",VLOOKUP(H5112,#REF!,2),VLOOKUP(H5112,#REF!,2))</f>
        <v>#REF!</v>
      </c>
      <c r="J5112" s="13" t="e">
        <f>IF(G5112="Male",VLOOKUP(H5112,#REF!,3),VLOOKUP(H5112,#REF!,3))</f>
        <v>#REF!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4">
        <f t="shared" si="239"/>
        <v>169</v>
      </c>
    </row>
    <row r="5113" spans="2:15" x14ac:dyDescent="0.3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28</v>
      </c>
      <c r="G5113" s="7" t="s">
        <v>12</v>
      </c>
      <c r="H5113" s="13">
        <v>8</v>
      </c>
      <c r="I5113" s="13" t="e">
        <f>IF(G5113="Male",VLOOKUP(H5113,#REF!,2),VLOOKUP(H5113,#REF!,2))</f>
        <v>#REF!</v>
      </c>
      <c r="J5113" s="13" t="e">
        <f>IF(G5113="Male",VLOOKUP(H5113,#REF!,3),VLOOKUP(H5113,#REF!,3))</f>
        <v>#REF!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4">
        <f t="shared" si="239"/>
        <v>139.29999999999998</v>
      </c>
    </row>
    <row r="5114" spans="2:15" x14ac:dyDescent="0.3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33</v>
      </c>
      <c r="G5114" s="7" t="s">
        <v>11</v>
      </c>
      <c r="H5114" s="13">
        <v>10</v>
      </c>
      <c r="I5114" s="13" t="e">
        <f>IF(G5114="Male",VLOOKUP(H5114,#REF!,2),VLOOKUP(H5114,#REF!,2))</f>
        <v>#REF!</v>
      </c>
      <c r="J5114" s="13" t="e">
        <f>IF(G5114="Male",VLOOKUP(H5114,#REF!,3),VLOOKUP(H5114,#REF!,3))</f>
        <v>#REF!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4">
        <f t="shared" si="239"/>
        <v>64.5</v>
      </c>
    </row>
    <row r="5115" spans="2:15" x14ac:dyDescent="0.3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21</v>
      </c>
      <c r="G5115" s="7" t="s">
        <v>12</v>
      </c>
      <c r="H5115" s="13">
        <v>7</v>
      </c>
      <c r="I5115" s="13" t="e">
        <f>IF(G5115="Male",VLOOKUP(H5115,#REF!,2),VLOOKUP(H5115,#REF!,2))</f>
        <v>#REF!</v>
      </c>
      <c r="J5115" s="13" t="e">
        <f>IF(G5115="Male",VLOOKUP(H5115,#REF!,3),VLOOKUP(H5115,#REF!,3))</f>
        <v>#REF!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4">
        <f t="shared" si="239"/>
        <v>179.1</v>
      </c>
    </row>
    <row r="5116" spans="2:15" x14ac:dyDescent="0.3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33</v>
      </c>
      <c r="G5116" s="7" t="s">
        <v>12</v>
      </c>
      <c r="H5116" s="13">
        <v>8</v>
      </c>
      <c r="I5116" s="13" t="e">
        <f>IF(G5116="Male",VLOOKUP(H5116,#REF!,2),VLOOKUP(H5116,#REF!,2))</f>
        <v>#REF!</v>
      </c>
      <c r="J5116" s="13" t="e">
        <f>IF(G5116="Male",VLOOKUP(H5116,#REF!,3),VLOOKUP(H5116,#REF!,3))</f>
        <v>#REF!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4">
        <f t="shared" si="239"/>
        <v>179</v>
      </c>
    </row>
    <row r="5117" spans="2:15" x14ac:dyDescent="0.3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19</v>
      </c>
      <c r="G5117" s="7" t="s">
        <v>11</v>
      </c>
      <c r="H5117" s="13">
        <v>8</v>
      </c>
      <c r="I5117" s="13" t="e">
        <f>IF(G5117="Male",VLOOKUP(H5117,#REF!,2),VLOOKUP(H5117,#REF!,2))</f>
        <v>#REF!</v>
      </c>
      <c r="J5117" s="13" t="e">
        <f>IF(G5117="Male",VLOOKUP(H5117,#REF!,3),VLOOKUP(H5117,#REF!,3))</f>
        <v>#REF!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4">
        <f t="shared" si="239"/>
        <v>90.3</v>
      </c>
    </row>
    <row r="5118" spans="2:15" x14ac:dyDescent="0.3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31</v>
      </c>
      <c r="G5118" s="7" t="s">
        <v>12</v>
      </c>
      <c r="H5118" s="13">
        <v>7</v>
      </c>
      <c r="I5118" s="13" t="e">
        <f>IF(G5118="Male",VLOOKUP(H5118,#REF!,2),VLOOKUP(H5118,#REF!,2))</f>
        <v>#REF!</v>
      </c>
      <c r="J5118" s="13" t="e">
        <f>IF(G5118="Male",VLOOKUP(H5118,#REF!,3),VLOOKUP(H5118,#REF!,3))</f>
        <v>#REF!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4">
        <f t="shared" si="239"/>
        <v>94.5</v>
      </c>
    </row>
    <row r="5119" spans="2:15" x14ac:dyDescent="0.3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23</v>
      </c>
      <c r="G5119" s="7" t="s">
        <v>11</v>
      </c>
      <c r="H5119" s="13">
        <v>9.5</v>
      </c>
      <c r="I5119" s="13" t="e">
        <f>IF(G5119="Male",VLOOKUP(H5119,#REF!,2),VLOOKUP(H5119,#REF!,2))</f>
        <v>#REF!</v>
      </c>
      <c r="J5119" s="13" t="e">
        <f>IF(G5119="Male",VLOOKUP(H5119,#REF!,3),VLOOKUP(H5119,#REF!,3))</f>
        <v>#REF!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4">
        <f t="shared" si="239"/>
        <v>189</v>
      </c>
    </row>
    <row r="5120" spans="2:15" x14ac:dyDescent="0.3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40</v>
      </c>
      <c r="G5120" s="7" t="s">
        <v>12</v>
      </c>
      <c r="H5120" s="13">
        <v>9</v>
      </c>
      <c r="I5120" s="13" t="e">
        <f>IF(G5120="Male",VLOOKUP(H5120,#REF!,2),VLOOKUP(H5120,#REF!,2))</f>
        <v>#REF!</v>
      </c>
      <c r="J5120" s="13" t="e">
        <f>IF(G5120="Male",VLOOKUP(H5120,#REF!,3),VLOOKUP(H5120,#REF!,3))</f>
        <v>#REF!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4">
        <f t="shared" si="239"/>
        <v>199</v>
      </c>
    </row>
    <row r="5121" spans="2:15" x14ac:dyDescent="0.3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32</v>
      </c>
      <c r="G5121" s="7" t="s">
        <v>11</v>
      </c>
      <c r="H5121" s="13">
        <v>9</v>
      </c>
      <c r="I5121" s="13" t="e">
        <f>IF(G5121="Male",VLOOKUP(H5121,#REF!,2),VLOOKUP(H5121,#REF!,2))</f>
        <v>#REF!</v>
      </c>
      <c r="J5121" s="13" t="e">
        <f>IF(G5121="Male",VLOOKUP(H5121,#REF!,3),VLOOKUP(H5121,#REF!,3))</f>
        <v>#REF!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4">
        <f t="shared" si="239"/>
        <v>159</v>
      </c>
    </row>
    <row r="5122" spans="2:15" x14ac:dyDescent="0.3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20</v>
      </c>
      <c r="G5122" s="7" t="s">
        <v>11</v>
      </c>
      <c r="H5122" s="13">
        <v>9.5</v>
      </c>
      <c r="I5122" s="13" t="e">
        <f>IF(G5122="Male",VLOOKUP(H5122,#REF!,2),VLOOKUP(H5122,#REF!,2))</f>
        <v>#REF!</v>
      </c>
      <c r="J5122" s="13" t="e">
        <f>IF(G5122="Male",VLOOKUP(H5122,#REF!,3),VLOOKUP(H5122,#REF!,3))</f>
        <v>#REF!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4">
        <f t="shared" si="239"/>
        <v>179</v>
      </c>
    </row>
    <row r="5123" spans="2:15" x14ac:dyDescent="0.3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19</v>
      </c>
      <c r="G5123" s="7" t="s">
        <v>11</v>
      </c>
      <c r="H5123" s="13">
        <v>8.5</v>
      </c>
      <c r="I5123" s="13" t="e">
        <f>IF(G5123="Male",VLOOKUP(H5123,#REF!,2),VLOOKUP(H5123,#REF!,2))</f>
        <v>#REF!</v>
      </c>
      <c r="J5123" s="13" t="e">
        <f>IF(G5123="Male",VLOOKUP(H5123,#REF!,3),VLOOKUP(H5123,#REF!,3))</f>
        <v>#REF!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4">
        <f t="shared" si="239"/>
        <v>189</v>
      </c>
    </row>
    <row r="5124" spans="2:15" x14ac:dyDescent="0.3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26</v>
      </c>
      <c r="G5124" s="7" t="s">
        <v>11</v>
      </c>
      <c r="H5124" s="13">
        <v>11</v>
      </c>
      <c r="I5124" s="13" t="e">
        <f>IF(G5124="Male",VLOOKUP(H5124,#REF!,2),VLOOKUP(H5124,#REF!,2))</f>
        <v>#REF!</v>
      </c>
      <c r="J5124" s="13" t="e">
        <f>IF(G5124="Male",VLOOKUP(H5124,#REF!,3),VLOOKUP(H5124,#REF!,3))</f>
        <v>#REF!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4">
        <f t="shared" si="239"/>
        <v>139</v>
      </c>
    </row>
    <row r="5125" spans="2:15" x14ac:dyDescent="0.3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34</v>
      </c>
      <c r="G5125" s="7" t="s">
        <v>12</v>
      </c>
      <c r="H5125" s="13">
        <v>7.5</v>
      </c>
      <c r="I5125" s="13" t="e">
        <f>IF(G5125="Male",VLOOKUP(H5125,#REF!,2),VLOOKUP(H5125,#REF!,2))</f>
        <v>#REF!</v>
      </c>
      <c r="J5125" s="13" t="e">
        <f>IF(G5125="Male",VLOOKUP(H5125,#REF!,3),VLOOKUP(H5125,#REF!,3))</f>
        <v>#REF!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4">
        <f t="shared" si="239"/>
        <v>139</v>
      </c>
    </row>
    <row r="5126" spans="2:15" x14ac:dyDescent="0.3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34</v>
      </c>
      <c r="G5126" s="7" t="s">
        <v>11</v>
      </c>
      <c r="H5126" s="13">
        <v>10</v>
      </c>
      <c r="I5126" s="13" t="e">
        <f>IF(G5126="Male",VLOOKUP(H5126,#REF!,2),VLOOKUP(H5126,#REF!,2))</f>
        <v>#REF!</v>
      </c>
      <c r="J5126" s="13" t="e">
        <f>IF(G5126="Male",VLOOKUP(H5126,#REF!,3),VLOOKUP(H5126,#REF!,3))</f>
        <v>#REF!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4">
        <f t="shared" ref="O5126:O5189" si="242">K5126*(1-L5126)</f>
        <v>129</v>
      </c>
    </row>
    <row r="5127" spans="2:15" x14ac:dyDescent="0.3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41</v>
      </c>
      <c r="G5127" s="7" t="s">
        <v>11</v>
      </c>
      <c r="H5127" s="13">
        <v>9</v>
      </c>
      <c r="I5127" s="13" t="e">
        <f>IF(G5127="Male",VLOOKUP(H5127,#REF!,2),VLOOKUP(H5127,#REF!,2))</f>
        <v>#REF!</v>
      </c>
      <c r="J5127" s="13" t="e">
        <f>IF(G5127="Male",VLOOKUP(H5127,#REF!,3),VLOOKUP(H5127,#REF!,3))</f>
        <v>#REF!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4">
        <f t="shared" si="242"/>
        <v>103.2</v>
      </c>
    </row>
    <row r="5128" spans="2:15" x14ac:dyDescent="0.3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34</v>
      </c>
      <c r="G5128" s="7" t="s">
        <v>11</v>
      </c>
      <c r="H5128" s="13">
        <v>11</v>
      </c>
      <c r="I5128" s="13" t="e">
        <f>IF(G5128="Male",VLOOKUP(H5128,#REF!,2),VLOOKUP(H5128,#REF!,2))</f>
        <v>#REF!</v>
      </c>
      <c r="J5128" s="13" t="e">
        <f>IF(G5128="Male",VLOOKUP(H5128,#REF!,3),VLOOKUP(H5128,#REF!,3))</f>
        <v>#REF!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4">
        <f t="shared" si="242"/>
        <v>119.2</v>
      </c>
    </row>
    <row r="5129" spans="2:15" x14ac:dyDescent="0.3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34</v>
      </c>
      <c r="G5129" s="7" t="s">
        <v>12</v>
      </c>
      <c r="H5129" s="13">
        <v>7.5</v>
      </c>
      <c r="I5129" s="13" t="e">
        <f>IF(G5129="Male",VLOOKUP(H5129,#REF!,2),VLOOKUP(H5129,#REF!,2))</f>
        <v>#REF!</v>
      </c>
      <c r="J5129" s="13" t="e">
        <f>IF(G5129="Male",VLOOKUP(H5129,#REF!,3),VLOOKUP(H5129,#REF!,3))</f>
        <v>#REF!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4">
        <f t="shared" si="242"/>
        <v>179</v>
      </c>
    </row>
    <row r="5130" spans="2:15" x14ac:dyDescent="0.3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24</v>
      </c>
      <c r="G5130" s="7" t="s">
        <v>12</v>
      </c>
      <c r="H5130" s="13">
        <v>7.5</v>
      </c>
      <c r="I5130" s="13" t="e">
        <f>IF(G5130="Male",VLOOKUP(H5130,#REF!,2),VLOOKUP(H5130,#REF!,2))</f>
        <v>#REF!</v>
      </c>
      <c r="J5130" s="13" t="e">
        <f>IF(G5130="Male",VLOOKUP(H5130,#REF!,3),VLOOKUP(H5130,#REF!,3))</f>
        <v>#REF!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4">
        <f t="shared" si="242"/>
        <v>129</v>
      </c>
    </row>
    <row r="5131" spans="2:15" x14ac:dyDescent="0.3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33</v>
      </c>
      <c r="G5131" s="7" t="s">
        <v>11</v>
      </c>
      <c r="H5131" s="13">
        <v>7.5</v>
      </c>
      <c r="I5131" s="13" t="e">
        <f>IF(G5131="Male",VLOOKUP(H5131,#REF!,2),VLOOKUP(H5131,#REF!,2))</f>
        <v>#REF!</v>
      </c>
      <c r="J5131" s="13" t="e">
        <f>IF(G5131="Male",VLOOKUP(H5131,#REF!,3),VLOOKUP(H5131,#REF!,3))</f>
        <v>#REF!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4">
        <f t="shared" si="242"/>
        <v>104.3</v>
      </c>
    </row>
    <row r="5132" spans="2:15" x14ac:dyDescent="0.3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25</v>
      </c>
      <c r="G5132" s="7" t="s">
        <v>11</v>
      </c>
      <c r="H5132" s="13">
        <v>8.5</v>
      </c>
      <c r="I5132" s="13" t="e">
        <f>IF(G5132="Male",VLOOKUP(H5132,#REF!,2),VLOOKUP(H5132,#REF!,2))</f>
        <v>#REF!</v>
      </c>
      <c r="J5132" s="13" t="e">
        <f>IF(G5132="Male",VLOOKUP(H5132,#REF!,3),VLOOKUP(H5132,#REF!,3))</f>
        <v>#REF!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4">
        <f t="shared" si="242"/>
        <v>169</v>
      </c>
    </row>
    <row r="5133" spans="2:15" x14ac:dyDescent="0.3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42</v>
      </c>
      <c r="G5133" s="7" t="s">
        <v>12</v>
      </c>
      <c r="H5133" s="13">
        <v>7</v>
      </c>
      <c r="I5133" s="13" t="e">
        <f>IF(G5133="Male",VLOOKUP(H5133,#REF!,2),VLOOKUP(H5133,#REF!,2))</f>
        <v>#REF!</v>
      </c>
      <c r="J5133" s="13" t="e">
        <f>IF(G5133="Male",VLOOKUP(H5133,#REF!,3),VLOOKUP(H5133,#REF!,3))</f>
        <v>#REF!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4">
        <f t="shared" si="242"/>
        <v>129</v>
      </c>
    </row>
    <row r="5134" spans="2:15" x14ac:dyDescent="0.3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34</v>
      </c>
      <c r="G5134" s="7" t="s">
        <v>11</v>
      </c>
      <c r="H5134" s="13">
        <v>8.5</v>
      </c>
      <c r="I5134" s="13" t="e">
        <f>IF(G5134="Male",VLOOKUP(H5134,#REF!,2),VLOOKUP(H5134,#REF!,2))</f>
        <v>#REF!</v>
      </c>
      <c r="J5134" s="13" t="e">
        <f>IF(G5134="Male",VLOOKUP(H5134,#REF!,3),VLOOKUP(H5134,#REF!,3))</f>
        <v>#REF!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4">
        <f t="shared" si="242"/>
        <v>199</v>
      </c>
    </row>
    <row r="5135" spans="2:15" x14ac:dyDescent="0.3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20</v>
      </c>
      <c r="G5135" s="7" t="s">
        <v>12</v>
      </c>
      <c r="H5135" s="13">
        <v>8</v>
      </c>
      <c r="I5135" s="13" t="e">
        <f>IF(G5135="Male",VLOOKUP(H5135,#REF!,2),VLOOKUP(H5135,#REF!,2))</f>
        <v>#REF!</v>
      </c>
      <c r="J5135" s="13" t="e">
        <f>IF(G5135="Male",VLOOKUP(H5135,#REF!,3),VLOOKUP(H5135,#REF!,3))</f>
        <v>#REF!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4">
        <f t="shared" si="242"/>
        <v>199</v>
      </c>
    </row>
    <row r="5136" spans="2:15" x14ac:dyDescent="0.3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19</v>
      </c>
      <c r="G5136" s="7" t="s">
        <v>11</v>
      </c>
      <c r="H5136" s="13">
        <v>9</v>
      </c>
      <c r="I5136" s="13" t="e">
        <f>IF(G5136="Male",VLOOKUP(H5136,#REF!,2),VLOOKUP(H5136,#REF!,2))</f>
        <v>#REF!</v>
      </c>
      <c r="J5136" s="13" t="e">
        <f>IF(G5136="Male",VLOOKUP(H5136,#REF!,3),VLOOKUP(H5136,#REF!,3))</f>
        <v>#REF!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4">
        <f t="shared" si="242"/>
        <v>199</v>
      </c>
    </row>
    <row r="5137" spans="2:15" x14ac:dyDescent="0.3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33</v>
      </c>
      <c r="G5137" s="7" t="s">
        <v>12</v>
      </c>
      <c r="H5137" s="13">
        <v>8</v>
      </c>
      <c r="I5137" s="13" t="e">
        <f>IF(G5137="Male",VLOOKUP(H5137,#REF!,2),VLOOKUP(H5137,#REF!,2))</f>
        <v>#REF!</v>
      </c>
      <c r="J5137" s="13" t="e">
        <f>IF(G5137="Male",VLOOKUP(H5137,#REF!,3),VLOOKUP(H5137,#REF!,3))</f>
        <v>#REF!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4">
        <f t="shared" si="242"/>
        <v>127.2</v>
      </c>
    </row>
    <row r="5138" spans="2:15" x14ac:dyDescent="0.3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21</v>
      </c>
      <c r="G5138" s="7" t="s">
        <v>11</v>
      </c>
      <c r="H5138" s="13">
        <v>15</v>
      </c>
      <c r="I5138" s="13" t="e">
        <f>IF(G5138="Male",VLOOKUP(H5138,#REF!,2),VLOOKUP(H5138,#REF!,2))</f>
        <v>#REF!</v>
      </c>
      <c r="J5138" s="13" t="e">
        <f>IF(G5138="Male",VLOOKUP(H5138,#REF!,3),VLOOKUP(H5138,#REF!,3))</f>
        <v>#REF!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4">
        <f t="shared" si="242"/>
        <v>129</v>
      </c>
    </row>
    <row r="5139" spans="2:15" x14ac:dyDescent="0.3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19</v>
      </c>
      <c r="G5139" s="7" t="s">
        <v>11</v>
      </c>
      <c r="H5139" s="13">
        <v>10</v>
      </c>
      <c r="I5139" s="13" t="e">
        <f>IF(G5139="Male",VLOOKUP(H5139,#REF!,2),VLOOKUP(H5139,#REF!,2))</f>
        <v>#REF!</v>
      </c>
      <c r="J5139" s="13" t="e">
        <f>IF(G5139="Male",VLOOKUP(H5139,#REF!,3),VLOOKUP(H5139,#REF!,3))</f>
        <v>#REF!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4">
        <f t="shared" si="242"/>
        <v>104.3</v>
      </c>
    </row>
    <row r="5140" spans="2:15" x14ac:dyDescent="0.3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26</v>
      </c>
      <c r="G5140" s="7" t="s">
        <v>11</v>
      </c>
      <c r="H5140" s="13">
        <v>10.5</v>
      </c>
      <c r="I5140" s="13" t="e">
        <f>IF(G5140="Male",VLOOKUP(H5140,#REF!,2),VLOOKUP(H5140,#REF!,2))</f>
        <v>#REF!</v>
      </c>
      <c r="J5140" s="13" t="e">
        <f>IF(G5140="Male",VLOOKUP(H5140,#REF!,3),VLOOKUP(H5140,#REF!,3))</f>
        <v>#REF!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4">
        <f t="shared" si="242"/>
        <v>139</v>
      </c>
    </row>
    <row r="5141" spans="2:15" x14ac:dyDescent="0.3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29</v>
      </c>
      <c r="G5141" s="7" t="s">
        <v>12</v>
      </c>
      <c r="H5141" s="13">
        <v>6.5</v>
      </c>
      <c r="I5141" s="13" t="e">
        <f>IF(G5141="Male",VLOOKUP(H5141,#REF!,2),VLOOKUP(H5141,#REF!,2))</f>
        <v>#REF!</v>
      </c>
      <c r="J5141" s="13" t="e">
        <f>IF(G5141="Male",VLOOKUP(H5141,#REF!,3),VLOOKUP(H5141,#REF!,3))</f>
        <v>#REF!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4">
        <f t="shared" si="242"/>
        <v>94.5</v>
      </c>
    </row>
    <row r="5142" spans="2:15" x14ac:dyDescent="0.3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32</v>
      </c>
      <c r="G5142" s="7" t="s">
        <v>12</v>
      </c>
      <c r="H5142" s="13">
        <v>8</v>
      </c>
      <c r="I5142" s="13" t="e">
        <f>IF(G5142="Male",VLOOKUP(H5142,#REF!,2),VLOOKUP(H5142,#REF!,2))</f>
        <v>#REF!</v>
      </c>
      <c r="J5142" s="13" t="e">
        <f>IF(G5142="Male",VLOOKUP(H5142,#REF!,3),VLOOKUP(H5142,#REF!,3))</f>
        <v>#REF!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4">
        <f t="shared" si="242"/>
        <v>143.20000000000002</v>
      </c>
    </row>
    <row r="5143" spans="2:15" x14ac:dyDescent="0.3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20</v>
      </c>
      <c r="G5143" s="7" t="s">
        <v>12</v>
      </c>
      <c r="H5143" s="13">
        <v>9.5</v>
      </c>
      <c r="I5143" s="13" t="e">
        <f>IF(G5143="Male",VLOOKUP(H5143,#REF!,2),VLOOKUP(H5143,#REF!,2))</f>
        <v>#REF!</v>
      </c>
      <c r="J5143" s="13" t="e">
        <f>IF(G5143="Male",VLOOKUP(H5143,#REF!,3),VLOOKUP(H5143,#REF!,3))</f>
        <v>#REF!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4">
        <f t="shared" si="242"/>
        <v>118.3</v>
      </c>
    </row>
    <row r="5144" spans="2:15" x14ac:dyDescent="0.3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20</v>
      </c>
      <c r="G5144" s="7" t="s">
        <v>11</v>
      </c>
      <c r="H5144" s="13">
        <v>7.5</v>
      </c>
      <c r="I5144" s="13" t="e">
        <f>IF(G5144="Male",VLOOKUP(H5144,#REF!,2),VLOOKUP(H5144,#REF!,2))</f>
        <v>#REF!</v>
      </c>
      <c r="J5144" s="13" t="e">
        <f>IF(G5144="Male",VLOOKUP(H5144,#REF!,3),VLOOKUP(H5144,#REF!,3))</f>
        <v>#REF!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4">
        <f t="shared" si="242"/>
        <v>132.29999999999998</v>
      </c>
    </row>
    <row r="5145" spans="2:15" x14ac:dyDescent="0.3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19</v>
      </c>
      <c r="G5145" s="7" t="s">
        <v>11</v>
      </c>
      <c r="H5145" s="13">
        <v>10.5</v>
      </c>
      <c r="I5145" s="13" t="e">
        <f>IF(G5145="Male",VLOOKUP(H5145,#REF!,2),VLOOKUP(H5145,#REF!,2))</f>
        <v>#REF!</v>
      </c>
      <c r="J5145" s="13" t="e">
        <f>IF(G5145="Male",VLOOKUP(H5145,#REF!,3),VLOOKUP(H5145,#REF!,3))</f>
        <v>#REF!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4">
        <f t="shared" si="242"/>
        <v>179</v>
      </c>
    </row>
    <row r="5146" spans="2:15" x14ac:dyDescent="0.3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19</v>
      </c>
      <c r="G5146" s="7" t="s">
        <v>11</v>
      </c>
      <c r="H5146" s="13">
        <v>9.5</v>
      </c>
      <c r="I5146" s="13" t="e">
        <f>IF(G5146="Male",VLOOKUP(H5146,#REF!,2),VLOOKUP(H5146,#REF!,2))</f>
        <v>#REF!</v>
      </c>
      <c r="J5146" s="13" t="e">
        <f>IF(G5146="Male",VLOOKUP(H5146,#REF!,3),VLOOKUP(H5146,#REF!,3))</f>
        <v>#REF!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4">
        <f t="shared" si="242"/>
        <v>159.20000000000002</v>
      </c>
    </row>
    <row r="5147" spans="2:15" x14ac:dyDescent="0.3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46</v>
      </c>
      <c r="G5147" s="7" t="s">
        <v>12</v>
      </c>
      <c r="H5147" s="13">
        <v>7.5</v>
      </c>
      <c r="I5147" s="13" t="e">
        <f>IF(G5147="Male",VLOOKUP(H5147,#REF!,2),VLOOKUP(H5147,#REF!,2))</f>
        <v>#REF!</v>
      </c>
      <c r="J5147" s="13" t="e">
        <f>IF(G5147="Male",VLOOKUP(H5147,#REF!,3),VLOOKUP(H5147,#REF!,3))</f>
        <v>#REF!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4">
        <f t="shared" si="242"/>
        <v>99.5</v>
      </c>
    </row>
    <row r="5148" spans="2:15" x14ac:dyDescent="0.3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21</v>
      </c>
      <c r="G5148" s="7" t="s">
        <v>11</v>
      </c>
      <c r="H5148" s="13">
        <v>13</v>
      </c>
      <c r="I5148" s="13" t="e">
        <f>IF(G5148="Male",VLOOKUP(H5148,#REF!,2),VLOOKUP(H5148,#REF!,2))</f>
        <v>#REF!</v>
      </c>
      <c r="J5148" s="13" t="e">
        <f>IF(G5148="Male",VLOOKUP(H5148,#REF!,3),VLOOKUP(H5148,#REF!,3))</f>
        <v>#REF!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4">
        <f t="shared" si="242"/>
        <v>189</v>
      </c>
    </row>
    <row r="5149" spans="2:15" x14ac:dyDescent="0.3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19</v>
      </c>
      <c r="G5149" s="7" t="s">
        <v>11</v>
      </c>
      <c r="H5149" s="13">
        <v>8</v>
      </c>
      <c r="I5149" s="13" t="e">
        <f>IF(G5149="Male",VLOOKUP(H5149,#REF!,2),VLOOKUP(H5149,#REF!,2))</f>
        <v>#REF!</v>
      </c>
      <c r="J5149" s="13" t="e">
        <f>IF(G5149="Male",VLOOKUP(H5149,#REF!,3),VLOOKUP(H5149,#REF!,3))</f>
        <v>#REF!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4">
        <f t="shared" si="242"/>
        <v>125.3</v>
      </c>
    </row>
    <row r="5150" spans="2:15" x14ac:dyDescent="0.3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19</v>
      </c>
      <c r="G5150" s="7" t="s">
        <v>11</v>
      </c>
      <c r="H5150" s="13">
        <v>10.5</v>
      </c>
      <c r="I5150" s="13" t="e">
        <f>IF(G5150="Male",VLOOKUP(H5150,#REF!,2),VLOOKUP(H5150,#REF!,2))</f>
        <v>#REF!</v>
      </c>
      <c r="J5150" s="13" t="e">
        <f>IF(G5150="Male",VLOOKUP(H5150,#REF!,3),VLOOKUP(H5150,#REF!,3))</f>
        <v>#REF!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4">
        <f t="shared" si="242"/>
        <v>169</v>
      </c>
    </row>
    <row r="5151" spans="2:15" x14ac:dyDescent="0.3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25</v>
      </c>
      <c r="G5151" s="7" t="s">
        <v>11</v>
      </c>
      <c r="H5151" s="13">
        <v>9</v>
      </c>
      <c r="I5151" s="13" t="e">
        <f>IF(G5151="Male",VLOOKUP(H5151,#REF!,2),VLOOKUP(H5151,#REF!,2))</f>
        <v>#REF!</v>
      </c>
      <c r="J5151" s="13" t="e">
        <f>IF(G5151="Male",VLOOKUP(H5151,#REF!,3),VLOOKUP(H5151,#REF!,3))</f>
        <v>#REF!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4">
        <f t="shared" si="242"/>
        <v>97.3</v>
      </c>
    </row>
    <row r="5152" spans="2:15" x14ac:dyDescent="0.3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35</v>
      </c>
      <c r="G5152" s="7" t="s">
        <v>11</v>
      </c>
      <c r="H5152" s="13">
        <v>10</v>
      </c>
      <c r="I5152" s="13" t="e">
        <f>IF(G5152="Male",VLOOKUP(H5152,#REF!,2),VLOOKUP(H5152,#REF!,2))</f>
        <v>#REF!</v>
      </c>
      <c r="J5152" s="13" t="e">
        <f>IF(G5152="Male",VLOOKUP(H5152,#REF!,3),VLOOKUP(H5152,#REF!,3))</f>
        <v>#REF!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4">
        <f t="shared" si="242"/>
        <v>179</v>
      </c>
    </row>
    <row r="5153" spans="2:15" x14ac:dyDescent="0.3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31</v>
      </c>
      <c r="G5153" s="7" t="s">
        <v>11</v>
      </c>
      <c r="H5153" s="13">
        <v>9.5</v>
      </c>
      <c r="I5153" s="13" t="e">
        <f>IF(G5153="Male",VLOOKUP(H5153,#REF!,2),VLOOKUP(H5153,#REF!,2))</f>
        <v>#REF!</v>
      </c>
      <c r="J5153" s="13" t="e">
        <f>IF(G5153="Male",VLOOKUP(H5153,#REF!,3),VLOOKUP(H5153,#REF!,3))</f>
        <v>#REF!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4">
        <f t="shared" si="242"/>
        <v>119.2</v>
      </c>
    </row>
    <row r="5154" spans="2:15" x14ac:dyDescent="0.3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20</v>
      </c>
      <c r="G5154" s="7" t="s">
        <v>11</v>
      </c>
      <c r="H5154" s="13">
        <v>12</v>
      </c>
      <c r="I5154" s="13" t="e">
        <f>IF(G5154="Male",VLOOKUP(H5154,#REF!,2),VLOOKUP(H5154,#REF!,2))</f>
        <v>#REF!</v>
      </c>
      <c r="J5154" s="13" t="e">
        <f>IF(G5154="Male",VLOOKUP(H5154,#REF!,3),VLOOKUP(H5154,#REF!,3))</f>
        <v>#REF!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4">
        <f t="shared" si="242"/>
        <v>169</v>
      </c>
    </row>
    <row r="5155" spans="2:15" x14ac:dyDescent="0.3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21</v>
      </c>
      <c r="G5155" s="7" t="s">
        <v>11</v>
      </c>
      <c r="H5155" s="13">
        <v>9</v>
      </c>
      <c r="I5155" s="13" t="e">
        <f>IF(G5155="Male",VLOOKUP(H5155,#REF!,2),VLOOKUP(H5155,#REF!,2))</f>
        <v>#REF!</v>
      </c>
      <c r="J5155" s="13" t="e">
        <f>IF(G5155="Male",VLOOKUP(H5155,#REF!,3),VLOOKUP(H5155,#REF!,3))</f>
        <v>#REF!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4">
        <f t="shared" si="242"/>
        <v>129</v>
      </c>
    </row>
    <row r="5156" spans="2:15" x14ac:dyDescent="0.3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29</v>
      </c>
      <c r="G5156" s="7" t="s">
        <v>11</v>
      </c>
      <c r="H5156" s="13">
        <v>6.5</v>
      </c>
      <c r="I5156" s="13" t="e">
        <f>IF(G5156="Male",VLOOKUP(H5156,#REF!,2),VLOOKUP(H5156,#REF!,2))</f>
        <v>#REF!</v>
      </c>
      <c r="J5156" s="13" t="e">
        <f>IF(G5156="Male",VLOOKUP(H5156,#REF!,3),VLOOKUP(H5156,#REF!,3))</f>
        <v>#REF!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4">
        <f t="shared" si="242"/>
        <v>179</v>
      </c>
    </row>
    <row r="5157" spans="2:15" x14ac:dyDescent="0.3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20</v>
      </c>
      <c r="G5157" s="7" t="s">
        <v>11</v>
      </c>
      <c r="H5157" s="13">
        <v>10</v>
      </c>
      <c r="I5157" s="13" t="e">
        <f>IF(G5157="Male",VLOOKUP(H5157,#REF!,2),VLOOKUP(H5157,#REF!,2))</f>
        <v>#REF!</v>
      </c>
      <c r="J5157" s="13" t="e">
        <f>IF(G5157="Male",VLOOKUP(H5157,#REF!,3),VLOOKUP(H5157,#REF!,3))</f>
        <v>#REF!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4">
        <f t="shared" si="242"/>
        <v>159</v>
      </c>
    </row>
    <row r="5158" spans="2:15" x14ac:dyDescent="0.3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20</v>
      </c>
      <c r="G5158" s="7" t="s">
        <v>11</v>
      </c>
      <c r="H5158" s="13">
        <v>10</v>
      </c>
      <c r="I5158" s="13" t="e">
        <f>IF(G5158="Male",VLOOKUP(H5158,#REF!,2),VLOOKUP(H5158,#REF!,2))</f>
        <v>#REF!</v>
      </c>
      <c r="J5158" s="13" t="e">
        <f>IF(G5158="Male",VLOOKUP(H5158,#REF!,3),VLOOKUP(H5158,#REF!,3))</f>
        <v>#REF!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4">
        <f t="shared" si="242"/>
        <v>199</v>
      </c>
    </row>
    <row r="5159" spans="2:15" x14ac:dyDescent="0.3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24</v>
      </c>
      <c r="G5159" s="7" t="s">
        <v>12</v>
      </c>
      <c r="H5159" s="13">
        <v>8.5</v>
      </c>
      <c r="I5159" s="13" t="e">
        <f>IF(G5159="Male",VLOOKUP(H5159,#REF!,2),VLOOKUP(H5159,#REF!,2))</f>
        <v>#REF!</v>
      </c>
      <c r="J5159" s="13" t="e">
        <f>IF(G5159="Male",VLOOKUP(H5159,#REF!,3),VLOOKUP(H5159,#REF!,3))</f>
        <v>#REF!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4">
        <f t="shared" si="242"/>
        <v>129</v>
      </c>
    </row>
    <row r="5160" spans="2:15" x14ac:dyDescent="0.3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40</v>
      </c>
      <c r="G5160" s="7" t="s">
        <v>12</v>
      </c>
      <c r="H5160" s="13">
        <v>7</v>
      </c>
      <c r="I5160" s="13" t="e">
        <f>IF(G5160="Male",VLOOKUP(H5160,#REF!,2),VLOOKUP(H5160,#REF!,2))</f>
        <v>#REF!</v>
      </c>
      <c r="J5160" s="13" t="e">
        <f>IF(G5160="Male",VLOOKUP(H5160,#REF!,3),VLOOKUP(H5160,#REF!,3))</f>
        <v>#REF!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4">
        <f t="shared" si="242"/>
        <v>170.1</v>
      </c>
    </row>
    <row r="5161" spans="2:15" x14ac:dyDescent="0.3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22</v>
      </c>
      <c r="G5161" s="7" t="s">
        <v>11</v>
      </c>
      <c r="H5161" s="13">
        <v>9.5</v>
      </c>
      <c r="I5161" s="13" t="e">
        <f>IF(G5161="Male",VLOOKUP(H5161,#REF!,2),VLOOKUP(H5161,#REF!,2))</f>
        <v>#REF!</v>
      </c>
      <c r="J5161" s="13" t="e">
        <f>IF(G5161="Male",VLOOKUP(H5161,#REF!,3),VLOOKUP(H5161,#REF!,3))</f>
        <v>#REF!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4">
        <f t="shared" si="242"/>
        <v>149</v>
      </c>
    </row>
    <row r="5162" spans="2:15" x14ac:dyDescent="0.3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20</v>
      </c>
      <c r="G5162" s="7" t="s">
        <v>11</v>
      </c>
      <c r="H5162" s="13">
        <v>9</v>
      </c>
      <c r="I5162" s="13" t="e">
        <f>IF(G5162="Male",VLOOKUP(H5162,#REF!,2),VLOOKUP(H5162,#REF!,2))</f>
        <v>#REF!</v>
      </c>
      <c r="J5162" s="13" t="e">
        <f>IF(G5162="Male",VLOOKUP(H5162,#REF!,3),VLOOKUP(H5162,#REF!,3))</f>
        <v>#REF!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4">
        <f t="shared" si="242"/>
        <v>189</v>
      </c>
    </row>
    <row r="5163" spans="2:15" x14ac:dyDescent="0.3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25</v>
      </c>
      <c r="G5163" s="7" t="s">
        <v>11</v>
      </c>
      <c r="H5163" s="13">
        <v>8.5</v>
      </c>
      <c r="I5163" s="13" t="e">
        <f>IF(G5163="Male",VLOOKUP(H5163,#REF!,2),VLOOKUP(H5163,#REF!,2))</f>
        <v>#REF!</v>
      </c>
      <c r="J5163" s="13" t="e">
        <f>IF(G5163="Male",VLOOKUP(H5163,#REF!,3),VLOOKUP(H5163,#REF!,3))</f>
        <v>#REF!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4">
        <f t="shared" si="242"/>
        <v>169</v>
      </c>
    </row>
    <row r="5164" spans="2:15" x14ac:dyDescent="0.3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19</v>
      </c>
      <c r="G5164" s="7" t="s">
        <v>11</v>
      </c>
      <c r="H5164" s="13">
        <v>10.5</v>
      </c>
      <c r="I5164" s="13" t="e">
        <f>IF(G5164="Male",VLOOKUP(H5164,#REF!,2),VLOOKUP(H5164,#REF!,2))</f>
        <v>#REF!</v>
      </c>
      <c r="J5164" s="13" t="e">
        <f>IF(G5164="Male",VLOOKUP(H5164,#REF!,3),VLOOKUP(H5164,#REF!,3))</f>
        <v>#REF!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4">
        <f t="shared" si="242"/>
        <v>149</v>
      </c>
    </row>
    <row r="5165" spans="2:15" x14ac:dyDescent="0.3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29</v>
      </c>
      <c r="G5165" s="7" t="s">
        <v>12</v>
      </c>
      <c r="H5165" s="13">
        <v>6.5</v>
      </c>
      <c r="I5165" s="13" t="e">
        <f>IF(G5165="Male",VLOOKUP(H5165,#REF!,2),VLOOKUP(H5165,#REF!,2))</f>
        <v>#REF!</v>
      </c>
      <c r="J5165" s="13" t="e">
        <f>IF(G5165="Male",VLOOKUP(H5165,#REF!,3),VLOOKUP(H5165,#REF!,3))</f>
        <v>#REF!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4">
        <f t="shared" si="242"/>
        <v>103.2</v>
      </c>
    </row>
    <row r="5166" spans="2:15" x14ac:dyDescent="0.3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19</v>
      </c>
      <c r="G5166" s="7" t="s">
        <v>11</v>
      </c>
      <c r="H5166" s="13">
        <v>9</v>
      </c>
      <c r="I5166" s="13" t="e">
        <f>IF(G5166="Male",VLOOKUP(H5166,#REF!,2),VLOOKUP(H5166,#REF!,2))</f>
        <v>#REF!</v>
      </c>
      <c r="J5166" s="13" t="e">
        <f>IF(G5166="Male",VLOOKUP(H5166,#REF!,3),VLOOKUP(H5166,#REF!,3))</f>
        <v>#REF!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4">
        <f t="shared" si="242"/>
        <v>74.5</v>
      </c>
    </row>
    <row r="5167" spans="2:15" x14ac:dyDescent="0.3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19</v>
      </c>
      <c r="G5167" s="7" t="s">
        <v>11</v>
      </c>
      <c r="H5167" s="13">
        <v>11</v>
      </c>
      <c r="I5167" s="13" t="e">
        <f>IF(G5167="Male",VLOOKUP(H5167,#REF!,2),VLOOKUP(H5167,#REF!,2))</f>
        <v>#REF!</v>
      </c>
      <c r="J5167" s="13" t="e">
        <f>IF(G5167="Male",VLOOKUP(H5167,#REF!,3),VLOOKUP(H5167,#REF!,3))</f>
        <v>#REF!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4">
        <f t="shared" si="242"/>
        <v>161.1</v>
      </c>
    </row>
    <row r="5168" spans="2:15" x14ac:dyDescent="0.3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34</v>
      </c>
      <c r="G5168" s="7" t="s">
        <v>11</v>
      </c>
      <c r="H5168" s="13">
        <v>10.5</v>
      </c>
      <c r="I5168" s="13" t="e">
        <f>IF(G5168="Male",VLOOKUP(H5168,#REF!,2),VLOOKUP(H5168,#REF!,2))</f>
        <v>#REF!</v>
      </c>
      <c r="J5168" s="13" t="e">
        <f>IF(G5168="Male",VLOOKUP(H5168,#REF!,3),VLOOKUP(H5168,#REF!,3))</f>
        <v>#REF!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4">
        <f t="shared" si="242"/>
        <v>139</v>
      </c>
    </row>
    <row r="5169" spans="2:15" x14ac:dyDescent="0.3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20</v>
      </c>
      <c r="G5169" s="7" t="s">
        <v>12</v>
      </c>
      <c r="H5169" s="13">
        <v>8</v>
      </c>
      <c r="I5169" s="13" t="e">
        <f>IF(G5169="Male",VLOOKUP(H5169,#REF!,2),VLOOKUP(H5169,#REF!,2))</f>
        <v>#REF!</v>
      </c>
      <c r="J5169" s="13" t="e">
        <f>IF(G5169="Male",VLOOKUP(H5169,#REF!,3),VLOOKUP(H5169,#REF!,3))</f>
        <v>#REF!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4">
        <f t="shared" si="242"/>
        <v>111.3</v>
      </c>
    </row>
    <row r="5170" spans="2:15" x14ac:dyDescent="0.3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43</v>
      </c>
      <c r="G5170" s="7" t="s">
        <v>12</v>
      </c>
      <c r="H5170" s="13">
        <v>7.5</v>
      </c>
      <c r="I5170" s="13" t="e">
        <f>IF(G5170="Male",VLOOKUP(H5170,#REF!,2),VLOOKUP(H5170,#REF!,2))</f>
        <v>#REF!</v>
      </c>
      <c r="J5170" s="13" t="e">
        <f>IF(G5170="Male",VLOOKUP(H5170,#REF!,3),VLOOKUP(H5170,#REF!,3))</f>
        <v>#REF!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4">
        <f t="shared" si="242"/>
        <v>119.2</v>
      </c>
    </row>
    <row r="5171" spans="2:15" x14ac:dyDescent="0.3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47</v>
      </c>
      <c r="G5171" s="7" t="s">
        <v>12</v>
      </c>
      <c r="H5171" s="13">
        <v>7.5</v>
      </c>
      <c r="I5171" s="13" t="e">
        <f>IF(G5171="Male",VLOOKUP(H5171,#REF!,2),VLOOKUP(H5171,#REF!,2))</f>
        <v>#REF!</v>
      </c>
      <c r="J5171" s="13" t="e">
        <f>IF(G5171="Male",VLOOKUP(H5171,#REF!,3),VLOOKUP(H5171,#REF!,3))</f>
        <v>#REF!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4">
        <f t="shared" si="242"/>
        <v>149</v>
      </c>
    </row>
    <row r="5172" spans="2:15" x14ac:dyDescent="0.3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27</v>
      </c>
      <c r="G5172" s="7" t="s">
        <v>11</v>
      </c>
      <c r="H5172" s="13">
        <v>10.5</v>
      </c>
      <c r="I5172" s="13" t="e">
        <f>IF(G5172="Male",VLOOKUP(H5172,#REF!,2),VLOOKUP(H5172,#REF!,2))</f>
        <v>#REF!</v>
      </c>
      <c r="J5172" s="13" t="e">
        <f>IF(G5172="Male",VLOOKUP(H5172,#REF!,3),VLOOKUP(H5172,#REF!,3))</f>
        <v>#REF!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4">
        <f t="shared" si="242"/>
        <v>119.2</v>
      </c>
    </row>
    <row r="5173" spans="2:15" x14ac:dyDescent="0.3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21</v>
      </c>
      <c r="G5173" s="7" t="s">
        <v>11</v>
      </c>
      <c r="H5173" s="13">
        <v>9.5</v>
      </c>
      <c r="I5173" s="13" t="e">
        <f>IF(G5173="Male",VLOOKUP(H5173,#REF!,2),VLOOKUP(H5173,#REF!,2))</f>
        <v>#REF!</v>
      </c>
      <c r="J5173" s="13" t="e">
        <f>IF(G5173="Male",VLOOKUP(H5173,#REF!,3),VLOOKUP(H5173,#REF!,3))</f>
        <v>#REF!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4">
        <f t="shared" si="242"/>
        <v>64.5</v>
      </c>
    </row>
    <row r="5174" spans="2:15" x14ac:dyDescent="0.3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19</v>
      </c>
      <c r="G5174" s="7" t="s">
        <v>11</v>
      </c>
      <c r="H5174" s="13">
        <v>9</v>
      </c>
      <c r="I5174" s="13" t="e">
        <f>IF(G5174="Male",VLOOKUP(H5174,#REF!,2),VLOOKUP(H5174,#REF!,2))</f>
        <v>#REF!</v>
      </c>
      <c r="J5174" s="13" t="e">
        <f>IF(G5174="Male",VLOOKUP(H5174,#REF!,3),VLOOKUP(H5174,#REF!,3))</f>
        <v>#REF!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4">
        <f t="shared" si="242"/>
        <v>152.1</v>
      </c>
    </row>
    <row r="5175" spans="2:15" x14ac:dyDescent="0.3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19</v>
      </c>
      <c r="G5175" s="7" t="s">
        <v>11</v>
      </c>
      <c r="H5175" s="13">
        <v>8</v>
      </c>
      <c r="I5175" s="13" t="e">
        <f>IF(G5175="Male",VLOOKUP(H5175,#REF!,2),VLOOKUP(H5175,#REF!,2))</f>
        <v>#REF!</v>
      </c>
      <c r="J5175" s="13" t="e">
        <f>IF(G5175="Male",VLOOKUP(H5175,#REF!,3),VLOOKUP(H5175,#REF!,3))</f>
        <v>#REF!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4">
        <f t="shared" si="242"/>
        <v>90.3</v>
      </c>
    </row>
    <row r="5176" spans="2:15" x14ac:dyDescent="0.3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34</v>
      </c>
      <c r="G5176" s="7" t="s">
        <v>11</v>
      </c>
      <c r="H5176" s="13">
        <v>10</v>
      </c>
      <c r="I5176" s="13" t="e">
        <f>IF(G5176="Male",VLOOKUP(H5176,#REF!,2),VLOOKUP(H5176,#REF!,2))</f>
        <v>#REF!</v>
      </c>
      <c r="J5176" s="13" t="e">
        <f>IF(G5176="Male",VLOOKUP(H5176,#REF!,3),VLOOKUP(H5176,#REF!,3))</f>
        <v>#REF!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4">
        <f t="shared" si="242"/>
        <v>149</v>
      </c>
    </row>
    <row r="5177" spans="2:15" x14ac:dyDescent="0.3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36</v>
      </c>
      <c r="G5177" s="7" t="s">
        <v>11</v>
      </c>
      <c r="H5177" s="13">
        <v>9</v>
      </c>
      <c r="I5177" s="13" t="e">
        <f>IF(G5177="Male",VLOOKUP(H5177,#REF!,2),VLOOKUP(H5177,#REF!,2))</f>
        <v>#REF!</v>
      </c>
      <c r="J5177" s="13" t="e">
        <f>IF(G5177="Male",VLOOKUP(H5177,#REF!,3),VLOOKUP(H5177,#REF!,3))</f>
        <v>#REF!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4">
        <f t="shared" si="242"/>
        <v>159</v>
      </c>
    </row>
    <row r="5178" spans="2:15" x14ac:dyDescent="0.3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20</v>
      </c>
      <c r="G5178" s="7" t="s">
        <v>11</v>
      </c>
      <c r="H5178" s="13">
        <v>9</v>
      </c>
      <c r="I5178" s="13" t="e">
        <f>IF(G5178="Male",VLOOKUP(H5178,#REF!,2),VLOOKUP(H5178,#REF!,2))</f>
        <v>#REF!</v>
      </c>
      <c r="J5178" s="13" t="e">
        <f>IF(G5178="Male",VLOOKUP(H5178,#REF!,3),VLOOKUP(H5178,#REF!,3))</f>
        <v>#REF!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4">
        <f t="shared" si="242"/>
        <v>139</v>
      </c>
    </row>
    <row r="5179" spans="2:15" x14ac:dyDescent="0.3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20</v>
      </c>
      <c r="G5179" s="7" t="s">
        <v>11</v>
      </c>
      <c r="H5179" s="13">
        <v>10</v>
      </c>
      <c r="I5179" s="13" t="e">
        <f>IF(G5179="Male",VLOOKUP(H5179,#REF!,2),VLOOKUP(H5179,#REF!,2))</f>
        <v>#REF!</v>
      </c>
      <c r="J5179" s="13" t="e">
        <f>IF(G5179="Male",VLOOKUP(H5179,#REF!,3),VLOOKUP(H5179,#REF!,3))</f>
        <v>#REF!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4">
        <f t="shared" si="242"/>
        <v>199</v>
      </c>
    </row>
    <row r="5180" spans="2:15" x14ac:dyDescent="0.3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35</v>
      </c>
      <c r="G5180" s="7" t="s">
        <v>11</v>
      </c>
      <c r="H5180" s="13">
        <v>9</v>
      </c>
      <c r="I5180" s="13" t="e">
        <f>IF(G5180="Male",VLOOKUP(H5180,#REF!,2),VLOOKUP(H5180,#REF!,2))</f>
        <v>#REF!</v>
      </c>
      <c r="J5180" s="13" t="e">
        <f>IF(G5180="Male",VLOOKUP(H5180,#REF!,3),VLOOKUP(H5180,#REF!,3))</f>
        <v>#REF!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4">
        <f t="shared" si="242"/>
        <v>139.29999999999998</v>
      </c>
    </row>
    <row r="5181" spans="2:15" x14ac:dyDescent="0.3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31</v>
      </c>
      <c r="G5181" s="7" t="s">
        <v>11</v>
      </c>
      <c r="H5181" s="13">
        <v>9</v>
      </c>
      <c r="I5181" s="13" t="e">
        <f>IF(G5181="Male",VLOOKUP(H5181,#REF!,2),VLOOKUP(H5181,#REF!,2))</f>
        <v>#REF!</v>
      </c>
      <c r="J5181" s="13" t="e">
        <f>IF(G5181="Male",VLOOKUP(H5181,#REF!,3),VLOOKUP(H5181,#REF!,3))</f>
        <v>#REF!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4">
        <f t="shared" si="242"/>
        <v>97.3</v>
      </c>
    </row>
    <row r="5182" spans="2:15" x14ac:dyDescent="0.3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42</v>
      </c>
      <c r="G5182" s="7" t="s">
        <v>12</v>
      </c>
      <c r="H5182" s="13">
        <v>8</v>
      </c>
      <c r="I5182" s="13" t="e">
        <f>IF(G5182="Male",VLOOKUP(H5182,#REF!,2),VLOOKUP(H5182,#REF!,2))</f>
        <v>#REF!</v>
      </c>
      <c r="J5182" s="13" t="e">
        <f>IF(G5182="Male",VLOOKUP(H5182,#REF!,3),VLOOKUP(H5182,#REF!,3))</f>
        <v>#REF!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4">
        <f t="shared" si="242"/>
        <v>199</v>
      </c>
    </row>
    <row r="5183" spans="2:15" x14ac:dyDescent="0.3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37</v>
      </c>
      <c r="G5183" s="7" t="s">
        <v>11</v>
      </c>
      <c r="H5183" s="13">
        <v>11</v>
      </c>
      <c r="I5183" s="13" t="e">
        <f>IF(G5183="Male",VLOOKUP(H5183,#REF!,2),VLOOKUP(H5183,#REF!,2))</f>
        <v>#REF!</v>
      </c>
      <c r="J5183" s="13" t="e">
        <f>IF(G5183="Male",VLOOKUP(H5183,#REF!,3),VLOOKUP(H5183,#REF!,3))</f>
        <v>#REF!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4">
        <f t="shared" si="242"/>
        <v>143.20000000000002</v>
      </c>
    </row>
    <row r="5184" spans="2:15" x14ac:dyDescent="0.3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21</v>
      </c>
      <c r="G5184" s="7" t="s">
        <v>11</v>
      </c>
      <c r="H5184" s="13">
        <v>9</v>
      </c>
      <c r="I5184" s="13" t="e">
        <f>IF(G5184="Male",VLOOKUP(H5184,#REF!,2),VLOOKUP(H5184,#REF!,2))</f>
        <v>#REF!</v>
      </c>
      <c r="J5184" s="13" t="e">
        <f>IF(G5184="Male",VLOOKUP(H5184,#REF!,3),VLOOKUP(H5184,#REF!,3))</f>
        <v>#REF!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4">
        <f t="shared" si="242"/>
        <v>129</v>
      </c>
    </row>
    <row r="5185" spans="2:15" x14ac:dyDescent="0.3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46</v>
      </c>
      <c r="G5185" s="7" t="s">
        <v>12</v>
      </c>
      <c r="H5185" s="13">
        <v>4.5</v>
      </c>
      <c r="I5185" s="13" t="e">
        <f>IF(G5185="Male",VLOOKUP(H5185,#REF!,2),VLOOKUP(H5185,#REF!,2))</f>
        <v>#REF!</v>
      </c>
      <c r="J5185" s="13" t="e">
        <f>IF(G5185="Male",VLOOKUP(H5185,#REF!,3),VLOOKUP(H5185,#REF!,3))</f>
        <v>#REF!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4">
        <f t="shared" si="242"/>
        <v>111.2</v>
      </c>
    </row>
    <row r="5186" spans="2:15" x14ac:dyDescent="0.3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19</v>
      </c>
      <c r="G5186" s="7" t="s">
        <v>11</v>
      </c>
      <c r="H5186" s="13">
        <v>9.5</v>
      </c>
      <c r="I5186" s="13" t="e">
        <f>IF(G5186="Male",VLOOKUP(H5186,#REF!,2),VLOOKUP(H5186,#REF!,2))</f>
        <v>#REF!</v>
      </c>
      <c r="J5186" s="13" t="e">
        <f>IF(G5186="Male",VLOOKUP(H5186,#REF!,3),VLOOKUP(H5186,#REF!,3))</f>
        <v>#REF!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4">
        <f t="shared" si="242"/>
        <v>139</v>
      </c>
    </row>
    <row r="5187" spans="2:15" x14ac:dyDescent="0.3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35</v>
      </c>
      <c r="G5187" s="7" t="s">
        <v>12</v>
      </c>
      <c r="H5187" s="13">
        <v>7.5</v>
      </c>
      <c r="I5187" s="13" t="e">
        <f>IF(G5187="Male",VLOOKUP(H5187,#REF!,2),VLOOKUP(H5187,#REF!,2))</f>
        <v>#REF!</v>
      </c>
      <c r="J5187" s="13" t="e">
        <f>IF(G5187="Male",VLOOKUP(H5187,#REF!,3),VLOOKUP(H5187,#REF!,3))</f>
        <v>#REF!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4">
        <f t="shared" si="242"/>
        <v>119.2</v>
      </c>
    </row>
    <row r="5188" spans="2:15" x14ac:dyDescent="0.3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35</v>
      </c>
      <c r="G5188" s="7" t="s">
        <v>12</v>
      </c>
      <c r="H5188" s="13">
        <v>11</v>
      </c>
      <c r="I5188" s="13" t="e">
        <f>IF(G5188="Male",VLOOKUP(H5188,#REF!,2),VLOOKUP(H5188,#REF!,2))</f>
        <v>#REF!</v>
      </c>
      <c r="J5188" s="13" t="e">
        <f>IF(G5188="Male",VLOOKUP(H5188,#REF!,3),VLOOKUP(H5188,#REF!,3))</f>
        <v>#REF!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4">
        <f t="shared" si="242"/>
        <v>118.3</v>
      </c>
    </row>
    <row r="5189" spans="2:15" x14ac:dyDescent="0.3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21</v>
      </c>
      <c r="G5189" s="7" t="s">
        <v>12</v>
      </c>
      <c r="H5189" s="13">
        <v>11.5</v>
      </c>
      <c r="I5189" s="13" t="e">
        <f>IF(G5189="Male",VLOOKUP(H5189,#REF!,2),VLOOKUP(H5189,#REF!,2))</f>
        <v>#REF!</v>
      </c>
      <c r="J5189" s="13" t="e">
        <f>IF(G5189="Male",VLOOKUP(H5189,#REF!,3),VLOOKUP(H5189,#REF!,3))</f>
        <v>#REF!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4">
        <f t="shared" si="242"/>
        <v>94.5</v>
      </c>
    </row>
    <row r="5190" spans="2:15" x14ac:dyDescent="0.3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20</v>
      </c>
      <c r="G5190" s="7" t="s">
        <v>11</v>
      </c>
      <c r="H5190" s="13">
        <v>10.5</v>
      </c>
      <c r="I5190" s="13" t="e">
        <f>IF(G5190="Male",VLOOKUP(H5190,#REF!,2),VLOOKUP(H5190,#REF!,2))</f>
        <v>#REF!</v>
      </c>
      <c r="J5190" s="13" t="e">
        <f>IF(G5190="Male",VLOOKUP(H5190,#REF!,3),VLOOKUP(H5190,#REF!,3))</f>
        <v>#REF!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4">
        <f t="shared" ref="O5190:O5253" si="245">K5190*(1-L5190)</f>
        <v>169</v>
      </c>
    </row>
    <row r="5191" spans="2:15" x14ac:dyDescent="0.3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38</v>
      </c>
      <c r="G5191" s="7" t="s">
        <v>12</v>
      </c>
      <c r="H5191" s="13">
        <v>8.5</v>
      </c>
      <c r="I5191" s="13" t="e">
        <f>IF(G5191="Male",VLOOKUP(H5191,#REF!,2),VLOOKUP(H5191,#REF!,2))</f>
        <v>#REF!</v>
      </c>
      <c r="J5191" s="13" t="e">
        <f>IF(G5191="Male",VLOOKUP(H5191,#REF!,3),VLOOKUP(H5191,#REF!,3))</f>
        <v>#REF!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4">
        <f t="shared" si="245"/>
        <v>189</v>
      </c>
    </row>
    <row r="5192" spans="2:15" x14ac:dyDescent="0.3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42</v>
      </c>
      <c r="G5192" s="7" t="s">
        <v>11</v>
      </c>
      <c r="H5192" s="13">
        <v>10</v>
      </c>
      <c r="I5192" s="13" t="e">
        <f>IF(G5192="Male",VLOOKUP(H5192,#REF!,2),VLOOKUP(H5192,#REF!,2))</f>
        <v>#REF!</v>
      </c>
      <c r="J5192" s="13" t="e">
        <f>IF(G5192="Male",VLOOKUP(H5192,#REF!,3),VLOOKUP(H5192,#REF!,3))</f>
        <v>#REF!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4">
        <f t="shared" si="245"/>
        <v>149</v>
      </c>
    </row>
    <row r="5193" spans="2:15" x14ac:dyDescent="0.3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26</v>
      </c>
      <c r="G5193" s="7" t="s">
        <v>12</v>
      </c>
      <c r="H5193" s="13">
        <v>9</v>
      </c>
      <c r="I5193" s="13" t="e">
        <f>IF(G5193="Male",VLOOKUP(H5193,#REF!,2),VLOOKUP(H5193,#REF!,2))</f>
        <v>#REF!</v>
      </c>
      <c r="J5193" s="13" t="e">
        <f>IF(G5193="Male",VLOOKUP(H5193,#REF!,3),VLOOKUP(H5193,#REF!,3))</f>
        <v>#REF!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4">
        <f t="shared" si="245"/>
        <v>199</v>
      </c>
    </row>
    <row r="5194" spans="2:15" x14ac:dyDescent="0.3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19</v>
      </c>
      <c r="G5194" s="7" t="s">
        <v>11</v>
      </c>
      <c r="H5194" s="13">
        <v>10.5</v>
      </c>
      <c r="I5194" s="13" t="e">
        <f>IF(G5194="Male",VLOOKUP(H5194,#REF!,2),VLOOKUP(H5194,#REF!,2))</f>
        <v>#REF!</v>
      </c>
      <c r="J5194" s="13" t="e">
        <f>IF(G5194="Male",VLOOKUP(H5194,#REF!,3),VLOOKUP(H5194,#REF!,3))</f>
        <v>#REF!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4">
        <f t="shared" si="245"/>
        <v>149</v>
      </c>
    </row>
    <row r="5195" spans="2:15" x14ac:dyDescent="0.3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31</v>
      </c>
      <c r="G5195" s="7" t="s">
        <v>11</v>
      </c>
      <c r="H5195" s="13">
        <v>9.5</v>
      </c>
      <c r="I5195" s="13" t="e">
        <f>IF(G5195="Male",VLOOKUP(H5195,#REF!,2),VLOOKUP(H5195,#REF!,2))</f>
        <v>#REF!</v>
      </c>
      <c r="J5195" s="13" t="e">
        <f>IF(G5195="Male",VLOOKUP(H5195,#REF!,3),VLOOKUP(H5195,#REF!,3))</f>
        <v>#REF!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4">
        <f t="shared" si="245"/>
        <v>119.2</v>
      </c>
    </row>
    <row r="5196" spans="2:15" x14ac:dyDescent="0.3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37</v>
      </c>
      <c r="G5196" s="7" t="s">
        <v>12</v>
      </c>
      <c r="H5196" s="13">
        <v>9.5</v>
      </c>
      <c r="I5196" s="13" t="e">
        <f>IF(G5196="Male",VLOOKUP(H5196,#REF!,2),VLOOKUP(H5196,#REF!,2))</f>
        <v>#REF!</v>
      </c>
      <c r="J5196" s="13" t="e">
        <f>IF(G5196="Male",VLOOKUP(H5196,#REF!,3),VLOOKUP(H5196,#REF!,3))</f>
        <v>#REF!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4">
        <f t="shared" si="245"/>
        <v>179</v>
      </c>
    </row>
    <row r="5197" spans="2:15" x14ac:dyDescent="0.3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35</v>
      </c>
      <c r="G5197" s="7" t="s">
        <v>11</v>
      </c>
      <c r="H5197" s="13">
        <v>10</v>
      </c>
      <c r="I5197" s="13" t="e">
        <f>IF(G5197="Male",VLOOKUP(H5197,#REF!,2),VLOOKUP(H5197,#REF!,2))</f>
        <v>#REF!</v>
      </c>
      <c r="J5197" s="13" t="e">
        <f>IF(G5197="Male",VLOOKUP(H5197,#REF!,3),VLOOKUP(H5197,#REF!,3))</f>
        <v>#REF!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4">
        <f t="shared" si="245"/>
        <v>129</v>
      </c>
    </row>
    <row r="5198" spans="2:15" x14ac:dyDescent="0.3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19</v>
      </c>
      <c r="G5198" s="7" t="s">
        <v>11</v>
      </c>
      <c r="H5198" s="13">
        <v>11</v>
      </c>
      <c r="I5198" s="13" t="e">
        <f>IF(G5198="Male",VLOOKUP(H5198,#REF!,2),VLOOKUP(H5198,#REF!,2))</f>
        <v>#REF!</v>
      </c>
      <c r="J5198" s="13" t="e">
        <f>IF(G5198="Male",VLOOKUP(H5198,#REF!,3),VLOOKUP(H5198,#REF!,3))</f>
        <v>#REF!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4">
        <f t="shared" si="245"/>
        <v>161.1</v>
      </c>
    </row>
    <row r="5199" spans="2:15" x14ac:dyDescent="0.3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19</v>
      </c>
      <c r="G5199" s="7" t="s">
        <v>11</v>
      </c>
      <c r="H5199" s="13">
        <v>9.5</v>
      </c>
      <c r="I5199" s="13" t="e">
        <f>IF(G5199="Male",VLOOKUP(H5199,#REF!,2),VLOOKUP(H5199,#REF!,2))</f>
        <v>#REF!</v>
      </c>
      <c r="J5199" s="13" t="e">
        <f>IF(G5199="Male",VLOOKUP(H5199,#REF!,3),VLOOKUP(H5199,#REF!,3))</f>
        <v>#REF!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4">
        <f t="shared" si="245"/>
        <v>139</v>
      </c>
    </row>
    <row r="5200" spans="2:15" x14ac:dyDescent="0.3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40</v>
      </c>
      <c r="G5200" s="7" t="s">
        <v>12</v>
      </c>
      <c r="H5200" s="13">
        <v>7.5</v>
      </c>
      <c r="I5200" s="13" t="e">
        <f>IF(G5200="Male",VLOOKUP(H5200,#REF!,2),VLOOKUP(H5200,#REF!,2))</f>
        <v>#REF!</v>
      </c>
      <c r="J5200" s="13" t="e">
        <f>IF(G5200="Male",VLOOKUP(H5200,#REF!,3),VLOOKUP(H5200,#REF!,3))</f>
        <v>#REF!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4">
        <f t="shared" si="245"/>
        <v>74.5</v>
      </c>
    </row>
    <row r="5201" spans="2:15" x14ac:dyDescent="0.3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31</v>
      </c>
      <c r="G5201" s="7" t="s">
        <v>11</v>
      </c>
      <c r="H5201" s="13">
        <v>8</v>
      </c>
      <c r="I5201" s="13" t="e">
        <f>IF(G5201="Male",VLOOKUP(H5201,#REF!,2),VLOOKUP(H5201,#REF!,2))</f>
        <v>#REF!</v>
      </c>
      <c r="J5201" s="13" t="e">
        <f>IF(G5201="Male",VLOOKUP(H5201,#REF!,3),VLOOKUP(H5201,#REF!,3))</f>
        <v>#REF!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4">
        <f t="shared" si="245"/>
        <v>139</v>
      </c>
    </row>
    <row r="5202" spans="2:15" x14ac:dyDescent="0.3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33</v>
      </c>
      <c r="G5202" s="7" t="s">
        <v>12</v>
      </c>
      <c r="H5202" s="13">
        <v>8.5</v>
      </c>
      <c r="I5202" s="13" t="e">
        <f>IF(G5202="Male",VLOOKUP(H5202,#REF!,2),VLOOKUP(H5202,#REF!,2))</f>
        <v>#REF!</v>
      </c>
      <c r="J5202" s="13" t="e">
        <f>IF(G5202="Male",VLOOKUP(H5202,#REF!,3),VLOOKUP(H5202,#REF!,3))</f>
        <v>#REF!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4">
        <f t="shared" si="245"/>
        <v>143.1</v>
      </c>
    </row>
    <row r="5203" spans="2:15" x14ac:dyDescent="0.3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35</v>
      </c>
      <c r="G5203" s="7" t="s">
        <v>11</v>
      </c>
      <c r="H5203" s="13">
        <v>9</v>
      </c>
      <c r="I5203" s="13" t="e">
        <f>IF(G5203="Male",VLOOKUP(H5203,#REF!,2),VLOOKUP(H5203,#REF!,2))</f>
        <v>#REF!</v>
      </c>
      <c r="J5203" s="13" t="e">
        <f>IF(G5203="Male",VLOOKUP(H5203,#REF!,3),VLOOKUP(H5203,#REF!,3))</f>
        <v>#REF!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4">
        <f t="shared" si="245"/>
        <v>189</v>
      </c>
    </row>
    <row r="5204" spans="2:15" x14ac:dyDescent="0.3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20</v>
      </c>
      <c r="G5204" s="7" t="s">
        <v>11</v>
      </c>
      <c r="H5204" s="13">
        <v>9</v>
      </c>
      <c r="I5204" s="13" t="e">
        <f>IF(G5204="Male",VLOOKUP(H5204,#REF!,2),VLOOKUP(H5204,#REF!,2))</f>
        <v>#REF!</v>
      </c>
      <c r="J5204" s="13" t="e">
        <f>IF(G5204="Male",VLOOKUP(H5204,#REF!,3),VLOOKUP(H5204,#REF!,3))</f>
        <v>#REF!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4">
        <f t="shared" si="245"/>
        <v>118.3</v>
      </c>
    </row>
    <row r="5205" spans="2:15" x14ac:dyDescent="0.3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27</v>
      </c>
      <c r="G5205" s="7" t="s">
        <v>12</v>
      </c>
      <c r="H5205" s="13">
        <v>8</v>
      </c>
      <c r="I5205" s="13" t="e">
        <f>IF(G5205="Male",VLOOKUP(H5205,#REF!,2),VLOOKUP(H5205,#REF!,2))</f>
        <v>#REF!</v>
      </c>
      <c r="J5205" s="13" t="e">
        <f>IF(G5205="Male",VLOOKUP(H5205,#REF!,3),VLOOKUP(H5205,#REF!,3))</f>
        <v>#REF!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4">
        <f t="shared" si="245"/>
        <v>94.5</v>
      </c>
    </row>
    <row r="5206" spans="2:15" x14ac:dyDescent="0.3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46</v>
      </c>
      <c r="G5206" s="7" t="s">
        <v>12</v>
      </c>
      <c r="H5206" s="13">
        <v>8</v>
      </c>
      <c r="I5206" s="13" t="e">
        <f>IF(G5206="Male",VLOOKUP(H5206,#REF!,2),VLOOKUP(H5206,#REF!,2))</f>
        <v>#REF!</v>
      </c>
      <c r="J5206" s="13" t="e">
        <f>IF(G5206="Male",VLOOKUP(H5206,#REF!,3),VLOOKUP(H5206,#REF!,3))</f>
        <v>#REF!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4">
        <f t="shared" si="245"/>
        <v>159</v>
      </c>
    </row>
    <row r="5207" spans="2:15" x14ac:dyDescent="0.3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40</v>
      </c>
      <c r="G5207" s="7" t="s">
        <v>12</v>
      </c>
      <c r="H5207" s="13">
        <v>8.5</v>
      </c>
      <c r="I5207" s="13" t="e">
        <f>IF(G5207="Male",VLOOKUP(H5207,#REF!,2),VLOOKUP(H5207,#REF!,2))</f>
        <v>#REF!</v>
      </c>
      <c r="J5207" s="13" t="e">
        <f>IF(G5207="Male",VLOOKUP(H5207,#REF!,3),VLOOKUP(H5207,#REF!,3))</f>
        <v>#REF!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4">
        <f t="shared" si="245"/>
        <v>90.3</v>
      </c>
    </row>
    <row r="5208" spans="2:15" x14ac:dyDescent="0.3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27</v>
      </c>
      <c r="G5208" s="7" t="s">
        <v>12</v>
      </c>
      <c r="H5208" s="13">
        <v>8.5</v>
      </c>
      <c r="I5208" s="13" t="e">
        <f>IF(G5208="Male",VLOOKUP(H5208,#REF!,2),VLOOKUP(H5208,#REF!,2))</f>
        <v>#REF!</v>
      </c>
      <c r="J5208" s="13" t="e">
        <f>IF(G5208="Male",VLOOKUP(H5208,#REF!,3),VLOOKUP(H5208,#REF!,3))</f>
        <v>#REF!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4">
        <f t="shared" si="245"/>
        <v>111.2</v>
      </c>
    </row>
    <row r="5209" spans="2:15" x14ac:dyDescent="0.3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29</v>
      </c>
      <c r="G5209" s="7" t="s">
        <v>11</v>
      </c>
      <c r="H5209" s="13">
        <v>9.5</v>
      </c>
      <c r="I5209" s="13" t="e">
        <f>IF(G5209="Male",VLOOKUP(H5209,#REF!,2),VLOOKUP(H5209,#REF!,2))</f>
        <v>#REF!</v>
      </c>
      <c r="J5209" s="13" t="e">
        <f>IF(G5209="Male",VLOOKUP(H5209,#REF!,3),VLOOKUP(H5209,#REF!,3))</f>
        <v>#REF!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4">
        <f t="shared" si="245"/>
        <v>143.1</v>
      </c>
    </row>
    <row r="5210" spans="2:15" x14ac:dyDescent="0.3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28</v>
      </c>
      <c r="G5210" s="7" t="s">
        <v>12</v>
      </c>
      <c r="H5210" s="13">
        <v>10</v>
      </c>
      <c r="I5210" s="13" t="e">
        <f>IF(G5210="Male",VLOOKUP(H5210,#REF!,2),VLOOKUP(H5210,#REF!,2))</f>
        <v>#REF!</v>
      </c>
      <c r="J5210" s="13" t="e">
        <f>IF(G5210="Male",VLOOKUP(H5210,#REF!,3),VLOOKUP(H5210,#REF!,3))</f>
        <v>#REF!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4">
        <f t="shared" si="245"/>
        <v>199</v>
      </c>
    </row>
    <row r="5211" spans="2:15" x14ac:dyDescent="0.3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27</v>
      </c>
      <c r="G5211" s="7" t="s">
        <v>11</v>
      </c>
      <c r="H5211" s="13">
        <v>10.5</v>
      </c>
      <c r="I5211" s="13" t="e">
        <f>IF(G5211="Male",VLOOKUP(H5211,#REF!,2),VLOOKUP(H5211,#REF!,2))</f>
        <v>#REF!</v>
      </c>
      <c r="J5211" s="13" t="e">
        <f>IF(G5211="Male",VLOOKUP(H5211,#REF!,3),VLOOKUP(H5211,#REF!,3))</f>
        <v>#REF!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4">
        <f t="shared" si="245"/>
        <v>119.2</v>
      </c>
    </row>
    <row r="5212" spans="2:15" x14ac:dyDescent="0.3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23</v>
      </c>
      <c r="G5212" s="7" t="s">
        <v>12</v>
      </c>
      <c r="H5212" s="13">
        <v>9</v>
      </c>
      <c r="I5212" s="13" t="e">
        <f>IF(G5212="Male",VLOOKUP(H5212,#REF!,2),VLOOKUP(H5212,#REF!,2))</f>
        <v>#REF!</v>
      </c>
      <c r="J5212" s="13" t="e">
        <f>IF(G5212="Male",VLOOKUP(H5212,#REF!,3),VLOOKUP(H5212,#REF!,3))</f>
        <v>#REF!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4">
        <f t="shared" si="245"/>
        <v>159</v>
      </c>
    </row>
    <row r="5213" spans="2:15" x14ac:dyDescent="0.3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43</v>
      </c>
      <c r="G5213" s="7" t="s">
        <v>11</v>
      </c>
      <c r="H5213" s="13">
        <v>10.5</v>
      </c>
      <c r="I5213" s="13" t="e">
        <f>IF(G5213="Male",VLOOKUP(H5213,#REF!,2),VLOOKUP(H5213,#REF!,2))</f>
        <v>#REF!</v>
      </c>
      <c r="J5213" s="13" t="e">
        <f>IF(G5213="Male",VLOOKUP(H5213,#REF!,3),VLOOKUP(H5213,#REF!,3))</f>
        <v>#REF!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4">
        <f t="shared" si="245"/>
        <v>116.10000000000001</v>
      </c>
    </row>
    <row r="5214" spans="2:15" x14ac:dyDescent="0.3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23</v>
      </c>
      <c r="G5214" s="7" t="s">
        <v>12</v>
      </c>
      <c r="H5214" s="13">
        <v>12</v>
      </c>
      <c r="I5214" s="13" t="e">
        <f>IF(G5214="Male",VLOOKUP(H5214,#REF!,2),VLOOKUP(H5214,#REF!,2))</f>
        <v>#REF!</v>
      </c>
      <c r="J5214" s="13" t="e">
        <f>IF(G5214="Male",VLOOKUP(H5214,#REF!,3),VLOOKUP(H5214,#REF!,3))</f>
        <v>#REF!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4">
        <f t="shared" si="245"/>
        <v>179</v>
      </c>
    </row>
    <row r="5215" spans="2:15" x14ac:dyDescent="0.3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32</v>
      </c>
      <c r="G5215" s="7" t="s">
        <v>11</v>
      </c>
      <c r="H5215" s="13">
        <v>9.5</v>
      </c>
      <c r="I5215" s="13" t="e">
        <f>IF(G5215="Male",VLOOKUP(H5215,#REF!,2),VLOOKUP(H5215,#REF!,2))</f>
        <v>#REF!</v>
      </c>
      <c r="J5215" s="13" t="e">
        <f>IF(G5215="Male",VLOOKUP(H5215,#REF!,3),VLOOKUP(H5215,#REF!,3))</f>
        <v>#REF!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4">
        <f t="shared" si="245"/>
        <v>159</v>
      </c>
    </row>
    <row r="5216" spans="2:15" x14ac:dyDescent="0.3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28</v>
      </c>
      <c r="G5216" s="7" t="s">
        <v>11</v>
      </c>
      <c r="H5216" s="13">
        <v>11</v>
      </c>
      <c r="I5216" s="13" t="e">
        <f>IF(G5216="Male",VLOOKUP(H5216,#REF!,2),VLOOKUP(H5216,#REF!,2))</f>
        <v>#REF!</v>
      </c>
      <c r="J5216" s="13" t="e">
        <f>IF(G5216="Male",VLOOKUP(H5216,#REF!,3),VLOOKUP(H5216,#REF!,3))</f>
        <v>#REF!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4">
        <f t="shared" si="245"/>
        <v>97.3</v>
      </c>
    </row>
    <row r="5217" spans="2:15" x14ac:dyDescent="0.3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40</v>
      </c>
      <c r="G5217" s="7" t="s">
        <v>11</v>
      </c>
      <c r="H5217" s="13">
        <v>9</v>
      </c>
      <c r="I5217" s="13" t="e">
        <f>IF(G5217="Male",VLOOKUP(H5217,#REF!,2),VLOOKUP(H5217,#REF!,2))</f>
        <v>#REF!</v>
      </c>
      <c r="J5217" s="13" t="e">
        <f>IF(G5217="Male",VLOOKUP(H5217,#REF!,3),VLOOKUP(H5217,#REF!,3))</f>
        <v>#REF!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4">
        <f t="shared" si="245"/>
        <v>199</v>
      </c>
    </row>
    <row r="5218" spans="2:15" x14ac:dyDescent="0.3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46</v>
      </c>
      <c r="G5218" s="7" t="s">
        <v>12</v>
      </c>
      <c r="H5218" s="13">
        <v>10.5</v>
      </c>
      <c r="I5218" s="13" t="e">
        <f>IF(G5218="Male",VLOOKUP(H5218,#REF!,2),VLOOKUP(H5218,#REF!,2))</f>
        <v>#REF!</v>
      </c>
      <c r="J5218" s="13" t="e">
        <f>IF(G5218="Male",VLOOKUP(H5218,#REF!,3),VLOOKUP(H5218,#REF!,3))</f>
        <v>#REF!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4">
        <f t="shared" si="245"/>
        <v>169</v>
      </c>
    </row>
    <row r="5219" spans="2:15" x14ac:dyDescent="0.3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20</v>
      </c>
      <c r="G5219" s="7" t="s">
        <v>11</v>
      </c>
      <c r="H5219" s="13">
        <v>9</v>
      </c>
      <c r="I5219" s="13" t="e">
        <f>IF(G5219="Male",VLOOKUP(H5219,#REF!,2),VLOOKUP(H5219,#REF!,2))</f>
        <v>#REF!</v>
      </c>
      <c r="J5219" s="13" t="e">
        <f>IF(G5219="Male",VLOOKUP(H5219,#REF!,3),VLOOKUP(H5219,#REF!,3))</f>
        <v>#REF!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4">
        <f t="shared" si="245"/>
        <v>129</v>
      </c>
    </row>
    <row r="5220" spans="2:15" x14ac:dyDescent="0.3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20</v>
      </c>
      <c r="G5220" s="7" t="s">
        <v>12</v>
      </c>
      <c r="H5220" s="13">
        <v>11.5</v>
      </c>
      <c r="I5220" s="13" t="e">
        <f>IF(G5220="Male",VLOOKUP(H5220,#REF!,2),VLOOKUP(H5220,#REF!,2))</f>
        <v>#REF!</v>
      </c>
      <c r="J5220" s="13" t="e">
        <f>IF(G5220="Male",VLOOKUP(H5220,#REF!,3),VLOOKUP(H5220,#REF!,3))</f>
        <v>#REF!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4">
        <f t="shared" si="245"/>
        <v>199</v>
      </c>
    </row>
    <row r="5221" spans="2:15" x14ac:dyDescent="0.3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33</v>
      </c>
      <c r="G5221" s="7" t="s">
        <v>12</v>
      </c>
      <c r="H5221" s="13">
        <v>8.5</v>
      </c>
      <c r="I5221" s="13" t="e">
        <f>IF(G5221="Male",VLOOKUP(H5221,#REF!,2),VLOOKUP(H5221,#REF!,2))</f>
        <v>#REF!</v>
      </c>
      <c r="J5221" s="13" t="e">
        <f>IF(G5221="Male",VLOOKUP(H5221,#REF!,3),VLOOKUP(H5221,#REF!,3))</f>
        <v>#REF!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4">
        <f t="shared" si="245"/>
        <v>84.5</v>
      </c>
    </row>
    <row r="5222" spans="2:15" x14ac:dyDescent="0.3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34</v>
      </c>
      <c r="G5222" s="7" t="s">
        <v>12</v>
      </c>
      <c r="H5222" s="13">
        <v>6.5</v>
      </c>
      <c r="I5222" s="13" t="e">
        <f>IF(G5222="Male",VLOOKUP(H5222,#REF!,2),VLOOKUP(H5222,#REF!,2))</f>
        <v>#REF!</v>
      </c>
      <c r="J5222" s="13" t="e">
        <f>IF(G5222="Male",VLOOKUP(H5222,#REF!,3),VLOOKUP(H5222,#REF!,3))</f>
        <v>#REF!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4">
        <f t="shared" si="245"/>
        <v>169</v>
      </c>
    </row>
    <row r="5223" spans="2:15" x14ac:dyDescent="0.3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25</v>
      </c>
      <c r="G5223" s="7" t="s">
        <v>12</v>
      </c>
      <c r="H5223" s="13">
        <v>8</v>
      </c>
      <c r="I5223" s="13" t="e">
        <f>IF(G5223="Male",VLOOKUP(H5223,#REF!,2),VLOOKUP(H5223,#REF!,2))</f>
        <v>#REF!</v>
      </c>
      <c r="J5223" s="13" t="e">
        <f>IF(G5223="Male",VLOOKUP(H5223,#REF!,3),VLOOKUP(H5223,#REF!,3))</f>
        <v>#REF!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4">
        <f t="shared" si="245"/>
        <v>179</v>
      </c>
    </row>
    <row r="5224" spans="2:15" x14ac:dyDescent="0.3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19</v>
      </c>
      <c r="G5224" s="7" t="s">
        <v>12</v>
      </c>
      <c r="H5224" s="13">
        <v>9.5</v>
      </c>
      <c r="I5224" s="13" t="e">
        <f>IF(G5224="Male",VLOOKUP(H5224,#REF!,2),VLOOKUP(H5224,#REF!,2))</f>
        <v>#REF!</v>
      </c>
      <c r="J5224" s="13" t="e">
        <f>IF(G5224="Male",VLOOKUP(H5224,#REF!,3),VLOOKUP(H5224,#REF!,3))</f>
        <v>#REF!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4">
        <f t="shared" si="245"/>
        <v>125.3</v>
      </c>
    </row>
    <row r="5225" spans="2:15" x14ac:dyDescent="0.3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19</v>
      </c>
      <c r="G5225" s="7" t="s">
        <v>11</v>
      </c>
      <c r="H5225" s="13">
        <v>9</v>
      </c>
      <c r="I5225" s="13" t="e">
        <f>IF(G5225="Male",VLOOKUP(H5225,#REF!,2),VLOOKUP(H5225,#REF!,2))</f>
        <v>#REF!</v>
      </c>
      <c r="J5225" s="13" t="e">
        <f>IF(G5225="Male",VLOOKUP(H5225,#REF!,3),VLOOKUP(H5225,#REF!,3))</f>
        <v>#REF!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4">
        <f t="shared" si="245"/>
        <v>179</v>
      </c>
    </row>
    <row r="5226" spans="2:15" x14ac:dyDescent="0.3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20</v>
      </c>
      <c r="G5226" s="7" t="s">
        <v>11</v>
      </c>
      <c r="H5226" s="13">
        <v>10.5</v>
      </c>
      <c r="I5226" s="13" t="e">
        <f>IF(G5226="Male",VLOOKUP(H5226,#REF!,2),VLOOKUP(H5226,#REF!,2))</f>
        <v>#REF!</v>
      </c>
      <c r="J5226" s="13" t="e">
        <f>IF(G5226="Male",VLOOKUP(H5226,#REF!,3),VLOOKUP(H5226,#REF!,3))</f>
        <v>#REF!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4">
        <f t="shared" si="245"/>
        <v>189</v>
      </c>
    </row>
    <row r="5227" spans="2:15" x14ac:dyDescent="0.3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30</v>
      </c>
      <c r="G5227" s="7" t="s">
        <v>12</v>
      </c>
      <c r="H5227" s="13">
        <v>8.5</v>
      </c>
      <c r="I5227" s="13" t="e">
        <f>IF(G5227="Male",VLOOKUP(H5227,#REF!,2),VLOOKUP(H5227,#REF!,2))</f>
        <v>#REF!</v>
      </c>
      <c r="J5227" s="13" t="e">
        <f>IF(G5227="Male",VLOOKUP(H5227,#REF!,3),VLOOKUP(H5227,#REF!,3))</f>
        <v>#REF!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4">
        <f t="shared" si="245"/>
        <v>134.1</v>
      </c>
    </row>
    <row r="5228" spans="2:15" x14ac:dyDescent="0.3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41</v>
      </c>
      <c r="G5228" s="7" t="s">
        <v>12</v>
      </c>
      <c r="H5228" s="13">
        <v>10</v>
      </c>
      <c r="I5228" s="13" t="e">
        <f>IF(G5228="Male",VLOOKUP(H5228,#REF!,2),VLOOKUP(H5228,#REF!,2))</f>
        <v>#REF!</v>
      </c>
      <c r="J5228" s="13" t="e">
        <f>IF(G5228="Male",VLOOKUP(H5228,#REF!,3),VLOOKUP(H5228,#REF!,3))</f>
        <v>#REF!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4">
        <f t="shared" si="245"/>
        <v>97.3</v>
      </c>
    </row>
    <row r="5229" spans="2:15" x14ac:dyDescent="0.3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23</v>
      </c>
      <c r="G5229" s="7" t="s">
        <v>11</v>
      </c>
      <c r="H5229" s="13">
        <v>9</v>
      </c>
      <c r="I5229" s="13" t="e">
        <f>IF(G5229="Male",VLOOKUP(H5229,#REF!,2),VLOOKUP(H5229,#REF!,2))</f>
        <v>#REF!</v>
      </c>
      <c r="J5229" s="13" t="e">
        <f>IF(G5229="Male",VLOOKUP(H5229,#REF!,3),VLOOKUP(H5229,#REF!,3))</f>
        <v>#REF!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4">
        <f t="shared" si="245"/>
        <v>179.1</v>
      </c>
    </row>
    <row r="5230" spans="2:15" x14ac:dyDescent="0.3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43</v>
      </c>
      <c r="G5230" s="7" t="s">
        <v>12</v>
      </c>
      <c r="H5230" s="13">
        <v>8</v>
      </c>
      <c r="I5230" s="13" t="e">
        <f>IF(G5230="Male",VLOOKUP(H5230,#REF!,2),VLOOKUP(H5230,#REF!,2))</f>
        <v>#REF!</v>
      </c>
      <c r="J5230" s="13" t="e">
        <f>IF(G5230="Male",VLOOKUP(H5230,#REF!,3),VLOOKUP(H5230,#REF!,3))</f>
        <v>#REF!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4">
        <f t="shared" si="245"/>
        <v>179</v>
      </c>
    </row>
    <row r="5231" spans="2:15" x14ac:dyDescent="0.3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33</v>
      </c>
      <c r="G5231" s="7" t="s">
        <v>12</v>
      </c>
      <c r="H5231" s="13">
        <v>6.5</v>
      </c>
      <c r="I5231" s="13" t="e">
        <f>IF(G5231="Male",VLOOKUP(H5231,#REF!,2),VLOOKUP(H5231,#REF!,2))</f>
        <v>#REF!</v>
      </c>
      <c r="J5231" s="13" t="e">
        <f>IF(G5231="Male",VLOOKUP(H5231,#REF!,3),VLOOKUP(H5231,#REF!,3))</f>
        <v>#REF!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4">
        <f t="shared" si="245"/>
        <v>199</v>
      </c>
    </row>
    <row r="5232" spans="2:15" x14ac:dyDescent="0.3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35</v>
      </c>
      <c r="G5232" s="7" t="s">
        <v>11</v>
      </c>
      <c r="H5232" s="13">
        <v>10.5</v>
      </c>
      <c r="I5232" s="13" t="e">
        <f>IF(G5232="Male",VLOOKUP(H5232,#REF!,2),VLOOKUP(H5232,#REF!,2))</f>
        <v>#REF!</v>
      </c>
      <c r="J5232" s="13" t="e">
        <f>IF(G5232="Male",VLOOKUP(H5232,#REF!,3),VLOOKUP(H5232,#REF!,3))</f>
        <v>#REF!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4">
        <f t="shared" si="245"/>
        <v>152.1</v>
      </c>
    </row>
    <row r="5233" spans="2:15" x14ac:dyDescent="0.3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35</v>
      </c>
      <c r="G5233" s="7" t="s">
        <v>12</v>
      </c>
      <c r="H5233" s="13">
        <v>10.5</v>
      </c>
      <c r="I5233" s="13" t="e">
        <f>IF(G5233="Male",VLOOKUP(H5233,#REF!,2),VLOOKUP(H5233,#REF!,2))</f>
        <v>#REF!</v>
      </c>
      <c r="J5233" s="13" t="e">
        <f>IF(G5233="Male",VLOOKUP(H5233,#REF!,3),VLOOKUP(H5233,#REF!,3))</f>
        <v>#REF!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4">
        <f t="shared" si="245"/>
        <v>119.2</v>
      </c>
    </row>
    <row r="5234" spans="2:15" x14ac:dyDescent="0.3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36</v>
      </c>
      <c r="G5234" s="7" t="s">
        <v>12</v>
      </c>
      <c r="H5234" s="13">
        <v>8</v>
      </c>
      <c r="I5234" s="13" t="e">
        <f>IF(G5234="Male",VLOOKUP(H5234,#REF!,2),VLOOKUP(H5234,#REF!,2))</f>
        <v>#REF!</v>
      </c>
      <c r="J5234" s="13" t="e">
        <f>IF(G5234="Male",VLOOKUP(H5234,#REF!,3),VLOOKUP(H5234,#REF!,3))</f>
        <v>#REF!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4">
        <f t="shared" si="245"/>
        <v>179</v>
      </c>
    </row>
    <row r="5235" spans="2:15" x14ac:dyDescent="0.3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19</v>
      </c>
      <c r="G5235" s="7" t="s">
        <v>11</v>
      </c>
      <c r="H5235" s="13">
        <v>9</v>
      </c>
      <c r="I5235" s="13" t="e">
        <f>IF(G5235="Male",VLOOKUP(H5235,#REF!,2),VLOOKUP(H5235,#REF!,2))</f>
        <v>#REF!</v>
      </c>
      <c r="J5235" s="13" t="e">
        <f>IF(G5235="Male",VLOOKUP(H5235,#REF!,3),VLOOKUP(H5235,#REF!,3))</f>
        <v>#REF!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4">
        <f t="shared" si="245"/>
        <v>152.1</v>
      </c>
    </row>
    <row r="5236" spans="2:15" x14ac:dyDescent="0.3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19</v>
      </c>
      <c r="G5236" s="7" t="s">
        <v>12</v>
      </c>
      <c r="H5236" s="13">
        <v>8</v>
      </c>
      <c r="I5236" s="13" t="e">
        <f>IF(G5236="Male",VLOOKUP(H5236,#REF!,2),VLOOKUP(H5236,#REF!,2))</f>
        <v>#REF!</v>
      </c>
      <c r="J5236" s="13" t="e">
        <f>IF(G5236="Male",VLOOKUP(H5236,#REF!,3),VLOOKUP(H5236,#REF!,3))</f>
        <v>#REF!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4">
        <f t="shared" si="245"/>
        <v>132.29999999999998</v>
      </c>
    </row>
    <row r="5237" spans="2:15" x14ac:dyDescent="0.3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33</v>
      </c>
      <c r="G5237" s="7" t="s">
        <v>11</v>
      </c>
      <c r="H5237" s="13">
        <v>9</v>
      </c>
      <c r="I5237" s="13" t="e">
        <f>IF(G5237="Male",VLOOKUP(H5237,#REF!,2),VLOOKUP(H5237,#REF!,2))</f>
        <v>#REF!</v>
      </c>
      <c r="J5237" s="13" t="e">
        <f>IF(G5237="Male",VLOOKUP(H5237,#REF!,3),VLOOKUP(H5237,#REF!,3))</f>
        <v>#REF!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4">
        <f t="shared" si="245"/>
        <v>189</v>
      </c>
    </row>
    <row r="5238" spans="2:15" x14ac:dyDescent="0.3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23</v>
      </c>
      <c r="G5238" s="7" t="s">
        <v>11</v>
      </c>
      <c r="H5238" s="13">
        <v>12</v>
      </c>
      <c r="I5238" s="13" t="e">
        <f>IF(G5238="Male",VLOOKUP(H5238,#REF!,2),VLOOKUP(H5238,#REF!,2))</f>
        <v>#REF!</v>
      </c>
      <c r="J5238" s="13" t="e">
        <f>IF(G5238="Male",VLOOKUP(H5238,#REF!,3),VLOOKUP(H5238,#REF!,3))</f>
        <v>#REF!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4">
        <f t="shared" si="245"/>
        <v>139.29999999999998</v>
      </c>
    </row>
    <row r="5239" spans="2:15" x14ac:dyDescent="0.3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19</v>
      </c>
      <c r="G5239" s="7" t="s">
        <v>12</v>
      </c>
      <c r="H5239" s="13">
        <v>8</v>
      </c>
      <c r="I5239" s="13" t="e">
        <f>IF(G5239="Male",VLOOKUP(H5239,#REF!,2),VLOOKUP(H5239,#REF!,2))</f>
        <v>#REF!</v>
      </c>
      <c r="J5239" s="13" t="e">
        <f>IF(G5239="Male",VLOOKUP(H5239,#REF!,3),VLOOKUP(H5239,#REF!,3))</f>
        <v>#REF!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4">
        <f t="shared" si="245"/>
        <v>119.2</v>
      </c>
    </row>
    <row r="5240" spans="2:15" x14ac:dyDescent="0.3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26</v>
      </c>
      <c r="G5240" s="7" t="s">
        <v>12</v>
      </c>
      <c r="H5240" s="13">
        <v>9</v>
      </c>
      <c r="I5240" s="13" t="e">
        <f>IF(G5240="Male",VLOOKUP(H5240,#REF!,2),VLOOKUP(H5240,#REF!,2))</f>
        <v>#REF!</v>
      </c>
      <c r="J5240" s="13" t="e">
        <f>IF(G5240="Male",VLOOKUP(H5240,#REF!,3),VLOOKUP(H5240,#REF!,3))</f>
        <v>#REF!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4">
        <f t="shared" si="245"/>
        <v>199</v>
      </c>
    </row>
    <row r="5241" spans="2:15" x14ac:dyDescent="0.3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35</v>
      </c>
      <c r="G5241" s="7" t="s">
        <v>12</v>
      </c>
      <c r="H5241" s="13">
        <v>8</v>
      </c>
      <c r="I5241" s="13" t="e">
        <f>IF(G5241="Male",VLOOKUP(H5241,#REF!,2),VLOOKUP(H5241,#REF!,2))</f>
        <v>#REF!</v>
      </c>
      <c r="J5241" s="13" t="e">
        <f>IF(G5241="Male",VLOOKUP(H5241,#REF!,3),VLOOKUP(H5241,#REF!,3))</f>
        <v>#REF!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4">
        <f t="shared" si="245"/>
        <v>170.1</v>
      </c>
    </row>
    <row r="5242" spans="2:15" x14ac:dyDescent="0.3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19</v>
      </c>
      <c r="G5242" s="7" t="s">
        <v>11</v>
      </c>
      <c r="H5242" s="13">
        <v>9.5</v>
      </c>
      <c r="I5242" s="13" t="e">
        <f>IF(G5242="Male",VLOOKUP(H5242,#REF!,2),VLOOKUP(H5242,#REF!,2))</f>
        <v>#REF!</v>
      </c>
      <c r="J5242" s="13" t="e">
        <f>IF(G5242="Male",VLOOKUP(H5242,#REF!,3),VLOOKUP(H5242,#REF!,3))</f>
        <v>#REF!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4">
        <f t="shared" si="245"/>
        <v>179</v>
      </c>
    </row>
    <row r="5243" spans="2:15" x14ac:dyDescent="0.3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19</v>
      </c>
      <c r="G5243" s="7" t="s">
        <v>11</v>
      </c>
      <c r="H5243" s="13">
        <v>9.5</v>
      </c>
      <c r="I5243" s="13" t="e">
        <f>IF(G5243="Male",VLOOKUP(H5243,#REF!,2),VLOOKUP(H5243,#REF!,2))</f>
        <v>#REF!</v>
      </c>
      <c r="J5243" s="13" t="e">
        <f>IF(G5243="Male",VLOOKUP(H5243,#REF!,3),VLOOKUP(H5243,#REF!,3))</f>
        <v>#REF!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4">
        <f t="shared" si="245"/>
        <v>189</v>
      </c>
    </row>
    <row r="5244" spans="2:15" x14ac:dyDescent="0.3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25</v>
      </c>
      <c r="G5244" s="7" t="s">
        <v>12</v>
      </c>
      <c r="H5244" s="13">
        <v>12</v>
      </c>
      <c r="I5244" s="13" t="e">
        <f>IF(G5244="Male",VLOOKUP(H5244,#REF!,2),VLOOKUP(H5244,#REF!,2))</f>
        <v>#REF!</v>
      </c>
      <c r="J5244" s="13" t="e">
        <f>IF(G5244="Male",VLOOKUP(H5244,#REF!,3),VLOOKUP(H5244,#REF!,3))</f>
        <v>#REF!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4">
        <f t="shared" si="245"/>
        <v>111.3</v>
      </c>
    </row>
    <row r="5245" spans="2:15" x14ac:dyDescent="0.3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33</v>
      </c>
      <c r="G5245" s="7" t="s">
        <v>12</v>
      </c>
      <c r="H5245" s="13">
        <v>9</v>
      </c>
      <c r="I5245" s="13" t="e">
        <f>IF(G5245="Male",VLOOKUP(H5245,#REF!,2),VLOOKUP(H5245,#REF!,2))</f>
        <v>#REF!</v>
      </c>
      <c r="J5245" s="13" t="e">
        <f>IF(G5245="Male",VLOOKUP(H5245,#REF!,3),VLOOKUP(H5245,#REF!,3))</f>
        <v>#REF!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4">
        <f t="shared" si="245"/>
        <v>104.3</v>
      </c>
    </row>
    <row r="5246" spans="2:15" x14ac:dyDescent="0.3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28</v>
      </c>
      <c r="G5246" s="7" t="s">
        <v>11</v>
      </c>
      <c r="H5246" s="13">
        <v>11.5</v>
      </c>
      <c r="I5246" s="13" t="e">
        <f>IF(G5246="Male",VLOOKUP(H5246,#REF!,2),VLOOKUP(H5246,#REF!,2))</f>
        <v>#REF!</v>
      </c>
      <c r="J5246" s="13" t="e">
        <f>IF(G5246="Male",VLOOKUP(H5246,#REF!,3),VLOOKUP(H5246,#REF!,3))</f>
        <v>#REF!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4">
        <f t="shared" si="245"/>
        <v>129</v>
      </c>
    </row>
    <row r="5247" spans="2:15" x14ac:dyDescent="0.3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34</v>
      </c>
      <c r="G5247" s="7" t="s">
        <v>11</v>
      </c>
      <c r="H5247" s="13">
        <v>8.5</v>
      </c>
      <c r="I5247" s="13" t="e">
        <f>IF(G5247="Male",VLOOKUP(H5247,#REF!,2),VLOOKUP(H5247,#REF!,2))</f>
        <v>#REF!</v>
      </c>
      <c r="J5247" s="13" t="e">
        <f>IF(G5247="Male",VLOOKUP(H5247,#REF!,3),VLOOKUP(H5247,#REF!,3))</f>
        <v>#REF!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4">
        <f t="shared" si="245"/>
        <v>199</v>
      </c>
    </row>
    <row r="5248" spans="2:15" x14ac:dyDescent="0.3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35</v>
      </c>
      <c r="G5248" s="7" t="s">
        <v>11</v>
      </c>
      <c r="H5248" s="13">
        <v>10.5</v>
      </c>
      <c r="I5248" s="13" t="e">
        <f>IF(G5248="Male",VLOOKUP(H5248,#REF!,2),VLOOKUP(H5248,#REF!,2))</f>
        <v>#REF!</v>
      </c>
      <c r="J5248" s="13" t="e">
        <f>IF(G5248="Male",VLOOKUP(H5248,#REF!,3),VLOOKUP(H5248,#REF!,3))</f>
        <v>#REF!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4">
        <f t="shared" si="245"/>
        <v>152.1</v>
      </c>
    </row>
    <row r="5249" spans="2:15" x14ac:dyDescent="0.3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21</v>
      </c>
      <c r="G5249" s="7" t="s">
        <v>11</v>
      </c>
      <c r="H5249" s="13">
        <v>9.5</v>
      </c>
      <c r="I5249" s="13" t="e">
        <f>IF(G5249="Male",VLOOKUP(H5249,#REF!,2),VLOOKUP(H5249,#REF!,2))</f>
        <v>#REF!</v>
      </c>
      <c r="J5249" s="13" t="e">
        <f>IF(G5249="Male",VLOOKUP(H5249,#REF!,3),VLOOKUP(H5249,#REF!,3))</f>
        <v>#REF!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4">
        <f t="shared" si="245"/>
        <v>64.5</v>
      </c>
    </row>
    <row r="5250" spans="2:15" x14ac:dyDescent="0.3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23</v>
      </c>
      <c r="G5250" s="7" t="s">
        <v>11</v>
      </c>
      <c r="H5250" s="13">
        <v>9</v>
      </c>
      <c r="I5250" s="13" t="e">
        <f>IF(G5250="Male",VLOOKUP(H5250,#REF!,2),VLOOKUP(H5250,#REF!,2))</f>
        <v>#REF!</v>
      </c>
      <c r="J5250" s="13" t="e">
        <f>IF(G5250="Male",VLOOKUP(H5250,#REF!,3),VLOOKUP(H5250,#REF!,3))</f>
        <v>#REF!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4">
        <f t="shared" si="245"/>
        <v>149</v>
      </c>
    </row>
    <row r="5251" spans="2:15" x14ac:dyDescent="0.3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19</v>
      </c>
      <c r="G5251" s="7" t="s">
        <v>11</v>
      </c>
      <c r="H5251" s="13">
        <v>10.5</v>
      </c>
      <c r="I5251" s="13" t="e">
        <f>IF(G5251="Male",VLOOKUP(H5251,#REF!,2),VLOOKUP(H5251,#REF!,2))</f>
        <v>#REF!</v>
      </c>
      <c r="J5251" s="13" t="e">
        <f>IF(G5251="Male",VLOOKUP(H5251,#REF!,3),VLOOKUP(H5251,#REF!,3))</f>
        <v>#REF!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4">
        <f t="shared" si="245"/>
        <v>179</v>
      </c>
    </row>
    <row r="5252" spans="2:15" x14ac:dyDescent="0.3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33</v>
      </c>
      <c r="G5252" s="7" t="s">
        <v>12</v>
      </c>
      <c r="H5252" s="13">
        <v>7</v>
      </c>
      <c r="I5252" s="13" t="e">
        <f>IF(G5252="Male",VLOOKUP(H5252,#REF!,2),VLOOKUP(H5252,#REF!,2))</f>
        <v>#REF!</v>
      </c>
      <c r="J5252" s="13" t="e">
        <f>IF(G5252="Male",VLOOKUP(H5252,#REF!,3),VLOOKUP(H5252,#REF!,3))</f>
        <v>#REF!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4">
        <f t="shared" si="245"/>
        <v>69.5</v>
      </c>
    </row>
    <row r="5253" spans="2:15" x14ac:dyDescent="0.3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25</v>
      </c>
      <c r="G5253" s="7" t="s">
        <v>12</v>
      </c>
      <c r="H5253" s="13">
        <v>9</v>
      </c>
      <c r="I5253" s="13" t="e">
        <f>IF(G5253="Male",VLOOKUP(H5253,#REF!,2),VLOOKUP(H5253,#REF!,2))</f>
        <v>#REF!</v>
      </c>
      <c r="J5253" s="13" t="e">
        <f>IF(G5253="Male",VLOOKUP(H5253,#REF!,3),VLOOKUP(H5253,#REF!,3))</f>
        <v>#REF!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4">
        <f t="shared" si="245"/>
        <v>125.10000000000001</v>
      </c>
    </row>
    <row r="5254" spans="2:15" x14ac:dyDescent="0.3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27</v>
      </c>
      <c r="G5254" s="7" t="s">
        <v>12</v>
      </c>
      <c r="H5254" s="13">
        <v>9.5</v>
      </c>
      <c r="I5254" s="13" t="e">
        <f>IF(G5254="Male",VLOOKUP(H5254,#REF!,2),VLOOKUP(H5254,#REF!,2))</f>
        <v>#REF!</v>
      </c>
      <c r="J5254" s="13" t="e">
        <f>IF(G5254="Male",VLOOKUP(H5254,#REF!,3),VLOOKUP(H5254,#REF!,3))</f>
        <v>#REF!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4">
        <f t="shared" ref="O5254:O5317" si="248">K5254*(1-L5254)</f>
        <v>179</v>
      </c>
    </row>
    <row r="5255" spans="2:15" x14ac:dyDescent="0.3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33</v>
      </c>
      <c r="G5255" s="7" t="s">
        <v>12</v>
      </c>
      <c r="H5255" s="13">
        <v>8.5</v>
      </c>
      <c r="I5255" s="13" t="e">
        <f>IF(G5255="Male",VLOOKUP(H5255,#REF!,2),VLOOKUP(H5255,#REF!,2))</f>
        <v>#REF!</v>
      </c>
      <c r="J5255" s="13" t="e">
        <f>IF(G5255="Male",VLOOKUP(H5255,#REF!,3),VLOOKUP(H5255,#REF!,3))</f>
        <v>#REF!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4">
        <f t="shared" si="248"/>
        <v>152.1</v>
      </c>
    </row>
    <row r="5256" spans="2:15" x14ac:dyDescent="0.3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20</v>
      </c>
      <c r="G5256" s="7" t="s">
        <v>11</v>
      </c>
      <c r="H5256" s="13">
        <v>10.5</v>
      </c>
      <c r="I5256" s="13" t="e">
        <f>IF(G5256="Male",VLOOKUP(H5256,#REF!,2),VLOOKUP(H5256,#REF!,2))</f>
        <v>#REF!</v>
      </c>
      <c r="J5256" s="13" t="e">
        <f>IF(G5256="Male",VLOOKUP(H5256,#REF!,3),VLOOKUP(H5256,#REF!,3))</f>
        <v>#REF!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4">
        <f t="shared" si="248"/>
        <v>143.20000000000002</v>
      </c>
    </row>
    <row r="5257" spans="2:15" x14ac:dyDescent="0.3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19</v>
      </c>
      <c r="G5257" s="7" t="s">
        <v>11</v>
      </c>
      <c r="H5257" s="13">
        <v>10.5</v>
      </c>
      <c r="I5257" s="13" t="e">
        <f>IF(G5257="Male",VLOOKUP(H5257,#REF!,2),VLOOKUP(H5257,#REF!,2))</f>
        <v>#REF!</v>
      </c>
      <c r="J5257" s="13" t="e">
        <f>IF(G5257="Male",VLOOKUP(H5257,#REF!,3),VLOOKUP(H5257,#REF!,3))</f>
        <v>#REF!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4">
        <f t="shared" si="248"/>
        <v>149</v>
      </c>
    </row>
    <row r="5258" spans="2:15" x14ac:dyDescent="0.3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43</v>
      </c>
      <c r="G5258" s="7" t="s">
        <v>11</v>
      </c>
      <c r="H5258" s="13">
        <v>10.5</v>
      </c>
      <c r="I5258" s="13" t="e">
        <f>IF(G5258="Male",VLOOKUP(H5258,#REF!,2),VLOOKUP(H5258,#REF!,2))</f>
        <v>#REF!</v>
      </c>
      <c r="J5258" s="13" t="e">
        <f>IF(G5258="Male",VLOOKUP(H5258,#REF!,3),VLOOKUP(H5258,#REF!,3))</f>
        <v>#REF!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4">
        <f t="shared" si="248"/>
        <v>116.10000000000001</v>
      </c>
    </row>
    <row r="5259" spans="2:15" x14ac:dyDescent="0.3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34</v>
      </c>
      <c r="G5259" s="7" t="s">
        <v>11</v>
      </c>
      <c r="H5259" s="13">
        <v>10</v>
      </c>
      <c r="I5259" s="13" t="e">
        <f>IF(G5259="Male",VLOOKUP(H5259,#REF!,2),VLOOKUP(H5259,#REF!,2))</f>
        <v>#REF!</v>
      </c>
      <c r="J5259" s="13" t="e">
        <f>IF(G5259="Male",VLOOKUP(H5259,#REF!,3),VLOOKUP(H5259,#REF!,3))</f>
        <v>#REF!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4">
        <f t="shared" si="248"/>
        <v>189</v>
      </c>
    </row>
    <row r="5260" spans="2:15" x14ac:dyDescent="0.3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20</v>
      </c>
      <c r="G5260" s="7" t="s">
        <v>11</v>
      </c>
      <c r="H5260" s="13">
        <v>10</v>
      </c>
      <c r="I5260" s="13" t="e">
        <f>IF(G5260="Male",VLOOKUP(H5260,#REF!,2),VLOOKUP(H5260,#REF!,2))</f>
        <v>#REF!</v>
      </c>
      <c r="J5260" s="13" t="e">
        <f>IF(G5260="Male",VLOOKUP(H5260,#REF!,3),VLOOKUP(H5260,#REF!,3))</f>
        <v>#REF!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4">
        <f t="shared" si="248"/>
        <v>159.20000000000002</v>
      </c>
    </row>
    <row r="5261" spans="2:15" x14ac:dyDescent="0.3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26</v>
      </c>
      <c r="G5261" s="7" t="s">
        <v>12</v>
      </c>
      <c r="H5261" s="13">
        <v>7</v>
      </c>
      <c r="I5261" s="13" t="e">
        <f>IF(G5261="Male",VLOOKUP(H5261,#REF!,2),VLOOKUP(H5261,#REF!,2))</f>
        <v>#REF!</v>
      </c>
      <c r="J5261" s="13" t="e">
        <f>IF(G5261="Male",VLOOKUP(H5261,#REF!,3),VLOOKUP(H5261,#REF!,3))</f>
        <v>#REF!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4">
        <f t="shared" si="248"/>
        <v>97.3</v>
      </c>
    </row>
    <row r="5262" spans="2:15" x14ac:dyDescent="0.3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28</v>
      </c>
      <c r="G5262" s="7" t="s">
        <v>11</v>
      </c>
      <c r="H5262" s="13">
        <v>11.5</v>
      </c>
      <c r="I5262" s="13" t="e">
        <f>IF(G5262="Male",VLOOKUP(H5262,#REF!,2),VLOOKUP(H5262,#REF!,2))</f>
        <v>#REF!</v>
      </c>
      <c r="J5262" s="13" t="e">
        <f>IF(G5262="Male",VLOOKUP(H5262,#REF!,3),VLOOKUP(H5262,#REF!,3))</f>
        <v>#REF!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4">
        <f t="shared" si="248"/>
        <v>129</v>
      </c>
    </row>
    <row r="5263" spans="2:15" x14ac:dyDescent="0.3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19</v>
      </c>
      <c r="G5263" s="7" t="s">
        <v>11</v>
      </c>
      <c r="H5263" s="13">
        <v>9.5</v>
      </c>
      <c r="I5263" s="13" t="e">
        <f>IF(G5263="Male",VLOOKUP(H5263,#REF!,2),VLOOKUP(H5263,#REF!,2))</f>
        <v>#REF!</v>
      </c>
      <c r="J5263" s="13" t="e">
        <f>IF(G5263="Male",VLOOKUP(H5263,#REF!,3),VLOOKUP(H5263,#REF!,3))</f>
        <v>#REF!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4">
        <f t="shared" si="248"/>
        <v>90.3</v>
      </c>
    </row>
    <row r="5264" spans="2:15" x14ac:dyDescent="0.3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46</v>
      </c>
      <c r="G5264" s="7" t="s">
        <v>12</v>
      </c>
      <c r="H5264" s="13">
        <v>8</v>
      </c>
      <c r="I5264" s="13" t="e">
        <f>IF(G5264="Male",VLOOKUP(H5264,#REF!,2),VLOOKUP(H5264,#REF!,2))</f>
        <v>#REF!</v>
      </c>
      <c r="J5264" s="13" t="e">
        <f>IF(G5264="Male",VLOOKUP(H5264,#REF!,3),VLOOKUP(H5264,#REF!,3))</f>
        <v>#REF!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4">
        <f t="shared" si="248"/>
        <v>159</v>
      </c>
    </row>
    <row r="5265" spans="2:15" x14ac:dyDescent="0.3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20</v>
      </c>
      <c r="G5265" s="7" t="s">
        <v>11</v>
      </c>
      <c r="H5265" s="13">
        <v>12</v>
      </c>
      <c r="I5265" s="13" t="e">
        <f>IF(G5265="Male",VLOOKUP(H5265,#REF!,2),VLOOKUP(H5265,#REF!,2))</f>
        <v>#REF!</v>
      </c>
      <c r="J5265" s="13" t="e">
        <f>IF(G5265="Male",VLOOKUP(H5265,#REF!,3),VLOOKUP(H5265,#REF!,3))</f>
        <v>#REF!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4">
        <f t="shared" si="248"/>
        <v>161.1</v>
      </c>
    </row>
    <row r="5266" spans="2:15" x14ac:dyDescent="0.3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19</v>
      </c>
      <c r="G5266" s="7" t="s">
        <v>12</v>
      </c>
      <c r="H5266" s="13">
        <v>9.5</v>
      </c>
      <c r="I5266" s="13" t="e">
        <f>IF(G5266="Male",VLOOKUP(H5266,#REF!,2),VLOOKUP(H5266,#REF!,2))</f>
        <v>#REF!</v>
      </c>
      <c r="J5266" s="13" t="e">
        <f>IF(G5266="Male",VLOOKUP(H5266,#REF!,3),VLOOKUP(H5266,#REF!,3))</f>
        <v>#REF!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4">
        <f t="shared" si="248"/>
        <v>125.3</v>
      </c>
    </row>
    <row r="5267" spans="2:15" x14ac:dyDescent="0.3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22</v>
      </c>
      <c r="G5267" s="7" t="s">
        <v>11</v>
      </c>
      <c r="H5267" s="13">
        <v>9.5</v>
      </c>
      <c r="I5267" s="13" t="e">
        <f>IF(G5267="Male",VLOOKUP(H5267,#REF!,2),VLOOKUP(H5267,#REF!,2))</f>
        <v>#REF!</v>
      </c>
      <c r="J5267" s="13" t="e">
        <f>IF(G5267="Male",VLOOKUP(H5267,#REF!,3),VLOOKUP(H5267,#REF!,3))</f>
        <v>#REF!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4">
        <f t="shared" si="248"/>
        <v>199</v>
      </c>
    </row>
    <row r="5268" spans="2:15" x14ac:dyDescent="0.3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25</v>
      </c>
      <c r="G5268" s="7" t="s">
        <v>12</v>
      </c>
      <c r="H5268" s="13">
        <v>8</v>
      </c>
      <c r="I5268" s="13" t="e">
        <f>IF(G5268="Male",VLOOKUP(H5268,#REF!,2),VLOOKUP(H5268,#REF!,2))</f>
        <v>#REF!</v>
      </c>
      <c r="J5268" s="13" t="e">
        <f>IF(G5268="Male",VLOOKUP(H5268,#REF!,3),VLOOKUP(H5268,#REF!,3))</f>
        <v>#REF!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4">
        <f t="shared" si="248"/>
        <v>119.2</v>
      </c>
    </row>
    <row r="5269" spans="2:15" x14ac:dyDescent="0.3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33</v>
      </c>
      <c r="G5269" s="7" t="s">
        <v>11</v>
      </c>
      <c r="H5269" s="13">
        <v>8.5</v>
      </c>
      <c r="I5269" s="13" t="e">
        <f>IF(G5269="Male",VLOOKUP(H5269,#REF!,2),VLOOKUP(H5269,#REF!,2))</f>
        <v>#REF!</v>
      </c>
      <c r="J5269" s="13" t="e">
        <f>IF(G5269="Male",VLOOKUP(H5269,#REF!,3),VLOOKUP(H5269,#REF!,3))</f>
        <v>#REF!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4">
        <f t="shared" si="248"/>
        <v>89.5</v>
      </c>
    </row>
    <row r="5270" spans="2:15" x14ac:dyDescent="0.3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19</v>
      </c>
      <c r="G5270" s="7" t="s">
        <v>11</v>
      </c>
      <c r="H5270" s="13">
        <v>9</v>
      </c>
      <c r="I5270" s="13" t="e">
        <f>IF(G5270="Male",VLOOKUP(H5270,#REF!,2),VLOOKUP(H5270,#REF!,2))</f>
        <v>#REF!</v>
      </c>
      <c r="J5270" s="13" t="e">
        <f>IF(G5270="Male",VLOOKUP(H5270,#REF!,3),VLOOKUP(H5270,#REF!,3))</f>
        <v>#REF!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4">
        <f t="shared" si="248"/>
        <v>169</v>
      </c>
    </row>
    <row r="5271" spans="2:15" x14ac:dyDescent="0.3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19</v>
      </c>
      <c r="G5271" s="7" t="s">
        <v>12</v>
      </c>
      <c r="H5271" s="13">
        <v>8</v>
      </c>
      <c r="I5271" s="13" t="e">
        <f>IF(G5271="Male",VLOOKUP(H5271,#REF!,2),VLOOKUP(H5271,#REF!,2))</f>
        <v>#REF!</v>
      </c>
      <c r="J5271" s="13" t="e">
        <f>IF(G5271="Male",VLOOKUP(H5271,#REF!,3),VLOOKUP(H5271,#REF!,3))</f>
        <v>#REF!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4">
        <f t="shared" si="248"/>
        <v>111.2</v>
      </c>
    </row>
    <row r="5272" spans="2:15" x14ac:dyDescent="0.3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43</v>
      </c>
      <c r="G5272" s="7" t="s">
        <v>12</v>
      </c>
      <c r="H5272" s="13">
        <v>9.5</v>
      </c>
      <c r="I5272" s="13" t="e">
        <f>IF(G5272="Male",VLOOKUP(H5272,#REF!,2),VLOOKUP(H5272,#REF!,2))</f>
        <v>#REF!</v>
      </c>
      <c r="J5272" s="13" t="e">
        <f>IF(G5272="Male",VLOOKUP(H5272,#REF!,3),VLOOKUP(H5272,#REF!,3))</f>
        <v>#REF!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4">
        <f t="shared" si="248"/>
        <v>169</v>
      </c>
    </row>
    <row r="5273" spans="2:15" x14ac:dyDescent="0.3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33</v>
      </c>
      <c r="G5273" s="7" t="s">
        <v>12</v>
      </c>
      <c r="H5273" s="13">
        <v>8.5</v>
      </c>
      <c r="I5273" s="13" t="e">
        <f>IF(G5273="Male",VLOOKUP(H5273,#REF!,2),VLOOKUP(H5273,#REF!,2))</f>
        <v>#REF!</v>
      </c>
      <c r="J5273" s="13" t="e">
        <f>IF(G5273="Male",VLOOKUP(H5273,#REF!,3),VLOOKUP(H5273,#REF!,3))</f>
        <v>#REF!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4">
        <f t="shared" si="248"/>
        <v>179</v>
      </c>
    </row>
    <row r="5274" spans="2:15" x14ac:dyDescent="0.3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33</v>
      </c>
      <c r="G5274" s="7" t="s">
        <v>12</v>
      </c>
      <c r="H5274" s="13">
        <v>9</v>
      </c>
      <c r="I5274" s="13" t="e">
        <f>IF(G5274="Male",VLOOKUP(H5274,#REF!,2),VLOOKUP(H5274,#REF!,2))</f>
        <v>#REF!</v>
      </c>
      <c r="J5274" s="13" t="e">
        <f>IF(G5274="Male",VLOOKUP(H5274,#REF!,3),VLOOKUP(H5274,#REF!,3))</f>
        <v>#REF!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4">
        <f t="shared" si="248"/>
        <v>179</v>
      </c>
    </row>
    <row r="5275" spans="2:15" x14ac:dyDescent="0.3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31</v>
      </c>
      <c r="G5275" s="7" t="s">
        <v>11</v>
      </c>
      <c r="H5275" s="13">
        <v>9</v>
      </c>
      <c r="I5275" s="13" t="e">
        <f>IF(G5275="Male",VLOOKUP(H5275,#REF!,2),VLOOKUP(H5275,#REF!,2))</f>
        <v>#REF!</v>
      </c>
      <c r="J5275" s="13" t="e">
        <f>IF(G5275="Male",VLOOKUP(H5275,#REF!,3),VLOOKUP(H5275,#REF!,3))</f>
        <v>#REF!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4">
        <f t="shared" si="248"/>
        <v>97.3</v>
      </c>
    </row>
    <row r="5276" spans="2:15" x14ac:dyDescent="0.3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31</v>
      </c>
      <c r="G5276" s="7" t="s">
        <v>11</v>
      </c>
      <c r="H5276" s="13">
        <v>14</v>
      </c>
      <c r="I5276" s="13" t="e">
        <f>IF(G5276="Male",VLOOKUP(H5276,#REF!,2),VLOOKUP(H5276,#REF!,2))</f>
        <v>#REF!</v>
      </c>
      <c r="J5276" s="13" t="e">
        <f>IF(G5276="Male",VLOOKUP(H5276,#REF!,3),VLOOKUP(H5276,#REF!,3))</f>
        <v>#REF!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4">
        <f t="shared" si="248"/>
        <v>129</v>
      </c>
    </row>
    <row r="5277" spans="2:15" x14ac:dyDescent="0.3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35</v>
      </c>
      <c r="G5277" s="7" t="s">
        <v>12</v>
      </c>
      <c r="H5277" s="13">
        <v>7.5</v>
      </c>
      <c r="I5277" s="13" t="e">
        <f>IF(G5277="Male",VLOOKUP(H5277,#REF!,2),VLOOKUP(H5277,#REF!,2))</f>
        <v>#REF!</v>
      </c>
      <c r="J5277" s="13" t="e">
        <f>IF(G5277="Male",VLOOKUP(H5277,#REF!,3),VLOOKUP(H5277,#REF!,3))</f>
        <v>#REF!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4">
        <f t="shared" si="248"/>
        <v>179</v>
      </c>
    </row>
    <row r="5278" spans="2:15" x14ac:dyDescent="0.3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19</v>
      </c>
      <c r="G5278" s="7" t="s">
        <v>11</v>
      </c>
      <c r="H5278" s="13">
        <v>10.5</v>
      </c>
      <c r="I5278" s="13" t="e">
        <f>IF(G5278="Male",VLOOKUP(H5278,#REF!,2),VLOOKUP(H5278,#REF!,2))</f>
        <v>#REF!</v>
      </c>
      <c r="J5278" s="13" t="e">
        <f>IF(G5278="Male",VLOOKUP(H5278,#REF!,3),VLOOKUP(H5278,#REF!,3))</f>
        <v>#REF!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4">
        <f t="shared" si="248"/>
        <v>64.5</v>
      </c>
    </row>
    <row r="5279" spans="2:15" x14ac:dyDescent="0.3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21</v>
      </c>
      <c r="G5279" s="7" t="s">
        <v>11</v>
      </c>
      <c r="H5279" s="13">
        <v>10</v>
      </c>
      <c r="I5279" s="13" t="e">
        <f>IF(G5279="Male",VLOOKUP(H5279,#REF!,2),VLOOKUP(H5279,#REF!,2))</f>
        <v>#REF!</v>
      </c>
      <c r="J5279" s="13" t="e">
        <f>IF(G5279="Male",VLOOKUP(H5279,#REF!,3),VLOOKUP(H5279,#REF!,3))</f>
        <v>#REF!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4">
        <f t="shared" si="248"/>
        <v>149</v>
      </c>
    </row>
    <row r="5280" spans="2:15" x14ac:dyDescent="0.3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42</v>
      </c>
      <c r="G5280" s="7" t="s">
        <v>12</v>
      </c>
      <c r="H5280" s="13">
        <v>9</v>
      </c>
      <c r="I5280" s="13" t="e">
        <f>IF(G5280="Male",VLOOKUP(H5280,#REF!,2),VLOOKUP(H5280,#REF!,2))</f>
        <v>#REF!</v>
      </c>
      <c r="J5280" s="13" t="e">
        <f>IF(G5280="Male",VLOOKUP(H5280,#REF!,3),VLOOKUP(H5280,#REF!,3))</f>
        <v>#REF!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4">
        <f t="shared" si="248"/>
        <v>189</v>
      </c>
    </row>
    <row r="5281" spans="2:15" x14ac:dyDescent="0.3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19</v>
      </c>
      <c r="G5281" s="7" t="s">
        <v>11</v>
      </c>
      <c r="H5281" s="13">
        <v>12</v>
      </c>
      <c r="I5281" s="13" t="e">
        <f>IF(G5281="Male",VLOOKUP(H5281,#REF!,2),VLOOKUP(H5281,#REF!,2))</f>
        <v>#REF!</v>
      </c>
      <c r="J5281" s="13" t="e">
        <f>IF(G5281="Male",VLOOKUP(H5281,#REF!,3),VLOOKUP(H5281,#REF!,3))</f>
        <v>#REF!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4">
        <f t="shared" si="248"/>
        <v>151.20000000000002</v>
      </c>
    </row>
    <row r="5282" spans="2:15" x14ac:dyDescent="0.3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19</v>
      </c>
      <c r="G5282" s="7" t="s">
        <v>11</v>
      </c>
      <c r="H5282" s="13">
        <v>8.5</v>
      </c>
      <c r="I5282" s="13" t="e">
        <f>IF(G5282="Male",VLOOKUP(H5282,#REF!,2),VLOOKUP(H5282,#REF!,2))</f>
        <v>#REF!</v>
      </c>
      <c r="J5282" s="13" t="e">
        <f>IF(G5282="Male",VLOOKUP(H5282,#REF!,3),VLOOKUP(H5282,#REF!,3))</f>
        <v>#REF!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4">
        <f t="shared" si="248"/>
        <v>139</v>
      </c>
    </row>
    <row r="5283" spans="2:15" x14ac:dyDescent="0.3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19</v>
      </c>
      <c r="G5283" s="7" t="s">
        <v>12</v>
      </c>
      <c r="H5283" s="13">
        <v>9.5</v>
      </c>
      <c r="I5283" s="13" t="e">
        <f>IF(G5283="Male",VLOOKUP(H5283,#REF!,2),VLOOKUP(H5283,#REF!,2))</f>
        <v>#REF!</v>
      </c>
      <c r="J5283" s="13" t="e">
        <f>IF(G5283="Male",VLOOKUP(H5283,#REF!,3),VLOOKUP(H5283,#REF!,3))</f>
        <v>#REF!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4">
        <f t="shared" si="248"/>
        <v>149</v>
      </c>
    </row>
    <row r="5284" spans="2:15" x14ac:dyDescent="0.3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19</v>
      </c>
      <c r="G5284" s="7" t="s">
        <v>12</v>
      </c>
      <c r="H5284" s="13">
        <v>9.5</v>
      </c>
      <c r="I5284" s="13" t="e">
        <f>IF(G5284="Male",VLOOKUP(H5284,#REF!,2),VLOOKUP(H5284,#REF!,2))</f>
        <v>#REF!</v>
      </c>
      <c r="J5284" s="13" t="e">
        <f>IF(G5284="Male",VLOOKUP(H5284,#REF!,3),VLOOKUP(H5284,#REF!,3))</f>
        <v>#REF!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4">
        <f t="shared" si="248"/>
        <v>159.20000000000002</v>
      </c>
    </row>
    <row r="5285" spans="2:15" x14ac:dyDescent="0.3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40</v>
      </c>
      <c r="G5285" s="7" t="s">
        <v>12</v>
      </c>
      <c r="H5285" s="13">
        <v>8.5</v>
      </c>
      <c r="I5285" s="13" t="e">
        <f>IF(G5285="Male",VLOOKUP(H5285,#REF!,2),VLOOKUP(H5285,#REF!,2))</f>
        <v>#REF!</v>
      </c>
      <c r="J5285" s="13" t="e">
        <f>IF(G5285="Male",VLOOKUP(H5285,#REF!,3),VLOOKUP(H5285,#REF!,3))</f>
        <v>#REF!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4">
        <f t="shared" si="248"/>
        <v>125.10000000000001</v>
      </c>
    </row>
    <row r="5286" spans="2:15" x14ac:dyDescent="0.3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21</v>
      </c>
      <c r="G5286" s="7" t="s">
        <v>11</v>
      </c>
      <c r="H5286" s="13">
        <v>10</v>
      </c>
      <c r="I5286" s="13" t="e">
        <f>IF(G5286="Male",VLOOKUP(H5286,#REF!,2),VLOOKUP(H5286,#REF!,2))</f>
        <v>#REF!</v>
      </c>
      <c r="J5286" s="13" t="e">
        <f>IF(G5286="Male",VLOOKUP(H5286,#REF!,3),VLOOKUP(H5286,#REF!,3))</f>
        <v>#REF!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4">
        <f t="shared" si="248"/>
        <v>159</v>
      </c>
    </row>
    <row r="5287" spans="2:15" x14ac:dyDescent="0.3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19</v>
      </c>
      <c r="G5287" s="7" t="s">
        <v>11</v>
      </c>
      <c r="H5287" s="13">
        <v>9</v>
      </c>
      <c r="I5287" s="13" t="e">
        <f>IF(G5287="Male",VLOOKUP(H5287,#REF!,2),VLOOKUP(H5287,#REF!,2))</f>
        <v>#REF!</v>
      </c>
      <c r="J5287" s="13" t="e">
        <f>IF(G5287="Male",VLOOKUP(H5287,#REF!,3),VLOOKUP(H5287,#REF!,3))</f>
        <v>#REF!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4">
        <f t="shared" si="248"/>
        <v>169</v>
      </c>
    </row>
    <row r="5288" spans="2:15" x14ac:dyDescent="0.3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19</v>
      </c>
      <c r="G5288" s="7" t="s">
        <v>12</v>
      </c>
      <c r="H5288" s="13">
        <v>8</v>
      </c>
      <c r="I5288" s="13" t="e">
        <f>IF(G5288="Male",VLOOKUP(H5288,#REF!,2),VLOOKUP(H5288,#REF!,2))</f>
        <v>#REF!</v>
      </c>
      <c r="J5288" s="13" t="e">
        <f>IF(G5288="Male",VLOOKUP(H5288,#REF!,3),VLOOKUP(H5288,#REF!,3))</f>
        <v>#REF!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4">
        <f t="shared" si="248"/>
        <v>111.2</v>
      </c>
    </row>
    <row r="5289" spans="2:15" x14ac:dyDescent="0.3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24</v>
      </c>
      <c r="G5289" s="7" t="s">
        <v>12</v>
      </c>
      <c r="H5289" s="13">
        <v>9</v>
      </c>
      <c r="I5289" s="13" t="e">
        <f>IF(G5289="Male",VLOOKUP(H5289,#REF!,2),VLOOKUP(H5289,#REF!,2))</f>
        <v>#REF!</v>
      </c>
      <c r="J5289" s="13" t="e">
        <f>IF(G5289="Male",VLOOKUP(H5289,#REF!,3),VLOOKUP(H5289,#REF!,3))</f>
        <v>#REF!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4">
        <f t="shared" si="248"/>
        <v>139.29999999999998</v>
      </c>
    </row>
    <row r="5290" spans="2:15" x14ac:dyDescent="0.3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32</v>
      </c>
      <c r="G5290" s="7" t="s">
        <v>11</v>
      </c>
      <c r="H5290" s="13">
        <v>6.5</v>
      </c>
      <c r="I5290" s="13" t="e">
        <f>IF(G5290="Male",VLOOKUP(H5290,#REF!,2),VLOOKUP(H5290,#REF!,2))</f>
        <v>#REF!</v>
      </c>
      <c r="J5290" s="13" t="e">
        <f>IF(G5290="Male",VLOOKUP(H5290,#REF!,3),VLOOKUP(H5290,#REF!,3))</f>
        <v>#REF!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4">
        <f t="shared" si="248"/>
        <v>139</v>
      </c>
    </row>
    <row r="5291" spans="2:15" x14ac:dyDescent="0.3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26</v>
      </c>
      <c r="G5291" s="7" t="s">
        <v>11</v>
      </c>
      <c r="H5291" s="13">
        <v>10.5</v>
      </c>
      <c r="I5291" s="13" t="e">
        <f>IF(G5291="Male",VLOOKUP(H5291,#REF!,2),VLOOKUP(H5291,#REF!,2))</f>
        <v>#REF!</v>
      </c>
      <c r="J5291" s="13" t="e">
        <f>IF(G5291="Male",VLOOKUP(H5291,#REF!,3),VLOOKUP(H5291,#REF!,3))</f>
        <v>#REF!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4">
        <f t="shared" si="248"/>
        <v>169</v>
      </c>
    </row>
    <row r="5292" spans="2:15" x14ac:dyDescent="0.3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20</v>
      </c>
      <c r="G5292" s="7" t="s">
        <v>11</v>
      </c>
      <c r="H5292" s="13">
        <v>9.5</v>
      </c>
      <c r="I5292" s="13" t="e">
        <f>IF(G5292="Male",VLOOKUP(H5292,#REF!,2),VLOOKUP(H5292,#REF!,2))</f>
        <v>#REF!</v>
      </c>
      <c r="J5292" s="13" t="e">
        <f>IF(G5292="Male",VLOOKUP(H5292,#REF!,3),VLOOKUP(H5292,#REF!,3))</f>
        <v>#REF!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4">
        <f t="shared" si="248"/>
        <v>169</v>
      </c>
    </row>
    <row r="5293" spans="2:15" x14ac:dyDescent="0.3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20</v>
      </c>
      <c r="G5293" s="7" t="s">
        <v>11</v>
      </c>
      <c r="H5293" s="13">
        <v>11.5</v>
      </c>
      <c r="I5293" s="13" t="e">
        <f>IF(G5293="Male",VLOOKUP(H5293,#REF!,2),VLOOKUP(H5293,#REF!,2))</f>
        <v>#REF!</v>
      </c>
      <c r="J5293" s="13" t="e">
        <f>IF(G5293="Male",VLOOKUP(H5293,#REF!,3),VLOOKUP(H5293,#REF!,3))</f>
        <v>#REF!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4">
        <f t="shared" si="248"/>
        <v>79.5</v>
      </c>
    </row>
    <row r="5294" spans="2:15" x14ac:dyDescent="0.3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33</v>
      </c>
      <c r="G5294" s="7" t="s">
        <v>11</v>
      </c>
      <c r="H5294" s="13">
        <v>9</v>
      </c>
      <c r="I5294" s="13" t="e">
        <f>IF(G5294="Male",VLOOKUP(H5294,#REF!,2),VLOOKUP(H5294,#REF!,2))</f>
        <v>#REF!</v>
      </c>
      <c r="J5294" s="13" t="e">
        <f>IF(G5294="Male",VLOOKUP(H5294,#REF!,3),VLOOKUP(H5294,#REF!,3))</f>
        <v>#REF!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4">
        <f t="shared" si="248"/>
        <v>179.1</v>
      </c>
    </row>
    <row r="5295" spans="2:15" x14ac:dyDescent="0.3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26</v>
      </c>
      <c r="G5295" s="7" t="s">
        <v>11</v>
      </c>
      <c r="H5295" s="13">
        <v>9</v>
      </c>
      <c r="I5295" s="13" t="e">
        <f>IF(G5295="Male",VLOOKUP(H5295,#REF!,2),VLOOKUP(H5295,#REF!,2))</f>
        <v>#REF!</v>
      </c>
      <c r="J5295" s="13" t="e">
        <f>IF(G5295="Male",VLOOKUP(H5295,#REF!,3),VLOOKUP(H5295,#REF!,3))</f>
        <v>#REF!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4">
        <f t="shared" si="248"/>
        <v>179.1</v>
      </c>
    </row>
    <row r="5296" spans="2:15" x14ac:dyDescent="0.3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33</v>
      </c>
      <c r="G5296" s="7" t="s">
        <v>12</v>
      </c>
      <c r="H5296" s="13">
        <v>6.5</v>
      </c>
      <c r="I5296" s="13" t="e">
        <f>IF(G5296="Male",VLOOKUP(H5296,#REF!,2),VLOOKUP(H5296,#REF!,2))</f>
        <v>#REF!</v>
      </c>
      <c r="J5296" s="13" t="e">
        <f>IF(G5296="Male",VLOOKUP(H5296,#REF!,3),VLOOKUP(H5296,#REF!,3))</f>
        <v>#REF!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4">
        <f t="shared" si="248"/>
        <v>103.2</v>
      </c>
    </row>
    <row r="5297" spans="2:15" x14ac:dyDescent="0.3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22</v>
      </c>
      <c r="G5297" s="7" t="s">
        <v>12</v>
      </c>
      <c r="H5297" s="13">
        <v>10</v>
      </c>
      <c r="I5297" s="13" t="e">
        <f>IF(G5297="Male",VLOOKUP(H5297,#REF!,2),VLOOKUP(H5297,#REF!,2))</f>
        <v>#REF!</v>
      </c>
      <c r="J5297" s="13" t="e">
        <f>IF(G5297="Male",VLOOKUP(H5297,#REF!,3),VLOOKUP(H5297,#REF!,3))</f>
        <v>#REF!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4">
        <f t="shared" si="248"/>
        <v>189</v>
      </c>
    </row>
    <row r="5298" spans="2:15" x14ac:dyDescent="0.3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42</v>
      </c>
      <c r="G5298" s="7" t="s">
        <v>12</v>
      </c>
      <c r="H5298" s="13">
        <v>8.5</v>
      </c>
      <c r="I5298" s="13" t="e">
        <f>IF(G5298="Male",VLOOKUP(H5298,#REF!,2),VLOOKUP(H5298,#REF!,2))</f>
        <v>#REF!</v>
      </c>
      <c r="J5298" s="13" t="e">
        <f>IF(G5298="Male",VLOOKUP(H5298,#REF!,3),VLOOKUP(H5298,#REF!,3))</f>
        <v>#REF!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4">
        <f t="shared" si="248"/>
        <v>152.1</v>
      </c>
    </row>
    <row r="5299" spans="2:15" x14ac:dyDescent="0.3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42</v>
      </c>
      <c r="G5299" s="7" t="s">
        <v>11</v>
      </c>
      <c r="H5299" s="13">
        <v>10</v>
      </c>
      <c r="I5299" s="13" t="e">
        <f>IF(G5299="Male",VLOOKUP(H5299,#REF!,2),VLOOKUP(H5299,#REF!,2))</f>
        <v>#REF!</v>
      </c>
      <c r="J5299" s="13" t="e">
        <f>IF(G5299="Male",VLOOKUP(H5299,#REF!,3),VLOOKUP(H5299,#REF!,3))</f>
        <v>#REF!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4">
        <f t="shared" si="248"/>
        <v>149</v>
      </c>
    </row>
    <row r="5300" spans="2:15" x14ac:dyDescent="0.3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19</v>
      </c>
      <c r="G5300" s="7" t="s">
        <v>11</v>
      </c>
      <c r="H5300" s="13">
        <v>9</v>
      </c>
      <c r="I5300" s="13" t="e">
        <f>IF(G5300="Male",VLOOKUP(H5300,#REF!,2),VLOOKUP(H5300,#REF!,2))</f>
        <v>#REF!</v>
      </c>
      <c r="J5300" s="13" t="e">
        <f>IF(G5300="Male",VLOOKUP(H5300,#REF!,3),VLOOKUP(H5300,#REF!,3))</f>
        <v>#REF!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4">
        <f t="shared" si="248"/>
        <v>152.1</v>
      </c>
    </row>
    <row r="5301" spans="2:15" x14ac:dyDescent="0.3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23</v>
      </c>
      <c r="G5301" s="7" t="s">
        <v>12</v>
      </c>
      <c r="H5301" s="13">
        <v>7</v>
      </c>
      <c r="I5301" s="13" t="e">
        <f>IF(G5301="Male",VLOOKUP(H5301,#REF!,2),VLOOKUP(H5301,#REF!,2))</f>
        <v>#REF!</v>
      </c>
      <c r="J5301" s="13" t="e">
        <f>IF(G5301="Male",VLOOKUP(H5301,#REF!,3),VLOOKUP(H5301,#REF!,3))</f>
        <v>#REF!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4">
        <f t="shared" si="248"/>
        <v>189</v>
      </c>
    </row>
    <row r="5302" spans="2:15" x14ac:dyDescent="0.3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23</v>
      </c>
      <c r="G5302" s="7" t="s">
        <v>12</v>
      </c>
      <c r="H5302" s="13">
        <v>11.5</v>
      </c>
      <c r="I5302" s="13" t="e">
        <f>IF(G5302="Male",VLOOKUP(H5302,#REF!,2),VLOOKUP(H5302,#REF!,2))</f>
        <v>#REF!</v>
      </c>
      <c r="J5302" s="13" t="e">
        <f>IF(G5302="Male",VLOOKUP(H5302,#REF!,3),VLOOKUP(H5302,#REF!,3))</f>
        <v>#REF!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4">
        <f t="shared" si="248"/>
        <v>169</v>
      </c>
    </row>
    <row r="5303" spans="2:15" x14ac:dyDescent="0.3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33</v>
      </c>
      <c r="G5303" s="7" t="s">
        <v>12</v>
      </c>
      <c r="H5303" s="13">
        <v>9</v>
      </c>
      <c r="I5303" s="13" t="e">
        <f>IF(G5303="Male",VLOOKUP(H5303,#REF!,2),VLOOKUP(H5303,#REF!,2))</f>
        <v>#REF!</v>
      </c>
      <c r="J5303" s="13" t="e">
        <f>IF(G5303="Male",VLOOKUP(H5303,#REF!,3),VLOOKUP(H5303,#REF!,3))</f>
        <v>#REF!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4">
        <f t="shared" si="248"/>
        <v>104.3</v>
      </c>
    </row>
    <row r="5304" spans="2:15" x14ac:dyDescent="0.3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19</v>
      </c>
      <c r="G5304" s="7" t="s">
        <v>11</v>
      </c>
      <c r="H5304" s="13">
        <v>9</v>
      </c>
      <c r="I5304" s="13" t="e">
        <f>IF(G5304="Male",VLOOKUP(H5304,#REF!,2),VLOOKUP(H5304,#REF!,2))</f>
        <v>#REF!</v>
      </c>
      <c r="J5304" s="13" t="e">
        <f>IF(G5304="Male",VLOOKUP(H5304,#REF!,3),VLOOKUP(H5304,#REF!,3))</f>
        <v>#REF!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4">
        <f t="shared" si="248"/>
        <v>94.5</v>
      </c>
    </row>
    <row r="5305" spans="2:15" x14ac:dyDescent="0.3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33</v>
      </c>
      <c r="G5305" s="7" t="s">
        <v>11</v>
      </c>
      <c r="H5305" s="13">
        <v>10.5</v>
      </c>
      <c r="I5305" s="13" t="e">
        <f>IF(G5305="Male",VLOOKUP(H5305,#REF!,2),VLOOKUP(H5305,#REF!,2))</f>
        <v>#REF!</v>
      </c>
      <c r="J5305" s="13" t="e">
        <f>IF(G5305="Male",VLOOKUP(H5305,#REF!,3),VLOOKUP(H5305,#REF!,3))</f>
        <v>#REF!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4">
        <f t="shared" si="248"/>
        <v>132.29999999999998</v>
      </c>
    </row>
    <row r="5306" spans="2:15" x14ac:dyDescent="0.3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20</v>
      </c>
      <c r="G5306" s="7" t="s">
        <v>11</v>
      </c>
      <c r="H5306" s="13">
        <v>10.5</v>
      </c>
      <c r="I5306" s="13" t="e">
        <f>IF(G5306="Male",VLOOKUP(H5306,#REF!,2),VLOOKUP(H5306,#REF!,2))</f>
        <v>#REF!</v>
      </c>
      <c r="J5306" s="13" t="e">
        <f>IF(G5306="Male",VLOOKUP(H5306,#REF!,3),VLOOKUP(H5306,#REF!,3))</f>
        <v>#REF!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4">
        <f t="shared" si="248"/>
        <v>189</v>
      </c>
    </row>
    <row r="5307" spans="2:15" x14ac:dyDescent="0.3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19</v>
      </c>
      <c r="G5307" s="7" t="s">
        <v>11</v>
      </c>
      <c r="H5307" s="13">
        <v>9</v>
      </c>
      <c r="I5307" s="13" t="e">
        <f>IF(G5307="Male",VLOOKUP(H5307,#REF!,2),VLOOKUP(H5307,#REF!,2))</f>
        <v>#REF!</v>
      </c>
      <c r="J5307" s="13" t="e">
        <f>IF(G5307="Male",VLOOKUP(H5307,#REF!,3),VLOOKUP(H5307,#REF!,3))</f>
        <v>#REF!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4">
        <f t="shared" si="248"/>
        <v>169</v>
      </c>
    </row>
    <row r="5308" spans="2:15" x14ac:dyDescent="0.3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21</v>
      </c>
      <c r="G5308" s="7" t="s">
        <v>11</v>
      </c>
      <c r="H5308" s="13">
        <v>11</v>
      </c>
      <c r="I5308" s="13" t="e">
        <f>IF(G5308="Male",VLOOKUP(H5308,#REF!,2),VLOOKUP(H5308,#REF!,2))</f>
        <v>#REF!</v>
      </c>
      <c r="J5308" s="13" t="e">
        <f>IF(G5308="Male",VLOOKUP(H5308,#REF!,3),VLOOKUP(H5308,#REF!,3))</f>
        <v>#REF!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4">
        <f t="shared" si="248"/>
        <v>129</v>
      </c>
    </row>
    <row r="5309" spans="2:15" x14ac:dyDescent="0.3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28</v>
      </c>
      <c r="G5309" s="7" t="s">
        <v>11</v>
      </c>
      <c r="H5309" s="13">
        <v>11.5</v>
      </c>
      <c r="I5309" s="13" t="e">
        <f>IF(G5309="Male",VLOOKUP(H5309,#REF!,2),VLOOKUP(H5309,#REF!,2))</f>
        <v>#REF!</v>
      </c>
      <c r="J5309" s="13" t="e">
        <f>IF(G5309="Male",VLOOKUP(H5309,#REF!,3),VLOOKUP(H5309,#REF!,3))</f>
        <v>#REF!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4">
        <f t="shared" si="248"/>
        <v>129</v>
      </c>
    </row>
    <row r="5310" spans="2:15" x14ac:dyDescent="0.3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24</v>
      </c>
      <c r="G5310" s="7" t="s">
        <v>12</v>
      </c>
      <c r="H5310" s="13">
        <v>5</v>
      </c>
      <c r="I5310" s="13" t="e">
        <f>IF(G5310="Male",VLOOKUP(H5310,#REF!,2),VLOOKUP(H5310,#REF!,2))</f>
        <v>#REF!</v>
      </c>
      <c r="J5310" s="13" t="e">
        <f>IF(G5310="Male",VLOOKUP(H5310,#REF!,3),VLOOKUP(H5310,#REF!,3))</f>
        <v>#REF!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4">
        <f t="shared" si="248"/>
        <v>159</v>
      </c>
    </row>
    <row r="5311" spans="2:15" x14ac:dyDescent="0.3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20</v>
      </c>
      <c r="G5311" s="7" t="s">
        <v>12</v>
      </c>
      <c r="H5311" s="13">
        <v>8</v>
      </c>
      <c r="I5311" s="13" t="e">
        <f>IF(G5311="Male",VLOOKUP(H5311,#REF!,2),VLOOKUP(H5311,#REF!,2))</f>
        <v>#REF!</v>
      </c>
      <c r="J5311" s="13" t="e">
        <f>IF(G5311="Male",VLOOKUP(H5311,#REF!,3),VLOOKUP(H5311,#REF!,3))</f>
        <v>#REF!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4">
        <f t="shared" si="248"/>
        <v>189</v>
      </c>
    </row>
    <row r="5312" spans="2:15" x14ac:dyDescent="0.3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32</v>
      </c>
      <c r="G5312" s="7" t="s">
        <v>11</v>
      </c>
      <c r="H5312" s="13">
        <v>9.5</v>
      </c>
      <c r="I5312" s="13" t="e">
        <f>IF(G5312="Male",VLOOKUP(H5312,#REF!,2),VLOOKUP(H5312,#REF!,2))</f>
        <v>#REF!</v>
      </c>
      <c r="J5312" s="13" t="e">
        <f>IF(G5312="Male",VLOOKUP(H5312,#REF!,3),VLOOKUP(H5312,#REF!,3))</f>
        <v>#REF!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4">
        <f t="shared" si="248"/>
        <v>139.29999999999998</v>
      </c>
    </row>
    <row r="5313" spans="2:15" x14ac:dyDescent="0.3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44</v>
      </c>
      <c r="G5313" s="7" t="s">
        <v>11</v>
      </c>
      <c r="H5313" s="13">
        <v>8.5</v>
      </c>
      <c r="I5313" s="13" t="e">
        <f>IF(G5313="Male",VLOOKUP(H5313,#REF!,2),VLOOKUP(H5313,#REF!,2))</f>
        <v>#REF!</v>
      </c>
      <c r="J5313" s="13" t="e">
        <f>IF(G5313="Male",VLOOKUP(H5313,#REF!,3),VLOOKUP(H5313,#REF!,3))</f>
        <v>#REF!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4">
        <f t="shared" si="248"/>
        <v>169</v>
      </c>
    </row>
    <row r="5314" spans="2:15" x14ac:dyDescent="0.3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29</v>
      </c>
      <c r="G5314" s="7" t="s">
        <v>11</v>
      </c>
      <c r="H5314" s="13">
        <v>10.5</v>
      </c>
      <c r="I5314" s="13" t="e">
        <f>IF(G5314="Male",VLOOKUP(H5314,#REF!,2),VLOOKUP(H5314,#REF!,2))</f>
        <v>#REF!</v>
      </c>
      <c r="J5314" s="13" t="e">
        <f>IF(G5314="Male",VLOOKUP(H5314,#REF!,3),VLOOKUP(H5314,#REF!,3))</f>
        <v>#REF!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4">
        <f t="shared" si="248"/>
        <v>159</v>
      </c>
    </row>
    <row r="5315" spans="2:15" x14ac:dyDescent="0.3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33</v>
      </c>
      <c r="G5315" s="7" t="s">
        <v>11</v>
      </c>
      <c r="H5315" s="13">
        <v>9.5</v>
      </c>
      <c r="I5315" s="13" t="e">
        <f>IF(G5315="Male",VLOOKUP(H5315,#REF!,2),VLOOKUP(H5315,#REF!,2))</f>
        <v>#REF!</v>
      </c>
      <c r="J5315" s="13" t="e">
        <f>IF(G5315="Male",VLOOKUP(H5315,#REF!,3),VLOOKUP(H5315,#REF!,3))</f>
        <v>#REF!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4">
        <f t="shared" si="248"/>
        <v>159</v>
      </c>
    </row>
    <row r="5316" spans="2:15" x14ac:dyDescent="0.3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35</v>
      </c>
      <c r="G5316" s="7" t="s">
        <v>11</v>
      </c>
      <c r="H5316" s="13">
        <v>10</v>
      </c>
      <c r="I5316" s="13" t="e">
        <f>IF(G5316="Male",VLOOKUP(H5316,#REF!,2),VLOOKUP(H5316,#REF!,2))</f>
        <v>#REF!</v>
      </c>
      <c r="J5316" s="13" t="e">
        <f>IF(G5316="Male",VLOOKUP(H5316,#REF!,3),VLOOKUP(H5316,#REF!,3))</f>
        <v>#REF!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4">
        <f t="shared" si="248"/>
        <v>139</v>
      </c>
    </row>
    <row r="5317" spans="2:15" x14ac:dyDescent="0.3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27</v>
      </c>
      <c r="G5317" s="7" t="s">
        <v>12</v>
      </c>
      <c r="H5317" s="13">
        <v>7</v>
      </c>
      <c r="I5317" s="13" t="e">
        <f>IF(G5317="Male",VLOOKUP(H5317,#REF!,2),VLOOKUP(H5317,#REF!,2))</f>
        <v>#REF!</v>
      </c>
      <c r="J5317" s="13" t="e">
        <f>IF(G5317="Male",VLOOKUP(H5317,#REF!,3),VLOOKUP(H5317,#REF!,3))</f>
        <v>#REF!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4">
        <f t="shared" si="248"/>
        <v>179</v>
      </c>
    </row>
    <row r="5318" spans="2:15" x14ac:dyDescent="0.3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23</v>
      </c>
      <c r="G5318" s="7" t="s">
        <v>12</v>
      </c>
      <c r="H5318" s="13">
        <v>8</v>
      </c>
      <c r="I5318" s="13" t="e">
        <f>IF(G5318="Male",VLOOKUP(H5318,#REF!,2),VLOOKUP(H5318,#REF!,2))</f>
        <v>#REF!</v>
      </c>
      <c r="J5318" s="13" t="e">
        <f>IF(G5318="Male",VLOOKUP(H5318,#REF!,3),VLOOKUP(H5318,#REF!,3))</f>
        <v>#REF!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4">
        <f t="shared" ref="O5318:O5381" si="251">K5318*(1-L5318)</f>
        <v>170.1</v>
      </c>
    </row>
    <row r="5319" spans="2:15" x14ac:dyDescent="0.3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26</v>
      </c>
      <c r="G5319" s="7" t="s">
        <v>12</v>
      </c>
      <c r="H5319" s="13">
        <v>11.5</v>
      </c>
      <c r="I5319" s="13" t="e">
        <f>IF(G5319="Male",VLOOKUP(H5319,#REF!,2),VLOOKUP(H5319,#REF!,2))</f>
        <v>#REF!</v>
      </c>
      <c r="J5319" s="13" t="e">
        <f>IF(G5319="Male",VLOOKUP(H5319,#REF!,3),VLOOKUP(H5319,#REF!,3))</f>
        <v>#REF!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4">
        <f t="shared" si="251"/>
        <v>189</v>
      </c>
    </row>
    <row r="5320" spans="2:15" x14ac:dyDescent="0.3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19</v>
      </c>
      <c r="G5320" s="7" t="s">
        <v>11</v>
      </c>
      <c r="H5320" s="13">
        <v>10.5</v>
      </c>
      <c r="I5320" s="13" t="e">
        <f>IF(G5320="Male",VLOOKUP(H5320,#REF!,2),VLOOKUP(H5320,#REF!,2))</f>
        <v>#REF!</v>
      </c>
      <c r="J5320" s="13" t="e">
        <f>IF(G5320="Male",VLOOKUP(H5320,#REF!,3),VLOOKUP(H5320,#REF!,3))</f>
        <v>#REF!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4">
        <f t="shared" si="251"/>
        <v>79.5</v>
      </c>
    </row>
    <row r="5321" spans="2:15" x14ac:dyDescent="0.3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33</v>
      </c>
      <c r="G5321" s="7" t="s">
        <v>11</v>
      </c>
      <c r="H5321" s="13">
        <v>9.5</v>
      </c>
      <c r="I5321" s="13" t="e">
        <f>IF(G5321="Male",VLOOKUP(H5321,#REF!,2),VLOOKUP(H5321,#REF!,2))</f>
        <v>#REF!</v>
      </c>
      <c r="J5321" s="13" t="e">
        <f>IF(G5321="Male",VLOOKUP(H5321,#REF!,3),VLOOKUP(H5321,#REF!,3))</f>
        <v>#REF!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4">
        <f t="shared" si="251"/>
        <v>90.3</v>
      </c>
    </row>
    <row r="5322" spans="2:15" x14ac:dyDescent="0.3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33</v>
      </c>
      <c r="G5322" s="7" t="s">
        <v>12</v>
      </c>
      <c r="H5322" s="13">
        <v>9</v>
      </c>
      <c r="I5322" s="13" t="e">
        <f>IF(G5322="Male",VLOOKUP(H5322,#REF!,2),VLOOKUP(H5322,#REF!,2))</f>
        <v>#REF!</v>
      </c>
      <c r="J5322" s="13" t="e">
        <f>IF(G5322="Male",VLOOKUP(H5322,#REF!,3),VLOOKUP(H5322,#REF!,3))</f>
        <v>#REF!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4">
        <f t="shared" si="251"/>
        <v>189</v>
      </c>
    </row>
    <row r="5323" spans="2:15" x14ac:dyDescent="0.3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42</v>
      </c>
      <c r="G5323" s="7" t="s">
        <v>12</v>
      </c>
      <c r="H5323" s="13">
        <v>9</v>
      </c>
      <c r="I5323" s="13" t="e">
        <f>IF(G5323="Male",VLOOKUP(H5323,#REF!,2),VLOOKUP(H5323,#REF!,2))</f>
        <v>#REF!</v>
      </c>
      <c r="J5323" s="13" t="e">
        <f>IF(G5323="Male",VLOOKUP(H5323,#REF!,3),VLOOKUP(H5323,#REF!,3))</f>
        <v>#REF!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4">
        <f t="shared" si="251"/>
        <v>189</v>
      </c>
    </row>
    <row r="5324" spans="2:15" x14ac:dyDescent="0.3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20</v>
      </c>
      <c r="G5324" s="7" t="s">
        <v>11</v>
      </c>
      <c r="H5324" s="13">
        <v>7</v>
      </c>
      <c r="I5324" s="13" t="e">
        <f>IF(G5324="Male",VLOOKUP(H5324,#REF!,2),VLOOKUP(H5324,#REF!,2))</f>
        <v>#REF!</v>
      </c>
      <c r="J5324" s="13" t="e">
        <f>IF(G5324="Male",VLOOKUP(H5324,#REF!,3),VLOOKUP(H5324,#REF!,3))</f>
        <v>#REF!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4">
        <f t="shared" si="251"/>
        <v>179</v>
      </c>
    </row>
    <row r="5325" spans="2:15" x14ac:dyDescent="0.3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35</v>
      </c>
      <c r="G5325" s="7" t="s">
        <v>12</v>
      </c>
      <c r="H5325" s="13">
        <v>8.5</v>
      </c>
      <c r="I5325" s="13" t="e">
        <f>IF(G5325="Male",VLOOKUP(H5325,#REF!,2),VLOOKUP(H5325,#REF!,2))</f>
        <v>#REF!</v>
      </c>
      <c r="J5325" s="13" t="e">
        <f>IF(G5325="Male",VLOOKUP(H5325,#REF!,3),VLOOKUP(H5325,#REF!,3))</f>
        <v>#REF!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4">
        <f t="shared" si="251"/>
        <v>169</v>
      </c>
    </row>
    <row r="5326" spans="2:15" x14ac:dyDescent="0.3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35</v>
      </c>
      <c r="G5326" s="7" t="s">
        <v>11</v>
      </c>
      <c r="H5326" s="13">
        <v>10.5</v>
      </c>
      <c r="I5326" s="13" t="e">
        <f>IF(G5326="Male",VLOOKUP(H5326,#REF!,2),VLOOKUP(H5326,#REF!,2))</f>
        <v>#REF!</v>
      </c>
      <c r="J5326" s="13" t="e">
        <f>IF(G5326="Male",VLOOKUP(H5326,#REF!,3),VLOOKUP(H5326,#REF!,3))</f>
        <v>#REF!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4">
        <f t="shared" si="251"/>
        <v>118.3</v>
      </c>
    </row>
    <row r="5327" spans="2:15" x14ac:dyDescent="0.3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27</v>
      </c>
      <c r="G5327" s="7" t="s">
        <v>12</v>
      </c>
      <c r="H5327" s="13">
        <v>5</v>
      </c>
      <c r="I5327" s="13" t="e">
        <f>IF(G5327="Male",VLOOKUP(H5327,#REF!,2),VLOOKUP(H5327,#REF!,2))</f>
        <v>#REF!</v>
      </c>
      <c r="J5327" s="13" t="e">
        <f>IF(G5327="Male",VLOOKUP(H5327,#REF!,3),VLOOKUP(H5327,#REF!,3))</f>
        <v>#REF!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4">
        <f t="shared" si="251"/>
        <v>159</v>
      </c>
    </row>
    <row r="5328" spans="2:15" x14ac:dyDescent="0.3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33</v>
      </c>
      <c r="G5328" s="7" t="s">
        <v>11</v>
      </c>
      <c r="H5328" s="13">
        <v>9</v>
      </c>
      <c r="I5328" s="13" t="e">
        <f>IF(G5328="Male",VLOOKUP(H5328,#REF!,2),VLOOKUP(H5328,#REF!,2))</f>
        <v>#REF!</v>
      </c>
      <c r="J5328" s="13" t="e">
        <f>IF(G5328="Male",VLOOKUP(H5328,#REF!,3),VLOOKUP(H5328,#REF!,3))</f>
        <v>#REF!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4">
        <f t="shared" si="251"/>
        <v>189</v>
      </c>
    </row>
    <row r="5329" spans="2:15" x14ac:dyDescent="0.3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34</v>
      </c>
      <c r="G5329" s="7" t="s">
        <v>11</v>
      </c>
      <c r="H5329" s="13">
        <v>8</v>
      </c>
      <c r="I5329" s="13" t="e">
        <f>IF(G5329="Male",VLOOKUP(H5329,#REF!,2),VLOOKUP(H5329,#REF!,2))</f>
        <v>#REF!</v>
      </c>
      <c r="J5329" s="13" t="e">
        <f>IF(G5329="Male",VLOOKUP(H5329,#REF!,3),VLOOKUP(H5329,#REF!,3))</f>
        <v>#REF!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4">
        <f t="shared" si="251"/>
        <v>139</v>
      </c>
    </row>
    <row r="5330" spans="2:15" x14ac:dyDescent="0.3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33</v>
      </c>
      <c r="G5330" s="7" t="s">
        <v>11</v>
      </c>
      <c r="H5330" s="13">
        <v>7</v>
      </c>
      <c r="I5330" s="13" t="e">
        <f>IF(G5330="Male",VLOOKUP(H5330,#REF!,2),VLOOKUP(H5330,#REF!,2))</f>
        <v>#REF!</v>
      </c>
      <c r="J5330" s="13" t="e">
        <f>IF(G5330="Male",VLOOKUP(H5330,#REF!,3),VLOOKUP(H5330,#REF!,3))</f>
        <v>#REF!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4">
        <f t="shared" si="251"/>
        <v>170.1</v>
      </c>
    </row>
    <row r="5331" spans="2:15" x14ac:dyDescent="0.3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44</v>
      </c>
      <c r="G5331" s="7" t="s">
        <v>11</v>
      </c>
      <c r="H5331" s="13">
        <v>10.5</v>
      </c>
      <c r="I5331" s="13" t="e">
        <f>IF(G5331="Male",VLOOKUP(H5331,#REF!,2),VLOOKUP(H5331,#REF!,2))</f>
        <v>#REF!</v>
      </c>
      <c r="J5331" s="13" t="e">
        <f>IF(G5331="Male",VLOOKUP(H5331,#REF!,3),VLOOKUP(H5331,#REF!,3))</f>
        <v>#REF!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4">
        <f t="shared" si="251"/>
        <v>159</v>
      </c>
    </row>
    <row r="5332" spans="2:15" x14ac:dyDescent="0.3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23</v>
      </c>
      <c r="G5332" s="7" t="s">
        <v>11</v>
      </c>
      <c r="H5332" s="13">
        <v>8.5</v>
      </c>
      <c r="I5332" s="13" t="e">
        <f>IF(G5332="Male",VLOOKUP(H5332,#REF!,2),VLOOKUP(H5332,#REF!,2))</f>
        <v>#REF!</v>
      </c>
      <c r="J5332" s="13" t="e">
        <f>IF(G5332="Male",VLOOKUP(H5332,#REF!,3),VLOOKUP(H5332,#REF!,3))</f>
        <v>#REF!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4">
        <f t="shared" si="251"/>
        <v>151.20000000000002</v>
      </c>
    </row>
    <row r="5333" spans="2:15" x14ac:dyDescent="0.3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23</v>
      </c>
      <c r="G5333" s="7" t="s">
        <v>12</v>
      </c>
      <c r="H5333" s="13">
        <v>10</v>
      </c>
      <c r="I5333" s="13" t="e">
        <f>IF(G5333="Male",VLOOKUP(H5333,#REF!,2),VLOOKUP(H5333,#REF!,2))</f>
        <v>#REF!</v>
      </c>
      <c r="J5333" s="13" t="e">
        <f>IF(G5333="Male",VLOOKUP(H5333,#REF!,3),VLOOKUP(H5333,#REF!,3))</f>
        <v>#REF!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4">
        <f t="shared" si="251"/>
        <v>89.5</v>
      </c>
    </row>
    <row r="5334" spans="2:15" x14ac:dyDescent="0.3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21</v>
      </c>
      <c r="G5334" s="7" t="s">
        <v>12</v>
      </c>
      <c r="H5334" s="13">
        <v>9.5</v>
      </c>
      <c r="I5334" s="13" t="e">
        <f>IF(G5334="Male",VLOOKUP(H5334,#REF!,2),VLOOKUP(H5334,#REF!,2))</f>
        <v>#REF!</v>
      </c>
      <c r="J5334" s="13" t="e">
        <f>IF(G5334="Male",VLOOKUP(H5334,#REF!,3),VLOOKUP(H5334,#REF!,3))</f>
        <v>#REF!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4">
        <f t="shared" si="251"/>
        <v>143.20000000000002</v>
      </c>
    </row>
    <row r="5335" spans="2:15" x14ac:dyDescent="0.3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33</v>
      </c>
      <c r="G5335" s="7" t="s">
        <v>11</v>
      </c>
      <c r="H5335" s="13">
        <v>9</v>
      </c>
      <c r="I5335" s="13" t="e">
        <f>IF(G5335="Male",VLOOKUP(H5335,#REF!,2),VLOOKUP(H5335,#REF!,2))</f>
        <v>#REF!</v>
      </c>
      <c r="J5335" s="13" t="e">
        <f>IF(G5335="Male",VLOOKUP(H5335,#REF!,3),VLOOKUP(H5335,#REF!,3))</f>
        <v>#REF!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4">
        <f t="shared" si="251"/>
        <v>135.20000000000002</v>
      </c>
    </row>
    <row r="5336" spans="2:15" x14ac:dyDescent="0.3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31</v>
      </c>
      <c r="G5336" s="7" t="s">
        <v>11</v>
      </c>
      <c r="H5336" s="13">
        <v>9.5</v>
      </c>
      <c r="I5336" s="13" t="e">
        <f>IF(G5336="Male",VLOOKUP(H5336,#REF!,2),VLOOKUP(H5336,#REF!,2))</f>
        <v>#REF!</v>
      </c>
      <c r="J5336" s="13" t="e">
        <f>IF(G5336="Male",VLOOKUP(H5336,#REF!,3),VLOOKUP(H5336,#REF!,3))</f>
        <v>#REF!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4">
        <f t="shared" si="251"/>
        <v>84.5</v>
      </c>
    </row>
    <row r="5337" spans="2:15" x14ac:dyDescent="0.3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45</v>
      </c>
      <c r="G5337" s="7" t="s">
        <v>11</v>
      </c>
      <c r="H5337" s="13">
        <v>8.5</v>
      </c>
      <c r="I5337" s="13" t="e">
        <f>IF(G5337="Male",VLOOKUP(H5337,#REF!,2),VLOOKUP(H5337,#REF!,2))</f>
        <v>#REF!</v>
      </c>
      <c r="J5337" s="13" t="e">
        <f>IF(G5337="Male",VLOOKUP(H5337,#REF!,3),VLOOKUP(H5337,#REF!,3))</f>
        <v>#REF!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4">
        <f t="shared" si="251"/>
        <v>125.3</v>
      </c>
    </row>
    <row r="5338" spans="2:15" x14ac:dyDescent="0.3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20</v>
      </c>
      <c r="G5338" s="7" t="s">
        <v>11</v>
      </c>
      <c r="H5338" s="13">
        <v>9</v>
      </c>
      <c r="I5338" s="13" t="e">
        <f>IF(G5338="Male",VLOOKUP(H5338,#REF!,2),VLOOKUP(H5338,#REF!,2))</f>
        <v>#REF!</v>
      </c>
      <c r="J5338" s="13" t="e">
        <f>IF(G5338="Male",VLOOKUP(H5338,#REF!,3),VLOOKUP(H5338,#REF!,3))</f>
        <v>#REF!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4">
        <f t="shared" si="251"/>
        <v>139</v>
      </c>
    </row>
    <row r="5339" spans="2:15" x14ac:dyDescent="0.3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40</v>
      </c>
      <c r="G5339" s="7" t="s">
        <v>11</v>
      </c>
      <c r="H5339" s="13">
        <v>9</v>
      </c>
      <c r="I5339" s="13" t="e">
        <f>IF(G5339="Male",VLOOKUP(H5339,#REF!,2),VLOOKUP(H5339,#REF!,2))</f>
        <v>#REF!</v>
      </c>
      <c r="J5339" s="13" t="e">
        <f>IF(G5339="Male",VLOOKUP(H5339,#REF!,3),VLOOKUP(H5339,#REF!,3))</f>
        <v>#REF!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4">
        <f t="shared" si="251"/>
        <v>199</v>
      </c>
    </row>
    <row r="5340" spans="2:15" x14ac:dyDescent="0.3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35</v>
      </c>
      <c r="G5340" s="7" t="s">
        <v>12</v>
      </c>
      <c r="H5340" s="13">
        <v>8</v>
      </c>
      <c r="I5340" s="13" t="e">
        <f>IF(G5340="Male",VLOOKUP(H5340,#REF!,2),VLOOKUP(H5340,#REF!,2))</f>
        <v>#REF!</v>
      </c>
      <c r="J5340" s="13" t="e">
        <f>IF(G5340="Male",VLOOKUP(H5340,#REF!,3),VLOOKUP(H5340,#REF!,3))</f>
        <v>#REF!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4">
        <f t="shared" si="251"/>
        <v>170.1</v>
      </c>
    </row>
    <row r="5341" spans="2:15" x14ac:dyDescent="0.3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19</v>
      </c>
      <c r="G5341" s="7" t="s">
        <v>12</v>
      </c>
      <c r="H5341" s="13">
        <v>7.5</v>
      </c>
      <c r="I5341" s="13" t="e">
        <f>IF(G5341="Male",VLOOKUP(H5341,#REF!,2),VLOOKUP(H5341,#REF!,2))</f>
        <v>#REF!</v>
      </c>
      <c r="J5341" s="13" t="e">
        <f>IF(G5341="Male",VLOOKUP(H5341,#REF!,3),VLOOKUP(H5341,#REF!,3))</f>
        <v>#REF!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4">
        <f t="shared" si="251"/>
        <v>129</v>
      </c>
    </row>
    <row r="5342" spans="2:15" x14ac:dyDescent="0.3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20</v>
      </c>
      <c r="G5342" s="7" t="s">
        <v>11</v>
      </c>
      <c r="H5342" s="13">
        <v>10</v>
      </c>
      <c r="I5342" s="13" t="e">
        <f>IF(G5342="Male",VLOOKUP(H5342,#REF!,2),VLOOKUP(H5342,#REF!,2))</f>
        <v>#REF!</v>
      </c>
      <c r="J5342" s="13" t="e">
        <f>IF(G5342="Male",VLOOKUP(H5342,#REF!,3),VLOOKUP(H5342,#REF!,3))</f>
        <v>#REF!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4">
        <f t="shared" si="251"/>
        <v>199</v>
      </c>
    </row>
    <row r="5343" spans="2:15" x14ac:dyDescent="0.3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24</v>
      </c>
      <c r="G5343" s="7" t="s">
        <v>11</v>
      </c>
      <c r="H5343" s="13">
        <v>11</v>
      </c>
      <c r="I5343" s="13" t="e">
        <f>IF(G5343="Male",VLOOKUP(H5343,#REF!,2),VLOOKUP(H5343,#REF!,2))</f>
        <v>#REF!</v>
      </c>
      <c r="J5343" s="13" t="e">
        <f>IF(G5343="Male",VLOOKUP(H5343,#REF!,3),VLOOKUP(H5343,#REF!,3))</f>
        <v>#REF!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4">
        <f t="shared" si="251"/>
        <v>127.2</v>
      </c>
    </row>
    <row r="5344" spans="2:15" x14ac:dyDescent="0.3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33</v>
      </c>
      <c r="G5344" s="7" t="s">
        <v>12</v>
      </c>
      <c r="H5344" s="13">
        <v>8.5</v>
      </c>
      <c r="I5344" s="13" t="e">
        <f>IF(G5344="Male",VLOOKUP(H5344,#REF!,2),VLOOKUP(H5344,#REF!,2))</f>
        <v>#REF!</v>
      </c>
      <c r="J5344" s="13" t="e">
        <f>IF(G5344="Male",VLOOKUP(H5344,#REF!,3),VLOOKUP(H5344,#REF!,3))</f>
        <v>#REF!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4">
        <f t="shared" si="251"/>
        <v>152.1</v>
      </c>
    </row>
    <row r="5345" spans="2:15" x14ac:dyDescent="0.3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19</v>
      </c>
      <c r="G5345" s="7" t="s">
        <v>12</v>
      </c>
      <c r="H5345" s="13">
        <v>8.5</v>
      </c>
      <c r="I5345" s="13" t="e">
        <f>IF(G5345="Male",VLOOKUP(H5345,#REF!,2),VLOOKUP(H5345,#REF!,2))</f>
        <v>#REF!</v>
      </c>
      <c r="J5345" s="13" t="e">
        <f>IF(G5345="Male",VLOOKUP(H5345,#REF!,3),VLOOKUP(H5345,#REF!,3))</f>
        <v>#REF!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4">
        <f t="shared" si="251"/>
        <v>118.3</v>
      </c>
    </row>
    <row r="5346" spans="2:15" x14ac:dyDescent="0.3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33</v>
      </c>
      <c r="G5346" s="7" t="s">
        <v>11</v>
      </c>
      <c r="H5346" s="13">
        <v>9</v>
      </c>
      <c r="I5346" s="13" t="e">
        <f>IF(G5346="Male",VLOOKUP(H5346,#REF!,2),VLOOKUP(H5346,#REF!,2))</f>
        <v>#REF!</v>
      </c>
      <c r="J5346" s="13" t="e">
        <f>IF(G5346="Male",VLOOKUP(H5346,#REF!,3),VLOOKUP(H5346,#REF!,3))</f>
        <v>#REF!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4">
        <f t="shared" si="251"/>
        <v>179.1</v>
      </c>
    </row>
    <row r="5347" spans="2:15" x14ac:dyDescent="0.3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34</v>
      </c>
      <c r="G5347" s="7" t="s">
        <v>12</v>
      </c>
      <c r="H5347" s="13">
        <v>7.5</v>
      </c>
      <c r="I5347" s="13" t="e">
        <f>IF(G5347="Male",VLOOKUP(H5347,#REF!,2),VLOOKUP(H5347,#REF!,2))</f>
        <v>#REF!</v>
      </c>
      <c r="J5347" s="13" t="e">
        <f>IF(G5347="Male",VLOOKUP(H5347,#REF!,3),VLOOKUP(H5347,#REF!,3))</f>
        <v>#REF!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4">
        <f t="shared" si="251"/>
        <v>179.1</v>
      </c>
    </row>
    <row r="5348" spans="2:15" x14ac:dyDescent="0.3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44</v>
      </c>
      <c r="G5348" s="7" t="s">
        <v>12</v>
      </c>
      <c r="H5348" s="13">
        <v>9.5</v>
      </c>
      <c r="I5348" s="13" t="e">
        <f>IF(G5348="Male",VLOOKUP(H5348,#REF!,2),VLOOKUP(H5348,#REF!,2))</f>
        <v>#REF!</v>
      </c>
      <c r="J5348" s="13" t="e">
        <f>IF(G5348="Male",VLOOKUP(H5348,#REF!,3),VLOOKUP(H5348,#REF!,3))</f>
        <v>#REF!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4">
        <f t="shared" si="251"/>
        <v>127.2</v>
      </c>
    </row>
    <row r="5349" spans="2:15" x14ac:dyDescent="0.3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19</v>
      </c>
      <c r="G5349" s="7" t="s">
        <v>11</v>
      </c>
      <c r="H5349" s="13">
        <v>9.5</v>
      </c>
      <c r="I5349" s="13" t="e">
        <f>IF(G5349="Male",VLOOKUP(H5349,#REF!,2),VLOOKUP(H5349,#REF!,2))</f>
        <v>#REF!</v>
      </c>
      <c r="J5349" s="13" t="e">
        <f>IF(G5349="Male",VLOOKUP(H5349,#REF!,3),VLOOKUP(H5349,#REF!,3))</f>
        <v>#REF!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4">
        <f t="shared" si="251"/>
        <v>125.3</v>
      </c>
    </row>
    <row r="5350" spans="2:15" x14ac:dyDescent="0.3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42</v>
      </c>
      <c r="G5350" s="7" t="s">
        <v>12</v>
      </c>
      <c r="H5350" s="13">
        <v>9</v>
      </c>
      <c r="I5350" s="13" t="e">
        <f>IF(G5350="Male",VLOOKUP(H5350,#REF!,2),VLOOKUP(H5350,#REF!,2))</f>
        <v>#REF!</v>
      </c>
      <c r="J5350" s="13" t="e">
        <f>IF(G5350="Male",VLOOKUP(H5350,#REF!,3),VLOOKUP(H5350,#REF!,3))</f>
        <v>#REF!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4">
        <f t="shared" si="251"/>
        <v>170.1</v>
      </c>
    </row>
    <row r="5351" spans="2:15" x14ac:dyDescent="0.3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37</v>
      </c>
      <c r="G5351" s="7" t="s">
        <v>11</v>
      </c>
      <c r="H5351" s="13">
        <v>9</v>
      </c>
      <c r="I5351" s="13" t="e">
        <f>IF(G5351="Male",VLOOKUP(H5351,#REF!,2),VLOOKUP(H5351,#REF!,2))</f>
        <v>#REF!</v>
      </c>
      <c r="J5351" s="13" t="e">
        <f>IF(G5351="Male",VLOOKUP(H5351,#REF!,3),VLOOKUP(H5351,#REF!,3))</f>
        <v>#REF!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4">
        <f t="shared" si="251"/>
        <v>116.10000000000001</v>
      </c>
    </row>
    <row r="5352" spans="2:15" x14ac:dyDescent="0.3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19</v>
      </c>
      <c r="G5352" s="7" t="s">
        <v>11</v>
      </c>
      <c r="H5352" s="13">
        <v>10.5</v>
      </c>
      <c r="I5352" s="13" t="e">
        <f>IF(G5352="Male",VLOOKUP(H5352,#REF!,2),VLOOKUP(H5352,#REF!,2))</f>
        <v>#REF!</v>
      </c>
      <c r="J5352" s="13" t="e">
        <f>IF(G5352="Male",VLOOKUP(H5352,#REF!,3),VLOOKUP(H5352,#REF!,3))</f>
        <v>#REF!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4">
        <f t="shared" si="251"/>
        <v>94.5</v>
      </c>
    </row>
    <row r="5353" spans="2:15" x14ac:dyDescent="0.3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34</v>
      </c>
      <c r="G5353" s="7" t="s">
        <v>12</v>
      </c>
      <c r="H5353" s="13">
        <v>9</v>
      </c>
      <c r="I5353" s="13" t="e">
        <f>IF(G5353="Male",VLOOKUP(H5353,#REF!,2),VLOOKUP(H5353,#REF!,2))</f>
        <v>#REF!</v>
      </c>
      <c r="J5353" s="13" t="e">
        <f>IF(G5353="Male",VLOOKUP(H5353,#REF!,3),VLOOKUP(H5353,#REF!,3))</f>
        <v>#REF!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4">
        <f t="shared" si="251"/>
        <v>179</v>
      </c>
    </row>
    <row r="5354" spans="2:15" x14ac:dyDescent="0.3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32</v>
      </c>
      <c r="G5354" s="7" t="s">
        <v>11</v>
      </c>
      <c r="H5354" s="13">
        <v>6.5</v>
      </c>
      <c r="I5354" s="13" t="e">
        <f>IF(G5354="Male",VLOOKUP(H5354,#REF!,2),VLOOKUP(H5354,#REF!,2))</f>
        <v>#REF!</v>
      </c>
      <c r="J5354" s="13" t="e">
        <f>IF(G5354="Male",VLOOKUP(H5354,#REF!,3),VLOOKUP(H5354,#REF!,3))</f>
        <v>#REF!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4">
        <f t="shared" si="251"/>
        <v>139</v>
      </c>
    </row>
    <row r="5355" spans="2:15" x14ac:dyDescent="0.3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24</v>
      </c>
      <c r="G5355" s="7" t="s">
        <v>12</v>
      </c>
      <c r="H5355" s="13">
        <v>9</v>
      </c>
      <c r="I5355" s="13" t="e">
        <f>IF(G5355="Male",VLOOKUP(H5355,#REF!,2),VLOOKUP(H5355,#REF!,2))</f>
        <v>#REF!</v>
      </c>
      <c r="J5355" s="13" t="e">
        <f>IF(G5355="Male",VLOOKUP(H5355,#REF!,3),VLOOKUP(H5355,#REF!,3))</f>
        <v>#REF!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4">
        <f t="shared" si="251"/>
        <v>169</v>
      </c>
    </row>
    <row r="5356" spans="2:15" x14ac:dyDescent="0.3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33</v>
      </c>
      <c r="G5356" s="7" t="s">
        <v>12</v>
      </c>
      <c r="H5356" s="13">
        <v>8.5</v>
      </c>
      <c r="I5356" s="13" t="e">
        <f>IF(G5356="Male",VLOOKUP(H5356,#REF!,2),VLOOKUP(H5356,#REF!,2))</f>
        <v>#REF!</v>
      </c>
      <c r="J5356" s="13" t="e">
        <f>IF(G5356="Male",VLOOKUP(H5356,#REF!,3),VLOOKUP(H5356,#REF!,3))</f>
        <v>#REF!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4">
        <f t="shared" si="251"/>
        <v>199</v>
      </c>
    </row>
    <row r="5357" spans="2:15" x14ac:dyDescent="0.3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38</v>
      </c>
      <c r="G5357" s="7" t="s">
        <v>11</v>
      </c>
      <c r="H5357" s="13">
        <v>10</v>
      </c>
      <c r="I5357" s="13" t="e">
        <f>IF(G5357="Male",VLOOKUP(H5357,#REF!,2),VLOOKUP(H5357,#REF!,2))</f>
        <v>#REF!</v>
      </c>
      <c r="J5357" s="13" t="e">
        <f>IF(G5357="Male",VLOOKUP(H5357,#REF!,3),VLOOKUP(H5357,#REF!,3))</f>
        <v>#REF!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4">
        <f t="shared" si="251"/>
        <v>139</v>
      </c>
    </row>
    <row r="5358" spans="2:15" x14ac:dyDescent="0.3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43</v>
      </c>
      <c r="G5358" s="7" t="s">
        <v>12</v>
      </c>
      <c r="H5358" s="13">
        <v>8.5</v>
      </c>
      <c r="I5358" s="13" t="e">
        <f>IF(G5358="Male",VLOOKUP(H5358,#REF!,2),VLOOKUP(H5358,#REF!,2))</f>
        <v>#REF!</v>
      </c>
      <c r="J5358" s="13" t="e">
        <f>IF(G5358="Male",VLOOKUP(H5358,#REF!,3),VLOOKUP(H5358,#REF!,3))</f>
        <v>#REF!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4">
        <f t="shared" si="251"/>
        <v>134.1</v>
      </c>
    </row>
    <row r="5359" spans="2:15" x14ac:dyDescent="0.3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34</v>
      </c>
      <c r="G5359" s="7" t="s">
        <v>12</v>
      </c>
      <c r="H5359" s="13">
        <v>7.5</v>
      </c>
      <c r="I5359" s="13" t="e">
        <f>IF(G5359="Male",VLOOKUP(H5359,#REF!,2),VLOOKUP(H5359,#REF!,2))</f>
        <v>#REF!</v>
      </c>
      <c r="J5359" s="13" t="e">
        <f>IF(G5359="Male",VLOOKUP(H5359,#REF!,3),VLOOKUP(H5359,#REF!,3))</f>
        <v>#REF!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4">
        <f t="shared" si="251"/>
        <v>179.1</v>
      </c>
    </row>
    <row r="5360" spans="2:15" x14ac:dyDescent="0.3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19</v>
      </c>
      <c r="G5360" s="7" t="s">
        <v>11</v>
      </c>
      <c r="H5360" s="13">
        <v>9</v>
      </c>
      <c r="I5360" s="13" t="e">
        <f>IF(G5360="Male",VLOOKUP(H5360,#REF!,2),VLOOKUP(H5360,#REF!,2))</f>
        <v>#REF!</v>
      </c>
      <c r="J5360" s="13" t="e">
        <f>IF(G5360="Male",VLOOKUP(H5360,#REF!,3),VLOOKUP(H5360,#REF!,3))</f>
        <v>#REF!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4">
        <f t="shared" si="251"/>
        <v>179</v>
      </c>
    </row>
    <row r="5361" spans="2:15" x14ac:dyDescent="0.3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36</v>
      </c>
      <c r="G5361" s="7" t="s">
        <v>11</v>
      </c>
      <c r="H5361" s="13">
        <v>10</v>
      </c>
      <c r="I5361" s="13" t="e">
        <f>IF(G5361="Male",VLOOKUP(H5361,#REF!,2),VLOOKUP(H5361,#REF!,2))</f>
        <v>#REF!</v>
      </c>
      <c r="J5361" s="13" t="e">
        <f>IF(G5361="Male",VLOOKUP(H5361,#REF!,3),VLOOKUP(H5361,#REF!,3))</f>
        <v>#REF!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4">
        <f t="shared" si="251"/>
        <v>151.20000000000002</v>
      </c>
    </row>
    <row r="5362" spans="2:15" x14ac:dyDescent="0.3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35</v>
      </c>
      <c r="G5362" s="7" t="s">
        <v>11</v>
      </c>
      <c r="H5362" s="13">
        <v>9.5</v>
      </c>
      <c r="I5362" s="13" t="e">
        <f>IF(G5362="Male",VLOOKUP(H5362,#REF!,2),VLOOKUP(H5362,#REF!,2))</f>
        <v>#REF!</v>
      </c>
      <c r="J5362" s="13" t="e">
        <f>IF(G5362="Male",VLOOKUP(H5362,#REF!,3),VLOOKUP(H5362,#REF!,3))</f>
        <v>#REF!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4">
        <f t="shared" si="251"/>
        <v>179</v>
      </c>
    </row>
    <row r="5363" spans="2:15" x14ac:dyDescent="0.3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27</v>
      </c>
      <c r="G5363" s="7" t="s">
        <v>11</v>
      </c>
      <c r="H5363" s="13">
        <v>10.5</v>
      </c>
      <c r="I5363" s="13" t="e">
        <f>IF(G5363="Male",VLOOKUP(H5363,#REF!,2),VLOOKUP(H5363,#REF!,2))</f>
        <v>#REF!</v>
      </c>
      <c r="J5363" s="13" t="e">
        <f>IF(G5363="Male",VLOOKUP(H5363,#REF!,3),VLOOKUP(H5363,#REF!,3))</f>
        <v>#REF!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4">
        <f t="shared" si="251"/>
        <v>189</v>
      </c>
    </row>
    <row r="5364" spans="2:15" x14ac:dyDescent="0.3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46</v>
      </c>
      <c r="G5364" s="7" t="s">
        <v>12</v>
      </c>
      <c r="H5364" s="13">
        <v>8</v>
      </c>
      <c r="I5364" s="13" t="e">
        <f>IF(G5364="Male",VLOOKUP(H5364,#REF!,2),VLOOKUP(H5364,#REF!,2))</f>
        <v>#REF!</v>
      </c>
      <c r="J5364" s="13" t="e">
        <f>IF(G5364="Male",VLOOKUP(H5364,#REF!,3),VLOOKUP(H5364,#REF!,3))</f>
        <v>#REF!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4">
        <f t="shared" si="251"/>
        <v>139</v>
      </c>
    </row>
    <row r="5365" spans="2:15" x14ac:dyDescent="0.3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34</v>
      </c>
      <c r="G5365" s="7" t="s">
        <v>11</v>
      </c>
      <c r="H5365" s="13">
        <v>9</v>
      </c>
      <c r="I5365" s="13" t="e">
        <f>IF(G5365="Male",VLOOKUP(H5365,#REF!,2),VLOOKUP(H5365,#REF!,2))</f>
        <v>#REF!</v>
      </c>
      <c r="J5365" s="13" t="e">
        <f>IF(G5365="Male",VLOOKUP(H5365,#REF!,3),VLOOKUP(H5365,#REF!,3))</f>
        <v>#REF!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4">
        <f t="shared" si="251"/>
        <v>125.10000000000001</v>
      </c>
    </row>
    <row r="5366" spans="2:15" x14ac:dyDescent="0.3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23</v>
      </c>
      <c r="G5366" s="7" t="s">
        <v>11</v>
      </c>
      <c r="H5366" s="13">
        <v>8.5</v>
      </c>
      <c r="I5366" s="13" t="e">
        <f>IF(G5366="Male",VLOOKUP(H5366,#REF!,2),VLOOKUP(H5366,#REF!,2))</f>
        <v>#REF!</v>
      </c>
      <c r="J5366" s="13" t="e">
        <f>IF(G5366="Male",VLOOKUP(H5366,#REF!,3),VLOOKUP(H5366,#REF!,3))</f>
        <v>#REF!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4">
        <f t="shared" si="251"/>
        <v>104.3</v>
      </c>
    </row>
    <row r="5367" spans="2:15" x14ac:dyDescent="0.3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35</v>
      </c>
      <c r="G5367" s="7" t="s">
        <v>12</v>
      </c>
      <c r="H5367" s="13">
        <v>10</v>
      </c>
      <c r="I5367" s="13" t="e">
        <f>IF(G5367="Male",VLOOKUP(H5367,#REF!,2),VLOOKUP(H5367,#REF!,2))</f>
        <v>#REF!</v>
      </c>
      <c r="J5367" s="13" t="e">
        <f>IF(G5367="Male",VLOOKUP(H5367,#REF!,3),VLOOKUP(H5367,#REF!,3))</f>
        <v>#REF!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4">
        <f t="shared" si="251"/>
        <v>199</v>
      </c>
    </row>
    <row r="5368" spans="2:15" x14ac:dyDescent="0.3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23</v>
      </c>
      <c r="G5368" s="7" t="s">
        <v>11</v>
      </c>
      <c r="H5368" s="13">
        <v>8.5</v>
      </c>
      <c r="I5368" s="13" t="e">
        <f>IF(G5368="Male",VLOOKUP(H5368,#REF!,2),VLOOKUP(H5368,#REF!,2))</f>
        <v>#REF!</v>
      </c>
      <c r="J5368" s="13" t="e">
        <f>IF(G5368="Male",VLOOKUP(H5368,#REF!,3),VLOOKUP(H5368,#REF!,3))</f>
        <v>#REF!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4">
        <f t="shared" si="251"/>
        <v>179</v>
      </c>
    </row>
    <row r="5369" spans="2:15" x14ac:dyDescent="0.3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38</v>
      </c>
      <c r="G5369" s="7" t="s">
        <v>11</v>
      </c>
      <c r="H5369" s="13">
        <v>9.5</v>
      </c>
      <c r="I5369" s="13" t="e">
        <f>IF(G5369="Male",VLOOKUP(H5369,#REF!,2),VLOOKUP(H5369,#REF!,2))</f>
        <v>#REF!</v>
      </c>
      <c r="J5369" s="13" t="e">
        <f>IF(G5369="Male",VLOOKUP(H5369,#REF!,3),VLOOKUP(H5369,#REF!,3))</f>
        <v>#REF!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4">
        <f t="shared" si="251"/>
        <v>99.5</v>
      </c>
    </row>
    <row r="5370" spans="2:15" x14ac:dyDescent="0.3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20</v>
      </c>
      <c r="G5370" s="7" t="s">
        <v>11</v>
      </c>
      <c r="H5370" s="13">
        <v>11.5</v>
      </c>
      <c r="I5370" s="13" t="e">
        <f>IF(G5370="Male",VLOOKUP(H5370,#REF!,2),VLOOKUP(H5370,#REF!,2))</f>
        <v>#REF!</v>
      </c>
      <c r="J5370" s="13" t="e">
        <f>IF(G5370="Male",VLOOKUP(H5370,#REF!,3),VLOOKUP(H5370,#REF!,3))</f>
        <v>#REF!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4">
        <f t="shared" si="251"/>
        <v>79.5</v>
      </c>
    </row>
    <row r="5371" spans="2:15" x14ac:dyDescent="0.3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29</v>
      </c>
      <c r="G5371" s="7" t="s">
        <v>12</v>
      </c>
      <c r="H5371" s="13">
        <v>8.5</v>
      </c>
      <c r="I5371" s="13" t="e">
        <f>IF(G5371="Male",VLOOKUP(H5371,#REF!,2),VLOOKUP(H5371,#REF!,2))</f>
        <v>#REF!</v>
      </c>
      <c r="J5371" s="13" t="e">
        <f>IF(G5371="Male",VLOOKUP(H5371,#REF!,3),VLOOKUP(H5371,#REF!,3))</f>
        <v>#REF!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4">
        <f t="shared" si="251"/>
        <v>149</v>
      </c>
    </row>
    <row r="5372" spans="2:15" x14ac:dyDescent="0.3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19</v>
      </c>
      <c r="G5372" s="7" t="s">
        <v>12</v>
      </c>
      <c r="H5372" s="13">
        <v>10.5</v>
      </c>
      <c r="I5372" s="13" t="e">
        <f>IF(G5372="Male",VLOOKUP(H5372,#REF!,2),VLOOKUP(H5372,#REF!,2))</f>
        <v>#REF!</v>
      </c>
      <c r="J5372" s="13" t="e">
        <f>IF(G5372="Male",VLOOKUP(H5372,#REF!,3),VLOOKUP(H5372,#REF!,3))</f>
        <v>#REF!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4">
        <f t="shared" si="251"/>
        <v>74.5</v>
      </c>
    </row>
    <row r="5373" spans="2:15" x14ac:dyDescent="0.3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19</v>
      </c>
      <c r="G5373" s="7" t="s">
        <v>12</v>
      </c>
      <c r="H5373" s="13">
        <v>7.5</v>
      </c>
      <c r="I5373" s="13" t="e">
        <f>IF(G5373="Male",VLOOKUP(H5373,#REF!,2),VLOOKUP(H5373,#REF!,2))</f>
        <v>#REF!</v>
      </c>
      <c r="J5373" s="13" t="e">
        <f>IF(G5373="Male",VLOOKUP(H5373,#REF!,3),VLOOKUP(H5373,#REF!,3))</f>
        <v>#REF!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4">
        <f t="shared" si="251"/>
        <v>129</v>
      </c>
    </row>
    <row r="5374" spans="2:15" x14ac:dyDescent="0.3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21</v>
      </c>
      <c r="G5374" s="7" t="s">
        <v>11</v>
      </c>
      <c r="H5374" s="13">
        <v>11</v>
      </c>
      <c r="I5374" s="13" t="e">
        <f>IF(G5374="Male",VLOOKUP(H5374,#REF!,2),VLOOKUP(H5374,#REF!,2))</f>
        <v>#REF!</v>
      </c>
      <c r="J5374" s="13" t="e">
        <f>IF(G5374="Male",VLOOKUP(H5374,#REF!,3),VLOOKUP(H5374,#REF!,3))</f>
        <v>#REF!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4">
        <f t="shared" si="251"/>
        <v>152.1</v>
      </c>
    </row>
    <row r="5375" spans="2:15" x14ac:dyDescent="0.3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19</v>
      </c>
      <c r="G5375" s="7" t="s">
        <v>11</v>
      </c>
      <c r="H5375" s="13">
        <v>9</v>
      </c>
      <c r="I5375" s="13" t="e">
        <f>IF(G5375="Male",VLOOKUP(H5375,#REF!,2),VLOOKUP(H5375,#REF!,2))</f>
        <v>#REF!</v>
      </c>
      <c r="J5375" s="13" t="e">
        <f>IF(G5375="Male",VLOOKUP(H5375,#REF!,3),VLOOKUP(H5375,#REF!,3))</f>
        <v>#REF!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4">
        <f t="shared" si="251"/>
        <v>179</v>
      </c>
    </row>
    <row r="5376" spans="2:15" x14ac:dyDescent="0.3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40</v>
      </c>
      <c r="G5376" s="7" t="s">
        <v>12</v>
      </c>
      <c r="H5376" s="13">
        <v>8</v>
      </c>
      <c r="I5376" s="13" t="e">
        <f>IF(G5376="Male",VLOOKUP(H5376,#REF!,2),VLOOKUP(H5376,#REF!,2))</f>
        <v>#REF!</v>
      </c>
      <c r="J5376" s="13" t="e">
        <f>IF(G5376="Male",VLOOKUP(H5376,#REF!,3),VLOOKUP(H5376,#REF!,3))</f>
        <v>#REF!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4">
        <f t="shared" si="251"/>
        <v>149</v>
      </c>
    </row>
    <row r="5377" spans="2:15" x14ac:dyDescent="0.3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33</v>
      </c>
      <c r="G5377" s="7" t="s">
        <v>11</v>
      </c>
      <c r="H5377" s="13">
        <v>9.5</v>
      </c>
      <c r="I5377" s="13" t="e">
        <f>IF(G5377="Male",VLOOKUP(H5377,#REF!,2),VLOOKUP(H5377,#REF!,2))</f>
        <v>#REF!</v>
      </c>
      <c r="J5377" s="13" t="e">
        <f>IF(G5377="Male",VLOOKUP(H5377,#REF!,3),VLOOKUP(H5377,#REF!,3))</f>
        <v>#REF!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4">
        <f t="shared" si="251"/>
        <v>90.3</v>
      </c>
    </row>
    <row r="5378" spans="2:15" x14ac:dyDescent="0.3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25</v>
      </c>
      <c r="G5378" s="7" t="s">
        <v>12</v>
      </c>
      <c r="H5378" s="13">
        <v>8</v>
      </c>
      <c r="I5378" s="13" t="e">
        <f>IF(G5378="Male",VLOOKUP(H5378,#REF!,2),VLOOKUP(H5378,#REF!,2))</f>
        <v>#REF!</v>
      </c>
      <c r="J5378" s="13" t="e">
        <f>IF(G5378="Male",VLOOKUP(H5378,#REF!,3),VLOOKUP(H5378,#REF!,3))</f>
        <v>#REF!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4">
        <f t="shared" si="251"/>
        <v>139</v>
      </c>
    </row>
    <row r="5379" spans="2:15" x14ac:dyDescent="0.3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46</v>
      </c>
      <c r="G5379" s="7" t="s">
        <v>11</v>
      </c>
      <c r="H5379" s="13">
        <v>9</v>
      </c>
      <c r="I5379" s="13" t="e">
        <f>IF(G5379="Male",VLOOKUP(H5379,#REF!,2),VLOOKUP(H5379,#REF!,2))</f>
        <v>#REF!</v>
      </c>
      <c r="J5379" s="13" t="e">
        <f>IF(G5379="Male",VLOOKUP(H5379,#REF!,3),VLOOKUP(H5379,#REF!,3))</f>
        <v>#REF!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4">
        <f t="shared" si="251"/>
        <v>139</v>
      </c>
    </row>
    <row r="5380" spans="2:15" x14ac:dyDescent="0.3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25</v>
      </c>
      <c r="G5380" s="7" t="s">
        <v>12</v>
      </c>
      <c r="H5380" s="13">
        <v>9</v>
      </c>
      <c r="I5380" s="13" t="e">
        <f>IF(G5380="Male",VLOOKUP(H5380,#REF!,2),VLOOKUP(H5380,#REF!,2))</f>
        <v>#REF!</v>
      </c>
      <c r="J5380" s="13" t="e">
        <f>IF(G5380="Male",VLOOKUP(H5380,#REF!,3),VLOOKUP(H5380,#REF!,3))</f>
        <v>#REF!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4">
        <f t="shared" si="251"/>
        <v>159</v>
      </c>
    </row>
    <row r="5381" spans="2:15" x14ac:dyDescent="0.3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34</v>
      </c>
      <c r="G5381" s="7" t="s">
        <v>11</v>
      </c>
      <c r="H5381" s="13">
        <v>9.5</v>
      </c>
      <c r="I5381" s="13" t="e">
        <f>IF(G5381="Male",VLOOKUP(H5381,#REF!,2),VLOOKUP(H5381,#REF!,2))</f>
        <v>#REF!</v>
      </c>
      <c r="J5381" s="13" t="e">
        <f>IF(G5381="Male",VLOOKUP(H5381,#REF!,3),VLOOKUP(H5381,#REF!,3))</f>
        <v>#REF!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4">
        <f t="shared" si="251"/>
        <v>119.2</v>
      </c>
    </row>
    <row r="5382" spans="2:15" x14ac:dyDescent="0.3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23</v>
      </c>
      <c r="G5382" s="7" t="s">
        <v>11</v>
      </c>
      <c r="H5382" s="13">
        <v>8.5</v>
      </c>
      <c r="I5382" s="13" t="e">
        <f>IF(G5382="Male",VLOOKUP(H5382,#REF!,2),VLOOKUP(H5382,#REF!,2))</f>
        <v>#REF!</v>
      </c>
      <c r="J5382" s="13" t="e">
        <f>IF(G5382="Male",VLOOKUP(H5382,#REF!,3),VLOOKUP(H5382,#REF!,3))</f>
        <v>#REF!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4">
        <f t="shared" ref="O5382:O5445" si="254">K5382*(1-L5382)</f>
        <v>151.20000000000002</v>
      </c>
    </row>
    <row r="5383" spans="2:15" x14ac:dyDescent="0.3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20</v>
      </c>
      <c r="G5383" s="7" t="s">
        <v>11</v>
      </c>
      <c r="H5383" s="13">
        <v>12</v>
      </c>
      <c r="I5383" s="13" t="e">
        <f>IF(G5383="Male",VLOOKUP(H5383,#REF!,2),VLOOKUP(H5383,#REF!,2))</f>
        <v>#REF!</v>
      </c>
      <c r="J5383" s="13" t="e">
        <f>IF(G5383="Male",VLOOKUP(H5383,#REF!,3),VLOOKUP(H5383,#REF!,3))</f>
        <v>#REF!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4">
        <f t="shared" si="254"/>
        <v>161.1</v>
      </c>
    </row>
    <row r="5384" spans="2:15" x14ac:dyDescent="0.3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27</v>
      </c>
      <c r="G5384" s="7" t="s">
        <v>12</v>
      </c>
      <c r="H5384" s="13">
        <v>9</v>
      </c>
      <c r="I5384" s="13" t="e">
        <f>IF(G5384="Male",VLOOKUP(H5384,#REF!,2),VLOOKUP(H5384,#REF!,2))</f>
        <v>#REF!</v>
      </c>
      <c r="J5384" s="13" t="e">
        <f>IF(G5384="Male",VLOOKUP(H5384,#REF!,3),VLOOKUP(H5384,#REF!,3))</f>
        <v>#REF!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4">
        <f t="shared" si="254"/>
        <v>139.29999999999998</v>
      </c>
    </row>
    <row r="5385" spans="2:15" x14ac:dyDescent="0.3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34</v>
      </c>
      <c r="G5385" s="7" t="s">
        <v>11</v>
      </c>
      <c r="H5385" s="13">
        <v>10</v>
      </c>
      <c r="I5385" s="13" t="e">
        <f>IF(G5385="Male",VLOOKUP(H5385,#REF!,2),VLOOKUP(H5385,#REF!,2))</f>
        <v>#REF!</v>
      </c>
      <c r="J5385" s="13" t="e">
        <f>IF(G5385="Male",VLOOKUP(H5385,#REF!,3),VLOOKUP(H5385,#REF!,3))</f>
        <v>#REF!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4">
        <f t="shared" si="254"/>
        <v>129</v>
      </c>
    </row>
    <row r="5386" spans="2:15" x14ac:dyDescent="0.3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37</v>
      </c>
      <c r="G5386" s="7" t="s">
        <v>12</v>
      </c>
      <c r="H5386" s="13">
        <v>8.5</v>
      </c>
      <c r="I5386" s="13" t="e">
        <f>IF(G5386="Male",VLOOKUP(H5386,#REF!,2),VLOOKUP(H5386,#REF!,2))</f>
        <v>#REF!</v>
      </c>
      <c r="J5386" s="13" t="e">
        <f>IF(G5386="Male",VLOOKUP(H5386,#REF!,3),VLOOKUP(H5386,#REF!,3))</f>
        <v>#REF!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4">
        <f t="shared" si="254"/>
        <v>97.3</v>
      </c>
    </row>
    <row r="5387" spans="2:15" x14ac:dyDescent="0.3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20</v>
      </c>
      <c r="G5387" s="7" t="s">
        <v>11</v>
      </c>
      <c r="H5387" s="13">
        <v>10.5</v>
      </c>
      <c r="I5387" s="13" t="e">
        <f>IF(G5387="Male",VLOOKUP(H5387,#REF!,2),VLOOKUP(H5387,#REF!,2))</f>
        <v>#REF!</v>
      </c>
      <c r="J5387" s="13" t="e">
        <f>IF(G5387="Male",VLOOKUP(H5387,#REF!,3),VLOOKUP(H5387,#REF!,3))</f>
        <v>#REF!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4">
        <f t="shared" si="254"/>
        <v>129</v>
      </c>
    </row>
    <row r="5388" spans="2:15" x14ac:dyDescent="0.3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22</v>
      </c>
      <c r="G5388" s="7" t="s">
        <v>12</v>
      </c>
      <c r="H5388" s="13">
        <v>10.5</v>
      </c>
      <c r="I5388" s="13" t="e">
        <f>IF(G5388="Male",VLOOKUP(H5388,#REF!,2),VLOOKUP(H5388,#REF!,2))</f>
        <v>#REF!</v>
      </c>
      <c r="J5388" s="13" t="e">
        <f>IF(G5388="Male",VLOOKUP(H5388,#REF!,3),VLOOKUP(H5388,#REF!,3))</f>
        <v>#REF!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4">
        <f t="shared" si="254"/>
        <v>199</v>
      </c>
    </row>
    <row r="5389" spans="2:15" x14ac:dyDescent="0.3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29</v>
      </c>
      <c r="G5389" s="7" t="s">
        <v>11</v>
      </c>
      <c r="H5389" s="13">
        <v>9.5</v>
      </c>
      <c r="I5389" s="13" t="e">
        <f>IF(G5389="Male",VLOOKUP(H5389,#REF!,2),VLOOKUP(H5389,#REF!,2))</f>
        <v>#REF!</v>
      </c>
      <c r="J5389" s="13" t="e">
        <f>IF(G5389="Male",VLOOKUP(H5389,#REF!,3),VLOOKUP(H5389,#REF!,3))</f>
        <v>#REF!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4">
        <f t="shared" si="254"/>
        <v>179</v>
      </c>
    </row>
    <row r="5390" spans="2:15" x14ac:dyDescent="0.3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20</v>
      </c>
      <c r="G5390" s="7" t="s">
        <v>12</v>
      </c>
      <c r="H5390" s="13">
        <v>10.5</v>
      </c>
      <c r="I5390" s="13" t="e">
        <f>IF(G5390="Male",VLOOKUP(H5390,#REF!,2),VLOOKUP(H5390,#REF!,2))</f>
        <v>#REF!</v>
      </c>
      <c r="J5390" s="13" t="e">
        <f>IF(G5390="Male",VLOOKUP(H5390,#REF!,3),VLOOKUP(H5390,#REF!,3))</f>
        <v>#REF!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4">
        <f t="shared" si="254"/>
        <v>99.5</v>
      </c>
    </row>
    <row r="5391" spans="2:15" x14ac:dyDescent="0.3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43</v>
      </c>
      <c r="G5391" s="7" t="s">
        <v>11</v>
      </c>
      <c r="H5391" s="13">
        <v>10</v>
      </c>
      <c r="I5391" s="13" t="e">
        <f>IF(G5391="Male",VLOOKUP(H5391,#REF!,2),VLOOKUP(H5391,#REF!,2))</f>
        <v>#REF!</v>
      </c>
      <c r="J5391" s="13" t="e">
        <f>IF(G5391="Male",VLOOKUP(H5391,#REF!,3),VLOOKUP(H5391,#REF!,3))</f>
        <v>#REF!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4">
        <f t="shared" si="254"/>
        <v>179</v>
      </c>
    </row>
    <row r="5392" spans="2:15" x14ac:dyDescent="0.3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45</v>
      </c>
      <c r="G5392" s="7" t="s">
        <v>12</v>
      </c>
      <c r="H5392" s="13">
        <v>9</v>
      </c>
      <c r="I5392" s="13" t="e">
        <f>IF(G5392="Male",VLOOKUP(H5392,#REF!,2),VLOOKUP(H5392,#REF!,2))</f>
        <v>#REF!</v>
      </c>
      <c r="J5392" s="13" t="e">
        <f>IF(G5392="Male",VLOOKUP(H5392,#REF!,3),VLOOKUP(H5392,#REF!,3))</f>
        <v>#REF!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4">
        <f t="shared" si="254"/>
        <v>149</v>
      </c>
    </row>
    <row r="5393" spans="2:15" x14ac:dyDescent="0.3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19</v>
      </c>
      <c r="G5393" s="7" t="s">
        <v>12</v>
      </c>
      <c r="H5393" s="13">
        <v>7.5</v>
      </c>
      <c r="I5393" s="13" t="e">
        <f>IF(G5393="Male",VLOOKUP(H5393,#REF!,2),VLOOKUP(H5393,#REF!,2))</f>
        <v>#REF!</v>
      </c>
      <c r="J5393" s="13" t="e">
        <f>IF(G5393="Male",VLOOKUP(H5393,#REF!,3),VLOOKUP(H5393,#REF!,3))</f>
        <v>#REF!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4">
        <f t="shared" si="254"/>
        <v>143.1</v>
      </c>
    </row>
    <row r="5394" spans="2:15" x14ac:dyDescent="0.3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36</v>
      </c>
      <c r="G5394" s="7" t="s">
        <v>11</v>
      </c>
      <c r="H5394" s="13">
        <v>15</v>
      </c>
      <c r="I5394" s="13" t="e">
        <f>IF(G5394="Male",VLOOKUP(H5394,#REF!,2),VLOOKUP(H5394,#REF!,2))</f>
        <v>#REF!</v>
      </c>
      <c r="J5394" s="13" t="e">
        <f>IF(G5394="Male",VLOOKUP(H5394,#REF!,3),VLOOKUP(H5394,#REF!,3))</f>
        <v>#REF!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4">
        <f t="shared" si="254"/>
        <v>139</v>
      </c>
    </row>
    <row r="5395" spans="2:15" x14ac:dyDescent="0.3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35</v>
      </c>
      <c r="G5395" s="7" t="s">
        <v>11</v>
      </c>
      <c r="H5395" s="13">
        <v>9</v>
      </c>
      <c r="I5395" s="13" t="e">
        <f>IF(G5395="Male",VLOOKUP(H5395,#REF!,2),VLOOKUP(H5395,#REF!,2))</f>
        <v>#REF!</v>
      </c>
      <c r="J5395" s="13" t="e">
        <f>IF(G5395="Male",VLOOKUP(H5395,#REF!,3),VLOOKUP(H5395,#REF!,3))</f>
        <v>#REF!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4">
        <f t="shared" si="254"/>
        <v>149</v>
      </c>
    </row>
    <row r="5396" spans="2:15" x14ac:dyDescent="0.3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31</v>
      </c>
      <c r="G5396" s="7" t="s">
        <v>11</v>
      </c>
      <c r="H5396" s="13">
        <v>6.5</v>
      </c>
      <c r="I5396" s="13" t="e">
        <f>IF(G5396="Male",VLOOKUP(H5396,#REF!,2),VLOOKUP(H5396,#REF!,2))</f>
        <v>#REF!</v>
      </c>
      <c r="J5396" s="13" t="e">
        <f>IF(G5396="Male",VLOOKUP(H5396,#REF!,3),VLOOKUP(H5396,#REF!,3))</f>
        <v>#REF!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4">
        <f t="shared" si="254"/>
        <v>127.2</v>
      </c>
    </row>
    <row r="5397" spans="2:15" x14ac:dyDescent="0.3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39</v>
      </c>
      <c r="G5397" s="7" t="s">
        <v>11</v>
      </c>
      <c r="H5397" s="13">
        <v>10.5</v>
      </c>
      <c r="I5397" s="13" t="e">
        <f>IF(G5397="Male",VLOOKUP(H5397,#REF!,2),VLOOKUP(H5397,#REF!,2))</f>
        <v>#REF!</v>
      </c>
      <c r="J5397" s="13" t="e">
        <f>IF(G5397="Male",VLOOKUP(H5397,#REF!,3),VLOOKUP(H5397,#REF!,3))</f>
        <v>#REF!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4">
        <f t="shared" si="254"/>
        <v>159</v>
      </c>
    </row>
    <row r="5398" spans="2:15" x14ac:dyDescent="0.3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35</v>
      </c>
      <c r="G5398" s="7" t="s">
        <v>11</v>
      </c>
      <c r="H5398" s="13">
        <v>9.5</v>
      </c>
      <c r="I5398" s="13" t="e">
        <f>IF(G5398="Male",VLOOKUP(H5398,#REF!,2),VLOOKUP(H5398,#REF!,2))</f>
        <v>#REF!</v>
      </c>
      <c r="J5398" s="13" t="e">
        <f>IF(G5398="Male",VLOOKUP(H5398,#REF!,3),VLOOKUP(H5398,#REF!,3))</f>
        <v>#REF!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4">
        <f t="shared" si="254"/>
        <v>179</v>
      </c>
    </row>
    <row r="5399" spans="2:15" x14ac:dyDescent="0.3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34</v>
      </c>
      <c r="G5399" s="7" t="s">
        <v>11</v>
      </c>
      <c r="H5399" s="13">
        <v>9.5</v>
      </c>
      <c r="I5399" s="13" t="e">
        <f>IF(G5399="Male",VLOOKUP(H5399,#REF!,2),VLOOKUP(H5399,#REF!,2))</f>
        <v>#REF!</v>
      </c>
      <c r="J5399" s="13" t="e">
        <f>IF(G5399="Male",VLOOKUP(H5399,#REF!,3),VLOOKUP(H5399,#REF!,3))</f>
        <v>#REF!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4">
        <f t="shared" si="254"/>
        <v>132.29999999999998</v>
      </c>
    </row>
    <row r="5400" spans="2:15" x14ac:dyDescent="0.3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33</v>
      </c>
      <c r="G5400" s="7" t="s">
        <v>12</v>
      </c>
      <c r="H5400" s="13">
        <v>8.5</v>
      </c>
      <c r="I5400" s="13" t="e">
        <f>IF(G5400="Male",VLOOKUP(H5400,#REF!,2),VLOOKUP(H5400,#REF!,2))</f>
        <v>#REF!</v>
      </c>
      <c r="J5400" s="13" t="e">
        <f>IF(G5400="Male",VLOOKUP(H5400,#REF!,3),VLOOKUP(H5400,#REF!,3))</f>
        <v>#REF!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4">
        <f t="shared" si="254"/>
        <v>199</v>
      </c>
    </row>
    <row r="5401" spans="2:15" x14ac:dyDescent="0.3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35</v>
      </c>
      <c r="G5401" s="7" t="s">
        <v>11</v>
      </c>
      <c r="H5401" s="13">
        <v>10.5</v>
      </c>
      <c r="I5401" s="13" t="e">
        <f>IF(G5401="Male",VLOOKUP(H5401,#REF!,2),VLOOKUP(H5401,#REF!,2))</f>
        <v>#REF!</v>
      </c>
      <c r="J5401" s="13" t="e">
        <f>IF(G5401="Male",VLOOKUP(H5401,#REF!,3),VLOOKUP(H5401,#REF!,3))</f>
        <v>#REF!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4">
        <f t="shared" si="254"/>
        <v>127.2</v>
      </c>
    </row>
    <row r="5402" spans="2:15" x14ac:dyDescent="0.3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35</v>
      </c>
      <c r="G5402" s="7" t="s">
        <v>12</v>
      </c>
      <c r="H5402" s="13">
        <v>9</v>
      </c>
      <c r="I5402" s="13" t="e">
        <f>IF(G5402="Male",VLOOKUP(H5402,#REF!,2),VLOOKUP(H5402,#REF!,2))</f>
        <v>#REF!</v>
      </c>
      <c r="J5402" s="13" t="e">
        <f>IF(G5402="Male",VLOOKUP(H5402,#REF!,3),VLOOKUP(H5402,#REF!,3))</f>
        <v>#REF!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4">
        <f t="shared" si="254"/>
        <v>179</v>
      </c>
    </row>
    <row r="5403" spans="2:15" x14ac:dyDescent="0.3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19</v>
      </c>
      <c r="G5403" s="7" t="s">
        <v>12</v>
      </c>
      <c r="H5403" s="13">
        <v>9.5</v>
      </c>
      <c r="I5403" s="13" t="e">
        <f>IF(G5403="Male",VLOOKUP(H5403,#REF!,2),VLOOKUP(H5403,#REF!,2))</f>
        <v>#REF!</v>
      </c>
      <c r="J5403" s="13" t="e">
        <f>IF(G5403="Male",VLOOKUP(H5403,#REF!,3),VLOOKUP(H5403,#REF!,3))</f>
        <v>#REF!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4">
        <f t="shared" si="254"/>
        <v>79.5</v>
      </c>
    </row>
    <row r="5404" spans="2:15" x14ac:dyDescent="0.3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23</v>
      </c>
      <c r="G5404" s="7" t="s">
        <v>11</v>
      </c>
      <c r="H5404" s="13">
        <v>8.5</v>
      </c>
      <c r="I5404" s="13" t="e">
        <f>IF(G5404="Male",VLOOKUP(H5404,#REF!,2),VLOOKUP(H5404,#REF!,2))</f>
        <v>#REF!</v>
      </c>
      <c r="J5404" s="13" t="e">
        <f>IF(G5404="Male",VLOOKUP(H5404,#REF!,3),VLOOKUP(H5404,#REF!,3))</f>
        <v>#REF!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4">
        <f t="shared" si="254"/>
        <v>151.20000000000002</v>
      </c>
    </row>
    <row r="5405" spans="2:15" x14ac:dyDescent="0.3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23</v>
      </c>
      <c r="G5405" s="7" t="s">
        <v>12</v>
      </c>
      <c r="H5405" s="13">
        <v>6.5</v>
      </c>
      <c r="I5405" s="13" t="e">
        <f>IF(G5405="Male",VLOOKUP(H5405,#REF!,2),VLOOKUP(H5405,#REF!,2))</f>
        <v>#REF!</v>
      </c>
      <c r="J5405" s="13" t="e">
        <f>IF(G5405="Male",VLOOKUP(H5405,#REF!,3),VLOOKUP(H5405,#REF!,3))</f>
        <v>#REF!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4">
        <f t="shared" si="254"/>
        <v>97.3</v>
      </c>
    </row>
    <row r="5406" spans="2:15" x14ac:dyDescent="0.3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36</v>
      </c>
      <c r="G5406" s="7" t="s">
        <v>12</v>
      </c>
      <c r="H5406" s="13">
        <v>10.5</v>
      </c>
      <c r="I5406" s="13" t="e">
        <f>IF(G5406="Male",VLOOKUP(H5406,#REF!,2),VLOOKUP(H5406,#REF!,2))</f>
        <v>#REF!</v>
      </c>
      <c r="J5406" s="13" t="e">
        <f>IF(G5406="Male",VLOOKUP(H5406,#REF!,3),VLOOKUP(H5406,#REF!,3))</f>
        <v>#REF!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4">
        <f t="shared" si="254"/>
        <v>139</v>
      </c>
    </row>
    <row r="5407" spans="2:15" x14ac:dyDescent="0.3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34</v>
      </c>
      <c r="G5407" s="7" t="s">
        <v>11</v>
      </c>
      <c r="H5407" s="13">
        <v>9</v>
      </c>
      <c r="I5407" s="13" t="e">
        <f>IF(G5407="Male",VLOOKUP(H5407,#REF!,2),VLOOKUP(H5407,#REF!,2))</f>
        <v>#REF!</v>
      </c>
      <c r="J5407" s="13" t="e">
        <f>IF(G5407="Male",VLOOKUP(H5407,#REF!,3),VLOOKUP(H5407,#REF!,3))</f>
        <v>#REF!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4">
        <f t="shared" si="254"/>
        <v>125.10000000000001</v>
      </c>
    </row>
    <row r="5408" spans="2:15" x14ac:dyDescent="0.3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45</v>
      </c>
      <c r="G5408" s="7" t="s">
        <v>11</v>
      </c>
      <c r="H5408" s="13">
        <v>9</v>
      </c>
      <c r="I5408" s="13" t="e">
        <f>IF(G5408="Male",VLOOKUP(H5408,#REF!,2),VLOOKUP(H5408,#REF!,2))</f>
        <v>#REF!</v>
      </c>
      <c r="J5408" s="13" t="e">
        <f>IF(G5408="Male",VLOOKUP(H5408,#REF!,3),VLOOKUP(H5408,#REF!,3))</f>
        <v>#REF!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4">
        <f t="shared" si="254"/>
        <v>199</v>
      </c>
    </row>
    <row r="5409" spans="2:15" x14ac:dyDescent="0.3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28</v>
      </c>
      <c r="G5409" s="7" t="s">
        <v>11</v>
      </c>
      <c r="H5409" s="13">
        <v>9.5</v>
      </c>
      <c r="I5409" s="13" t="e">
        <f>IF(G5409="Male",VLOOKUP(H5409,#REF!,2),VLOOKUP(H5409,#REF!,2))</f>
        <v>#REF!</v>
      </c>
      <c r="J5409" s="13" t="e">
        <f>IF(G5409="Male",VLOOKUP(H5409,#REF!,3),VLOOKUP(H5409,#REF!,3))</f>
        <v>#REF!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4">
        <f t="shared" si="254"/>
        <v>118.3</v>
      </c>
    </row>
    <row r="5410" spans="2:15" x14ac:dyDescent="0.3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19</v>
      </c>
      <c r="G5410" s="7" t="s">
        <v>12</v>
      </c>
      <c r="H5410" s="13">
        <v>8.5</v>
      </c>
      <c r="I5410" s="13" t="e">
        <f>IF(G5410="Male",VLOOKUP(H5410,#REF!,2),VLOOKUP(H5410,#REF!,2))</f>
        <v>#REF!</v>
      </c>
      <c r="J5410" s="13" t="e">
        <f>IF(G5410="Male",VLOOKUP(H5410,#REF!,3),VLOOKUP(H5410,#REF!,3))</f>
        <v>#REF!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4">
        <f t="shared" si="254"/>
        <v>84.5</v>
      </c>
    </row>
    <row r="5411" spans="2:15" x14ac:dyDescent="0.3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38</v>
      </c>
      <c r="G5411" s="7" t="s">
        <v>11</v>
      </c>
      <c r="H5411" s="13">
        <v>12</v>
      </c>
      <c r="I5411" s="13" t="e">
        <f>IF(G5411="Male",VLOOKUP(H5411,#REF!,2),VLOOKUP(H5411,#REF!,2))</f>
        <v>#REF!</v>
      </c>
      <c r="J5411" s="13" t="e">
        <f>IF(G5411="Male",VLOOKUP(H5411,#REF!,3),VLOOKUP(H5411,#REF!,3))</f>
        <v>#REF!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4">
        <f t="shared" si="254"/>
        <v>189</v>
      </c>
    </row>
    <row r="5412" spans="2:15" x14ac:dyDescent="0.3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29</v>
      </c>
      <c r="G5412" s="7" t="s">
        <v>12</v>
      </c>
      <c r="H5412" s="13">
        <v>8.5</v>
      </c>
      <c r="I5412" s="13" t="e">
        <f>IF(G5412="Male",VLOOKUP(H5412,#REF!,2),VLOOKUP(H5412,#REF!,2))</f>
        <v>#REF!</v>
      </c>
      <c r="J5412" s="13" t="e">
        <f>IF(G5412="Male",VLOOKUP(H5412,#REF!,3),VLOOKUP(H5412,#REF!,3))</f>
        <v>#REF!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4">
        <f t="shared" si="254"/>
        <v>149</v>
      </c>
    </row>
    <row r="5413" spans="2:15" x14ac:dyDescent="0.3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20</v>
      </c>
      <c r="G5413" s="7" t="s">
        <v>12</v>
      </c>
      <c r="H5413" s="13">
        <v>9.5</v>
      </c>
      <c r="I5413" s="13" t="e">
        <f>IF(G5413="Male",VLOOKUP(H5413,#REF!,2),VLOOKUP(H5413,#REF!,2))</f>
        <v>#REF!</v>
      </c>
      <c r="J5413" s="13" t="e">
        <f>IF(G5413="Male",VLOOKUP(H5413,#REF!,3),VLOOKUP(H5413,#REF!,3))</f>
        <v>#REF!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4">
        <f t="shared" si="254"/>
        <v>134.1</v>
      </c>
    </row>
    <row r="5414" spans="2:15" x14ac:dyDescent="0.3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33</v>
      </c>
      <c r="G5414" s="7" t="s">
        <v>11</v>
      </c>
      <c r="H5414" s="13">
        <v>9</v>
      </c>
      <c r="I5414" s="13" t="e">
        <f>IF(G5414="Male",VLOOKUP(H5414,#REF!,2),VLOOKUP(H5414,#REF!,2))</f>
        <v>#REF!</v>
      </c>
      <c r="J5414" s="13" t="e">
        <f>IF(G5414="Male",VLOOKUP(H5414,#REF!,3),VLOOKUP(H5414,#REF!,3))</f>
        <v>#REF!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4">
        <f t="shared" si="254"/>
        <v>119.2</v>
      </c>
    </row>
    <row r="5415" spans="2:15" x14ac:dyDescent="0.3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24</v>
      </c>
      <c r="G5415" s="7" t="s">
        <v>11</v>
      </c>
      <c r="H5415" s="13">
        <v>8.5</v>
      </c>
      <c r="I5415" s="13" t="e">
        <f>IF(G5415="Male",VLOOKUP(H5415,#REF!,2),VLOOKUP(H5415,#REF!,2))</f>
        <v>#REF!</v>
      </c>
      <c r="J5415" s="13" t="e">
        <f>IF(G5415="Male",VLOOKUP(H5415,#REF!,3),VLOOKUP(H5415,#REF!,3))</f>
        <v>#REF!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4">
        <f t="shared" si="254"/>
        <v>111.3</v>
      </c>
    </row>
    <row r="5416" spans="2:15" x14ac:dyDescent="0.3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23</v>
      </c>
      <c r="G5416" s="7" t="s">
        <v>12</v>
      </c>
      <c r="H5416" s="13">
        <v>6.5</v>
      </c>
      <c r="I5416" s="13" t="e">
        <f>IF(G5416="Male",VLOOKUP(H5416,#REF!,2),VLOOKUP(H5416,#REF!,2))</f>
        <v>#REF!</v>
      </c>
      <c r="J5416" s="13" t="e">
        <f>IF(G5416="Male",VLOOKUP(H5416,#REF!,3),VLOOKUP(H5416,#REF!,3))</f>
        <v>#REF!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4">
        <f t="shared" si="254"/>
        <v>99.5</v>
      </c>
    </row>
    <row r="5417" spans="2:15" x14ac:dyDescent="0.3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20</v>
      </c>
      <c r="G5417" s="7" t="s">
        <v>12</v>
      </c>
      <c r="H5417" s="13">
        <v>10.5</v>
      </c>
      <c r="I5417" s="13" t="e">
        <f>IF(G5417="Male",VLOOKUP(H5417,#REF!,2),VLOOKUP(H5417,#REF!,2))</f>
        <v>#REF!</v>
      </c>
      <c r="J5417" s="13" t="e">
        <f>IF(G5417="Male",VLOOKUP(H5417,#REF!,3),VLOOKUP(H5417,#REF!,3))</f>
        <v>#REF!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4">
        <f t="shared" si="254"/>
        <v>99.5</v>
      </c>
    </row>
    <row r="5418" spans="2:15" x14ac:dyDescent="0.3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30</v>
      </c>
      <c r="G5418" s="7" t="s">
        <v>12</v>
      </c>
      <c r="H5418" s="13">
        <v>7.5</v>
      </c>
      <c r="I5418" s="13" t="e">
        <f>IF(G5418="Male",VLOOKUP(H5418,#REF!,2),VLOOKUP(H5418,#REF!,2))</f>
        <v>#REF!</v>
      </c>
      <c r="J5418" s="13" t="e">
        <f>IF(G5418="Male",VLOOKUP(H5418,#REF!,3),VLOOKUP(H5418,#REF!,3))</f>
        <v>#REF!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4">
        <f t="shared" si="254"/>
        <v>152.1</v>
      </c>
    </row>
    <row r="5419" spans="2:15" x14ac:dyDescent="0.3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34</v>
      </c>
      <c r="G5419" s="7" t="s">
        <v>12</v>
      </c>
      <c r="H5419" s="13">
        <v>9</v>
      </c>
      <c r="I5419" s="13" t="e">
        <f>IF(G5419="Male",VLOOKUP(H5419,#REF!,2),VLOOKUP(H5419,#REF!,2))</f>
        <v>#REF!</v>
      </c>
      <c r="J5419" s="13" t="e">
        <f>IF(G5419="Male",VLOOKUP(H5419,#REF!,3),VLOOKUP(H5419,#REF!,3))</f>
        <v>#REF!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4">
        <f t="shared" si="254"/>
        <v>129</v>
      </c>
    </row>
    <row r="5420" spans="2:15" x14ac:dyDescent="0.3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34</v>
      </c>
      <c r="G5420" s="7" t="s">
        <v>11</v>
      </c>
      <c r="H5420" s="13">
        <v>9.5</v>
      </c>
      <c r="I5420" s="13" t="e">
        <f>IF(G5420="Male",VLOOKUP(H5420,#REF!,2),VLOOKUP(H5420,#REF!,2))</f>
        <v>#REF!</v>
      </c>
      <c r="J5420" s="13" t="e">
        <f>IF(G5420="Male",VLOOKUP(H5420,#REF!,3),VLOOKUP(H5420,#REF!,3))</f>
        <v>#REF!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4">
        <f t="shared" si="254"/>
        <v>104.3</v>
      </c>
    </row>
    <row r="5421" spans="2:15" x14ac:dyDescent="0.3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26</v>
      </c>
      <c r="G5421" s="7" t="s">
        <v>11</v>
      </c>
      <c r="H5421" s="13">
        <v>9.5</v>
      </c>
      <c r="I5421" s="13" t="e">
        <f>IF(G5421="Male",VLOOKUP(H5421,#REF!,2),VLOOKUP(H5421,#REF!,2))</f>
        <v>#REF!</v>
      </c>
      <c r="J5421" s="13" t="e">
        <f>IF(G5421="Male",VLOOKUP(H5421,#REF!,3),VLOOKUP(H5421,#REF!,3))</f>
        <v>#REF!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4">
        <f t="shared" si="254"/>
        <v>127.2</v>
      </c>
    </row>
    <row r="5422" spans="2:15" x14ac:dyDescent="0.3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21</v>
      </c>
      <c r="G5422" s="7" t="s">
        <v>12</v>
      </c>
      <c r="H5422" s="13">
        <v>6.5</v>
      </c>
      <c r="I5422" s="13" t="e">
        <f>IF(G5422="Male",VLOOKUP(H5422,#REF!,2),VLOOKUP(H5422,#REF!,2))</f>
        <v>#REF!</v>
      </c>
      <c r="J5422" s="13" t="e">
        <f>IF(G5422="Male",VLOOKUP(H5422,#REF!,3),VLOOKUP(H5422,#REF!,3))</f>
        <v>#REF!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4">
        <f t="shared" si="254"/>
        <v>129</v>
      </c>
    </row>
    <row r="5423" spans="2:15" x14ac:dyDescent="0.3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21</v>
      </c>
      <c r="G5423" s="7" t="s">
        <v>12</v>
      </c>
      <c r="H5423" s="13">
        <v>8.5</v>
      </c>
      <c r="I5423" s="13" t="e">
        <f>IF(G5423="Male",VLOOKUP(H5423,#REF!,2),VLOOKUP(H5423,#REF!,2))</f>
        <v>#REF!</v>
      </c>
      <c r="J5423" s="13" t="e">
        <f>IF(G5423="Male",VLOOKUP(H5423,#REF!,3),VLOOKUP(H5423,#REF!,3))</f>
        <v>#REF!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4">
        <f t="shared" si="254"/>
        <v>149</v>
      </c>
    </row>
    <row r="5424" spans="2:15" x14ac:dyDescent="0.3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20</v>
      </c>
      <c r="G5424" s="7" t="s">
        <v>11</v>
      </c>
      <c r="H5424" s="13">
        <v>9</v>
      </c>
      <c r="I5424" s="13" t="e">
        <f>IF(G5424="Male",VLOOKUP(H5424,#REF!,2),VLOOKUP(H5424,#REF!,2))</f>
        <v>#REF!</v>
      </c>
      <c r="J5424" s="13" t="e">
        <f>IF(G5424="Male",VLOOKUP(H5424,#REF!,3),VLOOKUP(H5424,#REF!,3))</f>
        <v>#REF!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4">
        <f t="shared" si="254"/>
        <v>127.2</v>
      </c>
    </row>
    <row r="5425" spans="2:15" x14ac:dyDescent="0.3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19</v>
      </c>
      <c r="G5425" s="7" t="s">
        <v>11</v>
      </c>
      <c r="H5425" s="13">
        <v>6</v>
      </c>
      <c r="I5425" s="13" t="e">
        <f>IF(G5425="Male",VLOOKUP(H5425,#REF!,2),VLOOKUP(H5425,#REF!,2))</f>
        <v>#REF!</v>
      </c>
      <c r="J5425" s="13" t="e">
        <f>IF(G5425="Male",VLOOKUP(H5425,#REF!,3),VLOOKUP(H5425,#REF!,3))</f>
        <v>#REF!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4">
        <f t="shared" si="254"/>
        <v>149</v>
      </c>
    </row>
    <row r="5426" spans="2:15" x14ac:dyDescent="0.3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20</v>
      </c>
      <c r="G5426" s="7" t="s">
        <v>12</v>
      </c>
      <c r="H5426" s="13">
        <v>11.5</v>
      </c>
      <c r="I5426" s="13" t="e">
        <f>IF(G5426="Male",VLOOKUP(H5426,#REF!,2),VLOOKUP(H5426,#REF!,2))</f>
        <v>#REF!</v>
      </c>
      <c r="J5426" s="13" t="e">
        <f>IF(G5426="Male",VLOOKUP(H5426,#REF!,3),VLOOKUP(H5426,#REF!,3))</f>
        <v>#REF!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4">
        <f t="shared" si="254"/>
        <v>94.5</v>
      </c>
    </row>
    <row r="5427" spans="2:15" x14ac:dyDescent="0.3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35</v>
      </c>
      <c r="G5427" s="7" t="s">
        <v>11</v>
      </c>
      <c r="H5427" s="13">
        <v>9.5</v>
      </c>
      <c r="I5427" s="13" t="e">
        <f>IF(G5427="Male",VLOOKUP(H5427,#REF!,2),VLOOKUP(H5427,#REF!,2))</f>
        <v>#REF!</v>
      </c>
      <c r="J5427" s="13" t="e">
        <f>IF(G5427="Male",VLOOKUP(H5427,#REF!,3),VLOOKUP(H5427,#REF!,3))</f>
        <v>#REF!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4">
        <f t="shared" si="254"/>
        <v>179</v>
      </c>
    </row>
    <row r="5428" spans="2:15" x14ac:dyDescent="0.3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33</v>
      </c>
      <c r="G5428" s="7" t="s">
        <v>11</v>
      </c>
      <c r="H5428" s="13">
        <v>11.5</v>
      </c>
      <c r="I5428" s="13" t="e">
        <f>IF(G5428="Male",VLOOKUP(H5428,#REF!,2),VLOOKUP(H5428,#REF!,2))</f>
        <v>#REF!</v>
      </c>
      <c r="J5428" s="13" t="e">
        <f>IF(G5428="Male",VLOOKUP(H5428,#REF!,3),VLOOKUP(H5428,#REF!,3))</f>
        <v>#REF!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4">
        <f t="shared" si="254"/>
        <v>129</v>
      </c>
    </row>
    <row r="5429" spans="2:15" x14ac:dyDescent="0.3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33</v>
      </c>
      <c r="G5429" s="7" t="s">
        <v>12</v>
      </c>
      <c r="H5429" s="13">
        <v>9</v>
      </c>
      <c r="I5429" s="13" t="e">
        <f>IF(G5429="Male",VLOOKUP(H5429,#REF!,2),VLOOKUP(H5429,#REF!,2))</f>
        <v>#REF!</v>
      </c>
      <c r="J5429" s="13" t="e">
        <f>IF(G5429="Male",VLOOKUP(H5429,#REF!,3),VLOOKUP(H5429,#REF!,3))</f>
        <v>#REF!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4">
        <f t="shared" si="254"/>
        <v>139.29999999999998</v>
      </c>
    </row>
    <row r="5430" spans="2:15" x14ac:dyDescent="0.3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24</v>
      </c>
      <c r="G5430" s="7" t="s">
        <v>12</v>
      </c>
      <c r="H5430" s="13">
        <v>5.5</v>
      </c>
      <c r="I5430" s="13" t="e">
        <f>IF(G5430="Male",VLOOKUP(H5430,#REF!,2),VLOOKUP(H5430,#REF!,2))</f>
        <v>#REF!</v>
      </c>
      <c r="J5430" s="13" t="e">
        <f>IF(G5430="Male",VLOOKUP(H5430,#REF!,3),VLOOKUP(H5430,#REF!,3))</f>
        <v>#REF!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4">
        <f t="shared" si="254"/>
        <v>149</v>
      </c>
    </row>
    <row r="5431" spans="2:15" x14ac:dyDescent="0.3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26</v>
      </c>
      <c r="G5431" s="7" t="s">
        <v>11</v>
      </c>
      <c r="H5431" s="13">
        <v>8.5</v>
      </c>
      <c r="I5431" s="13" t="e">
        <f>IF(G5431="Male",VLOOKUP(H5431,#REF!,2),VLOOKUP(H5431,#REF!,2))</f>
        <v>#REF!</v>
      </c>
      <c r="J5431" s="13" t="e">
        <f>IF(G5431="Male",VLOOKUP(H5431,#REF!,3),VLOOKUP(H5431,#REF!,3))</f>
        <v>#REF!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4">
        <f t="shared" si="254"/>
        <v>129</v>
      </c>
    </row>
    <row r="5432" spans="2:15" x14ac:dyDescent="0.3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22</v>
      </c>
      <c r="G5432" s="7" t="s">
        <v>12</v>
      </c>
      <c r="H5432" s="13">
        <v>8</v>
      </c>
      <c r="I5432" s="13" t="e">
        <f>IF(G5432="Male",VLOOKUP(H5432,#REF!,2),VLOOKUP(H5432,#REF!,2))</f>
        <v>#REF!</v>
      </c>
      <c r="J5432" s="13" t="e">
        <f>IF(G5432="Male",VLOOKUP(H5432,#REF!,3),VLOOKUP(H5432,#REF!,3))</f>
        <v>#REF!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4">
        <f t="shared" si="254"/>
        <v>143.1</v>
      </c>
    </row>
    <row r="5433" spans="2:15" x14ac:dyDescent="0.3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22</v>
      </c>
      <c r="G5433" s="7" t="s">
        <v>11</v>
      </c>
      <c r="H5433" s="13">
        <v>9.5</v>
      </c>
      <c r="I5433" s="13" t="e">
        <f>IF(G5433="Male",VLOOKUP(H5433,#REF!,2),VLOOKUP(H5433,#REF!,2))</f>
        <v>#REF!</v>
      </c>
      <c r="J5433" s="13" t="e">
        <f>IF(G5433="Male",VLOOKUP(H5433,#REF!,3),VLOOKUP(H5433,#REF!,3))</f>
        <v>#REF!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4">
        <f t="shared" si="254"/>
        <v>104.3</v>
      </c>
    </row>
    <row r="5434" spans="2:15" x14ac:dyDescent="0.3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23</v>
      </c>
      <c r="G5434" s="7" t="s">
        <v>11</v>
      </c>
      <c r="H5434" s="13">
        <v>8.5</v>
      </c>
      <c r="I5434" s="13" t="e">
        <f>IF(G5434="Male",VLOOKUP(H5434,#REF!,2),VLOOKUP(H5434,#REF!,2))</f>
        <v>#REF!</v>
      </c>
      <c r="J5434" s="13" t="e">
        <f>IF(G5434="Male",VLOOKUP(H5434,#REF!,3),VLOOKUP(H5434,#REF!,3))</f>
        <v>#REF!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4">
        <f t="shared" si="254"/>
        <v>104.3</v>
      </c>
    </row>
    <row r="5435" spans="2:15" x14ac:dyDescent="0.3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40</v>
      </c>
      <c r="G5435" s="7" t="s">
        <v>11</v>
      </c>
      <c r="H5435" s="13">
        <v>10</v>
      </c>
      <c r="I5435" s="13" t="e">
        <f>IF(G5435="Male",VLOOKUP(H5435,#REF!,2),VLOOKUP(H5435,#REF!,2))</f>
        <v>#REF!</v>
      </c>
      <c r="J5435" s="13" t="e">
        <f>IF(G5435="Male",VLOOKUP(H5435,#REF!,3),VLOOKUP(H5435,#REF!,3))</f>
        <v>#REF!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4">
        <f t="shared" si="254"/>
        <v>84.5</v>
      </c>
    </row>
    <row r="5436" spans="2:15" x14ac:dyDescent="0.3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19</v>
      </c>
      <c r="G5436" s="7" t="s">
        <v>11</v>
      </c>
      <c r="H5436" s="13">
        <v>9.5</v>
      </c>
      <c r="I5436" s="13" t="e">
        <f>IF(G5436="Male",VLOOKUP(H5436,#REF!,2),VLOOKUP(H5436,#REF!,2))</f>
        <v>#REF!</v>
      </c>
      <c r="J5436" s="13" t="e">
        <f>IF(G5436="Male",VLOOKUP(H5436,#REF!,3),VLOOKUP(H5436,#REF!,3))</f>
        <v>#REF!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4">
        <f t="shared" si="254"/>
        <v>159.20000000000002</v>
      </c>
    </row>
    <row r="5437" spans="2:15" x14ac:dyDescent="0.3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19</v>
      </c>
      <c r="G5437" s="7" t="s">
        <v>12</v>
      </c>
      <c r="H5437" s="13">
        <v>8.5</v>
      </c>
      <c r="I5437" s="13" t="e">
        <f>IF(G5437="Male",VLOOKUP(H5437,#REF!,2),VLOOKUP(H5437,#REF!,2))</f>
        <v>#REF!</v>
      </c>
      <c r="J5437" s="13" t="e">
        <f>IF(G5437="Male",VLOOKUP(H5437,#REF!,3),VLOOKUP(H5437,#REF!,3))</f>
        <v>#REF!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4">
        <f t="shared" si="254"/>
        <v>143.20000000000002</v>
      </c>
    </row>
    <row r="5438" spans="2:15" x14ac:dyDescent="0.3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29</v>
      </c>
      <c r="G5438" s="7" t="s">
        <v>11</v>
      </c>
      <c r="H5438" s="13">
        <v>10.5</v>
      </c>
      <c r="I5438" s="13" t="e">
        <f>IF(G5438="Male",VLOOKUP(H5438,#REF!,2),VLOOKUP(H5438,#REF!,2))</f>
        <v>#REF!</v>
      </c>
      <c r="J5438" s="13" t="e">
        <f>IF(G5438="Male",VLOOKUP(H5438,#REF!,3),VLOOKUP(H5438,#REF!,3))</f>
        <v>#REF!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4">
        <f t="shared" si="254"/>
        <v>111.2</v>
      </c>
    </row>
    <row r="5439" spans="2:15" x14ac:dyDescent="0.3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47</v>
      </c>
      <c r="G5439" s="7" t="s">
        <v>11</v>
      </c>
      <c r="H5439" s="13">
        <v>10.5</v>
      </c>
      <c r="I5439" s="13" t="e">
        <f>IF(G5439="Male",VLOOKUP(H5439,#REF!,2),VLOOKUP(H5439,#REF!,2))</f>
        <v>#REF!</v>
      </c>
      <c r="J5439" s="13" t="e">
        <f>IF(G5439="Male",VLOOKUP(H5439,#REF!,3),VLOOKUP(H5439,#REF!,3))</f>
        <v>#REF!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4">
        <f t="shared" si="254"/>
        <v>139</v>
      </c>
    </row>
    <row r="5440" spans="2:15" x14ac:dyDescent="0.3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19</v>
      </c>
      <c r="G5440" s="7" t="s">
        <v>12</v>
      </c>
      <c r="H5440" s="13">
        <v>8.5</v>
      </c>
      <c r="I5440" s="13" t="e">
        <f>IF(G5440="Male",VLOOKUP(H5440,#REF!,2),VLOOKUP(H5440,#REF!,2))</f>
        <v>#REF!</v>
      </c>
      <c r="J5440" s="13" t="e">
        <f>IF(G5440="Male",VLOOKUP(H5440,#REF!,3),VLOOKUP(H5440,#REF!,3))</f>
        <v>#REF!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4">
        <f t="shared" si="254"/>
        <v>84.5</v>
      </c>
    </row>
    <row r="5441" spans="2:15" x14ac:dyDescent="0.3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19</v>
      </c>
      <c r="G5441" s="7" t="s">
        <v>12</v>
      </c>
      <c r="H5441" s="13">
        <v>9</v>
      </c>
      <c r="I5441" s="13" t="e">
        <f>IF(G5441="Male",VLOOKUP(H5441,#REF!,2),VLOOKUP(H5441,#REF!,2))</f>
        <v>#REF!</v>
      </c>
      <c r="J5441" s="13" t="e">
        <f>IF(G5441="Male",VLOOKUP(H5441,#REF!,3),VLOOKUP(H5441,#REF!,3))</f>
        <v>#REF!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4">
        <f t="shared" si="254"/>
        <v>64.5</v>
      </c>
    </row>
    <row r="5442" spans="2:15" x14ac:dyDescent="0.3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34</v>
      </c>
      <c r="G5442" s="7" t="s">
        <v>12</v>
      </c>
      <c r="H5442" s="13">
        <v>8</v>
      </c>
      <c r="I5442" s="13" t="e">
        <f>IF(G5442="Male",VLOOKUP(H5442,#REF!,2),VLOOKUP(H5442,#REF!,2))</f>
        <v>#REF!</v>
      </c>
      <c r="J5442" s="13" t="e">
        <f>IF(G5442="Male",VLOOKUP(H5442,#REF!,3),VLOOKUP(H5442,#REF!,3))</f>
        <v>#REF!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4">
        <f t="shared" si="254"/>
        <v>159</v>
      </c>
    </row>
    <row r="5443" spans="2:15" x14ac:dyDescent="0.3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20</v>
      </c>
      <c r="G5443" s="7" t="s">
        <v>11</v>
      </c>
      <c r="H5443" s="13">
        <v>12</v>
      </c>
      <c r="I5443" s="13" t="e">
        <f>IF(G5443="Male",VLOOKUP(H5443,#REF!,2),VLOOKUP(H5443,#REF!,2))</f>
        <v>#REF!</v>
      </c>
      <c r="J5443" s="13" t="e">
        <f>IF(G5443="Male",VLOOKUP(H5443,#REF!,3),VLOOKUP(H5443,#REF!,3))</f>
        <v>#REF!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4">
        <f t="shared" si="254"/>
        <v>199</v>
      </c>
    </row>
    <row r="5444" spans="2:15" x14ac:dyDescent="0.3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19</v>
      </c>
      <c r="G5444" s="7" t="s">
        <v>11</v>
      </c>
      <c r="H5444" s="13">
        <v>9.5</v>
      </c>
      <c r="I5444" s="13" t="e">
        <f>IF(G5444="Male",VLOOKUP(H5444,#REF!,2),VLOOKUP(H5444,#REF!,2))</f>
        <v>#REF!</v>
      </c>
      <c r="J5444" s="13" t="e">
        <f>IF(G5444="Male",VLOOKUP(H5444,#REF!,3),VLOOKUP(H5444,#REF!,3))</f>
        <v>#REF!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4">
        <f t="shared" si="254"/>
        <v>118.3</v>
      </c>
    </row>
    <row r="5445" spans="2:15" x14ac:dyDescent="0.3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33</v>
      </c>
      <c r="G5445" s="7" t="s">
        <v>12</v>
      </c>
      <c r="H5445" s="13">
        <v>9</v>
      </c>
      <c r="I5445" s="13" t="e">
        <f>IF(G5445="Male",VLOOKUP(H5445,#REF!,2),VLOOKUP(H5445,#REF!,2))</f>
        <v>#REF!</v>
      </c>
      <c r="J5445" s="13" t="e">
        <f>IF(G5445="Male",VLOOKUP(H5445,#REF!,3),VLOOKUP(H5445,#REF!,3))</f>
        <v>#REF!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4">
        <f t="shared" si="254"/>
        <v>152.1</v>
      </c>
    </row>
    <row r="5446" spans="2:15" x14ac:dyDescent="0.3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40</v>
      </c>
      <c r="G5446" s="7" t="s">
        <v>12</v>
      </c>
      <c r="H5446" s="13">
        <v>8.5</v>
      </c>
      <c r="I5446" s="13" t="e">
        <f>IF(G5446="Male",VLOOKUP(H5446,#REF!,2),VLOOKUP(H5446,#REF!,2))</f>
        <v>#REF!</v>
      </c>
      <c r="J5446" s="13" t="e">
        <f>IF(G5446="Male",VLOOKUP(H5446,#REF!,3),VLOOKUP(H5446,#REF!,3))</f>
        <v>#REF!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4">
        <f t="shared" ref="O5446:O5509" si="257">K5446*(1-L5446)</f>
        <v>149</v>
      </c>
    </row>
    <row r="5447" spans="2:15" x14ac:dyDescent="0.3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26</v>
      </c>
      <c r="G5447" s="7" t="s">
        <v>11</v>
      </c>
      <c r="H5447" s="13">
        <v>12</v>
      </c>
      <c r="I5447" s="13" t="e">
        <f>IF(G5447="Male",VLOOKUP(H5447,#REF!,2),VLOOKUP(H5447,#REF!,2))</f>
        <v>#REF!</v>
      </c>
      <c r="J5447" s="13" t="e">
        <f>IF(G5447="Male",VLOOKUP(H5447,#REF!,3),VLOOKUP(H5447,#REF!,3))</f>
        <v>#REF!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4">
        <f t="shared" si="257"/>
        <v>94.5</v>
      </c>
    </row>
    <row r="5448" spans="2:15" x14ac:dyDescent="0.3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22</v>
      </c>
      <c r="G5448" s="7" t="s">
        <v>11</v>
      </c>
      <c r="H5448" s="13">
        <v>9.5</v>
      </c>
      <c r="I5448" s="13" t="e">
        <f>IF(G5448="Male",VLOOKUP(H5448,#REF!,2),VLOOKUP(H5448,#REF!,2))</f>
        <v>#REF!</v>
      </c>
      <c r="J5448" s="13" t="e">
        <f>IF(G5448="Male",VLOOKUP(H5448,#REF!,3),VLOOKUP(H5448,#REF!,3))</f>
        <v>#REF!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4">
        <f t="shared" si="257"/>
        <v>104.3</v>
      </c>
    </row>
    <row r="5449" spans="2:15" x14ac:dyDescent="0.3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33</v>
      </c>
      <c r="G5449" s="7" t="s">
        <v>12</v>
      </c>
      <c r="H5449" s="13">
        <v>8</v>
      </c>
      <c r="I5449" s="13" t="e">
        <f>IF(G5449="Male",VLOOKUP(H5449,#REF!,2),VLOOKUP(H5449,#REF!,2))</f>
        <v>#REF!</v>
      </c>
      <c r="J5449" s="13" t="e">
        <f>IF(G5449="Male",VLOOKUP(H5449,#REF!,3),VLOOKUP(H5449,#REF!,3))</f>
        <v>#REF!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4">
        <f t="shared" si="257"/>
        <v>104.3</v>
      </c>
    </row>
    <row r="5450" spans="2:15" x14ac:dyDescent="0.3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34</v>
      </c>
      <c r="G5450" s="7" t="s">
        <v>11</v>
      </c>
      <c r="H5450" s="13">
        <v>10</v>
      </c>
      <c r="I5450" s="13" t="e">
        <f>IF(G5450="Male",VLOOKUP(H5450,#REF!,2),VLOOKUP(H5450,#REF!,2))</f>
        <v>#REF!</v>
      </c>
      <c r="J5450" s="13" t="e">
        <f>IF(G5450="Male",VLOOKUP(H5450,#REF!,3),VLOOKUP(H5450,#REF!,3))</f>
        <v>#REF!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4">
        <f t="shared" si="257"/>
        <v>169</v>
      </c>
    </row>
    <row r="5451" spans="2:15" x14ac:dyDescent="0.3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32</v>
      </c>
      <c r="G5451" s="7" t="s">
        <v>11</v>
      </c>
      <c r="H5451" s="13">
        <v>10</v>
      </c>
      <c r="I5451" s="13" t="e">
        <f>IF(G5451="Male",VLOOKUP(H5451,#REF!,2),VLOOKUP(H5451,#REF!,2))</f>
        <v>#REF!</v>
      </c>
      <c r="J5451" s="13" t="e">
        <f>IF(G5451="Male",VLOOKUP(H5451,#REF!,3),VLOOKUP(H5451,#REF!,3))</f>
        <v>#REF!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4">
        <f t="shared" si="257"/>
        <v>189</v>
      </c>
    </row>
    <row r="5452" spans="2:15" x14ac:dyDescent="0.3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28</v>
      </c>
      <c r="G5452" s="7" t="s">
        <v>11</v>
      </c>
      <c r="H5452" s="13">
        <v>8.5</v>
      </c>
      <c r="I5452" s="13" t="e">
        <f>IF(G5452="Male",VLOOKUP(H5452,#REF!,2),VLOOKUP(H5452,#REF!,2))</f>
        <v>#REF!</v>
      </c>
      <c r="J5452" s="13" t="e">
        <f>IF(G5452="Male",VLOOKUP(H5452,#REF!,3),VLOOKUP(H5452,#REF!,3))</f>
        <v>#REF!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4">
        <f t="shared" si="257"/>
        <v>103.2</v>
      </c>
    </row>
    <row r="5453" spans="2:15" x14ac:dyDescent="0.3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23</v>
      </c>
      <c r="G5453" s="7" t="s">
        <v>11</v>
      </c>
      <c r="H5453" s="13">
        <v>8.5</v>
      </c>
      <c r="I5453" s="13" t="e">
        <f>IF(G5453="Male",VLOOKUP(H5453,#REF!,2),VLOOKUP(H5453,#REF!,2))</f>
        <v>#REF!</v>
      </c>
      <c r="J5453" s="13" t="e">
        <f>IF(G5453="Male",VLOOKUP(H5453,#REF!,3),VLOOKUP(H5453,#REF!,3))</f>
        <v>#REF!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4">
        <f t="shared" si="257"/>
        <v>179</v>
      </c>
    </row>
    <row r="5454" spans="2:15" x14ac:dyDescent="0.3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20</v>
      </c>
      <c r="G5454" s="7" t="s">
        <v>12</v>
      </c>
      <c r="H5454" s="13">
        <v>10.5</v>
      </c>
      <c r="I5454" s="13" t="e">
        <f>IF(G5454="Male",VLOOKUP(H5454,#REF!,2),VLOOKUP(H5454,#REF!,2))</f>
        <v>#REF!</v>
      </c>
      <c r="J5454" s="13" t="e">
        <f>IF(G5454="Male",VLOOKUP(H5454,#REF!,3),VLOOKUP(H5454,#REF!,3))</f>
        <v>#REF!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4">
        <f t="shared" si="257"/>
        <v>159</v>
      </c>
    </row>
    <row r="5455" spans="2:15" x14ac:dyDescent="0.3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33</v>
      </c>
      <c r="G5455" s="7" t="s">
        <v>12</v>
      </c>
      <c r="H5455" s="13">
        <v>7.5</v>
      </c>
      <c r="I5455" s="13" t="e">
        <f>IF(G5455="Male",VLOOKUP(H5455,#REF!,2),VLOOKUP(H5455,#REF!,2))</f>
        <v>#REF!</v>
      </c>
      <c r="J5455" s="13" t="e">
        <f>IF(G5455="Male",VLOOKUP(H5455,#REF!,3),VLOOKUP(H5455,#REF!,3))</f>
        <v>#REF!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4">
        <f t="shared" si="257"/>
        <v>159</v>
      </c>
    </row>
    <row r="5456" spans="2:15" x14ac:dyDescent="0.3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19</v>
      </c>
      <c r="G5456" s="7" t="s">
        <v>11</v>
      </c>
      <c r="H5456" s="13">
        <v>9</v>
      </c>
      <c r="I5456" s="13" t="e">
        <f>IF(G5456="Male",VLOOKUP(H5456,#REF!,2),VLOOKUP(H5456,#REF!,2))</f>
        <v>#REF!</v>
      </c>
      <c r="J5456" s="13" t="e">
        <f>IF(G5456="Male",VLOOKUP(H5456,#REF!,3),VLOOKUP(H5456,#REF!,3))</f>
        <v>#REF!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4">
        <f t="shared" si="257"/>
        <v>94.5</v>
      </c>
    </row>
    <row r="5457" spans="2:15" x14ac:dyDescent="0.3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44</v>
      </c>
      <c r="G5457" s="7" t="s">
        <v>11</v>
      </c>
      <c r="H5457" s="13">
        <v>10</v>
      </c>
      <c r="I5457" s="13" t="e">
        <f>IF(G5457="Male",VLOOKUP(H5457,#REF!,2),VLOOKUP(H5457,#REF!,2))</f>
        <v>#REF!</v>
      </c>
      <c r="J5457" s="13" t="e">
        <f>IF(G5457="Male",VLOOKUP(H5457,#REF!,3),VLOOKUP(H5457,#REF!,3))</f>
        <v>#REF!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4">
        <f t="shared" si="257"/>
        <v>74.5</v>
      </c>
    </row>
    <row r="5458" spans="2:15" x14ac:dyDescent="0.3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42</v>
      </c>
      <c r="G5458" s="7" t="s">
        <v>11</v>
      </c>
      <c r="H5458" s="13">
        <v>10</v>
      </c>
      <c r="I5458" s="13" t="e">
        <f>IF(G5458="Male",VLOOKUP(H5458,#REF!,2),VLOOKUP(H5458,#REF!,2))</f>
        <v>#REF!</v>
      </c>
      <c r="J5458" s="13" t="e">
        <f>IF(G5458="Male",VLOOKUP(H5458,#REF!,3),VLOOKUP(H5458,#REF!,3))</f>
        <v>#REF!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4">
        <f t="shared" si="257"/>
        <v>169</v>
      </c>
    </row>
    <row r="5459" spans="2:15" x14ac:dyDescent="0.3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20</v>
      </c>
      <c r="G5459" s="7" t="s">
        <v>12</v>
      </c>
      <c r="H5459" s="13">
        <v>8</v>
      </c>
      <c r="I5459" s="13" t="e">
        <f>IF(G5459="Male",VLOOKUP(H5459,#REF!,2),VLOOKUP(H5459,#REF!,2))</f>
        <v>#REF!</v>
      </c>
      <c r="J5459" s="13" t="e">
        <f>IF(G5459="Male",VLOOKUP(H5459,#REF!,3),VLOOKUP(H5459,#REF!,3))</f>
        <v>#REF!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4">
        <f t="shared" si="257"/>
        <v>152.1</v>
      </c>
    </row>
    <row r="5460" spans="2:15" x14ac:dyDescent="0.3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46</v>
      </c>
      <c r="G5460" s="7" t="s">
        <v>12</v>
      </c>
      <c r="H5460" s="13">
        <v>8</v>
      </c>
      <c r="I5460" s="13" t="e">
        <f>IF(G5460="Male",VLOOKUP(H5460,#REF!,2),VLOOKUP(H5460,#REF!,2))</f>
        <v>#REF!</v>
      </c>
      <c r="J5460" s="13" t="e">
        <f>IF(G5460="Male",VLOOKUP(H5460,#REF!,3),VLOOKUP(H5460,#REF!,3))</f>
        <v>#REF!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4">
        <f t="shared" si="257"/>
        <v>170.1</v>
      </c>
    </row>
    <row r="5461" spans="2:15" x14ac:dyDescent="0.3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33</v>
      </c>
      <c r="G5461" s="7" t="s">
        <v>12</v>
      </c>
      <c r="H5461" s="13">
        <v>8.5</v>
      </c>
      <c r="I5461" s="13" t="e">
        <f>IF(G5461="Male",VLOOKUP(H5461,#REF!,2),VLOOKUP(H5461,#REF!,2))</f>
        <v>#REF!</v>
      </c>
      <c r="J5461" s="13" t="e">
        <f>IF(G5461="Male",VLOOKUP(H5461,#REF!,3),VLOOKUP(H5461,#REF!,3))</f>
        <v>#REF!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4">
        <f t="shared" si="257"/>
        <v>199</v>
      </c>
    </row>
    <row r="5462" spans="2:15" x14ac:dyDescent="0.3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29</v>
      </c>
      <c r="G5462" s="7" t="s">
        <v>11</v>
      </c>
      <c r="H5462" s="13">
        <v>14</v>
      </c>
      <c r="I5462" s="13" t="e">
        <f>IF(G5462="Male",VLOOKUP(H5462,#REF!,2),VLOOKUP(H5462,#REF!,2))</f>
        <v>#REF!</v>
      </c>
      <c r="J5462" s="13" t="e">
        <f>IF(G5462="Male",VLOOKUP(H5462,#REF!,3),VLOOKUP(H5462,#REF!,3))</f>
        <v>#REF!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4">
        <f t="shared" si="257"/>
        <v>149</v>
      </c>
    </row>
    <row r="5463" spans="2:15" x14ac:dyDescent="0.3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19</v>
      </c>
      <c r="G5463" s="7" t="s">
        <v>11</v>
      </c>
      <c r="H5463" s="13">
        <v>10.5</v>
      </c>
      <c r="I5463" s="13" t="e">
        <f>IF(G5463="Male",VLOOKUP(H5463,#REF!,2),VLOOKUP(H5463,#REF!,2))</f>
        <v>#REF!</v>
      </c>
      <c r="J5463" s="13" t="e">
        <f>IF(G5463="Male",VLOOKUP(H5463,#REF!,3),VLOOKUP(H5463,#REF!,3))</f>
        <v>#REF!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4">
        <f t="shared" si="257"/>
        <v>199</v>
      </c>
    </row>
    <row r="5464" spans="2:15" x14ac:dyDescent="0.3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26</v>
      </c>
      <c r="G5464" s="7" t="s">
        <v>11</v>
      </c>
      <c r="H5464" s="13">
        <v>9</v>
      </c>
      <c r="I5464" s="13" t="e">
        <f>IF(G5464="Male",VLOOKUP(H5464,#REF!,2),VLOOKUP(H5464,#REF!,2))</f>
        <v>#REF!</v>
      </c>
      <c r="J5464" s="13" t="e">
        <f>IF(G5464="Male",VLOOKUP(H5464,#REF!,3),VLOOKUP(H5464,#REF!,3))</f>
        <v>#REF!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4">
        <f t="shared" si="257"/>
        <v>139</v>
      </c>
    </row>
    <row r="5465" spans="2:15" x14ac:dyDescent="0.3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26</v>
      </c>
      <c r="G5465" s="7" t="s">
        <v>11</v>
      </c>
      <c r="H5465" s="13">
        <v>12</v>
      </c>
      <c r="I5465" s="13" t="e">
        <f>IF(G5465="Male",VLOOKUP(H5465,#REF!,2),VLOOKUP(H5465,#REF!,2))</f>
        <v>#REF!</v>
      </c>
      <c r="J5465" s="13" t="e">
        <f>IF(G5465="Male",VLOOKUP(H5465,#REF!,3),VLOOKUP(H5465,#REF!,3))</f>
        <v>#REF!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4">
        <f t="shared" si="257"/>
        <v>94.5</v>
      </c>
    </row>
    <row r="5466" spans="2:15" x14ac:dyDescent="0.3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23</v>
      </c>
      <c r="G5466" s="7" t="s">
        <v>12</v>
      </c>
      <c r="H5466" s="13">
        <v>7.5</v>
      </c>
      <c r="I5466" s="13" t="e">
        <f>IF(G5466="Male",VLOOKUP(H5466,#REF!,2),VLOOKUP(H5466,#REF!,2))</f>
        <v>#REF!</v>
      </c>
      <c r="J5466" s="13" t="e">
        <f>IF(G5466="Male",VLOOKUP(H5466,#REF!,3),VLOOKUP(H5466,#REF!,3))</f>
        <v>#REF!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4">
        <f t="shared" si="257"/>
        <v>149</v>
      </c>
    </row>
    <row r="5467" spans="2:15" x14ac:dyDescent="0.3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23</v>
      </c>
      <c r="G5467" s="7" t="s">
        <v>11</v>
      </c>
      <c r="H5467" s="13">
        <v>9</v>
      </c>
      <c r="I5467" s="13" t="e">
        <f>IF(G5467="Male",VLOOKUP(H5467,#REF!,2),VLOOKUP(H5467,#REF!,2))</f>
        <v>#REF!</v>
      </c>
      <c r="J5467" s="13" t="e">
        <f>IF(G5467="Male",VLOOKUP(H5467,#REF!,3),VLOOKUP(H5467,#REF!,3))</f>
        <v>#REF!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4">
        <f t="shared" si="257"/>
        <v>135.20000000000002</v>
      </c>
    </row>
    <row r="5468" spans="2:15" x14ac:dyDescent="0.3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33</v>
      </c>
      <c r="G5468" s="7" t="s">
        <v>12</v>
      </c>
      <c r="H5468" s="13">
        <v>8</v>
      </c>
      <c r="I5468" s="13" t="e">
        <f>IF(G5468="Male",VLOOKUP(H5468,#REF!,2),VLOOKUP(H5468,#REF!,2))</f>
        <v>#REF!</v>
      </c>
      <c r="J5468" s="13" t="e">
        <f>IF(G5468="Male",VLOOKUP(H5468,#REF!,3),VLOOKUP(H5468,#REF!,3))</f>
        <v>#REF!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4">
        <f t="shared" si="257"/>
        <v>64.5</v>
      </c>
    </row>
    <row r="5469" spans="2:15" x14ac:dyDescent="0.3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34</v>
      </c>
      <c r="G5469" s="7" t="s">
        <v>11</v>
      </c>
      <c r="H5469" s="13">
        <v>7.5</v>
      </c>
      <c r="I5469" s="13" t="e">
        <f>IF(G5469="Male",VLOOKUP(H5469,#REF!,2),VLOOKUP(H5469,#REF!,2))</f>
        <v>#REF!</v>
      </c>
      <c r="J5469" s="13" t="e">
        <f>IF(G5469="Male",VLOOKUP(H5469,#REF!,3),VLOOKUP(H5469,#REF!,3))</f>
        <v>#REF!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4">
        <f t="shared" si="257"/>
        <v>134.1</v>
      </c>
    </row>
    <row r="5470" spans="2:15" x14ac:dyDescent="0.3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36</v>
      </c>
      <c r="G5470" s="7" t="s">
        <v>12</v>
      </c>
      <c r="H5470" s="13">
        <v>10.5</v>
      </c>
      <c r="I5470" s="13" t="e">
        <f>IF(G5470="Male",VLOOKUP(H5470,#REF!,2),VLOOKUP(H5470,#REF!,2))</f>
        <v>#REF!</v>
      </c>
      <c r="J5470" s="13" t="e">
        <f>IF(G5470="Male",VLOOKUP(H5470,#REF!,3),VLOOKUP(H5470,#REF!,3))</f>
        <v>#REF!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4">
        <f t="shared" si="257"/>
        <v>179</v>
      </c>
    </row>
    <row r="5471" spans="2:15" x14ac:dyDescent="0.3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20</v>
      </c>
      <c r="G5471" s="7" t="s">
        <v>11</v>
      </c>
      <c r="H5471" s="13">
        <v>10.5</v>
      </c>
      <c r="I5471" s="13" t="e">
        <f>IF(G5471="Male",VLOOKUP(H5471,#REF!,2),VLOOKUP(H5471,#REF!,2))</f>
        <v>#REF!</v>
      </c>
      <c r="J5471" s="13" t="e">
        <f>IF(G5471="Male",VLOOKUP(H5471,#REF!,3),VLOOKUP(H5471,#REF!,3))</f>
        <v>#REF!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4">
        <f t="shared" si="257"/>
        <v>149</v>
      </c>
    </row>
    <row r="5472" spans="2:15" x14ac:dyDescent="0.3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20</v>
      </c>
      <c r="G5472" s="7" t="s">
        <v>12</v>
      </c>
      <c r="H5472" s="13">
        <v>9</v>
      </c>
      <c r="I5472" s="13" t="e">
        <f>IF(G5472="Male",VLOOKUP(H5472,#REF!,2),VLOOKUP(H5472,#REF!,2))</f>
        <v>#REF!</v>
      </c>
      <c r="J5472" s="13" t="e">
        <f>IF(G5472="Male",VLOOKUP(H5472,#REF!,3),VLOOKUP(H5472,#REF!,3))</f>
        <v>#REF!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4">
        <f t="shared" si="257"/>
        <v>79.5</v>
      </c>
    </row>
    <row r="5473" spans="2:15" x14ac:dyDescent="0.3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33</v>
      </c>
      <c r="G5473" s="7" t="s">
        <v>12</v>
      </c>
      <c r="H5473" s="13">
        <v>7.5</v>
      </c>
      <c r="I5473" s="13" t="e">
        <f>IF(G5473="Male",VLOOKUP(H5473,#REF!,2),VLOOKUP(H5473,#REF!,2))</f>
        <v>#REF!</v>
      </c>
      <c r="J5473" s="13" t="e">
        <f>IF(G5473="Male",VLOOKUP(H5473,#REF!,3),VLOOKUP(H5473,#REF!,3))</f>
        <v>#REF!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4">
        <f t="shared" si="257"/>
        <v>139</v>
      </c>
    </row>
    <row r="5474" spans="2:15" x14ac:dyDescent="0.3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19</v>
      </c>
      <c r="G5474" s="7" t="s">
        <v>11</v>
      </c>
      <c r="H5474" s="13">
        <v>12</v>
      </c>
      <c r="I5474" s="13" t="e">
        <f>IF(G5474="Male",VLOOKUP(H5474,#REF!,2),VLOOKUP(H5474,#REF!,2))</f>
        <v>#REF!</v>
      </c>
      <c r="J5474" s="13" t="e">
        <f>IF(G5474="Male",VLOOKUP(H5474,#REF!,3),VLOOKUP(H5474,#REF!,3))</f>
        <v>#REF!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4">
        <f t="shared" si="257"/>
        <v>169</v>
      </c>
    </row>
    <row r="5475" spans="2:15" x14ac:dyDescent="0.3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33</v>
      </c>
      <c r="G5475" s="7" t="s">
        <v>11</v>
      </c>
      <c r="H5475" s="13">
        <v>7.5</v>
      </c>
      <c r="I5475" s="13" t="e">
        <f>IF(G5475="Male",VLOOKUP(H5475,#REF!,2),VLOOKUP(H5475,#REF!,2))</f>
        <v>#REF!</v>
      </c>
      <c r="J5475" s="13" t="e">
        <f>IF(G5475="Male",VLOOKUP(H5475,#REF!,3),VLOOKUP(H5475,#REF!,3))</f>
        <v>#REF!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4">
        <f t="shared" si="257"/>
        <v>99.5</v>
      </c>
    </row>
    <row r="5476" spans="2:15" x14ac:dyDescent="0.3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22</v>
      </c>
      <c r="G5476" s="7" t="s">
        <v>11</v>
      </c>
      <c r="H5476" s="13">
        <v>9.5</v>
      </c>
      <c r="I5476" s="13" t="e">
        <f>IF(G5476="Male",VLOOKUP(H5476,#REF!,2),VLOOKUP(H5476,#REF!,2))</f>
        <v>#REF!</v>
      </c>
      <c r="J5476" s="13" t="e">
        <f>IF(G5476="Male",VLOOKUP(H5476,#REF!,3),VLOOKUP(H5476,#REF!,3))</f>
        <v>#REF!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4">
        <f t="shared" si="257"/>
        <v>104.3</v>
      </c>
    </row>
    <row r="5477" spans="2:15" x14ac:dyDescent="0.3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33</v>
      </c>
      <c r="G5477" s="7" t="s">
        <v>11</v>
      </c>
      <c r="H5477" s="13">
        <v>11.5</v>
      </c>
      <c r="I5477" s="13" t="e">
        <f>IF(G5477="Male",VLOOKUP(H5477,#REF!,2),VLOOKUP(H5477,#REF!,2))</f>
        <v>#REF!</v>
      </c>
      <c r="J5477" s="13" t="e">
        <f>IF(G5477="Male",VLOOKUP(H5477,#REF!,3),VLOOKUP(H5477,#REF!,3))</f>
        <v>#REF!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4">
        <f t="shared" si="257"/>
        <v>129</v>
      </c>
    </row>
    <row r="5478" spans="2:15" x14ac:dyDescent="0.3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20</v>
      </c>
      <c r="G5478" s="7" t="s">
        <v>12</v>
      </c>
      <c r="H5478" s="13">
        <v>7.5</v>
      </c>
      <c r="I5478" s="13" t="e">
        <f>IF(G5478="Male",VLOOKUP(H5478,#REF!,2),VLOOKUP(H5478,#REF!,2))</f>
        <v>#REF!</v>
      </c>
      <c r="J5478" s="13" t="e">
        <f>IF(G5478="Male",VLOOKUP(H5478,#REF!,3),VLOOKUP(H5478,#REF!,3))</f>
        <v>#REF!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4">
        <f t="shared" si="257"/>
        <v>169</v>
      </c>
    </row>
    <row r="5479" spans="2:15" x14ac:dyDescent="0.3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27</v>
      </c>
      <c r="G5479" s="7" t="s">
        <v>11</v>
      </c>
      <c r="H5479" s="13">
        <v>11</v>
      </c>
      <c r="I5479" s="13" t="e">
        <f>IF(G5479="Male",VLOOKUP(H5479,#REF!,2),VLOOKUP(H5479,#REF!,2))</f>
        <v>#REF!</v>
      </c>
      <c r="J5479" s="13" t="e">
        <f>IF(G5479="Male",VLOOKUP(H5479,#REF!,3),VLOOKUP(H5479,#REF!,3))</f>
        <v>#REF!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4">
        <f t="shared" si="257"/>
        <v>139</v>
      </c>
    </row>
    <row r="5480" spans="2:15" x14ac:dyDescent="0.3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22</v>
      </c>
      <c r="G5480" s="7" t="s">
        <v>12</v>
      </c>
      <c r="H5480" s="13">
        <v>9</v>
      </c>
      <c r="I5480" s="13" t="e">
        <f>IF(G5480="Male",VLOOKUP(H5480,#REF!,2),VLOOKUP(H5480,#REF!,2))</f>
        <v>#REF!</v>
      </c>
      <c r="J5480" s="13" t="e">
        <f>IF(G5480="Male",VLOOKUP(H5480,#REF!,3),VLOOKUP(H5480,#REF!,3))</f>
        <v>#REF!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4">
        <f t="shared" si="257"/>
        <v>179</v>
      </c>
    </row>
    <row r="5481" spans="2:15" x14ac:dyDescent="0.3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34</v>
      </c>
      <c r="G5481" s="7" t="s">
        <v>11</v>
      </c>
      <c r="H5481" s="13">
        <v>8.5</v>
      </c>
      <c r="I5481" s="13" t="e">
        <f>IF(G5481="Male",VLOOKUP(H5481,#REF!,2),VLOOKUP(H5481,#REF!,2))</f>
        <v>#REF!</v>
      </c>
      <c r="J5481" s="13" t="e">
        <f>IF(G5481="Male",VLOOKUP(H5481,#REF!,3),VLOOKUP(H5481,#REF!,3))</f>
        <v>#REF!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4">
        <f t="shared" si="257"/>
        <v>199</v>
      </c>
    </row>
    <row r="5482" spans="2:15" x14ac:dyDescent="0.3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24</v>
      </c>
      <c r="G5482" s="7" t="s">
        <v>11</v>
      </c>
      <c r="H5482" s="13">
        <v>8.5</v>
      </c>
      <c r="I5482" s="13" t="e">
        <f>IF(G5482="Male",VLOOKUP(H5482,#REF!,2),VLOOKUP(H5482,#REF!,2))</f>
        <v>#REF!</v>
      </c>
      <c r="J5482" s="13" t="e">
        <f>IF(G5482="Male",VLOOKUP(H5482,#REF!,3),VLOOKUP(H5482,#REF!,3))</f>
        <v>#REF!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4">
        <f t="shared" si="257"/>
        <v>111.3</v>
      </c>
    </row>
    <row r="5483" spans="2:15" x14ac:dyDescent="0.3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34</v>
      </c>
      <c r="G5483" s="7" t="s">
        <v>11</v>
      </c>
      <c r="H5483" s="13">
        <v>11</v>
      </c>
      <c r="I5483" s="13" t="e">
        <f>IF(G5483="Male",VLOOKUP(H5483,#REF!,2),VLOOKUP(H5483,#REF!,2))</f>
        <v>#REF!</v>
      </c>
      <c r="J5483" s="13" t="e">
        <f>IF(G5483="Male",VLOOKUP(H5483,#REF!,3),VLOOKUP(H5483,#REF!,3))</f>
        <v>#REF!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4">
        <f t="shared" si="257"/>
        <v>135.20000000000002</v>
      </c>
    </row>
    <row r="5484" spans="2:15" x14ac:dyDescent="0.3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29</v>
      </c>
      <c r="G5484" s="7" t="s">
        <v>11</v>
      </c>
      <c r="H5484" s="13">
        <v>10</v>
      </c>
      <c r="I5484" s="13" t="e">
        <f>IF(G5484="Male",VLOOKUP(H5484,#REF!,2),VLOOKUP(H5484,#REF!,2))</f>
        <v>#REF!</v>
      </c>
      <c r="J5484" s="13" t="e">
        <f>IF(G5484="Male",VLOOKUP(H5484,#REF!,3),VLOOKUP(H5484,#REF!,3))</f>
        <v>#REF!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4">
        <f t="shared" si="257"/>
        <v>143.20000000000002</v>
      </c>
    </row>
    <row r="5485" spans="2:15" x14ac:dyDescent="0.3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23</v>
      </c>
      <c r="G5485" s="7" t="s">
        <v>11</v>
      </c>
      <c r="H5485" s="13">
        <v>8.5</v>
      </c>
      <c r="I5485" s="13" t="e">
        <f>IF(G5485="Male",VLOOKUP(H5485,#REF!,2),VLOOKUP(H5485,#REF!,2))</f>
        <v>#REF!</v>
      </c>
      <c r="J5485" s="13" t="e">
        <f>IF(G5485="Male",VLOOKUP(H5485,#REF!,3),VLOOKUP(H5485,#REF!,3))</f>
        <v>#REF!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4">
        <f t="shared" si="257"/>
        <v>199</v>
      </c>
    </row>
    <row r="5486" spans="2:15" x14ac:dyDescent="0.3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19</v>
      </c>
      <c r="G5486" s="7" t="s">
        <v>12</v>
      </c>
      <c r="H5486" s="13">
        <v>9</v>
      </c>
      <c r="I5486" s="13" t="e">
        <f>IF(G5486="Male",VLOOKUP(H5486,#REF!,2),VLOOKUP(H5486,#REF!,2))</f>
        <v>#REF!</v>
      </c>
      <c r="J5486" s="13" t="e">
        <f>IF(G5486="Male",VLOOKUP(H5486,#REF!,3),VLOOKUP(H5486,#REF!,3))</f>
        <v>#REF!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4">
        <f t="shared" si="257"/>
        <v>64.5</v>
      </c>
    </row>
    <row r="5487" spans="2:15" x14ac:dyDescent="0.3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19</v>
      </c>
      <c r="G5487" s="7" t="s">
        <v>12</v>
      </c>
      <c r="H5487" s="13">
        <v>10.5</v>
      </c>
      <c r="I5487" s="13" t="e">
        <f>IF(G5487="Male",VLOOKUP(H5487,#REF!,2),VLOOKUP(H5487,#REF!,2))</f>
        <v>#REF!</v>
      </c>
      <c r="J5487" s="13" t="e">
        <f>IF(G5487="Male",VLOOKUP(H5487,#REF!,3),VLOOKUP(H5487,#REF!,3))</f>
        <v>#REF!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4">
        <f t="shared" si="257"/>
        <v>149</v>
      </c>
    </row>
    <row r="5488" spans="2:15" x14ac:dyDescent="0.3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45</v>
      </c>
      <c r="G5488" s="7" t="s">
        <v>11</v>
      </c>
      <c r="H5488" s="13">
        <v>9</v>
      </c>
      <c r="I5488" s="13" t="e">
        <f>IF(G5488="Male",VLOOKUP(H5488,#REF!,2),VLOOKUP(H5488,#REF!,2))</f>
        <v>#REF!</v>
      </c>
      <c r="J5488" s="13" t="e">
        <f>IF(G5488="Male",VLOOKUP(H5488,#REF!,3),VLOOKUP(H5488,#REF!,3))</f>
        <v>#REF!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4">
        <f t="shared" si="257"/>
        <v>199</v>
      </c>
    </row>
    <row r="5489" spans="2:15" x14ac:dyDescent="0.3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46</v>
      </c>
      <c r="G5489" s="7" t="s">
        <v>11</v>
      </c>
      <c r="H5489" s="13">
        <v>10.5</v>
      </c>
      <c r="I5489" s="13" t="e">
        <f>IF(G5489="Male",VLOOKUP(H5489,#REF!,2),VLOOKUP(H5489,#REF!,2))</f>
        <v>#REF!</v>
      </c>
      <c r="J5489" s="13" t="e">
        <f>IF(G5489="Male",VLOOKUP(H5489,#REF!,3),VLOOKUP(H5489,#REF!,3))</f>
        <v>#REF!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4">
        <f t="shared" si="257"/>
        <v>199</v>
      </c>
    </row>
    <row r="5490" spans="2:15" x14ac:dyDescent="0.3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21</v>
      </c>
      <c r="G5490" s="7" t="s">
        <v>11</v>
      </c>
      <c r="H5490" s="13">
        <v>11</v>
      </c>
      <c r="I5490" s="13" t="e">
        <f>IF(G5490="Male",VLOOKUP(H5490,#REF!,2),VLOOKUP(H5490,#REF!,2))</f>
        <v>#REF!</v>
      </c>
      <c r="J5490" s="13" t="e">
        <f>IF(G5490="Male",VLOOKUP(H5490,#REF!,3),VLOOKUP(H5490,#REF!,3))</f>
        <v>#REF!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4">
        <f t="shared" si="257"/>
        <v>94.5</v>
      </c>
    </row>
    <row r="5491" spans="2:15" x14ac:dyDescent="0.3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46</v>
      </c>
      <c r="G5491" s="7" t="s">
        <v>12</v>
      </c>
      <c r="H5491" s="13">
        <v>8</v>
      </c>
      <c r="I5491" s="13" t="e">
        <f>IF(G5491="Male",VLOOKUP(H5491,#REF!,2),VLOOKUP(H5491,#REF!,2))</f>
        <v>#REF!</v>
      </c>
      <c r="J5491" s="13" t="e">
        <f>IF(G5491="Male",VLOOKUP(H5491,#REF!,3),VLOOKUP(H5491,#REF!,3))</f>
        <v>#REF!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4">
        <f t="shared" si="257"/>
        <v>139</v>
      </c>
    </row>
    <row r="5492" spans="2:15" x14ac:dyDescent="0.3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21</v>
      </c>
      <c r="G5492" s="7" t="s">
        <v>11</v>
      </c>
      <c r="H5492" s="13">
        <v>10</v>
      </c>
      <c r="I5492" s="13" t="e">
        <f>IF(G5492="Male",VLOOKUP(H5492,#REF!,2),VLOOKUP(H5492,#REF!,2))</f>
        <v>#REF!</v>
      </c>
      <c r="J5492" s="13" t="e">
        <f>IF(G5492="Male",VLOOKUP(H5492,#REF!,3),VLOOKUP(H5492,#REF!,3))</f>
        <v>#REF!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4">
        <f t="shared" si="257"/>
        <v>84.5</v>
      </c>
    </row>
    <row r="5493" spans="2:15" x14ac:dyDescent="0.3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19</v>
      </c>
      <c r="G5493" s="7" t="s">
        <v>12</v>
      </c>
      <c r="H5493" s="13">
        <v>8</v>
      </c>
      <c r="I5493" s="13" t="e">
        <f>IF(G5493="Male",VLOOKUP(H5493,#REF!,2),VLOOKUP(H5493,#REF!,2))</f>
        <v>#REF!</v>
      </c>
      <c r="J5493" s="13" t="e">
        <f>IF(G5493="Male",VLOOKUP(H5493,#REF!,3),VLOOKUP(H5493,#REF!,3))</f>
        <v>#REF!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4">
        <f t="shared" si="257"/>
        <v>169</v>
      </c>
    </row>
    <row r="5494" spans="2:15" x14ac:dyDescent="0.3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23</v>
      </c>
      <c r="G5494" s="7" t="s">
        <v>11</v>
      </c>
      <c r="H5494" s="13">
        <v>10</v>
      </c>
      <c r="I5494" s="13" t="e">
        <f>IF(G5494="Male",VLOOKUP(H5494,#REF!,2),VLOOKUP(H5494,#REF!,2))</f>
        <v>#REF!</v>
      </c>
      <c r="J5494" s="13" t="e">
        <f>IF(G5494="Male",VLOOKUP(H5494,#REF!,3),VLOOKUP(H5494,#REF!,3))</f>
        <v>#REF!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4">
        <f t="shared" si="257"/>
        <v>151.20000000000002</v>
      </c>
    </row>
    <row r="5495" spans="2:15" x14ac:dyDescent="0.3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39</v>
      </c>
      <c r="G5495" s="7" t="s">
        <v>11</v>
      </c>
      <c r="H5495" s="13">
        <v>10.5</v>
      </c>
      <c r="I5495" s="13" t="e">
        <f>IF(G5495="Male",VLOOKUP(H5495,#REF!,2),VLOOKUP(H5495,#REF!,2))</f>
        <v>#REF!</v>
      </c>
      <c r="J5495" s="13" t="e">
        <f>IF(G5495="Male",VLOOKUP(H5495,#REF!,3),VLOOKUP(H5495,#REF!,3))</f>
        <v>#REF!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4">
        <f t="shared" si="257"/>
        <v>189</v>
      </c>
    </row>
    <row r="5496" spans="2:15" x14ac:dyDescent="0.3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20</v>
      </c>
      <c r="G5496" s="7" t="s">
        <v>11</v>
      </c>
      <c r="H5496" s="13">
        <v>9.5</v>
      </c>
      <c r="I5496" s="13" t="e">
        <f>IF(G5496="Male",VLOOKUP(H5496,#REF!,2),VLOOKUP(H5496,#REF!,2))</f>
        <v>#REF!</v>
      </c>
      <c r="J5496" s="13" t="e">
        <f>IF(G5496="Male",VLOOKUP(H5496,#REF!,3),VLOOKUP(H5496,#REF!,3))</f>
        <v>#REF!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4">
        <f t="shared" si="257"/>
        <v>149</v>
      </c>
    </row>
    <row r="5497" spans="2:15" x14ac:dyDescent="0.3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22</v>
      </c>
      <c r="G5497" s="7" t="s">
        <v>12</v>
      </c>
      <c r="H5497" s="13">
        <v>6.5</v>
      </c>
      <c r="I5497" s="13" t="e">
        <f>IF(G5497="Male",VLOOKUP(H5497,#REF!,2),VLOOKUP(H5497,#REF!,2))</f>
        <v>#REF!</v>
      </c>
      <c r="J5497" s="13" t="e">
        <f>IF(G5497="Male",VLOOKUP(H5497,#REF!,3),VLOOKUP(H5497,#REF!,3))</f>
        <v>#REF!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4">
        <f t="shared" si="257"/>
        <v>199</v>
      </c>
    </row>
    <row r="5498" spans="2:15" x14ac:dyDescent="0.3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46</v>
      </c>
      <c r="G5498" s="7" t="s">
        <v>12</v>
      </c>
      <c r="H5498" s="13">
        <v>8.5</v>
      </c>
      <c r="I5498" s="13" t="e">
        <f>IF(G5498="Male",VLOOKUP(H5498,#REF!,2),VLOOKUP(H5498,#REF!,2))</f>
        <v>#REF!</v>
      </c>
      <c r="J5498" s="13" t="e">
        <f>IF(G5498="Male",VLOOKUP(H5498,#REF!,3),VLOOKUP(H5498,#REF!,3))</f>
        <v>#REF!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4">
        <f t="shared" si="257"/>
        <v>90.3</v>
      </c>
    </row>
    <row r="5499" spans="2:15" x14ac:dyDescent="0.3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19</v>
      </c>
      <c r="G5499" s="7" t="s">
        <v>12</v>
      </c>
      <c r="H5499" s="13">
        <v>10.5</v>
      </c>
      <c r="I5499" s="13" t="e">
        <f>IF(G5499="Male",VLOOKUP(H5499,#REF!,2),VLOOKUP(H5499,#REF!,2))</f>
        <v>#REF!</v>
      </c>
      <c r="J5499" s="13" t="e">
        <f>IF(G5499="Male",VLOOKUP(H5499,#REF!,3),VLOOKUP(H5499,#REF!,3))</f>
        <v>#REF!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4">
        <f t="shared" si="257"/>
        <v>170.1</v>
      </c>
    </row>
    <row r="5500" spans="2:15" x14ac:dyDescent="0.3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38</v>
      </c>
      <c r="G5500" s="7" t="s">
        <v>11</v>
      </c>
      <c r="H5500" s="13">
        <v>9.5</v>
      </c>
      <c r="I5500" s="13" t="e">
        <f>IF(G5500="Male",VLOOKUP(H5500,#REF!,2),VLOOKUP(H5500,#REF!,2))</f>
        <v>#REF!</v>
      </c>
      <c r="J5500" s="13" t="e">
        <f>IF(G5500="Male",VLOOKUP(H5500,#REF!,3),VLOOKUP(H5500,#REF!,3))</f>
        <v>#REF!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4">
        <f t="shared" si="257"/>
        <v>104.3</v>
      </c>
    </row>
    <row r="5501" spans="2:15" x14ac:dyDescent="0.3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23</v>
      </c>
      <c r="G5501" s="7" t="s">
        <v>11</v>
      </c>
      <c r="H5501" s="13">
        <v>9</v>
      </c>
      <c r="I5501" s="13" t="e">
        <f>IF(G5501="Male",VLOOKUP(H5501,#REF!,2),VLOOKUP(H5501,#REF!,2))</f>
        <v>#REF!</v>
      </c>
      <c r="J5501" s="13" t="e">
        <f>IF(G5501="Male",VLOOKUP(H5501,#REF!,3),VLOOKUP(H5501,#REF!,3))</f>
        <v>#REF!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4">
        <f t="shared" si="257"/>
        <v>135.20000000000002</v>
      </c>
    </row>
    <row r="5502" spans="2:15" x14ac:dyDescent="0.3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23</v>
      </c>
      <c r="G5502" s="7" t="s">
        <v>11</v>
      </c>
      <c r="H5502" s="13">
        <v>8.5</v>
      </c>
      <c r="I5502" s="13" t="e">
        <f>IF(G5502="Male",VLOOKUP(H5502,#REF!,2),VLOOKUP(H5502,#REF!,2))</f>
        <v>#REF!</v>
      </c>
      <c r="J5502" s="13" t="e">
        <f>IF(G5502="Male",VLOOKUP(H5502,#REF!,3),VLOOKUP(H5502,#REF!,3))</f>
        <v>#REF!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4">
        <f t="shared" si="257"/>
        <v>199</v>
      </c>
    </row>
    <row r="5503" spans="2:15" x14ac:dyDescent="0.3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33</v>
      </c>
      <c r="G5503" s="7" t="s">
        <v>12</v>
      </c>
      <c r="H5503" s="13">
        <v>7.5</v>
      </c>
      <c r="I5503" s="13" t="e">
        <f>IF(G5503="Male",VLOOKUP(H5503,#REF!,2),VLOOKUP(H5503,#REF!,2))</f>
        <v>#REF!</v>
      </c>
      <c r="J5503" s="13" t="e">
        <f>IF(G5503="Male",VLOOKUP(H5503,#REF!,3),VLOOKUP(H5503,#REF!,3))</f>
        <v>#REF!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4">
        <f t="shared" si="257"/>
        <v>135.20000000000002</v>
      </c>
    </row>
    <row r="5504" spans="2:15" x14ac:dyDescent="0.3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25</v>
      </c>
      <c r="G5504" s="7" t="s">
        <v>11</v>
      </c>
      <c r="H5504" s="13">
        <v>15</v>
      </c>
      <c r="I5504" s="13" t="e">
        <f>IF(G5504="Male",VLOOKUP(H5504,#REF!,2),VLOOKUP(H5504,#REF!,2))</f>
        <v>#REF!</v>
      </c>
      <c r="J5504" s="13" t="e">
        <f>IF(G5504="Male",VLOOKUP(H5504,#REF!,3),VLOOKUP(H5504,#REF!,3))</f>
        <v>#REF!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4">
        <f t="shared" si="257"/>
        <v>129</v>
      </c>
    </row>
    <row r="5505" spans="2:15" x14ac:dyDescent="0.3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34</v>
      </c>
      <c r="G5505" s="7" t="s">
        <v>11</v>
      </c>
      <c r="H5505" s="13">
        <v>10</v>
      </c>
      <c r="I5505" s="13" t="e">
        <f>IF(G5505="Male",VLOOKUP(H5505,#REF!,2),VLOOKUP(H5505,#REF!,2))</f>
        <v>#REF!</v>
      </c>
      <c r="J5505" s="13" t="e">
        <f>IF(G5505="Male",VLOOKUP(H5505,#REF!,3),VLOOKUP(H5505,#REF!,3))</f>
        <v>#REF!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4">
        <f t="shared" si="257"/>
        <v>129</v>
      </c>
    </row>
    <row r="5506" spans="2:15" x14ac:dyDescent="0.3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38</v>
      </c>
      <c r="G5506" s="7" t="s">
        <v>11</v>
      </c>
      <c r="H5506" s="13">
        <v>9.5</v>
      </c>
      <c r="I5506" s="13" t="e">
        <f>IF(G5506="Male",VLOOKUP(H5506,#REF!,2),VLOOKUP(H5506,#REF!,2))</f>
        <v>#REF!</v>
      </c>
      <c r="J5506" s="13" t="e">
        <f>IF(G5506="Male",VLOOKUP(H5506,#REF!,3),VLOOKUP(H5506,#REF!,3))</f>
        <v>#REF!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4">
        <f t="shared" si="257"/>
        <v>99.5</v>
      </c>
    </row>
    <row r="5507" spans="2:15" x14ac:dyDescent="0.3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19</v>
      </c>
      <c r="G5507" s="7" t="s">
        <v>12</v>
      </c>
      <c r="H5507" s="13">
        <v>9.5</v>
      </c>
      <c r="I5507" s="13" t="e">
        <f>IF(G5507="Male",VLOOKUP(H5507,#REF!,2),VLOOKUP(H5507,#REF!,2))</f>
        <v>#REF!</v>
      </c>
      <c r="J5507" s="13" t="e">
        <f>IF(G5507="Male",VLOOKUP(H5507,#REF!,3),VLOOKUP(H5507,#REF!,3))</f>
        <v>#REF!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4">
        <f t="shared" si="257"/>
        <v>199</v>
      </c>
    </row>
    <row r="5508" spans="2:15" x14ac:dyDescent="0.3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20</v>
      </c>
      <c r="G5508" s="7" t="s">
        <v>11</v>
      </c>
      <c r="H5508" s="13">
        <v>10</v>
      </c>
      <c r="I5508" s="13" t="e">
        <f>IF(G5508="Male",VLOOKUP(H5508,#REF!,2),VLOOKUP(H5508,#REF!,2))</f>
        <v>#REF!</v>
      </c>
      <c r="J5508" s="13" t="e">
        <f>IF(G5508="Male",VLOOKUP(H5508,#REF!,3),VLOOKUP(H5508,#REF!,3))</f>
        <v>#REF!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4">
        <f t="shared" si="257"/>
        <v>161.1</v>
      </c>
    </row>
    <row r="5509" spans="2:15" x14ac:dyDescent="0.3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19</v>
      </c>
      <c r="G5509" s="7" t="s">
        <v>12</v>
      </c>
      <c r="H5509" s="13">
        <v>7.5</v>
      </c>
      <c r="I5509" s="13" t="e">
        <f>IF(G5509="Male",VLOOKUP(H5509,#REF!,2),VLOOKUP(H5509,#REF!,2))</f>
        <v>#REF!</v>
      </c>
      <c r="J5509" s="13" t="e">
        <f>IF(G5509="Male",VLOOKUP(H5509,#REF!,3),VLOOKUP(H5509,#REF!,3))</f>
        <v>#REF!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4">
        <f t="shared" si="257"/>
        <v>179</v>
      </c>
    </row>
    <row r="5510" spans="2:15" x14ac:dyDescent="0.3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20</v>
      </c>
      <c r="G5510" s="7" t="s">
        <v>12</v>
      </c>
      <c r="H5510" s="13">
        <v>7.5</v>
      </c>
      <c r="I5510" s="13" t="e">
        <f>IF(G5510="Male",VLOOKUP(H5510,#REF!,2),VLOOKUP(H5510,#REF!,2))</f>
        <v>#REF!</v>
      </c>
      <c r="J5510" s="13" t="e">
        <f>IF(G5510="Male",VLOOKUP(H5510,#REF!,3),VLOOKUP(H5510,#REF!,3))</f>
        <v>#REF!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4">
        <f t="shared" ref="O5510:O5573" si="260">K5510*(1-L5510)</f>
        <v>111.2</v>
      </c>
    </row>
    <row r="5511" spans="2:15" x14ac:dyDescent="0.3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19</v>
      </c>
      <c r="G5511" s="7" t="s">
        <v>11</v>
      </c>
      <c r="H5511" s="13">
        <v>11</v>
      </c>
      <c r="I5511" s="13" t="e">
        <f>IF(G5511="Male",VLOOKUP(H5511,#REF!,2),VLOOKUP(H5511,#REF!,2))</f>
        <v>#REF!</v>
      </c>
      <c r="J5511" s="13" t="e">
        <f>IF(G5511="Male",VLOOKUP(H5511,#REF!,3),VLOOKUP(H5511,#REF!,3))</f>
        <v>#REF!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4">
        <f t="shared" si="260"/>
        <v>179</v>
      </c>
    </row>
    <row r="5512" spans="2:15" x14ac:dyDescent="0.3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35</v>
      </c>
      <c r="G5512" s="7" t="s">
        <v>12</v>
      </c>
      <c r="H5512" s="13">
        <v>7.5</v>
      </c>
      <c r="I5512" s="13" t="e">
        <f>IF(G5512="Male",VLOOKUP(H5512,#REF!,2),VLOOKUP(H5512,#REF!,2))</f>
        <v>#REF!</v>
      </c>
      <c r="J5512" s="13" t="e">
        <f>IF(G5512="Male",VLOOKUP(H5512,#REF!,3),VLOOKUP(H5512,#REF!,3))</f>
        <v>#REF!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4">
        <f t="shared" si="260"/>
        <v>179</v>
      </c>
    </row>
    <row r="5513" spans="2:15" x14ac:dyDescent="0.3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26</v>
      </c>
      <c r="G5513" s="7" t="s">
        <v>11</v>
      </c>
      <c r="H5513" s="13">
        <v>10</v>
      </c>
      <c r="I5513" s="13" t="e">
        <f>IF(G5513="Male",VLOOKUP(H5513,#REF!,2),VLOOKUP(H5513,#REF!,2))</f>
        <v>#REF!</v>
      </c>
      <c r="J5513" s="13" t="e">
        <f>IF(G5513="Male",VLOOKUP(H5513,#REF!,3),VLOOKUP(H5513,#REF!,3))</f>
        <v>#REF!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4">
        <f t="shared" si="260"/>
        <v>199</v>
      </c>
    </row>
    <row r="5514" spans="2:15" x14ac:dyDescent="0.3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29</v>
      </c>
      <c r="G5514" s="7" t="s">
        <v>12</v>
      </c>
      <c r="H5514" s="13">
        <v>8</v>
      </c>
      <c r="I5514" s="13" t="e">
        <f>IF(G5514="Male",VLOOKUP(H5514,#REF!,2),VLOOKUP(H5514,#REF!,2))</f>
        <v>#REF!</v>
      </c>
      <c r="J5514" s="13" t="e">
        <f>IF(G5514="Male",VLOOKUP(H5514,#REF!,3),VLOOKUP(H5514,#REF!,3))</f>
        <v>#REF!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4">
        <f t="shared" si="260"/>
        <v>159</v>
      </c>
    </row>
    <row r="5515" spans="2:15" x14ac:dyDescent="0.3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25</v>
      </c>
      <c r="G5515" s="7" t="s">
        <v>11</v>
      </c>
      <c r="H5515" s="13">
        <v>9</v>
      </c>
      <c r="I5515" s="13" t="e">
        <f>IF(G5515="Male",VLOOKUP(H5515,#REF!,2),VLOOKUP(H5515,#REF!,2))</f>
        <v>#REF!</v>
      </c>
      <c r="J5515" s="13" t="e">
        <f>IF(G5515="Male",VLOOKUP(H5515,#REF!,3),VLOOKUP(H5515,#REF!,3))</f>
        <v>#REF!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4">
        <f t="shared" si="260"/>
        <v>199</v>
      </c>
    </row>
    <row r="5516" spans="2:15" x14ac:dyDescent="0.3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43</v>
      </c>
      <c r="G5516" s="7" t="s">
        <v>12</v>
      </c>
      <c r="H5516" s="13">
        <v>9.5</v>
      </c>
      <c r="I5516" s="13" t="e">
        <f>IF(G5516="Male",VLOOKUP(H5516,#REF!,2),VLOOKUP(H5516,#REF!,2))</f>
        <v>#REF!</v>
      </c>
      <c r="J5516" s="13" t="e">
        <f>IF(G5516="Male",VLOOKUP(H5516,#REF!,3),VLOOKUP(H5516,#REF!,3))</f>
        <v>#REF!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4">
        <f t="shared" si="260"/>
        <v>111.3</v>
      </c>
    </row>
    <row r="5517" spans="2:15" x14ac:dyDescent="0.3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39</v>
      </c>
      <c r="G5517" s="7" t="s">
        <v>11</v>
      </c>
      <c r="H5517" s="13">
        <v>11.5</v>
      </c>
      <c r="I5517" s="13" t="e">
        <f>IF(G5517="Male",VLOOKUP(H5517,#REF!,2),VLOOKUP(H5517,#REF!,2))</f>
        <v>#REF!</v>
      </c>
      <c r="J5517" s="13" t="e">
        <f>IF(G5517="Male",VLOOKUP(H5517,#REF!,3),VLOOKUP(H5517,#REF!,3))</f>
        <v>#REF!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4">
        <f t="shared" si="260"/>
        <v>149</v>
      </c>
    </row>
    <row r="5518" spans="2:15" x14ac:dyDescent="0.3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20</v>
      </c>
      <c r="G5518" s="7" t="s">
        <v>12</v>
      </c>
      <c r="H5518" s="13">
        <v>8.5</v>
      </c>
      <c r="I5518" s="13" t="e">
        <f>IF(G5518="Male",VLOOKUP(H5518,#REF!,2),VLOOKUP(H5518,#REF!,2))</f>
        <v>#REF!</v>
      </c>
      <c r="J5518" s="13" t="e">
        <f>IF(G5518="Male",VLOOKUP(H5518,#REF!,3),VLOOKUP(H5518,#REF!,3))</f>
        <v>#REF!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4">
        <f t="shared" si="260"/>
        <v>189</v>
      </c>
    </row>
    <row r="5519" spans="2:15" x14ac:dyDescent="0.3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23</v>
      </c>
      <c r="G5519" s="7" t="s">
        <v>11</v>
      </c>
      <c r="H5519" s="13">
        <v>9</v>
      </c>
      <c r="I5519" s="13" t="e">
        <f>IF(G5519="Male",VLOOKUP(H5519,#REF!,2),VLOOKUP(H5519,#REF!,2))</f>
        <v>#REF!</v>
      </c>
      <c r="J5519" s="13" t="e">
        <f>IF(G5519="Male",VLOOKUP(H5519,#REF!,3),VLOOKUP(H5519,#REF!,3))</f>
        <v>#REF!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4">
        <f t="shared" si="260"/>
        <v>149</v>
      </c>
    </row>
    <row r="5520" spans="2:15" x14ac:dyDescent="0.3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23</v>
      </c>
      <c r="G5520" s="7" t="s">
        <v>12</v>
      </c>
      <c r="H5520" s="13">
        <v>6.5</v>
      </c>
      <c r="I5520" s="13" t="e">
        <f>IF(G5520="Male",VLOOKUP(H5520,#REF!,2),VLOOKUP(H5520,#REF!,2))</f>
        <v>#REF!</v>
      </c>
      <c r="J5520" s="13" t="e">
        <f>IF(G5520="Male",VLOOKUP(H5520,#REF!,3),VLOOKUP(H5520,#REF!,3))</f>
        <v>#REF!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4">
        <f t="shared" si="260"/>
        <v>119.2</v>
      </c>
    </row>
    <row r="5521" spans="2:15" x14ac:dyDescent="0.3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33</v>
      </c>
      <c r="G5521" s="7" t="s">
        <v>11</v>
      </c>
      <c r="H5521" s="13">
        <v>9</v>
      </c>
      <c r="I5521" s="13" t="e">
        <f>IF(G5521="Male",VLOOKUP(H5521,#REF!,2),VLOOKUP(H5521,#REF!,2))</f>
        <v>#REF!</v>
      </c>
      <c r="J5521" s="13" t="e">
        <f>IF(G5521="Male",VLOOKUP(H5521,#REF!,3),VLOOKUP(H5521,#REF!,3))</f>
        <v>#REF!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4">
        <f t="shared" si="260"/>
        <v>119.2</v>
      </c>
    </row>
    <row r="5522" spans="2:15" x14ac:dyDescent="0.3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36</v>
      </c>
      <c r="G5522" s="7" t="s">
        <v>12</v>
      </c>
      <c r="H5522" s="13">
        <v>10.5</v>
      </c>
      <c r="I5522" s="13" t="e">
        <f>IF(G5522="Male",VLOOKUP(H5522,#REF!,2),VLOOKUP(H5522,#REF!,2))</f>
        <v>#REF!</v>
      </c>
      <c r="J5522" s="13" t="e">
        <f>IF(G5522="Male",VLOOKUP(H5522,#REF!,3),VLOOKUP(H5522,#REF!,3))</f>
        <v>#REF!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4">
        <f t="shared" si="260"/>
        <v>179</v>
      </c>
    </row>
    <row r="5523" spans="2:15" x14ac:dyDescent="0.3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39</v>
      </c>
      <c r="G5523" s="7" t="s">
        <v>11</v>
      </c>
      <c r="H5523" s="13">
        <v>9.5</v>
      </c>
      <c r="I5523" s="13" t="e">
        <f>IF(G5523="Male",VLOOKUP(H5523,#REF!,2),VLOOKUP(H5523,#REF!,2))</f>
        <v>#REF!</v>
      </c>
      <c r="J5523" s="13" t="e">
        <f>IF(G5523="Male",VLOOKUP(H5523,#REF!,3),VLOOKUP(H5523,#REF!,3))</f>
        <v>#REF!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4">
        <f t="shared" si="260"/>
        <v>161.1</v>
      </c>
    </row>
    <row r="5524" spans="2:15" x14ac:dyDescent="0.3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26</v>
      </c>
      <c r="G5524" s="7" t="s">
        <v>11</v>
      </c>
      <c r="H5524" s="13">
        <v>9.5</v>
      </c>
      <c r="I5524" s="13" t="e">
        <f>IF(G5524="Male",VLOOKUP(H5524,#REF!,2),VLOOKUP(H5524,#REF!,2))</f>
        <v>#REF!</v>
      </c>
      <c r="J5524" s="13" t="e">
        <f>IF(G5524="Male",VLOOKUP(H5524,#REF!,3),VLOOKUP(H5524,#REF!,3))</f>
        <v>#REF!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4">
        <f t="shared" si="260"/>
        <v>189</v>
      </c>
    </row>
    <row r="5525" spans="2:15" x14ac:dyDescent="0.3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26</v>
      </c>
      <c r="G5525" s="7" t="s">
        <v>11</v>
      </c>
      <c r="H5525" s="13">
        <v>10.5</v>
      </c>
      <c r="I5525" s="13" t="e">
        <f>IF(G5525="Male",VLOOKUP(H5525,#REF!,2),VLOOKUP(H5525,#REF!,2))</f>
        <v>#REF!</v>
      </c>
      <c r="J5525" s="13" t="e">
        <f>IF(G5525="Male",VLOOKUP(H5525,#REF!,3),VLOOKUP(H5525,#REF!,3))</f>
        <v>#REF!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4">
        <f t="shared" si="260"/>
        <v>125.10000000000001</v>
      </c>
    </row>
    <row r="5526" spans="2:15" x14ac:dyDescent="0.3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19</v>
      </c>
      <c r="G5526" s="7" t="s">
        <v>12</v>
      </c>
      <c r="H5526" s="13">
        <v>5</v>
      </c>
      <c r="I5526" s="13" t="e">
        <f>IF(G5526="Male",VLOOKUP(H5526,#REF!,2),VLOOKUP(H5526,#REF!,2))</f>
        <v>#REF!</v>
      </c>
      <c r="J5526" s="13" t="e">
        <f>IF(G5526="Male",VLOOKUP(H5526,#REF!,3),VLOOKUP(H5526,#REF!,3))</f>
        <v>#REF!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4">
        <f t="shared" si="260"/>
        <v>118.3</v>
      </c>
    </row>
    <row r="5527" spans="2:15" x14ac:dyDescent="0.3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22</v>
      </c>
      <c r="G5527" s="7" t="s">
        <v>12</v>
      </c>
      <c r="H5527" s="13">
        <v>7.5</v>
      </c>
      <c r="I5527" s="13" t="e">
        <f>IF(G5527="Male",VLOOKUP(H5527,#REF!,2),VLOOKUP(H5527,#REF!,2))</f>
        <v>#REF!</v>
      </c>
      <c r="J5527" s="13" t="e">
        <f>IF(G5527="Male",VLOOKUP(H5527,#REF!,3),VLOOKUP(H5527,#REF!,3))</f>
        <v>#REF!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4">
        <f t="shared" si="260"/>
        <v>129</v>
      </c>
    </row>
    <row r="5528" spans="2:15" x14ac:dyDescent="0.3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42</v>
      </c>
      <c r="G5528" s="7" t="s">
        <v>11</v>
      </c>
      <c r="H5528" s="13">
        <v>10</v>
      </c>
      <c r="I5528" s="13" t="e">
        <f>IF(G5528="Male",VLOOKUP(H5528,#REF!,2),VLOOKUP(H5528,#REF!,2))</f>
        <v>#REF!</v>
      </c>
      <c r="J5528" s="13" t="e">
        <f>IF(G5528="Male",VLOOKUP(H5528,#REF!,3),VLOOKUP(H5528,#REF!,3))</f>
        <v>#REF!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4">
        <f t="shared" si="260"/>
        <v>169</v>
      </c>
    </row>
    <row r="5529" spans="2:15" x14ac:dyDescent="0.3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20</v>
      </c>
      <c r="G5529" s="7" t="s">
        <v>11</v>
      </c>
      <c r="H5529" s="13">
        <v>11.5</v>
      </c>
      <c r="I5529" s="13" t="e">
        <f>IF(G5529="Male",VLOOKUP(H5529,#REF!,2),VLOOKUP(H5529,#REF!,2))</f>
        <v>#REF!</v>
      </c>
      <c r="J5529" s="13" t="e">
        <f>IF(G5529="Male",VLOOKUP(H5529,#REF!,3),VLOOKUP(H5529,#REF!,3))</f>
        <v>#REF!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4">
        <f t="shared" si="260"/>
        <v>90.3</v>
      </c>
    </row>
    <row r="5530" spans="2:15" x14ac:dyDescent="0.3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44</v>
      </c>
      <c r="G5530" s="7" t="s">
        <v>11</v>
      </c>
      <c r="H5530" s="13">
        <v>10</v>
      </c>
      <c r="I5530" s="13" t="e">
        <f>IF(G5530="Male",VLOOKUP(H5530,#REF!,2),VLOOKUP(H5530,#REF!,2))</f>
        <v>#REF!</v>
      </c>
      <c r="J5530" s="13" t="e">
        <f>IF(G5530="Male",VLOOKUP(H5530,#REF!,3),VLOOKUP(H5530,#REF!,3))</f>
        <v>#REF!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4">
        <f t="shared" si="260"/>
        <v>74.5</v>
      </c>
    </row>
    <row r="5531" spans="2:15" x14ac:dyDescent="0.3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20</v>
      </c>
      <c r="G5531" s="7" t="s">
        <v>11</v>
      </c>
      <c r="H5531" s="13">
        <v>8.5</v>
      </c>
      <c r="I5531" s="13" t="e">
        <f>IF(G5531="Male",VLOOKUP(H5531,#REF!,2),VLOOKUP(H5531,#REF!,2))</f>
        <v>#REF!</v>
      </c>
      <c r="J5531" s="13" t="e">
        <f>IF(G5531="Male",VLOOKUP(H5531,#REF!,3),VLOOKUP(H5531,#REF!,3))</f>
        <v>#REF!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4">
        <f t="shared" si="260"/>
        <v>79.5</v>
      </c>
    </row>
    <row r="5532" spans="2:15" x14ac:dyDescent="0.3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20</v>
      </c>
      <c r="G5532" s="7" t="s">
        <v>11</v>
      </c>
      <c r="H5532" s="13">
        <v>10</v>
      </c>
      <c r="I5532" s="13" t="e">
        <f>IF(G5532="Male",VLOOKUP(H5532,#REF!,2),VLOOKUP(H5532,#REF!,2))</f>
        <v>#REF!</v>
      </c>
      <c r="J5532" s="13" t="e">
        <f>IF(G5532="Male",VLOOKUP(H5532,#REF!,3),VLOOKUP(H5532,#REF!,3))</f>
        <v>#REF!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4">
        <f t="shared" si="260"/>
        <v>161.1</v>
      </c>
    </row>
    <row r="5533" spans="2:15" x14ac:dyDescent="0.3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19</v>
      </c>
      <c r="G5533" s="7" t="s">
        <v>11</v>
      </c>
      <c r="H5533" s="13">
        <v>10.5</v>
      </c>
      <c r="I5533" s="13" t="e">
        <f>IF(G5533="Male",VLOOKUP(H5533,#REF!,2),VLOOKUP(H5533,#REF!,2))</f>
        <v>#REF!</v>
      </c>
      <c r="J5533" s="13" t="e">
        <f>IF(G5533="Male",VLOOKUP(H5533,#REF!,3),VLOOKUP(H5533,#REF!,3))</f>
        <v>#REF!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4">
        <f t="shared" si="260"/>
        <v>199</v>
      </c>
    </row>
    <row r="5534" spans="2:15" x14ac:dyDescent="0.3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35</v>
      </c>
      <c r="G5534" s="7" t="s">
        <v>11</v>
      </c>
      <c r="H5534" s="13">
        <v>9.5</v>
      </c>
      <c r="I5534" s="13" t="e">
        <f>IF(G5534="Male",VLOOKUP(H5534,#REF!,2),VLOOKUP(H5534,#REF!,2))</f>
        <v>#REF!</v>
      </c>
      <c r="J5534" s="13" t="e">
        <f>IF(G5534="Male",VLOOKUP(H5534,#REF!,3),VLOOKUP(H5534,#REF!,3))</f>
        <v>#REF!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4">
        <f t="shared" si="260"/>
        <v>139</v>
      </c>
    </row>
    <row r="5535" spans="2:15" x14ac:dyDescent="0.3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26</v>
      </c>
      <c r="G5535" s="7" t="s">
        <v>12</v>
      </c>
      <c r="H5535" s="13">
        <v>8</v>
      </c>
      <c r="I5535" s="13" t="e">
        <f>IF(G5535="Male",VLOOKUP(H5535,#REF!,2),VLOOKUP(H5535,#REF!,2))</f>
        <v>#REF!</v>
      </c>
      <c r="J5535" s="13" t="e">
        <f>IF(G5535="Male",VLOOKUP(H5535,#REF!,3),VLOOKUP(H5535,#REF!,3))</f>
        <v>#REF!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4">
        <f t="shared" si="260"/>
        <v>152.1</v>
      </c>
    </row>
    <row r="5536" spans="2:15" x14ac:dyDescent="0.3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23</v>
      </c>
      <c r="G5536" s="7" t="s">
        <v>11</v>
      </c>
      <c r="H5536" s="13">
        <v>8.5</v>
      </c>
      <c r="I5536" s="13" t="e">
        <f>IF(G5536="Male",VLOOKUP(H5536,#REF!,2),VLOOKUP(H5536,#REF!,2))</f>
        <v>#REF!</v>
      </c>
      <c r="J5536" s="13" t="e">
        <f>IF(G5536="Male",VLOOKUP(H5536,#REF!,3),VLOOKUP(H5536,#REF!,3))</f>
        <v>#REF!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4">
        <f t="shared" si="260"/>
        <v>169</v>
      </c>
    </row>
    <row r="5537" spans="2:15" x14ac:dyDescent="0.3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42</v>
      </c>
      <c r="G5537" s="7" t="s">
        <v>11</v>
      </c>
      <c r="H5537" s="13">
        <v>9.5</v>
      </c>
      <c r="I5537" s="13" t="e">
        <f>IF(G5537="Male",VLOOKUP(H5537,#REF!,2),VLOOKUP(H5537,#REF!,2))</f>
        <v>#REF!</v>
      </c>
      <c r="J5537" s="13" t="e">
        <f>IF(G5537="Male",VLOOKUP(H5537,#REF!,3),VLOOKUP(H5537,#REF!,3))</f>
        <v>#REF!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4">
        <f t="shared" si="260"/>
        <v>159.20000000000002</v>
      </c>
    </row>
    <row r="5538" spans="2:15" x14ac:dyDescent="0.3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35</v>
      </c>
      <c r="G5538" s="7" t="s">
        <v>11</v>
      </c>
      <c r="H5538" s="13">
        <v>9</v>
      </c>
      <c r="I5538" s="13" t="e">
        <f>IF(G5538="Male",VLOOKUP(H5538,#REF!,2),VLOOKUP(H5538,#REF!,2))</f>
        <v>#REF!</v>
      </c>
      <c r="J5538" s="13" t="e">
        <f>IF(G5538="Male",VLOOKUP(H5538,#REF!,3),VLOOKUP(H5538,#REF!,3))</f>
        <v>#REF!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4">
        <f t="shared" si="260"/>
        <v>69.5</v>
      </c>
    </row>
    <row r="5539" spans="2:15" x14ac:dyDescent="0.3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39</v>
      </c>
      <c r="G5539" s="7" t="s">
        <v>11</v>
      </c>
      <c r="H5539" s="13">
        <v>11.5</v>
      </c>
      <c r="I5539" s="13" t="e">
        <f>IF(G5539="Male",VLOOKUP(H5539,#REF!,2),VLOOKUP(H5539,#REF!,2))</f>
        <v>#REF!</v>
      </c>
      <c r="J5539" s="13" t="e">
        <f>IF(G5539="Male",VLOOKUP(H5539,#REF!,3),VLOOKUP(H5539,#REF!,3))</f>
        <v>#REF!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4">
        <f t="shared" si="260"/>
        <v>149</v>
      </c>
    </row>
    <row r="5540" spans="2:15" x14ac:dyDescent="0.3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23</v>
      </c>
      <c r="G5540" s="7" t="s">
        <v>11</v>
      </c>
      <c r="H5540" s="13">
        <v>10.5</v>
      </c>
      <c r="I5540" s="13" t="e">
        <f>IF(G5540="Male",VLOOKUP(H5540,#REF!,2),VLOOKUP(H5540,#REF!,2))</f>
        <v>#REF!</v>
      </c>
      <c r="J5540" s="13" t="e">
        <f>IF(G5540="Male",VLOOKUP(H5540,#REF!,3),VLOOKUP(H5540,#REF!,3))</f>
        <v>#REF!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4">
        <f t="shared" si="260"/>
        <v>169</v>
      </c>
    </row>
    <row r="5541" spans="2:15" x14ac:dyDescent="0.3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29</v>
      </c>
      <c r="G5541" s="7" t="s">
        <v>11</v>
      </c>
      <c r="H5541" s="13">
        <v>10</v>
      </c>
      <c r="I5541" s="13" t="e">
        <f>IF(G5541="Male",VLOOKUP(H5541,#REF!,2),VLOOKUP(H5541,#REF!,2))</f>
        <v>#REF!</v>
      </c>
      <c r="J5541" s="13" t="e">
        <f>IF(G5541="Male",VLOOKUP(H5541,#REF!,3),VLOOKUP(H5541,#REF!,3))</f>
        <v>#REF!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4">
        <f t="shared" si="260"/>
        <v>143.20000000000002</v>
      </c>
    </row>
    <row r="5542" spans="2:15" x14ac:dyDescent="0.3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28</v>
      </c>
      <c r="G5542" s="7" t="s">
        <v>12</v>
      </c>
      <c r="H5542" s="13">
        <v>10.5</v>
      </c>
      <c r="I5542" s="13" t="e">
        <f>IF(G5542="Male",VLOOKUP(H5542,#REF!,2),VLOOKUP(H5542,#REF!,2))</f>
        <v>#REF!</v>
      </c>
      <c r="J5542" s="13" t="e">
        <f>IF(G5542="Male",VLOOKUP(H5542,#REF!,3),VLOOKUP(H5542,#REF!,3))</f>
        <v>#REF!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4">
        <f t="shared" si="260"/>
        <v>159</v>
      </c>
    </row>
    <row r="5543" spans="2:15" x14ac:dyDescent="0.3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36</v>
      </c>
      <c r="G5543" s="7" t="s">
        <v>11</v>
      </c>
      <c r="H5543" s="13">
        <v>9</v>
      </c>
      <c r="I5543" s="13" t="e">
        <f>IF(G5543="Male",VLOOKUP(H5543,#REF!,2),VLOOKUP(H5543,#REF!,2))</f>
        <v>#REF!</v>
      </c>
      <c r="J5543" s="13" t="e">
        <f>IF(G5543="Male",VLOOKUP(H5543,#REF!,3),VLOOKUP(H5543,#REF!,3))</f>
        <v>#REF!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4">
        <f t="shared" si="260"/>
        <v>169</v>
      </c>
    </row>
    <row r="5544" spans="2:15" x14ac:dyDescent="0.3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19</v>
      </c>
      <c r="G5544" s="7" t="s">
        <v>12</v>
      </c>
      <c r="H5544" s="13">
        <v>5</v>
      </c>
      <c r="I5544" s="13" t="e">
        <f>IF(G5544="Male",VLOOKUP(H5544,#REF!,2),VLOOKUP(H5544,#REF!,2))</f>
        <v>#REF!</v>
      </c>
      <c r="J5544" s="13" t="e">
        <f>IF(G5544="Male",VLOOKUP(H5544,#REF!,3),VLOOKUP(H5544,#REF!,3))</f>
        <v>#REF!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4">
        <f t="shared" si="260"/>
        <v>118.3</v>
      </c>
    </row>
    <row r="5545" spans="2:15" x14ac:dyDescent="0.3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26</v>
      </c>
      <c r="G5545" s="7" t="s">
        <v>11</v>
      </c>
      <c r="H5545" s="13">
        <v>9</v>
      </c>
      <c r="I5545" s="13" t="e">
        <f>IF(G5545="Male",VLOOKUP(H5545,#REF!,2),VLOOKUP(H5545,#REF!,2))</f>
        <v>#REF!</v>
      </c>
      <c r="J5545" s="13" t="e">
        <f>IF(G5545="Male",VLOOKUP(H5545,#REF!,3),VLOOKUP(H5545,#REF!,3))</f>
        <v>#REF!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4">
        <f t="shared" si="260"/>
        <v>84.5</v>
      </c>
    </row>
    <row r="5546" spans="2:15" x14ac:dyDescent="0.3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41</v>
      </c>
      <c r="G5546" s="7" t="s">
        <v>12</v>
      </c>
      <c r="H5546" s="13">
        <v>9.5</v>
      </c>
      <c r="I5546" s="13" t="e">
        <f>IF(G5546="Male",VLOOKUP(H5546,#REF!,2),VLOOKUP(H5546,#REF!,2))</f>
        <v>#REF!</v>
      </c>
      <c r="J5546" s="13" t="e">
        <f>IF(G5546="Male",VLOOKUP(H5546,#REF!,3),VLOOKUP(H5546,#REF!,3))</f>
        <v>#REF!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4">
        <f t="shared" si="260"/>
        <v>79.5</v>
      </c>
    </row>
    <row r="5547" spans="2:15" x14ac:dyDescent="0.3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20</v>
      </c>
      <c r="G5547" s="7" t="s">
        <v>11</v>
      </c>
      <c r="H5547" s="13">
        <v>9.5</v>
      </c>
      <c r="I5547" s="13" t="e">
        <f>IF(G5547="Male",VLOOKUP(H5547,#REF!,2),VLOOKUP(H5547,#REF!,2))</f>
        <v>#REF!</v>
      </c>
      <c r="J5547" s="13" t="e">
        <f>IF(G5547="Male",VLOOKUP(H5547,#REF!,3),VLOOKUP(H5547,#REF!,3))</f>
        <v>#REF!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4">
        <f t="shared" si="260"/>
        <v>189</v>
      </c>
    </row>
    <row r="5548" spans="2:15" x14ac:dyDescent="0.3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20</v>
      </c>
      <c r="G5548" s="7" t="s">
        <v>11</v>
      </c>
      <c r="H5548" s="13">
        <v>8.5</v>
      </c>
      <c r="I5548" s="13" t="e">
        <f>IF(G5548="Male",VLOOKUP(H5548,#REF!,2),VLOOKUP(H5548,#REF!,2))</f>
        <v>#REF!</v>
      </c>
      <c r="J5548" s="13" t="e">
        <f>IF(G5548="Male",VLOOKUP(H5548,#REF!,3),VLOOKUP(H5548,#REF!,3))</f>
        <v>#REF!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4">
        <f t="shared" si="260"/>
        <v>79.5</v>
      </c>
    </row>
    <row r="5549" spans="2:15" x14ac:dyDescent="0.3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23</v>
      </c>
      <c r="G5549" s="7" t="s">
        <v>12</v>
      </c>
      <c r="H5549" s="13">
        <v>7</v>
      </c>
      <c r="I5549" s="13" t="e">
        <f>IF(G5549="Male",VLOOKUP(H5549,#REF!,2),VLOOKUP(H5549,#REF!,2))</f>
        <v>#REF!</v>
      </c>
      <c r="J5549" s="13" t="e">
        <f>IF(G5549="Male",VLOOKUP(H5549,#REF!,3),VLOOKUP(H5549,#REF!,3))</f>
        <v>#REF!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4">
        <f t="shared" si="260"/>
        <v>139</v>
      </c>
    </row>
    <row r="5550" spans="2:15" x14ac:dyDescent="0.3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37</v>
      </c>
      <c r="G5550" s="7" t="s">
        <v>12</v>
      </c>
      <c r="H5550" s="13">
        <v>7</v>
      </c>
      <c r="I5550" s="13" t="e">
        <f>IF(G5550="Male",VLOOKUP(H5550,#REF!,2),VLOOKUP(H5550,#REF!,2))</f>
        <v>#REF!</v>
      </c>
      <c r="J5550" s="13" t="e">
        <f>IF(G5550="Male",VLOOKUP(H5550,#REF!,3),VLOOKUP(H5550,#REF!,3))</f>
        <v>#REF!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4">
        <f t="shared" si="260"/>
        <v>129</v>
      </c>
    </row>
    <row r="5551" spans="2:15" x14ac:dyDescent="0.3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20</v>
      </c>
      <c r="G5551" s="7" t="s">
        <v>12</v>
      </c>
      <c r="H5551" s="13">
        <v>7.5</v>
      </c>
      <c r="I5551" s="13" t="e">
        <f>IF(G5551="Male",VLOOKUP(H5551,#REF!,2),VLOOKUP(H5551,#REF!,2))</f>
        <v>#REF!</v>
      </c>
      <c r="J5551" s="13" t="e">
        <f>IF(G5551="Male",VLOOKUP(H5551,#REF!,3),VLOOKUP(H5551,#REF!,3))</f>
        <v>#REF!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4">
        <f t="shared" si="260"/>
        <v>189</v>
      </c>
    </row>
    <row r="5552" spans="2:15" x14ac:dyDescent="0.3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33</v>
      </c>
      <c r="G5552" s="7" t="s">
        <v>11</v>
      </c>
      <c r="H5552" s="13">
        <v>9</v>
      </c>
      <c r="I5552" s="13" t="e">
        <f>IF(G5552="Male",VLOOKUP(H5552,#REF!,2),VLOOKUP(H5552,#REF!,2))</f>
        <v>#REF!</v>
      </c>
      <c r="J5552" s="13" t="e">
        <f>IF(G5552="Male",VLOOKUP(H5552,#REF!,3),VLOOKUP(H5552,#REF!,3))</f>
        <v>#REF!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4">
        <f t="shared" si="260"/>
        <v>119.2</v>
      </c>
    </row>
    <row r="5553" spans="2:15" x14ac:dyDescent="0.3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20</v>
      </c>
      <c r="G5553" s="7" t="s">
        <v>12</v>
      </c>
      <c r="H5553" s="13">
        <v>7</v>
      </c>
      <c r="I5553" s="13" t="e">
        <f>IF(G5553="Male",VLOOKUP(H5553,#REF!,2),VLOOKUP(H5553,#REF!,2))</f>
        <v>#REF!</v>
      </c>
      <c r="J5553" s="13" t="e">
        <f>IF(G5553="Male",VLOOKUP(H5553,#REF!,3),VLOOKUP(H5553,#REF!,3))</f>
        <v>#REF!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4">
        <f t="shared" si="260"/>
        <v>94.5</v>
      </c>
    </row>
    <row r="5554" spans="2:15" x14ac:dyDescent="0.3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32</v>
      </c>
      <c r="G5554" s="7" t="s">
        <v>11</v>
      </c>
      <c r="H5554" s="13">
        <v>10.5</v>
      </c>
      <c r="I5554" s="13" t="e">
        <f>IF(G5554="Male",VLOOKUP(H5554,#REF!,2),VLOOKUP(H5554,#REF!,2))</f>
        <v>#REF!</v>
      </c>
      <c r="J5554" s="13" t="e">
        <f>IF(G5554="Male",VLOOKUP(H5554,#REF!,3),VLOOKUP(H5554,#REF!,3))</f>
        <v>#REF!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4">
        <f t="shared" si="260"/>
        <v>79.5</v>
      </c>
    </row>
    <row r="5555" spans="2:15" x14ac:dyDescent="0.3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20</v>
      </c>
      <c r="G5555" s="7" t="s">
        <v>12</v>
      </c>
      <c r="H5555" s="13">
        <v>7</v>
      </c>
      <c r="I5555" s="13" t="e">
        <f>IF(G5555="Male",VLOOKUP(H5555,#REF!,2),VLOOKUP(H5555,#REF!,2))</f>
        <v>#REF!</v>
      </c>
      <c r="J5555" s="13" t="e">
        <f>IF(G5555="Male",VLOOKUP(H5555,#REF!,3),VLOOKUP(H5555,#REF!,3))</f>
        <v>#REF!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4">
        <f t="shared" si="260"/>
        <v>189</v>
      </c>
    </row>
    <row r="5556" spans="2:15" x14ac:dyDescent="0.3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19</v>
      </c>
      <c r="G5556" s="7" t="s">
        <v>12</v>
      </c>
      <c r="H5556" s="13">
        <v>8.5</v>
      </c>
      <c r="I5556" s="13" t="e">
        <f>IF(G5556="Male",VLOOKUP(H5556,#REF!,2),VLOOKUP(H5556,#REF!,2))</f>
        <v>#REF!</v>
      </c>
      <c r="J5556" s="13" t="e">
        <f>IF(G5556="Male",VLOOKUP(H5556,#REF!,3),VLOOKUP(H5556,#REF!,3))</f>
        <v>#REF!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4">
        <f t="shared" si="260"/>
        <v>139</v>
      </c>
    </row>
    <row r="5557" spans="2:15" x14ac:dyDescent="0.3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35</v>
      </c>
      <c r="G5557" s="7" t="s">
        <v>12</v>
      </c>
      <c r="H5557" s="13">
        <v>9</v>
      </c>
      <c r="I5557" s="13" t="e">
        <f>IF(G5557="Male",VLOOKUP(H5557,#REF!,2),VLOOKUP(H5557,#REF!,2))</f>
        <v>#REF!</v>
      </c>
      <c r="J5557" s="13" t="e">
        <f>IF(G5557="Male",VLOOKUP(H5557,#REF!,3),VLOOKUP(H5557,#REF!,3))</f>
        <v>#REF!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4">
        <f t="shared" si="260"/>
        <v>89.5</v>
      </c>
    </row>
    <row r="5558" spans="2:15" x14ac:dyDescent="0.3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39</v>
      </c>
      <c r="G5558" s="7" t="s">
        <v>11</v>
      </c>
      <c r="H5558" s="13">
        <v>9.5</v>
      </c>
      <c r="I5558" s="13" t="e">
        <f>IF(G5558="Male",VLOOKUP(H5558,#REF!,2),VLOOKUP(H5558,#REF!,2))</f>
        <v>#REF!</v>
      </c>
      <c r="J5558" s="13" t="e">
        <f>IF(G5558="Male",VLOOKUP(H5558,#REF!,3),VLOOKUP(H5558,#REF!,3))</f>
        <v>#REF!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4">
        <f t="shared" si="260"/>
        <v>103.2</v>
      </c>
    </row>
    <row r="5559" spans="2:15" x14ac:dyDescent="0.3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42</v>
      </c>
      <c r="G5559" s="7" t="s">
        <v>11</v>
      </c>
      <c r="H5559" s="13">
        <v>10</v>
      </c>
      <c r="I5559" s="13" t="e">
        <f>IF(G5559="Male",VLOOKUP(H5559,#REF!,2),VLOOKUP(H5559,#REF!,2))</f>
        <v>#REF!</v>
      </c>
      <c r="J5559" s="13" t="e">
        <f>IF(G5559="Male",VLOOKUP(H5559,#REF!,3),VLOOKUP(H5559,#REF!,3))</f>
        <v>#REF!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4">
        <f t="shared" si="260"/>
        <v>169</v>
      </c>
    </row>
    <row r="5560" spans="2:15" x14ac:dyDescent="0.3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23</v>
      </c>
      <c r="G5560" s="7" t="s">
        <v>11</v>
      </c>
      <c r="H5560" s="13">
        <v>8.5</v>
      </c>
      <c r="I5560" s="13" t="e">
        <f>IF(G5560="Male",VLOOKUP(H5560,#REF!,2),VLOOKUP(H5560,#REF!,2))</f>
        <v>#REF!</v>
      </c>
      <c r="J5560" s="13" t="e">
        <f>IF(G5560="Male",VLOOKUP(H5560,#REF!,3),VLOOKUP(H5560,#REF!,3))</f>
        <v>#REF!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4">
        <f t="shared" si="260"/>
        <v>189</v>
      </c>
    </row>
    <row r="5561" spans="2:15" x14ac:dyDescent="0.3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23</v>
      </c>
      <c r="G5561" s="7" t="s">
        <v>11</v>
      </c>
      <c r="H5561" s="13">
        <v>8.5</v>
      </c>
      <c r="I5561" s="13" t="e">
        <f>IF(G5561="Male",VLOOKUP(H5561,#REF!,2),VLOOKUP(H5561,#REF!,2))</f>
        <v>#REF!</v>
      </c>
      <c r="J5561" s="13" t="e">
        <f>IF(G5561="Male",VLOOKUP(H5561,#REF!,3),VLOOKUP(H5561,#REF!,3))</f>
        <v>#REF!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4">
        <f t="shared" si="260"/>
        <v>189</v>
      </c>
    </row>
    <row r="5562" spans="2:15" x14ac:dyDescent="0.3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27</v>
      </c>
      <c r="G5562" s="7" t="s">
        <v>11</v>
      </c>
      <c r="H5562" s="13">
        <v>10.5</v>
      </c>
      <c r="I5562" s="13" t="e">
        <f>IF(G5562="Male",VLOOKUP(H5562,#REF!,2),VLOOKUP(H5562,#REF!,2))</f>
        <v>#REF!</v>
      </c>
      <c r="J5562" s="13" t="e">
        <f>IF(G5562="Male",VLOOKUP(H5562,#REF!,3),VLOOKUP(H5562,#REF!,3))</f>
        <v>#REF!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4">
        <f t="shared" si="260"/>
        <v>159</v>
      </c>
    </row>
    <row r="5563" spans="2:15" x14ac:dyDescent="0.3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27</v>
      </c>
      <c r="G5563" s="7" t="s">
        <v>11</v>
      </c>
      <c r="H5563" s="13">
        <v>9.5</v>
      </c>
      <c r="I5563" s="13" t="e">
        <f>IF(G5563="Male",VLOOKUP(H5563,#REF!,2),VLOOKUP(H5563,#REF!,2))</f>
        <v>#REF!</v>
      </c>
      <c r="J5563" s="13" t="e">
        <f>IF(G5563="Male",VLOOKUP(H5563,#REF!,3),VLOOKUP(H5563,#REF!,3))</f>
        <v>#REF!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4">
        <f t="shared" si="260"/>
        <v>179</v>
      </c>
    </row>
    <row r="5564" spans="2:15" x14ac:dyDescent="0.3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20</v>
      </c>
      <c r="G5564" s="7" t="s">
        <v>11</v>
      </c>
      <c r="H5564" s="13">
        <v>8.5</v>
      </c>
      <c r="I5564" s="13" t="e">
        <f>IF(G5564="Male",VLOOKUP(H5564,#REF!,2),VLOOKUP(H5564,#REF!,2))</f>
        <v>#REF!</v>
      </c>
      <c r="J5564" s="13" t="e">
        <f>IF(G5564="Male",VLOOKUP(H5564,#REF!,3),VLOOKUP(H5564,#REF!,3))</f>
        <v>#REF!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4">
        <f t="shared" si="260"/>
        <v>129</v>
      </c>
    </row>
    <row r="5565" spans="2:15" x14ac:dyDescent="0.3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35</v>
      </c>
      <c r="G5565" s="7" t="s">
        <v>11</v>
      </c>
      <c r="H5565" s="13">
        <v>9</v>
      </c>
      <c r="I5565" s="13" t="e">
        <f>IF(G5565="Male",VLOOKUP(H5565,#REF!,2),VLOOKUP(H5565,#REF!,2))</f>
        <v>#REF!</v>
      </c>
      <c r="J5565" s="13" t="e">
        <f>IF(G5565="Male",VLOOKUP(H5565,#REF!,3),VLOOKUP(H5565,#REF!,3))</f>
        <v>#REF!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4">
        <f t="shared" si="260"/>
        <v>139</v>
      </c>
    </row>
    <row r="5566" spans="2:15" x14ac:dyDescent="0.3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32</v>
      </c>
      <c r="G5566" s="7" t="s">
        <v>11</v>
      </c>
      <c r="H5566" s="13">
        <v>6</v>
      </c>
      <c r="I5566" s="13" t="e">
        <f>IF(G5566="Male",VLOOKUP(H5566,#REF!,2),VLOOKUP(H5566,#REF!,2))</f>
        <v>#REF!</v>
      </c>
      <c r="J5566" s="13" t="e">
        <f>IF(G5566="Male",VLOOKUP(H5566,#REF!,3),VLOOKUP(H5566,#REF!,3))</f>
        <v>#REF!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4">
        <f t="shared" si="260"/>
        <v>79.5</v>
      </c>
    </row>
    <row r="5567" spans="2:15" x14ac:dyDescent="0.3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39</v>
      </c>
      <c r="G5567" s="7" t="s">
        <v>11</v>
      </c>
      <c r="H5567" s="13">
        <v>11.5</v>
      </c>
      <c r="I5567" s="13" t="e">
        <f>IF(G5567="Male",VLOOKUP(H5567,#REF!,2),VLOOKUP(H5567,#REF!,2))</f>
        <v>#REF!</v>
      </c>
      <c r="J5567" s="13" t="e">
        <f>IF(G5567="Male",VLOOKUP(H5567,#REF!,3),VLOOKUP(H5567,#REF!,3))</f>
        <v>#REF!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4">
        <f t="shared" si="260"/>
        <v>149</v>
      </c>
    </row>
    <row r="5568" spans="2:15" x14ac:dyDescent="0.3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27</v>
      </c>
      <c r="G5568" s="7" t="s">
        <v>12</v>
      </c>
      <c r="H5568" s="13">
        <v>8</v>
      </c>
      <c r="I5568" s="13" t="e">
        <f>IF(G5568="Male",VLOOKUP(H5568,#REF!,2),VLOOKUP(H5568,#REF!,2))</f>
        <v>#REF!</v>
      </c>
      <c r="J5568" s="13" t="e">
        <f>IF(G5568="Male",VLOOKUP(H5568,#REF!,3),VLOOKUP(H5568,#REF!,3))</f>
        <v>#REF!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4">
        <f t="shared" si="260"/>
        <v>189</v>
      </c>
    </row>
    <row r="5569" spans="2:15" x14ac:dyDescent="0.3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46</v>
      </c>
      <c r="G5569" s="7" t="s">
        <v>12</v>
      </c>
      <c r="H5569" s="13">
        <v>7.5</v>
      </c>
      <c r="I5569" s="13" t="e">
        <f>IF(G5569="Male",VLOOKUP(H5569,#REF!,2),VLOOKUP(H5569,#REF!,2))</f>
        <v>#REF!</v>
      </c>
      <c r="J5569" s="13" t="e">
        <f>IF(G5569="Male",VLOOKUP(H5569,#REF!,3),VLOOKUP(H5569,#REF!,3))</f>
        <v>#REF!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4">
        <f t="shared" si="260"/>
        <v>99.5</v>
      </c>
    </row>
    <row r="5570" spans="2:15" x14ac:dyDescent="0.3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46</v>
      </c>
      <c r="G5570" s="7" t="s">
        <v>12</v>
      </c>
      <c r="H5570" s="13">
        <v>8.5</v>
      </c>
      <c r="I5570" s="13" t="e">
        <f>IF(G5570="Male",VLOOKUP(H5570,#REF!,2),VLOOKUP(H5570,#REF!,2))</f>
        <v>#REF!</v>
      </c>
      <c r="J5570" s="13" t="e">
        <f>IF(G5570="Male",VLOOKUP(H5570,#REF!,3),VLOOKUP(H5570,#REF!,3))</f>
        <v>#REF!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4">
        <f t="shared" si="260"/>
        <v>90.3</v>
      </c>
    </row>
    <row r="5571" spans="2:15" x14ac:dyDescent="0.3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20</v>
      </c>
      <c r="G5571" s="7" t="s">
        <v>11</v>
      </c>
      <c r="H5571" s="13">
        <v>9.5</v>
      </c>
      <c r="I5571" s="13" t="e">
        <f>IF(G5571="Male",VLOOKUP(H5571,#REF!,2),VLOOKUP(H5571,#REF!,2))</f>
        <v>#REF!</v>
      </c>
      <c r="J5571" s="13" t="e">
        <f>IF(G5571="Male",VLOOKUP(H5571,#REF!,3),VLOOKUP(H5571,#REF!,3))</f>
        <v>#REF!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4">
        <f t="shared" si="260"/>
        <v>169</v>
      </c>
    </row>
    <row r="5572" spans="2:15" x14ac:dyDescent="0.3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34</v>
      </c>
      <c r="G5572" s="7" t="s">
        <v>12</v>
      </c>
      <c r="H5572" s="13">
        <v>9</v>
      </c>
      <c r="I5572" s="13" t="e">
        <f>IF(G5572="Male",VLOOKUP(H5572,#REF!,2),VLOOKUP(H5572,#REF!,2))</f>
        <v>#REF!</v>
      </c>
      <c r="J5572" s="13" t="e">
        <f>IF(G5572="Male",VLOOKUP(H5572,#REF!,3),VLOOKUP(H5572,#REF!,3))</f>
        <v>#REF!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4">
        <f t="shared" si="260"/>
        <v>152.1</v>
      </c>
    </row>
    <row r="5573" spans="2:15" x14ac:dyDescent="0.3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46</v>
      </c>
      <c r="G5573" s="7" t="s">
        <v>12</v>
      </c>
      <c r="H5573" s="13">
        <v>8</v>
      </c>
      <c r="I5573" s="13" t="e">
        <f>IF(G5573="Male",VLOOKUP(H5573,#REF!,2),VLOOKUP(H5573,#REF!,2))</f>
        <v>#REF!</v>
      </c>
      <c r="J5573" s="13" t="e">
        <f>IF(G5573="Male",VLOOKUP(H5573,#REF!,3),VLOOKUP(H5573,#REF!,3))</f>
        <v>#REF!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4">
        <f t="shared" si="260"/>
        <v>159</v>
      </c>
    </row>
    <row r="5574" spans="2:15" x14ac:dyDescent="0.3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24</v>
      </c>
      <c r="G5574" s="7" t="s">
        <v>11</v>
      </c>
      <c r="H5574" s="13">
        <v>14</v>
      </c>
      <c r="I5574" s="13" t="e">
        <f>IF(G5574="Male",VLOOKUP(H5574,#REF!,2),VLOOKUP(H5574,#REF!,2))</f>
        <v>#REF!</v>
      </c>
      <c r="J5574" s="13" t="e">
        <f>IF(G5574="Male",VLOOKUP(H5574,#REF!,3),VLOOKUP(H5574,#REF!,3))</f>
        <v>#REF!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4">
        <f t="shared" ref="O5574:O5637" si="263">K5574*(1-L5574)</f>
        <v>125.3</v>
      </c>
    </row>
    <row r="5575" spans="2:15" x14ac:dyDescent="0.3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23</v>
      </c>
      <c r="G5575" s="7" t="s">
        <v>11</v>
      </c>
      <c r="H5575" s="13">
        <v>10</v>
      </c>
      <c r="I5575" s="13" t="e">
        <f>IF(G5575="Male",VLOOKUP(H5575,#REF!,2),VLOOKUP(H5575,#REF!,2))</f>
        <v>#REF!</v>
      </c>
      <c r="J5575" s="13" t="e">
        <f>IF(G5575="Male",VLOOKUP(H5575,#REF!,3),VLOOKUP(H5575,#REF!,3))</f>
        <v>#REF!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4">
        <f t="shared" si="263"/>
        <v>151.20000000000002</v>
      </c>
    </row>
    <row r="5576" spans="2:15" x14ac:dyDescent="0.3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20</v>
      </c>
      <c r="G5576" s="7" t="s">
        <v>11</v>
      </c>
      <c r="H5576" s="13">
        <v>10.5</v>
      </c>
      <c r="I5576" s="13" t="e">
        <f>IF(G5576="Male",VLOOKUP(H5576,#REF!,2),VLOOKUP(H5576,#REF!,2))</f>
        <v>#REF!</v>
      </c>
      <c r="J5576" s="13" t="e">
        <f>IF(G5576="Male",VLOOKUP(H5576,#REF!,3),VLOOKUP(H5576,#REF!,3))</f>
        <v>#REF!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4">
        <f t="shared" si="263"/>
        <v>139.29999999999998</v>
      </c>
    </row>
    <row r="5577" spans="2:15" x14ac:dyDescent="0.3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35</v>
      </c>
      <c r="G5577" s="7" t="s">
        <v>12</v>
      </c>
      <c r="H5577" s="13">
        <v>8.5</v>
      </c>
      <c r="I5577" s="13" t="e">
        <f>IF(G5577="Male",VLOOKUP(H5577,#REF!,2),VLOOKUP(H5577,#REF!,2))</f>
        <v>#REF!</v>
      </c>
      <c r="J5577" s="13" t="e">
        <f>IF(G5577="Male",VLOOKUP(H5577,#REF!,3),VLOOKUP(H5577,#REF!,3))</f>
        <v>#REF!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4">
        <f t="shared" si="263"/>
        <v>149</v>
      </c>
    </row>
    <row r="5578" spans="2:15" x14ac:dyDescent="0.3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34</v>
      </c>
      <c r="G5578" s="7" t="s">
        <v>11</v>
      </c>
      <c r="H5578" s="13">
        <v>12</v>
      </c>
      <c r="I5578" s="13" t="e">
        <f>IF(G5578="Male",VLOOKUP(H5578,#REF!,2),VLOOKUP(H5578,#REF!,2))</f>
        <v>#REF!</v>
      </c>
      <c r="J5578" s="13" t="e">
        <f>IF(G5578="Male",VLOOKUP(H5578,#REF!,3),VLOOKUP(H5578,#REF!,3))</f>
        <v>#REF!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4">
        <f t="shared" si="263"/>
        <v>169</v>
      </c>
    </row>
    <row r="5579" spans="2:15" x14ac:dyDescent="0.3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38</v>
      </c>
      <c r="G5579" s="7" t="s">
        <v>12</v>
      </c>
      <c r="H5579" s="13">
        <v>9.5</v>
      </c>
      <c r="I5579" s="13" t="e">
        <f>IF(G5579="Male",VLOOKUP(H5579,#REF!,2),VLOOKUP(H5579,#REF!,2))</f>
        <v>#REF!</v>
      </c>
      <c r="J5579" s="13" t="e">
        <f>IF(G5579="Male",VLOOKUP(H5579,#REF!,3),VLOOKUP(H5579,#REF!,3))</f>
        <v>#REF!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4">
        <f t="shared" si="263"/>
        <v>139</v>
      </c>
    </row>
    <row r="5580" spans="2:15" x14ac:dyDescent="0.3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36</v>
      </c>
      <c r="G5580" s="7" t="s">
        <v>12</v>
      </c>
      <c r="H5580" s="13">
        <v>10.5</v>
      </c>
      <c r="I5580" s="13" t="e">
        <f>IF(G5580="Male",VLOOKUP(H5580,#REF!,2),VLOOKUP(H5580,#REF!,2))</f>
        <v>#REF!</v>
      </c>
      <c r="J5580" s="13" t="e">
        <f>IF(G5580="Male",VLOOKUP(H5580,#REF!,3),VLOOKUP(H5580,#REF!,3))</f>
        <v>#REF!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4">
        <f t="shared" si="263"/>
        <v>169</v>
      </c>
    </row>
    <row r="5581" spans="2:15" x14ac:dyDescent="0.3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37</v>
      </c>
      <c r="G5581" s="7" t="s">
        <v>12</v>
      </c>
      <c r="H5581" s="13">
        <v>7</v>
      </c>
      <c r="I5581" s="13" t="e">
        <f>IF(G5581="Male",VLOOKUP(H5581,#REF!,2),VLOOKUP(H5581,#REF!,2))</f>
        <v>#REF!</v>
      </c>
      <c r="J5581" s="13" t="e">
        <f>IF(G5581="Male",VLOOKUP(H5581,#REF!,3),VLOOKUP(H5581,#REF!,3))</f>
        <v>#REF!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4">
        <f t="shared" si="263"/>
        <v>129</v>
      </c>
    </row>
    <row r="5582" spans="2:15" x14ac:dyDescent="0.3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20</v>
      </c>
      <c r="G5582" s="7" t="s">
        <v>11</v>
      </c>
      <c r="H5582" s="13">
        <v>10.5</v>
      </c>
      <c r="I5582" s="13" t="e">
        <f>IF(G5582="Male",VLOOKUP(H5582,#REF!,2),VLOOKUP(H5582,#REF!,2))</f>
        <v>#REF!</v>
      </c>
      <c r="J5582" s="13" t="e">
        <f>IF(G5582="Male",VLOOKUP(H5582,#REF!,3),VLOOKUP(H5582,#REF!,3))</f>
        <v>#REF!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4">
        <f t="shared" si="263"/>
        <v>139.29999999999998</v>
      </c>
    </row>
    <row r="5583" spans="2:15" x14ac:dyDescent="0.3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20</v>
      </c>
      <c r="G5583" s="7" t="s">
        <v>11</v>
      </c>
      <c r="H5583" s="13">
        <v>8</v>
      </c>
      <c r="I5583" s="13" t="e">
        <f>IF(G5583="Male",VLOOKUP(H5583,#REF!,2),VLOOKUP(H5583,#REF!,2))</f>
        <v>#REF!</v>
      </c>
      <c r="J5583" s="13" t="e">
        <f>IF(G5583="Male",VLOOKUP(H5583,#REF!,3),VLOOKUP(H5583,#REF!,3))</f>
        <v>#REF!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4">
        <f t="shared" si="263"/>
        <v>139</v>
      </c>
    </row>
    <row r="5584" spans="2:15" x14ac:dyDescent="0.3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33</v>
      </c>
      <c r="G5584" s="7" t="s">
        <v>12</v>
      </c>
      <c r="H5584" s="13">
        <v>8</v>
      </c>
      <c r="I5584" s="13" t="e">
        <f>IF(G5584="Male",VLOOKUP(H5584,#REF!,2),VLOOKUP(H5584,#REF!,2))</f>
        <v>#REF!</v>
      </c>
      <c r="J5584" s="13" t="e">
        <f>IF(G5584="Male",VLOOKUP(H5584,#REF!,3),VLOOKUP(H5584,#REF!,3))</f>
        <v>#REF!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4">
        <f t="shared" si="263"/>
        <v>199</v>
      </c>
    </row>
    <row r="5585" spans="2:15" x14ac:dyDescent="0.3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34</v>
      </c>
      <c r="G5585" s="7" t="s">
        <v>12</v>
      </c>
      <c r="H5585" s="13">
        <v>9</v>
      </c>
      <c r="I5585" s="13" t="e">
        <f>IF(G5585="Male",VLOOKUP(H5585,#REF!,2),VLOOKUP(H5585,#REF!,2))</f>
        <v>#REF!</v>
      </c>
      <c r="J5585" s="13" t="e">
        <f>IF(G5585="Male",VLOOKUP(H5585,#REF!,3),VLOOKUP(H5585,#REF!,3))</f>
        <v>#REF!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4">
        <f t="shared" si="263"/>
        <v>149</v>
      </c>
    </row>
    <row r="5586" spans="2:15" x14ac:dyDescent="0.3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20</v>
      </c>
      <c r="G5586" s="7" t="s">
        <v>11</v>
      </c>
      <c r="H5586" s="13">
        <v>9.5</v>
      </c>
      <c r="I5586" s="13" t="e">
        <f>IF(G5586="Male",VLOOKUP(H5586,#REF!,2),VLOOKUP(H5586,#REF!,2))</f>
        <v>#REF!</v>
      </c>
      <c r="J5586" s="13" t="e">
        <f>IF(G5586="Male",VLOOKUP(H5586,#REF!,3),VLOOKUP(H5586,#REF!,3))</f>
        <v>#REF!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4">
        <f t="shared" si="263"/>
        <v>179</v>
      </c>
    </row>
    <row r="5587" spans="2:15" x14ac:dyDescent="0.3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20</v>
      </c>
      <c r="G5587" s="7" t="s">
        <v>12</v>
      </c>
      <c r="H5587" s="13">
        <v>9.5</v>
      </c>
      <c r="I5587" s="13" t="e">
        <f>IF(G5587="Male",VLOOKUP(H5587,#REF!,2),VLOOKUP(H5587,#REF!,2))</f>
        <v>#REF!</v>
      </c>
      <c r="J5587" s="13" t="e">
        <f>IF(G5587="Male",VLOOKUP(H5587,#REF!,3),VLOOKUP(H5587,#REF!,3))</f>
        <v>#REF!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4">
        <f t="shared" si="263"/>
        <v>179</v>
      </c>
    </row>
    <row r="5588" spans="2:15" x14ac:dyDescent="0.3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46</v>
      </c>
      <c r="G5588" s="7" t="s">
        <v>12</v>
      </c>
      <c r="H5588" s="13">
        <v>8</v>
      </c>
      <c r="I5588" s="13" t="e">
        <f>IF(G5588="Male",VLOOKUP(H5588,#REF!,2),VLOOKUP(H5588,#REF!,2))</f>
        <v>#REF!</v>
      </c>
      <c r="J5588" s="13" t="e">
        <f>IF(G5588="Male",VLOOKUP(H5588,#REF!,3),VLOOKUP(H5588,#REF!,3))</f>
        <v>#REF!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4">
        <f t="shared" si="263"/>
        <v>199</v>
      </c>
    </row>
    <row r="5589" spans="2:15" x14ac:dyDescent="0.3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35</v>
      </c>
      <c r="G5589" s="7" t="s">
        <v>11</v>
      </c>
      <c r="H5589" s="13">
        <v>9.5</v>
      </c>
      <c r="I5589" s="13" t="e">
        <f>IF(G5589="Male",VLOOKUP(H5589,#REF!,2),VLOOKUP(H5589,#REF!,2))</f>
        <v>#REF!</v>
      </c>
      <c r="J5589" s="13" t="e">
        <f>IF(G5589="Male",VLOOKUP(H5589,#REF!,3),VLOOKUP(H5589,#REF!,3))</f>
        <v>#REF!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4">
        <f t="shared" si="263"/>
        <v>199</v>
      </c>
    </row>
    <row r="5590" spans="2:15" x14ac:dyDescent="0.3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34</v>
      </c>
      <c r="G5590" s="7" t="s">
        <v>11</v>
      </c>
      <c r="H5590" s="13">
        <v>8.5</v>
      </c>
      <c r="I5590" s="13" t="e">
        <f>IF(G5590="Male",VLOOKUP(H5590,#REF!,2),VLOOKUP(H5590,#REF!,2))</f>
        <v>#REF!</v>
      </c>
      <c r="J5590" s="13" t="e">
        <f>IF(G5590="Male",VLOOKUP(H5590,#REF!,3),VLOOKUP(H5590,#REF!,3))</f>
        <v>#REF!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4">
        <f t="shared" si="263"/>
        <v>159</v>
      </c>
    </row>
    <row r="5591" spans="2:15" x14ac:dyDescent="0.3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20</v>
      </c>
      <c r="G5591" s="7" t="s">
        <v>12</v>
      </c>
      <c r="H5591" s="13">
        <v>7</v>
      </c>
      <c r="I5591" s="13" t="e">
        <f>IF(G5591="Male",VLOOKUP(H5591,#REF!,2),VLOOKUP(H5591,#REF!,2))</f>
        <v>#REF!</v>
      </c>
      <c r="J5591" s="13" t="e">
        <f>IF(G5591="Male",VLOOKUP(H5591,#REF!,3),VLOOKUP(H5591,#REF!,3))</f>
        <v>#REF!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4">
        <f t="shared" si="263"/>
        <v>125.3</v>
      </c>
    </row>
    <row r="5592" spans="2:15" x14ac:dyDescent="0.3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24</v>
      </c>
      <c r="G5592" s="7" t="s">
        <v>11</v>
      </c>
      <c r="H5592" s="13">
        <v>10.5</v>
      </c>
      <c r="I5592" s="13" t="e">
        <f>IF(G5592="Male",VLOOKUP(H5592,#REF!,2),VLOOKUP(H5592,#REF!,2))</f>
        <v>#REF!</v>
      </c>
      <c r="J5592" s="13" t="e">
        <f>IF(G5592="Male",VLOOKUP(H5592,#REF!,3),VLOOKUP(H5592,#REF!,3))</f>
        <v>#REF!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4">
        <f t="shared" si="263"/>
        <v>143.20000000000002</v>
      </c>
    </row>
    <row r="5593" spans="2:15" x14ac:dyDescent="0.3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23</v>
      </c>
      <c r="G5593" s="7" t="s">
        <v>11</v>
      </c>
      <c r="H5593" s="13">
        <v>10.5</v>
      </c>
      <c r="I5593" s="13" t="e">
        <f>IF(G5593="Male",VLOOKUP(H5593,#REF!,2),VLOOKUP(H5593,#REF!,2))</f>
        <v>#REF!</v>
      </c>
      <c r="J5593" s="13" t="e">
        <f>IF(G5593="Male",VLOOKUP(H5593,#REF!,3),VLOOKUP(H5593,#REF!,3))</f>
        <v>#REF!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4">
        <f t="shared" si="263"/>
        <v>189</v>
      </c>
    </row>
    <row r="5594" spans="2:15" x14ac:dyDescent="0.3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35</v>
      </c>
      <c r="G5594" s="7" t="s">
        <v>11</v>
      </c>
      <c r="H5594" s="13">
        <v>6.5</v>
      </c>
      <c r="I5594" s="13" t="e">
        <f>IF(G5594="Male",VLOOKUP(H5594,#REF!,2),VLOOKUP(H5594,#REF!,2))</f>
        <v>#REF!</v>
      </c>
      <c r="J5594" s="13" t="e">
        <f>IF(G5594="Male",VLOOKUP(H5594,#REF!,3),VLOOKUP(H5594,#REF!,3))</f>
        <v>#REF!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4">
        <f t="shared" si="263"/>
        <v>139</v>
      </c>
    </row>
    <row r="5595" spans="2:15" x14ac:dyDescent="0.3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45</v>
      </c>
      <c r="G5595" s="7" t="s">
        <v>12</v>
      </c>
      <c r="H5595" s="13">
        <v>9.5</v>
      </c>
      <c r="I5595" s="13" t="e">
        <f>IF(G5595="Male",VLOOKUP(H5595,#REF!,2),VLOOKUP(H5595,#REF!,2))</f>
        <v>#REF!</v>
      </c>
      <c r="J5595" s="13" t="e">
        <f>IF(G5595="Male",VLOOKUP(H5595,#REF!,3),VLOOKUP(H5595,#REF!,3))</f>
        <v>#REF!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4">
        <f t="shared" si="263"/>
        <v>111.3</v>
      </c>
    </row>
    <row r="5596" spans="2:15" x14ac:dyDescent="0.3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20</v>
      </c>
      <c r="G5596" s="7" t="s">
        <v>11</v>
      </c>
      <c r="H5596" s="13">
        <v>10</v>
      </c>
      <c r="I5596" s="13" t="e">
        <f>IF(G5596="Male",VLOOKUP(H5596,#REF!,2),VLOOKUP(H5596,#REF!,2))</f>
        <v>#REF!</v>
      </c>
      <c r="J5596" s="13" t="e">
        <f>IF(G5596="Male",VLOOKUP(H5596,#REF!,3),VLOOKUP(H5596,#REF!,3))</f>
        <v>#REF!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4">
        <f t="shared" si="263"/>
        <v>143.20000000000002</v>
      </c>
    </row>
    <row r="5597" spans="2:15" x14ac:dyDescent="0.3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33</v>
      </c>
      <c r="G5597" s="7" t="s">
        <v>11</v>
      </c>
      <c r="H5597" s="13">
        <v>9.5</v>
      </c>
      <c r="I5597" s="13" t="e">
        <f>IF(G5597="Male",VLOOKUP(H5597,#REF!,2),VLOOKUP(H5597,#REF!,2))</f>
        <v>#REF!</v>
      </c>
      <c r="J5597" s="13" t="e">
        <f>IF(G5597="Male",VLOOKUP(H5597,#REF!,3),VLOOKUP(H5597,#REF!,3))</f>
        <v>#REF!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4">
        <f t="shared" si="263"/>
        <v>125.3</v>
      </c>
    </row>
    <row r="5598" spans="2:15" x14ac:dyDescent="0.3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25</v>
      </c>
      <c r="G5598" s="7" t="s">
        <v>12</v>
      </c>
      <c r="H5598" s="13">
        <v>11</v>
      </c>
      <c r="I5598" s="13" t="e">
        <f>IF(G5598="Male",VLOOKUP(H5598,#REF!,2),VLOOKUP(H5598,#REF!,2))</f>
        <v>#REF!</v>
      </c>
      <c r="J5598" s="13" t="e">
        <f>IF(G5598="Male",VLOOKUP(H5598,#REF!,3),VLOOKUP(H5598,#REF!,3))</f>
        <v>#REF!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4">
        <f t="shared" si="263"/>
        <v>179</v>
      </c>
    </row>
    <row r="5599" spans="2:15" x14ac:dyDescent="0.3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31</v>
      </c>
      <c r="G5599" s="7" t="s">
        <v>12</v>
      </c>
      <c r="H5599" s="13">
        <v>7</v>
      </c>
      <c r="I5599" s="13" t="e">
        <f>IF(G5599="Male",VLOOKUP(H5599,#REF!,2),VLOOKUP(H5599,#REF!,2))</f>
        <v>#REF!</v>
      </c>
      <c r="J5599" s="13" t="e">
        <f>IF(G5599="Male",VLOOKUP(H5599,#REF!,3),VLOOKUP(H5599,#REF!,3))</f>
        <v>#REF!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4">
        <f t="shared" si="263"/>
        <v>179</v>
      </c>
    </row>
    <row r="5600" spans="2:15" x14ac:dyDescent="0.3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36</v>
      </c>
      <c r="G5600" s="7" t="s">
        <v>12</v>
      </c>
      <c r="H5600" s="13">
        <v>5</v>
      </c>
      <c r="I5600" s="13" t="e">
        <f>IF(G5600="Male",VLOOKUP(H5600,#REF!,2),VLOOKUP(H5600,#REF!,2))</f>
        <v>#REF!</v>
      </c>
      <c r="J5600" s="13" t="e">
        <f>IF(G5600="Male",VLOOKUP(H5600,#REF!,3),VLOOKUP(H5600,#REF!,3))</f>
        <v>#REF!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4">
        <f t="shared" si="263"/>
        <v>104.3</v>
      </c>
    </row>
    <row r="5601" spans="2:15" x14ac:dyDescent="0.3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26</v>
      </c>
      <c r="G5601" s="7" t="s">
        <v>11</v>
      </c>
      <c r="H5601" s="13">
        <v>9</v>
      </c>
      <c r="I5601" s="13" t="e">
        <f>IF(G5601="Male",VLOOKUP(H5601,#REF!,2),VLOOKUP(H5601,#REF!,2))</f>
        <v>#REF!</v>
      </c>
      <c r="J5601" s="13" t="e">
        <f>IF(G5601="Male",VLOOKUP(H5601,#REF!,3),VLOOKUP(H5601,#REF!,3))</f>
        <v>#REF!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4">
        <f t="shared" si="263"/>
        <v>199</v>
      </c>
    </row>
    <row r="5602" spans="2:15" x14ac:dyDescent="0.3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35</v>
      </c>
      <c r="G5602" s="7" t="s">
        <v>11</v>
      </c>
      <c r="H5602" s="13">
        <v>9.5</v>
      </c>
      <c r="I5602" s="13" t="e">
        <f>IF(G5602="Male",VLOOKUP(H5602,#REF!,2),VLOOKUP(H5602,#REF!,2))</f>
        <v>#REF!</v>
      </c>
      <c r="J5602" s="13" t="e">
        <f>IF(G5602="Male",VLOOKUP(H5602,#REF!,3),VLOOKUP(H5602,#REF!,3))</f>
        <v>#REF!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4">
        <f t="shared" si="263"/>
        <v>74.5</v>
      </c>
    </row>
    <row r="5603" spans="2:15" x14ac:dyDescent="0.3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45</v>
      </c>
      <c r="G5603" s="7" t="s">
        <v>11</v>
      </c>
      <c r="H5603" s="13">
        <v>10</v>
      </c>
      <c r="I5603" s="13" t="e">
        <f>IF(G5603="Male",VLOOKUP(H5603,#REF!,2),VLOOKUP(H5603,#REF!,2))</f>
        <v>#REF!</v>
      </c>
      <c r="J5603" s="13" t="e">
        <f>IF(G5603="Male",VLOOKUP(H5603,#REF!,3),VLOOKUP(H5603,#REF!,3))</f>
        <v>#REF!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4">
        <f t="shared" si="263"/>
        <v>94.5</v>
      </c>
    </row>
    <row r="5604" spans="2:15" x14ac:dyDescent="0.3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34</v>
      </c>
      <c r="G5604" s="7" t="s">
        <v>11</v>
      </c>
      <c r="H5604" s="13">
        <v>8.5</v>
      </c>
      <c r="I5604" s="13" t="e">
        <f>IF(G5604="Male",VLOOKUP(H5604,#REF!,2),VLOOKUP(H5604,#REF!,2))</f>
        <v>#REF!</v>
      </c>
      <c r="J5604" s="13" t="e">
        <f>IF(G5604="Male",VLOOKUP(H5604,#REF!,3),VLOOKUP(H5604,#REF!,3))</f>
        <v>#REF!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4">
        <f t="shared" si="263"/>
        <v>169</v>
      </c>
    </row>
    <row r="5605" spans="2:15" x14ac:dyDescent="0.3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42</v>
      </c>
      <c r="G5605" s="7" t="s">
        <v>12</v>
      </c>
      <c r="H5605" s="13">
        <v>8.5</v>
      </c>
      <c r="I5605" s="13" t="e">
        <f>IF(G5605="Male",VLOOKUP(H5605,#REF!,2),VLOOKUP(H5605,#REF!,2))</f>
        <v>#REF!</v>
      </c>
      <c r="J5605" s="13" t="e">
        <f>IF(G5605="Male",VLOOKUP(H5605,#REF!,3),VLOOKUP(H5605,#REF!,3))</f>
        <v>#REF!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4">
        <f t="shared" si="263"/>
        <v>159</v>
      </c>
    </row>
    <row r="5606" spans="2:15" x14ac:dyDescent="0.3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44</v>
      </c>
      <c r="G5606" s="7" t="s">
        <v>12</v>
      </c>
      <c r="H5606" s="13">
        <v>9.5</v>
      </c>
      <c r="I5606" s="13" t="e">
        <f>IF(G5606="Male",VLOOKUP(H5606,#REF!,2),VLOOKUP(H5606,#REF!,2))</f>
        <v>#REF!</v>
      </c>
      <c r="J5606" s="13" t="e">
        <f>IF(G5606="Male",VLOOKUP(H5606,#REF!,3),VLOOKUP(H5606,#REF!,3))</f>
        <v>#REF!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4">
        <f t="shared" si="263"/>
        <v>161.1</v>
      </c>
    </row>
    <row r="5607" spans="2:15" x14ac:dyDescent="0.3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23</v>
      </c>
      <c r="G5607" s="7" t="s">
        <v>11</v>
      </c>
      <c r="H5607" s="13">
        <v>9</v>
      </c>
      <c r="I5607" s="13" t="e">
        <f>IF(G5607="Male",VLOOKUP(H5607,#REF!,2),VLOOKUP(H5607,#REF!,2))</f>
        <v>#REF!</v>
      </c>
      <c r="J5607" s="13" t="e">
        <f>IF(G5607="Male",VLOOKUP(H5607,#REF!,3),VLOOKUP(H5607,#REF!,3))</f>
        <v>#REF!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4">
        <f t="shared" si="263"/>
        <v>99.5</v>
      </c>
    </row>
    <row r="5608" spans="2:15" x14ac:dyDescent="0.3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46</v>
      </c>
      <c r="G5608" s="7" t="s">
        <v>12</v>
      </c>
      <c r="H5608" s="13">
        <v>8.5</v>
      </c>
      <c r="I5608" s="13" t="e">
        <f>IF(G5608="Male",VLOOKUP(H5608,#REF!,2),VLOOKUP(H5608,#REF!,2))</f>
        <v>#REF!</v>
      </c>
      <c r="J5608" s="13" t="e">
        <f>IF(G5608="Male",VLOOKUP(H5608,#REF!,3),VLOOKUP(H5608,#REF!,3))</f>
        <v>#REF!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4">
        <f t="shared" si="263"/>
        <v>129</v>
      </c>
    </row>
    <row r="5609" spans="2:15" x14ac:dyDescent="0.3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33</v>
      </c>
      <c r="G5609" s="7" t="s">
        <v>11</v>
      </c>
      <c r="H5609" s="13">
        <v>9.5</v>
      </c>
      <c r="I5609" s="13" t="e">
        <f>IF(G5609="Male",VLOOKUP(H5609,#REF!,2),VLOOKUP(H5609,#REF!,2))</f>
        <v>#REF!</v>
      </c>
      <c r="J5609" s="13" t="e">
        <f>IF(G5609="Male",VLOOKUP(H5609,#REF!,3),VLOOKUP(H5609,#REF!,3))</f>
        <v>#REF!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4">
        <f t="shared" si="263"/>
        <v>125.10000000000001</v>
      </c>
    </row>
    <row r="5610" spans="2:15" x14ac:dyDescent="0.3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28</v>
      </c>
      <c r="G5610" s="7" t="s">
        <v>11</v>
      </c>
      <c r="H5610" s="13">
        <v>11</v>
      </c>
      <c r="I5610" s="13" t="e">
        <f>IF(G5610="Male",VLOOKUP(H5610,#REF!,2),VLOOKUP(H5610,#REF!,2))</f>
        <v>#REF!</v>
      </c>
      <c r="J5610" s="13" t="e">
        <f>IF(G5610="Male",VLOOKUP(H5610,#REF!,3),VLOOKUP(H5610,#REF!,3))</f>
        <v>#REF!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4">
        <f t="shared" si="263"/>
        <v>149</v>
      </c>
    </row>
    <row r="5611" spans="2:15" x14ac:dyDescent="0.3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23</v>
      </c>
      <c r="G5611" s="7" t="s">
        <v>12</v>
      </c>
      <c r="H5611" s="13">
        <v>7.5</v>
      </c>
      <c r="I5611" s="13" t="e">
        <f>IF(G5611="Male",VLOOKUP(H5611,#REF!,2),VLOOKUP(H5611,#REF!,2))</f>
        <v>#REF!</v>
      </c>
      <c r="J5611" s="13" t="e">
        <f>IF(G5611="Male",VLOOKUP(H5611,#REF!,3),VLOOKUP(H5611,#REF!,3))</f>
        <v>#REF!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4">
        <f t="shared" si="263"/>
        <v>139.29999999999998</v>
      </c>
    </row>
    <row r="5612" spans="2:15" x14ac:dyDescent="0.3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19</v>
      </c>
      <c r="G5612" s="7" t="s">
        <v>11</v>
      </c>
      <c r="H5612" s="13">
        <v>9.5</v>
      </c>
      <c r="I5612" s="13" t="e">
        <f>IF(G5612="Male",VLOOKUP(H5612,#REF!,2),VLOOKUP(H5612,#REF!,2))</f>
        <v>#REF!</v>
      </c>
      <c r="J5612" s="13" t="e">
        <f>IF(G5612="Male",VLOOKUP(H5612,#REF!,3),VLOOKUP(H5612,#REF!,3))</f>
        <v>#REF!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4">
        <f t="shared" si="263"/>
        <v>199</v>
      </c>
    </row>
    <row r="5613" spans="2:15" x14ac:dyDescent="0.3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23</v>
      </c>
      <c r="G5613" s="7" t="s">
        <v>11</v>
      </c>
      <c r="H5613" s="13">
        <v>10</v>
      </c>
      <c r="I5613" s="13" t="e">
        <f>IF(G5613="Male",VLOOKUP(H5613,#REF!,2),VLOOKUP(H5613,#REF!,2))</f>
        <v>#REF!</v>
      </c>
      <c r="J5613" s="13" t="e">
        <f>IF(G5613="Male",VLOOKUP(H5613,#REF!,3),VLOOKUP(H5613,#REF!,3))</f>
        <v>#REF!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4">
        <f t="shared" si="263"/>
        <v>129</v>
      </c>
    </row>
    <row r="5614" spans="2:15" x14ac:dyDescent="0.3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20</v>
      </c>
      <c r="G5614" s="7" t="s">
        <v>12</v>
      </c>
      <c r="H5614" s="13">
        <v>9.5</v>
      </c>
      <c r="I5614" s="13" t="e">
        <f>IF(G5614="Male",VLOOKUP(H5614,#REF!,2),VLOOKUP(H5614,#REF!,2))</f>
        <v>#REF!</v>
      </c>
      <c r="J5614" s="13" t="e">
        <f>IF(G5614="Male",VLOOKUP(H5614,#REF!,3),VLOOKUP(H5614,#REF!,3))</f>
        <v>#REF!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4">
        <f t="shared" si="263"/>
        <v>189</v>
      </c>
    </row>
    <row r="5615" spans="2:15" x14ac:dyDescent="0.3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26</v>
      </c>
      <c r="G5615" s="7" t="s">
        <v>11</v>
      </c>
      <c r="H5615" s="13">
        <v>9.5</v>
      </c>
      <c r="I5615" s="13" t="e">
        <f>IF(G5615="Male",VLOOKUP(H5615,#REF!,2),VLOOKUP(H5615,#REF!,2))</f>
        <v>#REF!</v>
      </c>
      <c r="J5615" s="13" t="e">
        <f>IF(G5615="Male",VLOOKUP(H5615,#REF!,3),VLOOKUP(H5615,#REF!,3))</f>
        <v>#REF!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4">
        <f t="shared" si="263"/>
        <v>149</v>
      </c>
    </row>
    <row r="5616" spans="2:15" x14ac:dyDescent="0.3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26</v>
      </c>
      <c r="G5616" s="7" t="s">
        <v>11</v>
      </c>
      <c r="H5616" s="13">
        <v>9</v>
      </c>
      <c r="I5616" s="13" t="e">
        <f>IF(G5616="Male",VLOOKUP(H5616,#REF!,2),VLOOKUP(H5616,#REF!,2))</f>
        <v>#REF!</v>
      </c>
      <c r="J5616" s="13" t="e">
        <f>IF(G5616="Male",VLOOKUP(H5616,#REF!,3),VLOOKUP(H5616,#REF!,3))</f>
        <v>#REF!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4">
        <f t="shared" si="263"/>
        <v>84.5</v>
      </c>
    </row>
    <row r="5617" spans="2:15" x14ac:dyDescent="0.3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22</v>
      </c>
      <c r="G5617" s="7" t="s">
        <v>11</v>
      </c>
      <c r="H5617" s="13">
        <v>9.5</v>
      </c>
      <c r="I5617" s="13" t="e">
        <f>IF(G5617="Male",VLOOKUP(H5617,#REF!,2),VLOOKUP(H5617,#REF!,2))</f>
        <v>#REF!</v>
      </c>
      <c r="J5617" s="13" t="e">
        <f>IF(G5617="Male",VLOOKUP(H5617,#REF!,3),VLOOKUP(H5617,#REF!,3))</f>
        <v>#REF!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4">
        <f t="shared" si="263"/>
        <v>143.20000000000002</v>
      </c>
    </row>
    <row r="5618" spans="2:15" x14ac:dyDescent="0.3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22</v>
      </c>
      <c r="G5618" s="7" t="s">
        <v>11</v>
      </c>
      <c r="H5618" s="13">
        <v>15</v>
      </c>
      <c r="I5618" s="13" t="e">
        <f>IF(G5618="Male",VLOOKUP(H5618,#REF!,2),VLOOKUP(H5618,#REF!,2))</f>
        <v>#REF!</v>
      </c>
      <c r="J5618" s="13" t="e">
        <f>IF(G5618="Male",VLOOKUP(H5618,#REF!,3),VLOOKUP(H5618,#REF!,3))</f>
        <v>#REF!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4">
        <f t="shared" si="263"/>
        <v>179</v>
      </c>
    </row>
    <row r="5619" spans="2:15" x14ac:dyDescent="0.3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26</v>
      </c>
      <c r="G5619" s="7" t="s">
        <v>11</v>
      </c>
      <c r="H5619" s="13">
        <v>8.5</v>
      </c>
      <c r="I5619" s="13" t="e">
        <f>IF(G5619="Male",VLOOKUP(H5619,#REF!,2),VLOOKUP(H5619,#REF!,2))</f>
        <v>#REF!</v>
      </c>
      <c r="J5619" s="13" t="e">
        <f>IF(G5619="Male",VLOOKUP(H5619,#REF!,3),VLOOKUP(H5619,#REF!,3))</f>
        <v>#REF!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4">
        <f t="shared" si="263"/>
        <v>189</v>
      </c>
    </row>
    <row r="5620" spans="2:15" x14ac:dyDescent="0.3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27</v>
      </c>
      <c r="G5620" s="7" t="s">
        <v>11</v>
      </c>
      <c r="H5620" s="13">
        <v>9.5</v>
      </c>
      <c r="I5620" s="13" t="e">
        <f>IF(G5620="Male",VLOOKUP(H5620,#REF!,2),VLOOKUP(H5620,#REF!,2))</f>
        <v>#REF!</v>
      </c>
      <c r="J5620" s="13" t="e">
        <f>IF(G5620="Male",VLOOKUP(H5620,#REF!,3),VLOOKUP(H5620,#REF!,3))</f>
        <v>#REF!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4">
        <f t="shared" si="263"/>
        <v>139</v>
      </c>
    </row>
    <row r="5621" spans="2:15" x14ac:dyDescent="0.3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39</v>
      </c>
      <c r="G5621" s="7" t="s">
        <v>12</v>
      </c>
      <c r="H5621" s="13">
        <v>8.5</v>
      </c>
      <c r="I5621" s="13" t="e">
        <f>IF(G5621="Male",VLOOKUP(H5621,#REF!,2),VLOOKUP(H5621,#REF!,2))</f>
        <v>#REF!</v>
      </c>
      <c r="J5621" s="13" t="e">
        <f>IF(G5621="Male",VLOOKUP(H5621,#REF!,3),VLOOKUP(H5621,#REF!,3))</f>
        <v>#REF!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4">
        <f t="shared" si="263"/>
        <v>169</v>
      </c>
    </row>
    <row r="5622" spans="2:15" x14ac:dyDescent="0.3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46</v>
      </c>
      <c r="G5622" s="7" t="s">
        <v>12</v>
      </c>
      <c r="H5622" s="13">
        <v>8.5</v>
      </c>
      <c r="I5622" s="13" t="e">
        <f>IF(G5622="Male",VLOOKUP(H5622,#REF!,2),VLOOKUP(H5622,#REF!,2))</f>
        <v>#REF!</v>
      </c>
      <c r="J5622" s="13" t="e">
        <f>IF(G5622="Male",VLOOKUP(H5622,#REF!,3),VLOOKUP(H5622,#REF!,3))</f>
        <v>#REF!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4">
        <f t="shared" si="263"/>
        <v>199</v>
      </c>
    </row>
    <row r="5623" spans="2:15" x14ac:dyDescent="0.3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30</v>
      </c>
      <c r="G5623" s="7" t="s">
        <v>12</v>
      </c>
      <c r="H5623" s="13">
        <v>8</v>
      </c>
      <c r="I5623" s="13" t="e">
        <f>IF(G5623="Male",VLOOKUP(H5623,#REF!,2),VLOOKUP(H5623,#REF!,2))</f>
        <v>#REF!</v>
      </c>
      <c r="J5623" s="13" t="e">
        <f>IF(G5623="Male",VLOOKUP(H5623,#REF!,3),VLOOKUP(H5623,#REF!,3))</f>
        <v>#REF!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4">
        <f t="shared" si="263"/>
        <v>139</v>
      </c>
    </row>
    <row r="5624" spans="2:15" x14ac:dyDescent="0.3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35</v>
      </c>
      <c r="G5624" s="7" t="s">
        <v>12</v>
      </c>
      <c r="H5624" s="13">
        <v>7.5</v>
      </c>
      <c r="I5624" s="13" t="e">
        <f>IF(G5624="Male",VLOOKUP(H5624,#REF!,2),VLOOKUP(H5624,#REF!,2))</f>
        <v>#REF!</v>
      </c>
      <c r="J5624" s="13" t="e">
        <f>IF(G5624="Male",VLOOKUP(H5624,#REF!,3),VLOOKUP(H5624,#REF!,3))</f>
        <v>#REF!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4">
        <f t="shared" si="263"/>
        <v>159</v>
      </c>
    </row>
    <row r="5625" spans="2:15" x14ac:dyDescent="0.3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28</v>
      </c>
      <c r="G5625" s="7" t="s">
        <v>11</v>
      </c>
      <c r="H5625" s="13">
        <v>11</v>
      </c>
      <c r="I5625" s="13" t="e">
        <f>IF(G5625="Male",VLOOKUP(H5625,#REF!,2),VLOOKUP(H5625,#REF!,2))</f>
        <v>#REF!</v>
      </c>
      <c r="J5625" s="13" t="e">
        <f>IF(G5625="Male",VLOOKUP(H5625,#REF!,3),VLOOKUP(H5625,#REF!,3))</f>
        <v>#REF!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4">
        <f t="shared" si="263"/>
        <v>169</v>
      </c>
    </row>
    <row r="5626" spans="2:15" x14ac:dyDescent="0.3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24</v>
      </c>
      <c r="G5626" s="7" t="s">
        <v>11</v>
      </c>
      <c r="H5626" s="13">
        <v>10.5</v>
      </c>
      <c r="I5626" s="13" t="e">
        <f>IF(G5626="Male",VLOOKUP(H5626,#REF!,2),VLOOKUP(H5626,#REF!,2))</f>
        <v>#REF!</v>
      </c>
      <c r="J5626" s="13" t="e">
        <f>IF(G5626="Male",VLOOKUP(H5626,#REF!,3),VLOOKUP(H5626,#REF!,3))</f>
        <v>#REF!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4">
        <f t="shared" si="263"/>
        <v>139</v>
      </c>
    </row>
    <row r="5627" spans="2:15" x14ac:dyDescent="0.3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47</v>
      </c>
      <c r="G5627" s="7" t="s">
        <v>11</v>
      </c>
      <c r="H5627" s="13">
        <v>8.5</v>
      </c>
      <c r="I5627" s="13" t="e">
        <f>IF(G5627="Male",VLOOKUP(H5627,#REF!,2),VLOOKUP(H5627,#REF!,2))</f>
        <v>#REF!</v>
      </c>
      <c r="J5627" s="13" t="e">
        <f>IF(G5627="Male",VLOOKUP(H5627,#REF!,3),VLOOKUP(H5627,#REF!,3))</f>
        <v>#REF!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4">
        <f t="shared" si="263"/>
        <v>170.1</v>
      </c>
    </row>
    <row r="5628" spans="2:15" x14ac:dyDescent="0.3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34</v>
      </c>
      <c r="G5628" s="7" t="s">
        <v>11</v>
      </c>
      <c r="H5628" s="13">
        <v>11</v>
      </c>
      <c r="I5628" s="13" t="e">
        <f>IF(G5628="Male",VLOOKUP(H5628,#REF!,2),VLOOKUP(H5628,#REF!,2))</f>
        <v>#REF!</v>
      </c>
      <c r="J5628" s="13" t="e">
        <f>IF(G5628="Male",VLOOKUP(H5628,#REF!,3),VLOOKUP(H5628,#REF!,3))</f>
        <v>#REF!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4">
        <f t="shared" si="263"/>
        <v>129</v>
      </c>
    </row>
    <row r="5629" spans="2:15" x14ac:dyDescent="0.3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44</v>
      </c>
      <c r="G5629" s="7" t="s">
        <v>11</v>
      </c>
      <c r="H5629" s="13">
        <v>9.5</v>
      </c>
      <c r="I5629" s="13" t="e">
        <f>IF(G5629="Male",VLOOKUP(H5629,#REF!,2),VLOOKUP(H5629,#REF!,2))</f>
        <v>#REF!</v>
      </c>
      <c r="J5629" s="13" t="e">
        <f>IF(G5629="Male",VLOOKUP(H5629,#REF!,3),VLOOKUP(H5629,#REF!,3))</f>
        <v>#REF!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4">
        <f t="shared" si="263"/>
        <v>169</v>
      </c>
    </row>
    <row r="5630" spans="2:15" x14ac:dyDescent="0.3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33</v>
      </c>
      <c r="G5630" s="7" t="s">
        <v>12</v>
      </c>
      <c r="H5630" s="13">
        <v>9</v>
      </c>
      <c r="I5630" s="13" t="e">
        <f>IF(G5630="Male",VLOOKUP(H5630,#REF!,2),VLOOKUP(H5630,#REF!,2))</f>
        <v>#REF!</v>
      </c>
      <c r="J5630" s="13" t="e">
        <f>IF(G5630="Male",VLOOKUP(H5630,#REF!,3),VLOOKUP(H5630,#REF!,3))</f>
        <v>#REF!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4">
        <f t="shared" si="263"/>
        <v>64.5</v>
      </c>
    </row>
    <row r="5631" spans="2:15" x14ac:dyDescent="0.3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34</v>
      </c>
      <c r="G5631" s="7" t="s">
        <v>11</v>
      </c>
      <c r="H5631" s="13">
        <v>9</v>
      </c>
      <c r="I5631" s="13" t="e">
        <f>IF(G5631="Male",VLOOKUP(H5631,#REF!,2),VLOOKUP(H5631,#REF!,2))</f>
        <v>#REF!</v>
      </c>
      <c r="J5631" s="13" t="e">
        <f>IF(G5631="Male",VLOOKUP(H5631,#REF!,3),VLOOKUP(H5631,#REF!,3))</f>
        <v>#REF!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4">
        <f t="shared" si="263"/>
        <v>143.1</v>
      </c>
    </row>
    <row r="5632" spans="2:15" x14ac:dyDescent="0.3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26</v>
      </c>
      <c r="G5632" s="7" t="s">
        <v>11</v>
      </c>
      <c r="H5632" s="13">
        <v>9</v>
      </c>
      <c r="I5632" s="13" t="e">
        <f>IF(G5632="Male",VLOOKUP(H5632,#REF!,2),VLOOKUP(H5632,#REF!,2))</f>
        <v>#REF!</v>
      </c>
      <c r="J5632" s="13" t="e">
        <f>IF(G5632="Male",VLOOKUP(H5632,#REF!,3),VLOOKUP(H5632,#REF!,3))</f>
        <v>#REF!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4">
        <f t="shared" si="263"/>
        <v>199</v>
      </c>
    </row>
    <row r="5633" spans="2:15" x14ac:dyDescent="0.3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22</v>
      </c>
      <c r="G5633" s="7" t="s">
        <v>11</v>
      </c>
      <c r="H5633" s="13">
        <v>15</v>
      </c>
      <c r="I5633" s="13" t="e">
        <f>IF(G5633="Male",VLOOKUP(H5633,#REF!,2),VLOOKUP(H5633,#REF!,2))</f>
        <v>#REF!</v>
      </c>
      <c r="J5633" s="13" t="e">
        <f>IF(G5633="Male",VLOOKUP(H5633,#REF!,3),VLOOKUP(H5633,#REF!,3))</f>
        <v>#REF!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4">
        <f t="shared" si="263"/>
        <v>179</v>
      </c>
    </row>
    <row r="5634" spans="2:15" x14ac:dyDescent="0.3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19</v>
      </c>
      <c r="G5634" s="7" t="s">
        <v>11</v>
      </c>
      <c r="H5634" s="13">
        <v>10.5</v>
      </c>
      <c r="I5634" s="13" t="e">
        <f>IF(G5634="Male",VLOOKUP(H5634,#REF!,2),VLOOKUP(H5634,#REF!,2))</f>
        <v>#REF!</v>
      </c>
      <c r="J5634" s="13" t="e">
        <f>IF(G5634="Male",VLOOKUP(H5634,#REF!,3),VLOOKUP(H5634,#REF!,3))</f>
        <v>#REF!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4">
        <f t="shared" si="263"/>
        <v>189</v>
      </c>
    </row>
    <row r="5635" spans="2:15" x14ac:dyDescent="0.3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33</v>
      </c>
      <c r="G5635" s="7" t="s">
        <v>11</v>
      </c>
      <c r="H5635" s="13">
        <v>9.5</v>
      </c>
      <c r="I5635" s="13" t="e">
        <f>IF(G5635="Male",VLOOKUP(H5635,#REF!,2),VLOOKUP(H5635,#REF!,2))</f>
        <v>#REF!</v>
      </c>
      <c r="J5635" s="13" t="e">
        <f>IF(G5635="Male",VLOOKUP(H5635,#REF!,3),VLOOKUP(H5635,#REF!,3))</f>
        <v>#REF!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4">
        <f t="shared" si="263"/>
        <v>125.3</v>
      </c>
    </row>
    <row r="5636" spans="2:15" x14ac:dyDescent="0.3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19</v>
      </c>
      <c r="G5636" s="7" t="s">
        <v>11</v>
      </c>
      <c r="H5636" s="13">
        <v>9.5</v>
      </c>
      <c r="I5636" s="13" t="e">
        <f>IF(G5636="Male",VLOOKUP(H5636,#REF!,2),VLOOKUP(H5636,#REF!,2))</f>
        <v>#REF!</v>
      </c>
      <c r="J5636" s="13" t="e">
        <f>IF(G5636="Male",VLOOKUP(H5636,#REF!,3),VLOOKUP(H5636,#REF!,3))</f>
        <v>#REF!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4">
        <f t="shared" si="263"/>
        <v>118.3</v>
      </c>
    </row>
    <row r="5637" spans="2:15" x14ac:dyDescent="0.3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28</v>
      </c>
      <c r="G5637" s="7" t="s">
        <v>12</v>
      </c>
      <c r="H5637" s="13">
        <v>8</v>
      </c>
      <c r="I5637" s="13" t="e">
        <f>IF(G5637="Male",VLOOKUP(H5637,#REF!,2),VLOOKUP(H5637,#REF!,2))</f>
        <v>#REF!</v>
      </c>
      <c r="J5637" s="13" t="e">
        <f>IF(G5637="Male",VLOOKUP(H5637,#REF!,3),VLOOKUP(H5637,#REF!,3))</f>
        <v>#REF!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4">
        <f t="shared" si="263"/>
        <v>132.29999999999998</v>
      </c>
    </row>
    <row r="5638" spans="2:15" x14ac:dyDescent="0.3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19</v>
      </c>
      <c r="G5638" s="7" t="s">
        <v>11</v>
      </c>
      <c r="H5638" s="13">
        <v>11</v>
      </c>
      <c r="I5638" s="13" t="e">
        <f>IF(G5638="Male",VLOOKUP(H5638,#REF!,2),VLOOKUP(H5638,#REF!,2))</f>
        <v>#REF!</v>
      </c>
      <c r="J5638" s="13" t="e">
        <f>IF(G5638="Male",VLOOKUP(H5638,#REF!,3),VLOOKUP(H5638,#REF!,3))</f>
        <v>#REF!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4">
        <f t="shared" ref="O5638:O5701" si="266">K5638*(1-L5638)</f>
        <v>199</v>
      </c>
    </row>
    <row r="5639" spans="2:15" x14ac:dyDescent="0.3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23</v>
      </c>
      <c r="G5639" s="7" t="s">
        <v>11</v>
      </c>
      <c r="H5639" s="13">
        <v>9.5</v>
      </c>
      <c r="I5639" s="13" t="e">
        <f>IF(G5639="Male",VLOOKUP(H5639,#REF!,2),VLOOKUP(H5639,#REF!,2))</f>
        <v>#REF!</v>
      </c>
      <c r="J5639" s="13" t="e">
        <f>IF(G5639="Male",VLOOKUP(H5639,#REF!,3),VLOOKUP(H5639,#REF!,3))</f>
        <v>#REF!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4">
        <f t="shared" si="266"/>
        <v>149</v>
      </c>
    </row>
    <row r="5640" spans="2:15" x14ac:dyDescent="0.3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19</v>
      </c>
      <c r="G5640" s="7" t="s">
        <v>11</v>
      </c>
      <c r="H5640" s="13">
        <v>10.5</v>
      </c>
      <c r="I5640" s="13" t="e">
        <f>IF(G5640="Male",VLOOKUP(H5640,#REF!,2),VLOOKUP(H5640,#REF!,2))</f>
        <v>#REF!</v>
      </c>
      <c r="J5640" s="13" t="e">
        <f>IF(G5640="Male",VLOOKUP(H5640,#REF!,3),VLOOKUP(H5640,#REF!,3))</f>
        <v>#REF!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4">
        <f t="shared" si="266"/>
        <v>199</v>
      </c>
    </row>
    <row r="5641" spans="2:15" x14ac:dyDescent="0.3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33</v>
      </c>
      <c r="G5641" s="7" t="s">
        <v>11</v>
      </c>
      <c r="H5641" s="13">
        <v>10</v>
      </c>
      <c r="I5641" s="13" t="e">
        <f>IF(G5641="Male",VLOOKUP(H5641,#REF!,2),VLOOKUP(H5641,#REF!,2))</f>
        <v>#REF!</v>
      </c>
      <c r="J5641" s="13" t="e">
        <f>IF(G5641="Male",VLOOKUP(H5641,#REF!,3),VLOOKUP(H5641,#REF!,3))</f>
        <v>#REF!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4">
        <f t="shared" si="266"/>
        <v>135.20000000000002</v>
      </c>
    </row>
    <row r="5642" spans="2:15" x14ac:dyDescent="0.3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35</v>
      </c>
      <c r="G5642" s="7" t="s">
        <v>12</v>
      </c>
      <c r="H5642" s="13">
        <v>10.5</v>
      </c>
      <c r="I5642" s="13" t="e">
        <f>IF(G5642="Male",VLOOKUP(H5642,#REF!,2),VLOOKUP(H5642,#REF!,2))</f>
        <v>#REF!</v>
      </c>
      <c r="J5642" s="13" t="e">
        <f>IF(G5642="Male",VLOOKUP(H5642,#REF!,3),VLOOKUP(H5642,#REF!,3))</f>
        <v>#REF!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4">
        <f t="shared" si="266"/>
        <v>119.2</v>
      </c>
    </row>
    <row r="5643" spans="2:15" x14ac:dyDescent="0.3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47</v>
      </c>
      <c r="G5643" s="7" t="s">
        <v>11</v>
      </c>
      <c r="H5643" s="13">
        <v>11</v>
      </c>
      <c r="I5643" s="13" t="e">
        <f>IF(G5643="Male",VLOOKUP(H5643,#REF!,2),VLOOKUP(H5643,#REF!,2))</f>
        <v>#REF!</v>
      </c>
      <c r="J5643" s="13" t="e">
        <f>IF(G5643="Male",VLOOKUP(H5643,#REF!,3),VLOOKUP(H5643,#REF!,3))</f>
        <v>#REF!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4">
        <f t="shared" si="266"/>
        <v>125.3</v>
      </c>
    </row>
    <row r="5644" spans="2:15" x14ac:dyDescent="0.3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33</v>
      </c>
      <c r="G5644" s="7" t="s">
        <v>12</v>
      </c>
      <c r="H5644" s="13">
        <v>9</v>
      </c>
      <c r="I5644" s="13" t="e">
        <f>IF(G5644="Male",VLOOKUP(H5644,#REF!,2),VLOOKUP(H5644,#REF!,2))</f>
        <v>#REF!</v>
      </c>
      <c r="J5644" s="13" t="e">
        <f>IF(G5644="Male",VLOOKUP(H5644,#REF!,3),VLOOKUP(H5644,#REF!,3))</f>
        <v>#REF!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4">
        <f t="shared" si="266"/>
        <v>104.3</v>
      </c>
    </row>
    <row r="5645" spans="2:15" x14ac:dyDescent="0.3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34</v>
      </c>
      <c r="G5645" s="7" t="s">
        <v>11</v>
      </c>
      <c r="H5645" s="13">
        <v>9.5</v>
      </c>
      <c r="I5645" s="13" t="e">
        <f>IF(G5645="Male",VLOOKUP(H5645,#REF!,2),VLOOKUP(H5645,#REF!,2))</f>
        <v>#REF!</v>
      </c>
      <c r="J5645" s="13" t="e">
        <f>IF(G5645="Male",VLOOKUP(H5645,#REF!,3),VLOOKUP(H5645,#REF!,3))</f>
        <v>#REF!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4">
        <f t="shared" si="266"/>
        <v>189</v>
      </c>
    </row>
    <row r="5646" spans="2:15" x14ac:dyDescent="0.3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35</v>
      </c>
      <c r="G5646" s="7" t="s">
        <v>11</v>
      </c>
      <c r="H5646" s="13">
        <v>9</v>
      </c>
      <c r="I5646" s="13" t="e">
        <f>IF(G5646="Male",VLOOKUP(H5646,#REF!,2),VLOOKUP(H5646,#REF!,2))</f>
        <v>#REF!</v>
      </c>
      <c r="J5646" s="13" t="e">
        <f>IF(G5646="Male",VLOOKUP(H5646,#REF!,3),VLOOKUP(H5646,#REF!,3))</f>
        <v>#REF!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4">
        <f t="shared" si="266"/>
        <v>139</v>
      </c>
    </row>
    <row r="5647" spans="2:15" x14ac:dyDescent="0.3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19</v>
      </c>
      <c r="G5647" s="7" t="s">
        <v>12</v>
      </c>
      <c r="H5647" s="13">
        <v>7.5</v>
      </c>
      <c r="I5647" s="13" t="e">
        <f>IF(G5647="Male",VLOOKUP(H5647,#REF!,2),VLOOKUP(H5647,#REF!,2))</f>
        <v>#REF!</v>
      </c>
      <c r="J5647" s="13" t="e">
        <f>IF(G5647="Male",VLOOKUP(H5647,#REF!,3),VLOOKUP(H5647,#REF!,3))</f>
        <v>#REF!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4">
        <f t="shared" si="266"/>
        <v>159</v>
      </c>
    </row>
    <row r="5648" spans="2:15" x14ac:dyDescent="0.3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23</v>
      </c>
      <c r="G5648" s="7" t="s">
        <v>11</v>
      </c>
      <c r="H5648" s="13">
        <v>10.5</v>
      </c>
      <c r="I5648" s="13" t="e">
        <f>IF(G5648="Male",VLOOKUP(H5648,#REF!,2),VLOOKUP(H5648,#REF!,2))</f>
        <v>#REF!</v>
      </c>
      <c r="J5648" s="13" t="e">
        <f>IF(G5648="Male",VLOOKUP(H5648,#REF!,3),VLOOKUP(H5648,#REF!,3))</f>
        <v>#REF!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4">
        <f t="shared" si="266"/>
        <v>189</v>
      </c>
    </row>
    <row r="5649" spans="2:15" x14ac:dyDescent="0.3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20</v>
      </c>
      <c r="G5649" s="7" t="s">
        <v>11</v>
      </c>
      <c r="H5649" s="13">
        <v>10.5</v>
      </c>
      <c r="I5649" s="13" t="e">
        <f>IF(G5649="Male",VLOOKUP(H5649,#REF!,2),VLOOKUP(H5649,#REF!,2))</f>
        <v>#REF!</v>
      </c>
      <c r="J5649" s="13" t="e">
        <f>IF(G5649="Male",VLOOKUP(H5649,#REF!,3),VLOOKUP(H5649,#REF!,3))</f>
        <v>#REF!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4">
        <f t="shared" si="266"/>
        <v>179.1</v>
      </c>
    </row>
    <row r="5650" spans="2:15" x14ac:dyDescent="0.3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33</v>
      </c>
      <c r="G5650" s="7" t="s">
        <v>11</v>
      </c>
      <c r="H5650" s="13">
        <v>11.5</v>
      </c>
      <c r="I5650" s="13" t="e">
        <f>IF(G5650="Male",VLOOKUP(H5650,#REF!,2),VLOOKUP(H5650,#REF!,2))</f>
        <v>#REF!</v>
      </c>
      <c r="J5650" s="13" t="e">
        <f>IF(G5650="Male",VLOOKUP(H5650,#REF!,3),VLOOKUP(H5650,#REF!,3))</f>
        <v>#REF!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4">
        <f t="shared" si="266"/>
        <v>129</v>
      </c>
    </row>
    <row r="5651" spans="2:15" x14ac:dyDescent="0.3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26</v>
      </c>
      <c r="G5651" s="7" t="s">
        <v>11</v>
      </c>
      <c r="H5651" s="13">
        <v>8.5</v>
      </c>
      <c r="I5651" s="13" t="e">
        <f>IF(G5651="Male",VLOOKUP(H5651,#REF!,2),VLOOKUP(H5651,#REF!,2))</f>
        <v>#REF!</v>
      </c>
      <c r="J5651" s="13" t="e">
        <f>IF(G5651="Male",VLOOKUP(H5651,#REF!,3),VLOOKUP(H5651,#REF!,3))</f>
        <v>#REF!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4">
        <f t="shared" si="266"/>
        <v>179</v>
      </c>
    </row>
    <row r="5652" spans="2:15" x14ac:dyDescent="0.3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34</v>
      </c>
      <c r="G5652" s="7" t="s">
        <v>11</v>
      </c>
      <c r="H5652" s="13">
        <v>10</v>
      </c>
      <c r="I5652" s="13" t="e">
        <f>IF(G5652="Male",VLOOKUP(H5652,#REF!,2),VLOOKUP(H5652,#REF!,2))</f>
        <v>#REF!</v>
      </c>
      <c r="J5652" s="13" t="e">
        <f>IF(G5652="Male",VLOOKUP(H5652,#REF!,3),VLOOKUP(H5652,#REF!,3))</f>
        <v>#REF!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4">
        <f t="shared" si="266"/>
        <v>179</v>
      </c>
    </row>
    <row r="5653" spans="2:15" x14ac:dyDescent="0.3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35</v>
      </c>
      <c r="G5653" s="7" t="s">
        <v>12</v>
      </c>
      <c r="H5653" s="13">
        <v>9.5</v>
      </c>
      <c r="I5653" s="13" t="e">
        <f>IF(G5653="Male",VLOOKUP(H5653,#REF!,2),VLOOKUP(H5653,#REF!,2))</f>
        <v>#REF!</v>
      </c>
      <c r="J5653" s="13" t="e">
        <f>IF(G5653="Male",VLOOKUP(H5653,#REF!,3),VLOOKUP(H5653,#REF!,3))</f>
        <v>#REF!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4">
        <f t="shared" si="266"/>
        <v>129</v>
      </c>
    </row>
    <row r="5654" spans="2:15" x14ac:dyDescent="0.3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20</v>
      </c>
      <c r="G5654" s="7" t="s">
        <v>12</v>
      </c>
      <c r="H5654" s="13">
        <v>8</v>
      </c>
      <c r="I5654" s="13" t="e">
        <f>IF(G5654="Male",VLOOKUP(H5654,#REF!,2),VLOOKUP(H5654,#REF!,2))</f>
        <v>#REF!</v>
      </c>
      <c r="J5654" s="13" t="e">
        <f>IF(G5654="Male",VLOOKUP(H5654,#REF!,3),VLOOKUP(H5654,#REF!,3))</f>
        <v>#REF!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4">
        <f t="shared" si="266"/>
        <v>161.1</v>
      </c>
    </row>
    <row r="5655" spans="2:15" x14ac:dyDescent="0.3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21</v>
      </c>
      <c r="G5655" s="7" t="s">
        <v>12</v>
      </c>
      <c r="H5655" s="13">
        <v>9</v>
      </c>
      <c r="I5655" s="13" t="e">
        <f>IF(G5655="Male",VLOOKUP(H5655,#REF!,2),VLOOKUP(H5655,#REF!,2))</f>
        <v>#REF!</v>
      </c>
      <c r="J5655" s="13" t="e">
        <f>IF(G5655="Male",VLOOKUP(H5655,#REF!,3),VLOOKUP(H5655,#REF!,3))</f>
        <v>#REF!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4">
        <f t="shared" si="266"/>
        <v>149</v>
      </c>
    </row>
    <row r="5656" spans="2:15" x14ac:dyDescent="0.3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21</v>
      </c>
      <c r="G5656" s="7" t="s">
        <v>12</v>
      </c>
      <c r="H5656" s="13">
        <v>11.5</v>
      </c>
      <c r="I5656" s="13" t="e">
        <f>IF(G5656="Male",VLOOKUP(H5656,#REF!,2),VLOOKUP(H5656,#REF!,2))</f>
        <v>#REF!</v>
      </c>
      <c r="J5656" s="13" t="e">
        <f>IF(G5656="Male",VLOOKUP(H5656,#REF!,3),VLOOKUP(H5656,#REF!,3))</f>
        <v>#REF!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4">
        <f t="shared" si="266"/>
        <v>94.5</v>
      </c>
    </row>
    <row r="5657" spans="2:15" x14ac:dyDescent="0.3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33</v>
      </c>
      <c r="G5657" s="7" t="s">
        <v>12</v>
      </c>
      <c r="H5657" s="13">
        <v>11.5</v>
      </c>
      <c r="I5657" s="13" t="e">
        <f>IF(G5657="Male",VLOOKUP(H5657,#REF!,2),VLOOKUP(H5657,#REF!,2))</f>
        <v>#REF!</v>
      </c>
      <c r="J5657" s="13" t="e">
        <f>IF(G5657="Male",VLOOKUP(H5657,#REF!,3),VLOOKUP(H5657,#REF!,3))</f>
        <v>#REF!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4">
        <f t="shared" si="266"/>
        <v>152.1</v>
      </c>
    </row>
    <row r="5658" spans="2:15" x14ac:dyDescent="0.3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24</v>
      </c>
      <c r="G5658" s="7" t="s">
        <v>11</v>
      </c>
      <c r="H5658" s="13">
        <v>10.5</v>
      </c>
      <c r="I5658" s="13" t="e">
        <f>IF(G5658="Male",VLOOKUP(H5658,#REF!,2),VLOOKUP(H5658,#REF!,2))</f>
        <v>#REF!</v>
      </c>
      <c r="J5658" s="13" t="e">
        <f>IF(G5658="Male",VLOOKUP(H5658,#REF!,3),VLOOKUP(H5658,#REF!,3))</f>
        <v>#REF!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4">
        <f t="shared" si="266"/>
        <v>103.2</v>
      </c>
    </row>
    <row r="5659" spans="2:15" x14ac:dyDescent="0.3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19</v>
      </c>
      <c r="G5659" s="7" t="s">
        <v>11</v>
      </c>
      <c r="H5659" s="13">
        <v>9.5</v>
      </c>
      <c r="I5659" s="13" t="e">
        <f>IF(G5659="Male",VLOOKUP(H5659,#REF!,2),VLOOKUP(H5659,#REF!,2))</f>
        <v>#REF!</v>
      </c>
      <c r="J5659" s="13" t="e">
        <f>IF(G5659="Male",VLOOKUP(H5659,#REF!,3),VLOOKUP(H5659,#REF!,3))</f>
        <v>#REF!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4">
        <f t="shared" si="266"/>
        <v>119.2</v>
      </c>
    </row>
    <row r="5660" spans="2:15" x14ac:dyDescent="0.3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19</v>
      </c>
      <c r="G5660" s="7" t="s">
        <v>11</v>
      </c>
      <c r="H5660" s="13">
        <v>13</v>
      </c>
      <c r="I5660" s="13" t="e">
        <f>IF(G5660="Male",VLOOKUP(H5660,#REF!,2),VLOOKUP(H5660,#REF!,2))</f>
        <v>#REF!</v>
      </c>
      <c r="J5660" s="13" t="e">
        <f>IF(G5660="Male",VLOOKUP(H5660,#REF!,3),VLOOKUP(H5660,#REF!,3))</f>
        <v>#REF!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4">
        <f t="shared" si="266"/>
        <v>179</v>
      </c>
    </row>
    <row r="5661" spans="2:15" x14ac:dyDescent="0.3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40</v>
      </c>
      <c r="G5661" s="7" t="s">
        <v>12</v>
      </c>
      <c r="H5661" s="13">
        <v>8.5</v>
      </c>
      <c r="I5661" s="13" t="e">
        <f>IF(G5661="Male",VLOOKUP(H5661,#REF!,2),VLOOKUP(H5661,#REF!,2))</f>
        <v>#REF!</v>
      </c>
      <c r="J5661" s="13" t="e">
        <f>IF(G5661="Male",VLOOKUP(H5661,#REF!,3),VLOOKUP(H5661,#REF!,3))</f>
        <v>#REF!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4">
        <f t="shared" si="266"/>
        <v>159</v>
      </c>
    </row>
    <row r="5662" spans="2:15" x14ac:dyDescent="0.3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27</v>
      </c>
      <c r="G5662" s="7" t="s">
        <v>11</v>
      </c>
      <c r="H5662" s="13">
        <v>9.5</v>
      </c>
      <c r="I5662" s="13" t="e">
        <f>IF(G5662="Male",VLOOKUP(H5662,#REF!,2),VLOOKUP(H5662,#REF!,2))</f>
        <v>#REF!</v>
      </c>
      <c r="J5662" s="13" t="e">
        <f>IF(G5662="Male",VLOOKUP(H5662,#REF!,3),VLOOKUP(H5662,#REF!,3))</f>
        <v>#REF!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4">
        <f t="shared" si="266"/>
        <v>139</v>
      </c>
    </row>
    <row r="5663" spans="2:15" x14ac:dyDescent="0.3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33</v>
      </c>
      <c r="G5663" s="7" t="s">
        <v>11</v>
      </c>
      <c r="H5663" s="13">
        <v>11</v>
      </c>
      <c r="I5663" s="13" t="e">
        <f>IF(G5663="Male",VLOOKUP(H5663,#REF!,2),VLOOKUP(H5663,#REF!,2))</f>
        <v>#REF!</v>
      </c>
      <c r="J5663" s="13" t="e">
        <f>IF(G5663="Male",VLOOKUP(H5663,#REF!,3),VLOOKUP(H5663,#REF!,3))</f>
        <v>#REF!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4">
        <f t="shared" si="266"/>
        <v>199</v>
      </c>
    </row>
    <row r="5664" spans="2:15" x14ac:dyDescent="0.3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32</v>
      </c>
      <c r="G5664" s="7" t="s">
        <v>12</v>
      </c>
      <c r="H5664" s="13">
        <v>9.5</v>
      </c>
      <c r="I5664" s="13" t="e">
        <f>IF(G5664="Male",VLOOKUP(H5664,#REF!,2),VLOOKUP(H5664,#REF!,2))</f>
        <v>#REF!</v>
      </c>
      <c r="J5664" s="13" t="e">
        <f>IF(G5664="Male",VLOOKUP(H5664,#REF!,3),VLOOKUP(H5664,#REF!,3))</f>
        <v>#REF!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4">
        <f t="shared" si="266"/>
        <v>159.20000000000002</v>
      </c>
    </row>
    <row r="5665" spans="2:15" x14ac:dyDescent="0.3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33</v>
      </c>
      <c r="G5665" s="7" t="s">
        <v>12</v>
      </c>
      <c r="H5665" s="13">
        <v>8.5</v>
      </c>
      <c r="I5665" s="13" t="e">
        <f>IF(G5665="Male",VLOOKUP(H5665,#REF!,2),VLOOKUP(H5665,#REF!,2))</f>
        <v>#REF!</v>
      </c>
      <c r="J5665" s="13" t="e">
        <f>IF(G5665="Male",VLOOKUP(H5665,#REF!,3),VLOOKUP(H5665,#REF!,3))</f>
        <v>#REF!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4">
        <f t="shared" si="266"/>
        <v>97.3</v>
      </c>
    </row>
    <row r="5666" spans="2:15" x14ac:dyDescent="0.3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47</v>
      </c>
      <c r="G5666" s="7" t="s">
        <v>11</v>
      </c>
      <c r="H5666" s="13">
        <v>10.5</v>
      </c>
      <c r="I5666" s="13" t="e">
        <f>IF(G5666="Male",VLOOKUP(H5666,#REF!,2),VLOOKUP(H5666,#REF!,2))</f>
        <v>#REF!</v>
      </c>
      <c r="J5666" s="13" t="e">
        <f>IF(G5666="Male",VLOOKUP(H5666,#REF!,3),VLOOKUP(H5666,#REF!,3))</f>
        <v>#REF!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4">
        <f t="shared" si="266"/>
        <v>199</v>
      </c>
    </row>
    <row r="5667" spans="2:15" x14ac:dyDescent="0.3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34</v>
      </c>
      <c r="G5667" s="7" t="s">
        <v>12</v>
      </c>
      <c r="H5667" s="13">
        <v>9</v>
      </c>
      <c r="I5667" s="13" t="e">
        <f>IF(G5667="Male",VLOOKUP(H5667,#REF!,2),VLOOKUP(H5667,#REF!,2))</f>
        <v>#REF!</v>
      </c>
      <c r="J5667" s="13" t="e">
        <f>IF(G5667="Male",VLOOKUP(H5667,#REF!,3),VLOOKUP(H5667,#REF!,3))</f>
        <v>#REF!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4">
        <f t="shared" si="266"/>
        <v>159</v>
      </c>
    </row>
    <row r="5668" spans="2:15" x14ac:dyDescent="0.3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19</v>
      </c>
      <c r="G5668" s="7" t="s">
        <v>11</v>
      </c>
      <c r="H5668" s="13">
        <v>9.5</v>
      </c>
      <c r="I5668" s="13" t="e">
        <f>IF(G5668="Male",VLOOKUP(H5668,#REF!,2),VLOOKUP(H5668,#REF!,2))</f>
        <v>#REF!</v>
      </c>
      <c r="J5668" s="13" t="e">
        <f>IF(G5668="Male",VLOOKUP(H5668,#REF!,3),VLOOKUP(H5668,#REF!,3))</f>
        <v>#REF!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4">
        <f t="shared" si="266"/>
        <v>159.20000000000002</v>
      </c>
    </row>
    <row r="5669" spans="2:15" x14ac:dyDescent="0.3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33</v>
      </c>
      <c r="G5669" s="7" t="s">
        <v>11</v>
      </c>
      <c r="H5669" s="13">
        <v>10</v>
      </c>
      <c r="I5669" s="13" t="e">
        <f>IF(G5669="Male",VLOOKUP(H5669,#REF!,2),VLOOKUP(H5669,#REF!,2))</f>
        <v>#REF!</v>
      </c>
      <c r="J5669" s="13" t="e">
        <f>IF(G5669="Male",VLOOKUP(H5669,#REF!,3),VLOOKUP(H5669,#REF!,3))</f>
        <v>#REF!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4">
        <f t="shared" si="266"/>
        <v>104.3</v>
      </c>
    </row>
    <row r="5670" spans="2:15" x14ac:dyDescent="0.3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27</v>
      </c>
      <c r="G5670" s="7" t="s">
        <v>11</v>
      </c>
      <c r="H5670" s="13">
        <v>9</v>
      </c>
      <c r="I5670" s="13" t="e">
        <f>IF(G5670="Male",VLOOKUP(H5670,#REF!,2),VLOOKUP(H5670,#REF!,2))</f>
        <v>#REF!</v>
      </c>
      <c r="J5670" s="13" t="e">
        <f>IF(G5670="Male",VLOOKUP(H5670,#REF!,3),VLOOKUP(H5670,#REF!,3))</f>
        <v>#REF!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4">
        <f t="shared" si="266"/>
        <v>152.1</v>
      </c>
    </row>
    <row r="5671" spans="2:15" x14ac:dyDescent="0.3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22</v>
      </c>
      <c r="G5671" s="7" t="s">
        <v>11</v>
      </c>
      <c r="H5671" s="13">
        <v>6.5</v>
      </c>
      <c r="I5671" s="13" t="e">
        <f>IF(G5671="Male",VLOOKUP(H5671,#REF!,2),VLOOKUP(H5671,#REF!,2))</f>
        <v>#REF!</v>
      </c>
      <c r="J5671" s="13" t="e">
        <f>IF(G5671="Male",VLOOKUP(H5671,#REF!,3),VLOOKUP(H5671,#REF!,3))</f>
        <v>#REF!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4">
        <f t="shared" si="266"/>
        <v>179.1</v>
      </c>
    </row>
    <row r="5672" spans="2:15" x14ac:dyDescent="0.3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20</v>
      </c>
      <c r="G5672" s="7" t="s">
        <v>11</v>
      </c>
      <c r="H5672" s="13">
        <v>9</v>
      </c>
      <c r="I5672" s="13" t="e">
        <f>IF(G5672="Male",VLOOKUP(H5672,#REF!,2),VLOOKUP(H5672,#REF!,2))</f>
        <v>#REF!</v>
      </c>
      <c r="J5672" s="13" t="e">
        <f>IF(G5672="Male",VLOOKUP(H5672,#REF!,3),VLOOKUP(H5672,#REF!,3))</f>
        <v>#REF!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4">
        <f t="shared" si="266"/>
        <v>159.20000000000002</v>
      </c>
    </row>
    <row r="5673" spans="2:15" x14ac:dyDescent="0.3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20</v>
      </c>
      <c r="G5673" s="7" t="s">
        <v>11</v>
      </c>
      <c r="H5673" s="13">
        <v>7</v>
      </c>
      <c r="I5673" s="13" t="e">
        <f>IF(G5673="Male",VLOOKUP(H5673,#REF!,2),VLOOKUP(H5673,#REF!,2))</f>
        <v>#REF!</v>
      </c>
      <c r="J5673" s="13" t="e">
        <f>IF(G5673="Male",VLOOKUP(H5673,#REF!,3),VLOOKUP(H5673,#REF!,3))</f>
        <v>#REF!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4">
        <f t="shared" si="266"/>
        <v>129</v>
      </c>
    </row>
    <row r="5674" spans="2:15" x14ac:dyDescent="0.3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19</v>
      </c>
      <c r="G5674" s="7" t="s">
        <v>11</v>
      </c>
      <c r="H5674" s="13">
        <v>9.5</v>
      </c>
      <c r="I5674" s="13" t="e">
        <f>IF(G5674="Male",VLOOKUP(H5674,#REF!,2),VLOOKUP(H5674,#REF!,2))</f>
        <v>#REF!</v>
      </c>
      <c r="J5674" s="13" t="e">
        <f>IF(G5674="Male",VLOOKUP(H5674,#REF!,3),VLOOKUP(H5674,#REF!,3))</f>
        <v>#REF!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4">
        <f t="shared" si="266"/>
        <v>199</v>
      </c>
    </row>
    <row r="5675" spans="2:15" x14ac:dyDescent="0.3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20</v>
      </c>
      <c r="G5675" s="7" t="s">
        <v>12</v>
      </c>
      <c r="H5675" s="13">
        <v>10</v>
      </c>
      <c r="I5675" s="13" t="e">
        <f>IF(G5675="Male",VLOOKUP(H5675,#REF!,2),VLOOKUP(H5675,#REF!,2))</f>
        <v>#REF!</v>
      </c>
      <c r="J5675" s="13" t="e">
        <f>IF(G5675="Male",VLOOKUP(H5675,#REF!,3),VLOOKUP(H5675,#REF!,3))</f>
        <v>#REF!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4">
        <f t="shared" si="266"/>
        <v>149</v>
      </c>
    </row>
    <row r="5676" spans="2:15" x14ac:dyDescent="0.3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25</v>
      </c>
      <c r="G5676" s="7" t="s">
        <v>11</v>
      </c>
      <c r="H5676" s="13">
        <v>8.5</v>
      </c>
      <c r="I5676" s="13" t="e">
        <f>IF(G5676="Male",VLOOKUP(H5676,#REF!,2),VLOOKUP(H5676,#REF!,2))</f>
        <v>#REF!</v>
      </c>
      <c r="J5676" s="13" t="e">
        <f>IF(G5676="Male",VLOOKUP(H5676,#REF!,3),VLOOKUP(H5676,#REF!,3))</f>
        <v>#REF!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4">
        <f t="shared" si="266"/>
        <v>170.1</v>
      </c>
    </row>
    <row r="5677" spans="2:15" x14ac:dyDescent="0.3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33</v>
      </c>
      <c r="G5677" s="7" t="s">
        <v>11</v>
      </c>
      <c r="H5677" s="13">
        <v>10.5</v>
      </c>
      <c r="I5677" s="13" t="e">
        <f>IF(G5677="Male",VLOOKUP(H5677,#REF!,2),VLOOKUP(H5677,#REF!,2))</f>
        <v>#REF!</v>
      </c>
      <c r="J5677" s="13" t="e">
        <f>IF(G5677="Male",VLOOKUP(H5677,#REF!,3),VLOOKUP(H5677,#REF!,3))</f>
        <v>#REF!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4">
        <f t="shared" si="266"/>
        <v>116.10000000000001</v>
      </c>
    </row>
    <row r="5678" spans="2:15" x14ac:dyDescent="0.3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33</v>
      </c>
      <c r="G5678" s="7" t="s">
        <v>12</v>
      </c>
      <c r="H5678" s="13">
        <v>10.5</v>
      </c>
      <c r="I5678" s="13" t="e">
        <f>IF(G5678="Male",VLOOKUP(H5678,#REF!,2),VLOOKUP(H5678,#REF!,2))</f>
        <v>#REF!</v>
      </c>
      <c r="J5678" s="13" t="e">
        <f>IF(G5678="Male",VLOOKUP(H5678,#REF!,3),VLOOKUP(H5678,#REF!,3))</f>
        <v>#REF!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4">
        <f t="shared" si="266"/>
        <v>139</v>
      </c>
    </row>
    <row r="5679" spans="2:15" x14ac:dyDescent="0.3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34</v>
      </c>
      <c r="G5679" s="7" t="s">
        <v>11</v>
      </c>
      <c r="H5679" s="13">
        <v>9.5</v>
      </c>
      <c r="I5679" s="13" t="e">
        <f>IF(G5679="Male",VLOOKUP(H5679,#REF!,2),VLOOKUP(H5679,#REF!,2))</f>
        <v>#REF!</v>
      </c>
      <c r="J5679" s="13" t="e">
        <f>IF(G5679="Male",VLOOKUP(H5679,#REF!,3),VLOOKUP(H5679,#REF!,3))</f>
        <v>#REF!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4">
        <f t="shared" si="266"/>
        <v>189</v>
      </c>
    </row>
    <row r="5680" spans="2:15" x14ac:dyDescent="0.3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41</v>
      </c>
      <c r="G5680" s="7" t="s">
        <v>11</v>
      </c>
      <c r="H5680" s="13">
        <v>14</v>
      </c>
      <c r="I5680" s="13" t="e">
        <f>IF(G5680="Male",VLOOKUP(H5680,#REF!,2),VLOOKUP(H5680,#REF!,2))</f>
        <v>#REF!</v>
      </c>
      <c r="J5680" s="13" t="e">
        <f>IF(G5680="Male",VLOOKUP(H5680,#REF!,3),VLOOKUP(H5680,#REF!,3))</f>
        <v>#REF!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4">
        <f t="shared" si="266"/>
        <v>159</v>
      </c>
    </row>
    <row r="5681" spans="2:15" x14ac:dyDescent="0.3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33</v>
      </c>
      <c r="G5681" s="7" t="s">
        <v>11</v>
      </c>
      <c r="H5681" s="13">
        <v>8.5</v>
      </c>
      <c r="I5681" s="13" t="e">
        <f>IF(G5681="Male",VLOOKUP(H5681,#REF!,2),VLOOKUP(H5681,#REF!,2))</f>
        <v>#REF!</v>
      </c>
      <c r="J5681" s="13" t="e">
        <f>IF(G5681="Male",VLOOKUP(H5681,#REF!,3),VLOOKUP(H5681,#REF!,3))</f>
        <v>#REF!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4">
        <f t="shared" si="266"/>
        <v>159</v>
      </c>
    </row>
    <row r="5682" spans="2:15" x14ac:dyDescent="0.3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36</v>
      </c>
      <c r="G5682" s="7" t="s">
        <v>11</v>
      </c>
      <c r="H5682" s="13">
        <v>9</v>
      </c>
      <c r="I5682" s="13" t="e">
        <f>IF(G5682="Male",VLOOKUP(H5682,#REF!,2),VLOOKUP(H5682,#REF!,2))</f>
        <v>#REF!</v>
      </c>
      <c r="J5682" s="13" t="e">
        <f>IF(G5682="Male",VLOOKUP(H5682,#REF!,3),VLOOKUP(H5682,#REF!,3))</f>
        <v>#REF!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4">
        <f t="shared" si="266"/>
        <v>104.3</v>
      </c>
    </row>
    <row r="5683" spans="2:15" x14ac:dyDescent="0.3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47</v>
      </c>
      <c r="G5683" s="7" t="s">
        <v>11</v>
      </c>
      <c r="H5683" s="13">
        <v>11.5</v>
      </c>
      <c r="I5683" s="13" t="e">
        <f>IF(G5683="Male",VLOOKUP(H5683,#REF!,2),VLOOKUP(H5683,#REF!,2))</f>
        <v>#REF!</v>
      </c>
      <c r="J5683" s="13" t="e">
        <f>IF(G5683="Male",VLOOKUP(H5683,#REF!,3),VLOOKUP(H5683,#REF!,3))</f>
        <v>#REF!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4">
        <f t="shared" si="266"/>
        <v>129</v>
      </c>
    </row>
    <row r="5684" spans="2:15" x14ac:dyDescent="0.3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34</v>
      </c>
      <c r="G5684" s="7" t="s">
        <v>11</v>
      </c>
      <c r="H5684" s="13">
        <v>10.5</v>
      </c>
      <c r="I5684" s="13" t="e">
        <f>IF(G5684="Male",VLOOKUP(H5684,#REF!,2),VLOOKUP(H5684,#REF!,2))</f>
        <v>#REF!</v>
      </c>
      <c r="J5684" s="13" t="e">
        <f>IF(G5684="Male",VLOOKUP(H5684,#REF!,3),VLOOKUP(H5684,#REF!,3))</f>
        <v>#REF!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4">
        <f t="shared" si="266"/>
        <v>134.1</v>
      </c>
    </row>
    <row r="5685" spans="2:15" x14ac:dyDescent="0.3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19</v>
      </c>
      <c r="G5685" s="7" t="s">
        <v>11</v>
      </c>
      <c r="H5685" s="13">
        <v>6.5</v>
      </c>
      <c r="I5685" s="13" t="e">
        <f>IF(G5685="Male",VLOOKUP(H5685,#REF!,2),VLOOKUP(H5685,#REF!,2))</f>
        <v>#REF!</v>
      </c>
      <c r="J5685" s="13" t="e">
        <f>IF(G5685="Male",VLOOKUP(H5685,#REF!,3),VLOOKUP(H5685,#REF!,3))</f>
        <v>#REF!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4">
        <f t="shared" si="266"/>
        <v>134.1</v>
      </c>
    </row>
    <row r="5686" spans="2:15" x14ac:dyDescent="0.3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26</v>
      </c>
      <c r="G5686" s="7" t="s">
        <v>11</v>
      </c>
      <c r="H5686" s="13">
        <v>9.5</v>
      </c>
      <c r="I5686" s="13" t="e">
        <f>IF(G5686="Male",VLOOKUP(H5686,#REF!,2),VLOOKUP(H5686,#REF!,2))</f>
        <v>#REF!</v>
      </c>
      <c r="J5686" s="13" t="e">
        <f>IF(G5686="Male",VLOOKUP(H5686,#REF!,3),VLOOKUP(H5686,#REF!,3))</f>
        <v>#REF!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4">
        <f t="shared" si="266"/>
        <v>179.1</v>
      </c>
    </row>
    <row r="5687" spans="2:15" x14ac:dyDescent="0.3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33</v>
      </c>
      <c r="G5687" s="7" t="s">
        <v>12</v>
      </c>
      <c r="H5687" s="13">
        <v>7.5</v>
      </c>
      <c r="I5687" s="13" t="e">
        <f>IF(G5687="Male",VLOOKUP(H5687,#REF!,2),VLOOKUP(H5687,#REF!,2))</f>
        <v>#REF!</v>
      </c>
      <c r="J5687" s="13" t="e">
        <f>IF(G5687="Male",VLOOKUP(H5687,#REF!,3),VLOOKUP(H5687,#REF!,3))</f>
        <v>#REF!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4">
        <f t="shared" si="266"/>
        <v>74.5</v>
      </c>
    </row>
    <row r="5688" spans="2:15" x14ac:dyDescent="0.3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33</v>
      </c>
      <c r="G5688" s="7" t="s">
        <v>12</v>
      </c>
      <c r="H5688" s="13">
        <v>8</v>
      </c>
      <c r="I5688" s="13" t="e">
        <f>IF(G5688="Male",VLOOKUP(H5688,#REF!,2),VLOOKUP(H5688,#REF!,2))</f>
        <v>#REF!</v>
      </c>
      <c r="J5688" s="13" t="e">
        <f>IF(G5688="Male",VLOOKUP(H5688,#REF!,3),VLOOKUP(H5688,#REF!,3))</f>
        <v>#REF!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4">
        <f t="shared" si="266"/>
        <v>179</v>
      </c>
    </row>
    <row r="5689" spans="2:15" x14ac:dyDescent="0.3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19</v>
      </c>
      <c r="G5689" s="7" t="s">
        <v>11</v>
      </c>
      <c r="H5689" s="13">
        <v>9.5</v>
      </c>
      <c r="I5689" s="13" t="e">
        <f>IF(G5689="Male",VLOOKUP(H5689,#REF!,2),VLOOKUP(H5689,#REF!,2))</f>
        <v>#REF!</v>
      </c>
      <c r="J5689" s="13" t="e">
        <f>IF(G5689="Male",VLOOKUP(H5689,#REF!,3),VLOOKUP(H5689,#REF!,3))</f>
        <v>#REF!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4">
        <f t="shared" si="266"/>
        <v>119.2</v>
      </c>
    </row>
    <row r="5690" spans="2:15" x14ac:dyDescent="0.3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20</v>
      </c>
      <c r="G5690" s="7" t="s">
        <v>11</v>
      </c>
      <c r="H5690" s="13">
        <v>9.5</v>
      </c>
      <c r="I5690" s="13" t="e">
        <f>IF(G5690="Male",VLOOKUP(H5690,#REF!,2),VLOOKUP(H5690,#REF!,2))</f>
        <v>#REF!</v>
      </c>
      <c r="J5690" s="13" t="e">
        <f>IF(G5690="Male",VLOOKUP(H5690,#REF!,3),VLOOKUP(H5690,#REF!,3))</f>
        <v>#REF!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4">
        <f t="shared" si="266"/>
        <v>179</v>
      </c>
    </row>
    <row r="5691" spans="2:15" x14ac:dyDescent="0.3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26</v>
      </c>
      <c r="G5691" s="7" t="s">
        <v>11</v>
      </c>
      <c r="H5691" s="13">
        <v>9.5</v>
      </c>
      <c r="I5691" s="13" t="e">
        <f>IF(G5691="Male",VLOOKUP(H5691,#REF!,2),VLOOKUP(H5691,#REF!,2))</f>
        <v>#REF!</v>
      </c>
      <c r="J5691" s="13" t="e">
        <f>IF(G5691="Male",VLOOKUP(H5691,#REF!,3),VLOOKUP(H5691,#REF!,3))</f>
        <v>#REF!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4">
        <f t="shared" si="266"/>
        <v>169</v>
      </c>
    </row>
    <row r="5692" spans="2:15" x14ac:dyDescent="0.3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20</v>
      </c>
      <c r="G5692" s="7" t="s">
        <v>12</v>
      </c>
      <c r="H5692" s="13">
        <v>8</v>
      </c>
      <c r="I5692" s="13" t="e">
        <f>IF(G5692="Male",VLOOKUP(H5692,#REF!,2),VLOOKUP(H5692,#REF!,2))</f>
        <v>#REF!</v>
      </c>
      <c r="J5692" s="13" t="e">
        <f>IF(G5692="Male",VLOOKUP(H5692,#REF!,3),VLOOKUP(H5692,#REF!,3))</f>
        <v>#REF!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4">
        <f t="shared" si="266"/>
        <v>139</v>
      </c>
    </row>
    <row r="5693" spans="2:15" x14ac:dyDescent="0.3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44</v>
      </c>
      <c r="G5693" s="7" t="s">
        <v>12</v>
      </c>
      <c r="H5693" s="13">
        <v>8</v>
      </c>
      <c r="I5693" s="13" t="e">
        <f>IF(G5693="Male",VLOOKUP(H5693,#REF!,2),VLOOKUP(H5693,#REF!,2))</f>
        <v>#REF!</v>
      </c>
      <c r="J5693" s="13" t="e">
        <f>IF(G5693="Male",VLOOKUP(H5693,#REF!,3),VLOOKUP(H5693,#REF!,3))</f>
        <v>#REF!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4">
        <f t="shared" si="266"/>
        <v>159</v>
      </c>
    </row>
    <row r="5694" spans="2:15" x14ac:dyDescent="0.3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28</v>
      </c>
      <c r="G5694" s="7" t="s">
        <v>12</v>
      </c>
      <c r="H5694" s="13">
        <v>8.5</v>
      </c>
      <c r="I5694" s="13" t="e">
        <f>IF(G5694="Male",VLOOKUP(H5694,#REF!,2),VLOOKUP(H5694,#REF!,2))</f>
        <v>#REF!</v>
      </c>
      <c r="J5694" s="13" t="e">
        <f>IF(G5694="Male",VLOOKUP(H5694,#REF!,3),VLOOKUP(H5694,#REF!,3))</f>
        <v>#REF!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4">
        <f t="shared" si="266"/>
        <v>149</v>
      </c>
    </row>
    <row r="5695" spans="2:15" x14ac:dyDescent="0.3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33</v>
      </c>
      <c r="G5695" s="7" t="s">
        <v>11</v>
      </c>
      <c r="H5695" s="13">
        <v>9</v>
      </c>
      <c r="I5695" s="13" t="e">
        <f>IF(G5695="Male",VLOOKUP(H5695,#REF!,2),VLOOKUP(H5695,#REF!,2))</f>
        <v>#REF!</v>
      </c>
      <c r="J5695" s="13" t="e">
        <f>IF(G5695="Male",VLOOKUP(H5695,#REF!,3),VLOOKUP(H5695,#REF!,3))</f>
        <v>#REF!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4">
        <f t="shared" si="266"/>
        <v>119.2</v>
      </c>
    </row>
    <row r="5696" spans="2:15" x14ac:dyDescent="0.3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22</v>
      </c>
      <c r="G5696" s="7" t="s">
        <v>11</v>
      </c>
      <c r="H5696" s="13">
        <v>15</v>
      </c>
      <c r="I5696" s="13" t="e">
        <f>IF(G5696="Male",VLOOKUP(H5696,#REF!,2),VLOOKUP(H5696,#REF!,2))</f>
        <v>#REF!</v>
      </c>
      <c r="J5696" s="13" t="e">
        <f>IF(G5696="Male",VLOOKUP(H5696,#REF!,3),VLOOKUP(H5696,#REF!,3))</f>
        <v>#REF!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4">
        <f t="shared" si="266"/>
        <v>179</v>
      </c>
    </row>
    <row r="5697" spans="2:15" x14ac:dyDescent="0.3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47</v>
      </c>
      <c r="G5697" s="7" t="s">
        <v>11</v>
      </c>
      <c r="H5697" s="13">
        <v>14</v>
      </c>
      <c r="I5697" s="13" t="e">
        <f>IF(G5697="Male",VLOOKUP(H5697,#REF!,2),VLOOKUP(H5697,#REF!,2))</f>
        <v>#REF!</v>
      </c>
      <c r="J5697" s="13" t="e">
        <f>IF(G5697="Male",VLOOKUP(H5697,#REF!,3),VLOOKUP(H5697,#REF!,3))</f>
        <v>#REF!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4">
        <f t="shared" si="266"/>
        <v>129</v>
      </c>
    </row>
    <row r="5698" spans="2:15" x14ac:dyDescent="0.3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39</v>
      </c>
      <c r="G5698" s="7" t="s">
        <v>12</v>
      </c>
      <c r="H5698" s="13">
        <v>9</v>
      </c>
      <c r="I5698" s="13" t="e">
        <f>IF(G5698="Male",VLOOKUP(H5698,#REF!,2),VLOOKUP(H5698,#REF!,2))</f>
        <v>#REF!</v>
      </c>
      <c r="J5698" s="13" t="e">
        <f>IF(G5698="Male",VLOOKUP(H5698,#REF!,3),VLOOKUP(H5698,#REF!,3))</f>
        <v>#REF!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4">
        <f t="shared" si="266"/>
        <v>159</v>
      </c>
    </row>
    <row r="5699" spans="2:15" x14ac:dyDescent="0.3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47</v>
      </c>
      <c r="G5699" s="7" t="s">
        <v>11</v>
      </c>
      <c r="H5699" s="13">
        <v>8.5</v>
      </c>
      <c r="I5699" s="13" t="e">
        <f>IF(G5699="Male",VLOOKUP(H5699,#REF!,2),VLOOKUP(H5699,#REF!,2))</f>
        <v>#REF!</v>
      </c>
      <c r="J5699" s="13" t="e">
        <f>IF(G5699="Male",VLOOKUP(H5699,#REF!,3),VLOOKUP(H5699,#REF!,3))</f>
        <v>#REF!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4">
        <f t="shared" si="266"/>
        <v>170.1</v>
      </c>
    </row>
    <row r="5700" spans="2:15" x14ac:dyDescent="0.3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36</v>
      </c>
      <c r="G5700" s="7" t="s">
        <v>11</v>
      </c>
      <c r="H5700" s="13">
        <v>10</v>
      </c>
      <c r="I5700" s="13" t="e">
        <f>IF(G5700="Male",VLOOKUP(H5700,#REF!,2),VLOOKUP(H5700,#REF!,2))</f>
        <v>#REF!</v>
      </c>
      <c r="J5700" s="13" t="e">
        <f>IF(G5700="Male",VLOOKUP(H5700,#REF!,3),VLOOKUP(H5700,#REF!,3))</f>
        <v>#REF!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4">
        <f t="shared" si="266"/>
        <v>143.20000000000002</v>
      </c>
    </row>
    <row r="5701" spans="2:15" x14ac:dyDescent="0.3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27</v>
      </c>
      <c r="G5701" s="7" t="s">
        <v>11</v>
      </c>
      <c r="H5701" s="13">
        <v>11.5</v>
      </c>
      <c r="I5701" s="13" t="e">
        <f>IF(G5701="Male",VLOOKUP(H5701,#REF!,2),VLOOKUP(H5701,#REF!,2))</f>
        <v>#REF!</v>
      </c>
      <c r="J5701" s="13" t="e">
        <f>IF(G5701="Male",VLOOKUP(H5701,#REF!,3),VLOOKUP(H5701,#REF!,3))</f>
        <v>#REF!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4">
        <f t="shared" si="266"/>
        <v>99.5</v>
      </c>
    </row>
    <row r="5702" spans="2:15" x14ac:dyDescent="0.3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28</v>
      </c>
      <c r="G5702" s="7" t="s">
        <v>11</v>
      </c>
      <c r="H5702" s="13">
        <v>9.5</v>
      </c>
      <c r="I5702" s="13" t="e">
        <f>IF(G5702="Male",VLOOKUP(H5702,#REF!,2),VLOOKUP(H5702,#REF!,2))</f>
        <v>#REF!</v>
      </c>
      <c r="J5702" s="13" t="e">
        <f>IF(G5702="Male",VLOOKUP(H5702,#REF!,3),VLOOKUP(H5702,#REF!,3))</f>
        <v>#REF!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4">
        <f t="shared" ref="O5702:O5765" si="269">K5702*(1-L5702)</f>
        <v>118.3</v>
      </c>
    </row>
    <row r="5703" spans="2:15" x14ac:dyDescent="0.3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19</v>
      </c>
      <c r="G5703" s="7" t="s">
        <v>11</v>
      </c>
      <c r="H5703" s="13">
        <v>10.5</v>
      </c>
      <c r="I5703" s="13" t="e">
        <f>IF(G5703="Male",VLOOKUP(H5703,#REF!,2),VLOOKUP(H5703,#REF!,2))</f>
        <v>#REF!</v>
      </c>
      <c r="J5703" s="13" t="e">
        <f>IF(G5703="Male",VLOOKUP(H5703,#REF!,3),VLOOKUP(H5703,#REF!,3))</f>
        <v>#REF!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4">
        <f t="shared" si="269"/>
        <v>189</v>
      </c>
    </row>
    <row r="5704" spans="2:15" x14ac:dyDescent="0.3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33</v>
      </c>
      <c r="G5704" s="7" t="s">
        <v>11</v>
      </c>
      <c r="H5704" s="13">
        <v>11</v>
      </c>
      <c r="I5704" s="13" t="e">
        <f>IF(G5704="Male",VLOOKUP(H5704,#REF!,2),VLOOKUP(H5704,#REF!,2))</f>
        <v>#REF!</v>
      </c>
      <c r="J5704" s="13" t="e">
        <f>IF(G5704="Male",VLOOKUP(H5704,#REF!,3),VLOOKUP(H5704,#REF!,3))</f>
        <v>#REF!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4">
        <f t="shared" si="269"/>
        <v>199</v>
      </c>
    </row>
    <row r="5705" spans="2:15" x14ac:dyDescent="0.3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22</v>
      </c>
      <c r="G5705" s="7" t="s">
        <v>11</v>
      </c>
      <c r="H5705" s="13">
        <v>8.5</v>
      </c>
      <c r="I5705" s="13" t="e">
        <f>IF(G5705="Male",VLOOKUP(H5705,#REF!,2),VLOOKUP(H5705,#REF!,2))</f>
        <v>#REF!</v>
      </c>
      <c r="J5705" s="13" t="e">
        <f>IF(G5705="Male",VLOOKUP(H5705,#REF!,3),VLOOKUP(H5705,#REF!,3))</f>
        <v>#REF!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4">
        <f t="shared" si="269"/>
        <v>134.1</v>
      </c>
    </row>
    <row r="5706" spans="2:15" x14ac:dyDescent="0.3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19</v>
      </c>
      <c r="G5706" s="7" t="s">
        <v>11</v>
      </c>
      <c r="H5706" s="13">
        <v>9.5</v>
      </c>
      <c r="I5706" s="13" t="e">
        <f>IF(G5706="Male",VLOOKUP(H5706,#REF!,2),VLOOKUP(H5706,#REF!,2))</f>
        <v>#REF!</v>
      </c>
      <c r="J5706" s="13" t="e">
        <f>IF(G5706="Male",VLOOKUP(H5706,#REF!,3),VLOOKUP(H5706,#REF!,3))</f>
        <v>#REF!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4">
        <f t="shared" si="269"/>
        <v>125.3</v>
      </c>
    </row>
    <row r="5707" spans="2:15" x14ac:dyDescent="0.3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23</v>
      </c>
      <c r="G5707" s="7" t="s">
        <v>11</v>
      </c>
      <c r="H5707" s="13">
        <v>9.5</v>
      </c>
      <c r="I5707" s="13" t="e">
        <f>IF(G5707="Male",VLOOKUP(H5707,#REF!,2),VLOOKUP(H5707,#REF!,2))</f>
        <v>#REF!</v>
      </c>
      <c r="J5707" s="13" t="e">
        <f>IF(G5707="Male",VLOOKUP(H5707,#REF!,3),VLOOKUP(H5707,#REF!,3))</f>
        <v>#REF!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4">
        <f t="shared" si="269"/>
        <v>104.3</v>
      </c>
    </row>
    <row r="5708" spans="2:15" x14ac:dyDescent="0.3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46</v>
      </c>
      <c r="G5708" s="7" t="s">
        <v>11</v>
      </c>
      <c r="H5708" s="13">
        <v>10</v>
      </c>
      <c r="I5708" s="13" t="e">
        <f>IF(G5708="Male",VLOOKUP(H5708,#REF!,2),VLOOKUP(H5708,#REF!,2))</f>
        <v>#REF!</v>
      </c>
      <c r="J5708" s="13" t="e">
        <f>IF(G5708="Male",VLOOKUP(H5708,#REF!,3),VLOOKUP(H5708,#REF!,3))</f>
        <v>#REF!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4">
        <f t="shared" si="269"/>
        <v>169</v>
      </c>
    </row>
    <row r="5709" spans="2:15" x14ac:dyDescent="0.3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32</v>
      </c>
      <c r="G5709" s="7" t="s">
        <v>11</v>
      </c>
      <c r="H5709" s="13">
        <v>6</v>
      </c>
      <c r="I5709" s="13" t="e">
        <f>IF(G5709="Male",VLOOKUP(H5709,#REF!,2),VLOOKUP(H5709,#REF!,2))</f>
        <v>#REF!</v>
      </c>
      <c r="J5709" s="13" t="e">
        <f>IF(G5709="Male",VLOOKUP(H5709,#REF!,3),VLOOKUP(H5709,#REF!,3))</f>
        <v>#REF!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4">
        <f t="shared" si="269"/>
        <v>79.5</v>
      </c>
    </row>
    <row r="5710" spans="2:15" x14ac:dyDescent="0.3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19</v>
      </c>
      <c r="G5710" s="7" t="s">
        <v>11</v>
      </c>
      <c r="H5710" s="13">
        <v>13</v>
      </c>
      <c r="I5710" s="13" t="e">
        <f>IF(G5710="Male",VLOOKUP(H5710,#REF!,2),VLOOKUP(H5710,#REF!,2))</f>
        <v>#REF!</v>
      </c>
      <c r="J5710" s="13" t="e">
        <f>IF(G5710="Male",VLOOKUP(H5710,#REF!,3),VLOOKUP(H5710,#REF!,3))</f>
        <v>#REF!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4">
        <f t="shared" si="269"/>
        <v>179</v>
      </c>
    </row>
    <row r="5711" spans="2:15" x14ac:dyDescent="0.3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19</v>
      </c>
      <c r="G5711" s="7" t="s">
        <v>11</v>
      </c>
      <c r="H5711" s="13">
        <v>8</v>
      </c>
      <c r="I5711" s="13" t="e">
        <f>IF(G5711="Male",VLOOKUP(H5711,#REF!,2),VLOOKUP(H5711,#REF!,2))</f>
        <v>#REF!</v>
      </c>
      <c r="J5711" s="13" t="e">
        <f>IF(G5711="Male",VLOOKUP(H5711,#REF!,3),VLOOKUP(H5711,#REF!,3))</f>
        <v>#REF!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4">
        <f t="shared" si="269"/>
        <v>169</v>
      </c>
    </row>
    <row r="5712" spans="2:15" x14ac:dyDescent="0.3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19</v>
      </c>
      <c r="G5712" s="7" t="s">
        <v>12</v>
      </c>
      <c r="H5712" s="13">
        <v>8.5</v>
      </c>
      <c r="I5712" s="13" t="e">
        <f>IF(G5712="Male",VLOOKUP(H5712,#REF!,2),VLOOKUP(H5712,#REF!,2))</f>
        <v>#REF!</v>
      </c>
      <c r="J5712" s="13" t="e">
        <f>IF(G5712="Male",VLOOKUP(H5712,#REF!,3),VLOOKUP(H5712,#REF!,3))</f>
        <v>#REF!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4">
        <f t="shared" si="269"/>
        <v>149</v>
      </c>
    </row>
    <row r="5713" spans="2:15" x14ac:dyDescent="0.3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21</v>
      </c>
      <c r="G5713" s="7" t="s">
        <v>11</v>
      </c>
      <c r="H5713" s="13">
        <v>10</v>
      </c>
      <c r="I5713" s="13" t="e">
        <f>IF(G5713="Male",VLOOKUP(H5713,#REF!,2),VLOOKUP(H5713,#REF!,2))</f>
        <v>#REF!</v>
      </c>
      <c r="J5713" s="13" t="e">
        <f>IF(G5713="Male",VLOOKUP(H5713,#REF!,3),VLOOKUP(H5713,#REF!,3))</f>
        <v>#REF!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4">
        <f t="shared" si="269"/>
        <v>169</v>
      </c>
    </row>
    <row r="5714" spans="2:15" x14ac:dyDescent="0.3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24</v>
      </c>
      <c r="G5714" s="7" t="s">
        <v>12</v>
      </c>
      <c r="H5714" s="13">
        <v>8.5</v>
      </c>
      <c r="I5714" s="13" t="e">
        <f>IF(G5714="Male",VLOOKUP(H5714,#REF!,2),VLOOKUP(H5714,#REF!,2))</f>
        <v>#REF!</v>
      </c>
      <c r="J5714" s="13" t="e">
        <f>IF(G5714="Male",VLOOKUP(H5714,#REF!,3),VLOOKUP(H5714,#REF!,3))</f>
        <v>#REF!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4">
        <f t="shared" si="269"/>
        <v>129</v>
      </c>
    </row>
    <row r="5715" spans="2:15" x14ac:dyDescent="0.3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42</v>
      </c>
      <c r="G5715" s="7" t="s">
        <v>11</v>
      </c>
      <c r="H5715" s="13">
        <v>9</v>
      </c>
      <c r="I5715" s="13" t="e">
        <f>IF(G5715="Male",VLOOKUP(H5715,#REF!,2),VLOOKUP(H5715,#REF!,2))</f>
        <v>#REF!</v>
      </c>
      <c r="J5715" s="13" t="e">
        <f>IF(G5715="Male",VLOOKUP(H5715,#REF!,3),VLOOKUP(H5715,#REF!,3))</f>
        <v>#REF!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4">
        <f t="shared" si="269"/>
        <v>199</v>
      </c>
    </row>
    <row r="5716" spans="2:15" x14ac:dyDescent="0.3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26</v>
      </c>
      <c r="G5716" s="7" t="s">
        <v>12</v>
      </c>
      <c r="H5716" s="13">
        <v>7.5</v>
      </c>
      <c r="I5716" s="13" t="e">
        <f>IF(G5716="Male",VLOOKUP(H5716,#REF!,2),VLOOKUP(H5716,#REF!,2))</f>
        <v>#REF!</v>
      </c>
      <c r="J5716" s="13" t="e">
        <f>IF(G5716="Male",VLOOKUP(H5716,#REF!,3),VLOOKUP(H5716,#REF!,3))</f>
        <v>#REF!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4">
        <f t="shared" si="269"/>
        <v>99.5</v>
      </c>
    </row>
    <row r="5717" spans="2:15" x14ac:dyDescent="0.3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22</v>
      </c>
      <c r="G5717" s="7" t="s">
        <v>11</v>
      </c>
      <c r="H5717" s="13">
        <v>9.5</v>
      </c>
      <c r="I5717" s="13" t="e">
        <f>IF(G5717="Male",VLOOKUP(H5717,#REF!,2),VLOOKUP(H5717,#REF!,2))</f>
        <v>#REF!</v>
      </c>
      <c r="J5717" s="13" t="e">
        <f>IF(G5717="Male",VLOOKUP(H5717,#REF!,3),VLOOKUP(H5717,#REF!,3))</f>
        <v>#REF!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4">
        <f t="shared" si="269"/>
        <v>116.10000000000001</v>
      </c>
    </row>
    <row r="5718" spans="2:15" x14ac:dyDescent="0.3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25</v>
      </c>
      <c r="G5718" s="7" t="s">
        <v>12</v>
      </c>
      <c r="H5718" s="13">
        <v>9</v>
      </c>
      <c r="I5718" s="13" t="e">
        <f>IF(G5718="Male",VLOOKUP(H5718,#REF!,2),VLOOKUP(H5718,#REF!,2))</f>
        <v>#REF!</v>
      </c>
      <c r="J5718" s="13" t="e">
        <f>IF(G5718="Male",VLOOKUP(H5718,#REF!,3),VLOOKUP(H5718,#REF!,3))</f>
        <v>#REF!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4">
        <f t="shared" si="269"/>
        <v>189</v>
      </c>
    </row>
    <row r="5719" spans="2:15" x14ac:dyDescent="0.3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19</v>
      </c>
      <c r="G5719" s="7" t="s">
        <v>11</v>
      </c>
      <c r="H5719" s="13">
        <v>11.5</v>
      </c>
      <c r="I5719" s="13" t="e">
        <f>IF(G5719="Male",VLOOKUP(H5719,#REF!,2),VLOOKUP(H5719,#REF!,2))</f>
        <v>#REF!</v>
      </c>
      <c r="J5719" s="13" t="e">
        <f>IF(G5719="Male",VLOOKUP(H5719,#REF!,3),VLOOKUP(H5719,#REF!,3))</f>
        <v>#REF!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4">
        <f t="shared" si="269"/>
        <v>125.3</v>
      </c>
    </row>
    <row r="5720" spans="2:15" x14ac:dyDescent="0.3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19</v>
      </c>
      <c r="G5720" s="7" t="s">
        <v>11</v>
      </c>
      <c r="H5720" s="13">
        <v>10.5</v>
      </c>
      <c r="I5720" s="13" t="e">
        <f>IF(G5720="Male",VLOOKUP(H5720,#REF!,2),VLOOKUP(H5720,#REF!,2))</f>
        <v>#REF!</v>
      </c>
      <c r="J5720" s="13" t="e">
        <f>IF(G5720="Male",VLOOKUP(H5720,#REF!,3),VLOOKUP(H5720,#REF!,3))</f>
        <v>#REF!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4">
        <f t="shared" si="269"/>
        <v>159</v>
      </c>
    </row>
    <row r="5721" spans="2:15" x14ac:dyDescent="0.3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26</v>
      </c>
      <c r="G5721" s="7" t="s">
        <v>11</v>
      </c>
      <c r="H5721" s="13">
        <v>9.5</v>
      </c>
      <c r="I5721" s="13" t="e">
        <f>IF(G5721="Male",VLOOKUP(H5721,#REF!,2),VLOOKUP(H5721,#REF!,2))</f>
        <v>#REF!</v>
      </c>
      <c r="J5721" s="13" t="e">
        <f>IF(G5721="Male",VLOOKUP(H5721,#REF!,3),VLOOKUP(H5721,#REF!,3))</f>
        <v>#REF!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4">
        <f t="shared" si="269"/>
        <v>169</v>
      </c>
    </row>
    <row r="5722" spans="2:15" x14ac:dyDescent="0.3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20</v>
      </c>
      <c r="G5722" s="7" t="s">
        <v>11</v>
      </c>
      <c r="H5722" s="13">
        <v>10</v>
      </c>
      <c r="I5722" s="13" t="e">
        <f>IF(G5722="Male",VLOOKUP(H5722,#REF!,2),VLOOKUP(H5722,#REF!,2))</f>
        <v>#REF!</v>
      </c>
      <c r="J5722" s="13" t="e">
        <f>IF(G5722="Male",VLOOKUP(H5722,#REF!,3),VLOOKUP(H5722,#REF!,3))</f>
        <v>#REF!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4">
        <f t="shared" si="269"/>
        <v>129</v>
      </c>
    </row>
    <row r="5723" spans="2:15" x14ac:dyDescent="0.3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20</v>
      </c>
      <c r="G5723" s="7" t="s">
        <v>12</v>
      </c>
      <c r="H5723" s="13">
        <v>8</v>
      </c>
      <c r="I5723" s="13" t="e">
        <f>IF(G5723="Male",VLOOKUP(H5723,#REF!,2),VLOOKUP(H5723,#REF!,2))</f>
        <v>#REF!</v>
      </c>
      <c r="J5723" s="13" t="e">
        <f>IF(G5723="Male",VLOOKUP(H5723,#REF!,3),VLOOKUP(H5723,#REF!,3))</f>
        <v>#REF!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4">
        <f t="shared" si="269"/>
        <v>139</v>
      </c>
    </row>
    <row r="5724" spans="2:15" x14ac:dyDescent="0.3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21</v>
      </c>
      <c r="G5724" s="7" t="s">
        <v>11</v>
      </c>
      <c r="H5724" s="13">
        <v>15</v>
      </c>
      <c r="I5724" s="13" t="e">
        <f>IF(G5724="Male",VLOOKUP(H5724,#REF!,2),VLOOKUP(H5724,#REF!,2))</f>
        <v>#REF!</v>
      </c>
      <c r="J5724" s="13" t="e">
        <f>IF(G5724="Male",VLOOKUP(H5724,#REF!,3),VLOOKUP(H5724,#REF!,3))</f>
        <v>#REF!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4">
        <f t="shared" si="269"/>
        <v>199</v>
      </c>
    </row>
    <row r="5725" spans="2:15" x14ac:dyDescent="0.3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36</v>
      </c>
      <c r="G5725" s="7" t="s">
        <v>12</v>
      </c>
      <c r="H5725" s="13">
        <v>5.5</v>
      </c>
      <c r="I5725" s="13" t="e">
        <f>IF(G5725="Male",VLOOKUP(H5725,#REF!,2),VLOOKUP(H5725,#REF!,2))</f>
        <v>#REF!</v>
      </c>
      <c r="J5725" s="13" t="e">
        <f>IF(G5725="Male",VLOOKUP(H5725,#REF!,3),VLOOKUP(H5725,#REF!,3))</f>
        <v>#REF!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4">
        <f t="shared" si="269"/>
        <v>169</v>
      </c>
    </row>
    <row r="5726" spans="2:15" x14ac:dyDescent="0.3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45</v>
      </c>
      <c r="G5726" s="7" t="s">
        <v>11</v>
      </c>
      <c r="H5726" s="13">
        <v>9.5</v>
      </c>
      <c r="I5726" s="13" t="e">
        <f>IF(G5726="Male",VLOOKUP(H5726,#REF!,2),VLOOKUP(H5726,#REF!,2))</f>
        <v>#REF!</v>
      </c>
      <c r="J5726" s="13" t="e">
        <f>IF(G5726="Male",VLOOKUP(H5726,#REF!,3),VLOOKUP(H5726,#REF!,3))</f>
        <v>#REF!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4">
        <f t="shared" si="269"/>
        <v>129</v>
      </c>
    </row>
    <row r="5727" spans="2:15" x14ac:dyDescent="0.3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42</v>
      </c>
      <c r="G5727" s="7" t="s">
        <v>12</v>
      </c>
      <c r="H5727" s="13">
        <v>8.5</v>
      </c>
      <c r="I5727" s="13" t="e">
        <f>IF(G5727="Male",VLOOKUP(H5727,#REF!,2),VLOOKUP(H5727,#REF!,2))</f>
        <v>#REF!</v>
      </c>
      <c r="J5727" s="13" t="e">
        <f>IF(G5727="Male",VLOOKUP(H5727,#REF!,3),VLOOKUP(H5727,#REF!,3))</f>
        <v>#REF!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4">
        <f t="shared" si="269"/>
        <v>159</v>
      </c>
    </row>
    <row r="5728" spans="2:15" x14ac:dyDescent="0.3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20</v>
      </c>
      <c r="G5728" s="7" t="s">
        <v>12</v>
      </c>
      <c r="H5728" s="13">
        <v>9</v>
      </c>
      <c r="I5728" s="13" t="e">
        <f>IF(G5728="Male",VLOOKUP(H5728,#REF!,2),VLOOKUP(H5728,#REF!,2))</f>
        <v>#REF!</v>
      </c>
      <c r="J5728" s="13" t="e">
        <f>IF(G5728="Male",VLOOKUP(H5728,#REF!,3),VLOOKUP(H5728,#REF!,3))</f>
        <v>#REF!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4">
        <f t="shared" si="269"/>
        <v>127.2</v>
      </c>
    </row>
    <row r="5729" spans="2:15" x14ac:dyDescent="0.3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41</v>
      </c>
      <c r="G5729" s="7" t="s">
        <v>11</v>
      </c>
      <c r="H5729" s="13">
        <v>14</v>
      </c>
      <c r="I5729" s="13" t="e">
        <f>IF(G5729="Male",VLOOKUP(H5729,#REF!,2),VLOOKUP(H5729,#REF!,2))</f>
        <v>#REF!</v>
      </c>
      <c r="J5729" s="13" t="e">
        <f>IF(G5729="Male",VLOOKUP(H5729,#REF!,3),VLOOKUP(H5729,#REF!,3))</f>
        <v>#REF!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4">
        <f t="shared" si="269"/>
        <v>159</v>
      </c>
    </row>
    <row r="5730" spans="2:15" x14ac:dyDescent="0.3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43</v>
      </c>
      <c r="G5730" s="7" t="s">
        <v>12</v>
      </c>
      <c r="H5730" s="13">
        <v>7.5</v>
      </c>
      <c r="I5730" s="13" t="e">
        <f>IF(G5730="Male",VLOOKUP(H5730,#REF!,2),VLOOKUP(H5730,#REF!,2))</f>
        <v>#REF!</v>
      </c>
      <c r="J5730" s="13" t="e">
        <f>IF(G5730="Male",VLOOKUP(H5730,#REF!,3),VLOOKUP(H5730,#REF!,3))</f>
        <v>#REF!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4">
        <f t="shared" si="269"/>
        <v>64.5</v>
      </c>
    </row>
    <row r="5731" spans="2:15" x14ac:dyDescent="0.3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26</v>
      </c>
      <c r="G5731" s="7" t="s">
        <v>12</v>
      </c>
      <c r="H5731" s="13">
        <v>7.5</v>
      </c>
      <c r="I5731" s="13" t="e">
        <f>IF(G5731="Male",VLOOKUP(H5731,#REF!,2),VLOOKUP(H5731,#REF!,2))</f>
        <v>#REF!</v>
      </c>
      <c r="J5731" s="13" t="e">
        <f>IF(G5731="Male",VLOOKUP(H5731,#REF!,3),VLOOKUP(H5731,#REF!,3))</f>
        <v>#REF!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4">
        <f t="shared" si="269"/>
        <v>99.5</v>
      </c>
    </row>
    <row r="5732" spans="2:15" x14ac:dyDescent="0.3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23</v>
      </c>
      <c r="G5732" s="7" t="s">
        <v>11</v>
      </c>
      <c r="H5732" s="13">
        <v>8</v>
      </c>
      <c r="I5732" s="13" t="e">
        <f>IF(G5732="Male",VLOOKUP(H5732,#REF!,2),VLOOKUP(H5732,#REF!,2))</f>
        <v>#REF!</v>
      </c>
      <c r="J5732" s="13" t="e">
        <f>IF(G5732="Male",VLOOKUP(H5732,#REF!,3),VLOOKUP(H5732,#REF!,3))</f>
        <v>#REF!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4">
        <f t="shared" si="269"/>
        <v>149</v>
      </c>
    </row>
    <row r="5733" spans="2:15" x14ac:dyDescent="0.3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27</v>
      </c>
      <c r="G5733" s="7" t="s">
        <v>11</v>
      </c>
      <c r="H5733" s="13">
        <v>11</v>
      </c>
      <c r="I5733" s="13" t="e">
        <f>IF(G5733="Male",VLOOKUP(H5733,#REF!,2),VLOOKUP(H5733,#REF!,2))</f>
        <v>#REF!</v>
      </c>
      <c r="J5733" s="13" t="e">
        <f>IF(G5733="Male",VLOOKUP(H5733,#REF!,3),VLOOKUP(H5733,#REF!,3))</f>
        <v>#REF!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4">
        <f t="shared" si="269"/>
        <v>189</v>
      </c>
    </row>
    <row r="5734" spans="2:15" x14ac:dyDescent="0.3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35</v>
      </c>
      <c r="G5734" s="7" t="s">
        <v>11</v>
      </c>
      <c r="H5734" s="13">
        <v>9</v>
      </c>
      <c r="I5734" s="13" t="e">
        <f>IF(G5734="Male",VLOOKUP(H5734,#REF!,2),VLOOKUP(H5734,#REF!,2))</f>
        <v>#REF!</v>
      </c>
      <c r="J5734" s="13" t="e">
        <f>IF(G5734="Male",VLOOKUP(H5734,#REF!,3),VLOOKUP(H5734,#REF!,3))</f>
        <v>#REF!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4">
        <f t="shared" si="269"/>
        <v>139</v>
      </c>
    </row>
    <row r="5735" spans="2:15" x14ac:dyDescent="0.3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20</v>
      </c>
      <c r="G5735" s="7" t="s">
        <v>11</v>
      </c>
      <c r="H5735" s="13">
        <v>14</v>
      </c>
      <c r="I5735" s="13" t="e">
        <f>IF(G5735="Male",VLOOKUP(H5735,#REF!,2),VLOOKUP(H5735,#REF!,2))</f>
        <v>#REF!</v>
      </c>
      <c r="J5735" s="13" t="e">
        <f>IF(G5735="Male",VLOOKUP(H5735,#REF!,3),VLOOKUP(H5735,#REF!,3))</f>
        <v>#REF!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4">
        <f t="shared" si="269"/>
        <v>143.1</v>
      </c>
    </row>
    <row r="5736" spans="2:15" x14ac:dyDescent="0.3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20</v>
      </c>
      <c r="G5736" s="7" t="s">
        <v>11</v>
      </c>
      <c r="H5736" s="13">
        <v>10</v>
      </c>
      <c r="I5736" s="13" t="e">
        <f>IF(G5736="Male",VLOOKUP(H5736,#REF!,2),VLOOKUP(H5736,#REF!,2))</f>
        <v>#REF!</v>
      </c>
      <c r="J5736" s="13" t="e">
        <f>IF(G5736="Male",VLOOKUP(H5736,#REF!,3),VLOOKUP(H5736,#REF!,3))</f>
        <v>#REF!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4">
        <f t="shared" si="269"/>
        <v>189</v>
      </c>
    </row>
    <row r="5737" spans="2:15" x14ac:dyDescent="0.3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26</v>
      </c>
      <c r="G5737" s="7" t="s">
        <v>11</v>
      </c>
      <c r="H5737" s="13">
        <v>8.5</v>
      </c>
      <c r="I5737" s="13" t="e">
        <f>IF(G5737="Male",VLOOKUP(H5737,#REF!,2),VLOOKUP(H5737,#REF!,2))</f>
        <v>#REF!</v>
      </c>
      <c r="J5737" s="13" t="e">
        <f>IF(G5737="Male",VLOOKUP(H5737,#REF!,3),VLOOKUP(H5737,#REF!,3))</f>
        <v>#REF!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4">
        <f t="shared" si="269"/>
        <v>179</v>
      </c>
    </row>
    <row r="5738" spans="2:15" x14ac:dyDescent="0.3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33</v>
      </c>
      <c r="G5738" s="7" t="s">
        <v>11</v>
      </c>
      <c r="H5738" s="13">
        <v>6</v>
      </c>
      <c r="I5738" s="13" t="e">
        <f>IF(G5738="Male",VLOOKUP(H5738,#REF!,2),VLOOKUP(H5738,#REF!,2))</f>
        <v>#REF!</v>
      </c>
      <c r="J5738" s="13" t="e">
        <f>IF(G5738="Male",VLOOKUP(H5738,#REF!,3),VLOOKUP(H5738,#REF!,3))</f>
        <v>#REF!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4">
        <f t="shared" si="269"/>
        <v>125.10000000000001</v>
      </c>
    </row>
    <row r="5739" spans="2:15" x14ac:dyDescent="0.3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19</v>
      </c>
      <c r="G5739" s="7" t="s">
        <v>11</v>
      </c>
      <c r="H5739" s="13">
        <v>9.5</v>
      </c>
      <c r="I5739" s="13" t="e">
        <f>IF(G5739="Male",VLOOKUP(H5739,#REF!,2),VLOOKUP(H5739,#REF!,2))</f>
        <v>#REF!</v>
      </c>
      <c r="J5739" s="13" t="e">
        <f>IF(G5739="Male",VLOOKUP(H5739,#REF!,3),VLOOKUP(H5739,#REF!,3))</f>
        <v>#REF!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4">
        <f t="shared" si="269"/>
        <v>125.3</v>
      </c>
    </row>
    <row r="5740" spans="2:15" x14ac:dyDescent="0.3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44</v>
      </c>
      <c r="G5740" s="7" t="s">
        <v>11</v>
      </c>
      <c r="H5740" s="13">
        <v>10</v>
      </c>
      <c r="I5740" s="13" t="e">
        <f>IF(G5740="Male",VLOOKUP(H5740,#REF!,2),VLOOKUP(H5740,#REF!,2))</f>
        <v>#REF!</v>
      </c>
      <c r="J5740" s="13" t="e">
        <f>IF(G5740="Male",VLOOKUP(H5740,#REF!,3),VLOOKUP(H5740,#REF!,3))</f>
        <v>#REF!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4">
        <f t="shared" si="269"/>
        <v>139</v>
      </c>
    </row>
    <row r="5741" spans="2:15" x14ac:dyDescent="0.3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19</v>
      </c>
      <c r="G5741" s="7" t="s">
        <v>12</v>
      </c>
      <c r="H5741" s="13">
        <v>9</v>
      </c>
      <c r="I5741" s="13" t="e">
        <f>IF(G5741="Male",VLOOKUP(H5741,#REF!,2),VLOOKUP(H5741,#REF!,2))</f>
        <v>#REF!</v>
      </c>
      <c r="J5741" s="13" t="e">
        <f>IF(G5741="Male",VLOOKUP(H5741,#REF!,3),VLOOKUP(H5741,#REF!,3))</f>
        <v>#REF!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4">
        <f t="shared" si="269"/>
        <v>97.3</v>
      </c>
    </row>
    <row r="5742" spans="2:15" x14ac:dyDescent="0.3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19</v>
      </c>
      <c r="G5742" s="7" t="s">
        <v>12</v>
      </c>
      <c r="H5742" s="13">
        <v>5.5</v>
      </c>
      <c r="I5742" s="13" t="e">
        <f>IF(G5742="Male",VLOOKUP(H5742,#REF!,2),VLOOKUP(H5742,#REF!,2))</f>
        <v>#REF!</v>
      </c>
      <c r="J5742" s="13" t="e">
        <f>IF(G5742="Male",VLOOKUP(H5742,#REF!,3),VLOOKUP(H5742,#REF!,3))</f>
        <v>#REF!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4">
        <f t="shared" si="269"/>
        <v>170.1</v>
      </c>
    </row>
    <row r="5743" spans="2:15" x14ac:dyDescent="0.3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20</v>
      </c>
      <c r="G5743" s="7" t="s">
        <v>12</v>
      </c>
      <c r="H5743" s="13">
        <v>8</v>
      </c>
      <c r="I5743" s="13" t="e">
        <f>IF(G5743="Male",VLOOKUP(H5743,#REF!,2),VLOOKUP(H5743,#REF!,2))</f>
        <v>#REF!</v>
      </c>
      <c r="J5743" s="13" t="e">
        <f>IF(G5743="Male",VLOOKUP(H5743,#REF!,3),VLOOKUP(H5743,#REF!,3))</f>
        <v>#REF!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4">
        <f t="shared" si="269"/>
        <v>189</v>
      </c>
    </row>
    <row r="5744" spans="2:15" x14ac:dyDescent="0.3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47</v>
      </c>
      <c r="G5744" s="7" t="s">
        <v>11</v>
      </c>
      <c r="H5744" s="13">
        <v>14</v>
      </c>
      <c r="I5744" s="13" t="e">
        <f>IF(G5744="Male",VLOOKUP(H5744,#REF!,2),VLOOKUP(H5744,#REF!,2))</f>
        <v>#REF!</v>
      </c>
      <c r="J5744" s="13" t="e">
        <f>IF(G5744="Male",VLOOKUP(H5744,#REF!,3),VLOOKUP(H5744,#REF!,3))</f>
        <v>#REF!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4">
        <f t="shared" si="269"/>
        <v>129</v>
      </c>
    </row>
    <row r="5745" spans="2:15" x14ac:dyDescent="0.3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32</v>
      </c>
      <c r="G5745" s="7" t="s">
        <v>11</v>
      </c>
      <c r="H5745" s="13">
        <v>9.5</v>
      </c>
      <c r="I5745" s="13" t="e">
        <f>IF(G5745="Male",VLOOKUP(H5745,#REF!,2),VLOOKUP(H5745,#REF!,2))</f>
        <v>#REF!</v>
      </c>
      <c r="J5745" s="13" t="e">
        <f>IF(G5745="Male",VLOOKUP(H5745,#REF!,3),VLOOKUP(H5745,#REF!,3))</f>
        <v>#REF!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4">
        <f t="shared" si="269"/>
        <v>189</v>
      </c>
    </row>
    <row r="5746" spans="2:15" x14ac:dyDescent="0.3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19</v>
      </c>
      <c r="G5746" s="7" t="s">
        <v>12</v>
      </c>
      <c r="H5746" s="13">
        <v>9</v>
      </c>
      <c r="I5746" s="13" t="e">
        <f>IF(G5746="Male",VLOOKUP(H5746,#REF!,2),VLOOKUP(H5746,#REF!,2))</f>
        <v>#REF!</v>
      </c>
      <c r="J5746" s="13" t="e">
        <f>IF(G5746="Male",VLOOKUP(H5746,#REF!,3),VLOOKUP(H5746,#REF!,3))</f>
        <v>#REF!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4">
        <f t="shared" si="269"/>
        <v>179</v>
      </c>
    </row>
    <row r="5747" spans="2:15" x14ac:dyDescent="0.3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45</v>
      </c>
      <c r="G5747" s="7" t="s">
        <v>12</v>
      </c>
      <c r="H5747" s="13">
        <v>7.5</v>
      </c>
      <c r="I5747" s="13" t="e">
        <f>IF(G5747="Male",VLOOKUP(H5747,#REF!,2),VLOOKUP(H5747,#REF!,2))</f>
        <v>#REF!</v>
      </c>
      <c r="J5747" s="13" t="e">
        <f>IF(G5747="Male",VLOOKUP(H5747,#REF!,3),VLOOKUP(H5747,#REF!,3))</f>
        <v>#REF!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4">
        <f t="shared" si="269"/>
        <v>152.1</v>
      </c>
    </row>
    <row r="5748" spans="2:15" x14ac:dyDescent="0.3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26</v>
      </c>
      <c r="G5748" s="7" t="s">
        <v>11</v>
      </c>
      <c r="H5748" s="13">
        <v>9.5</v>
      </c>
      <c r="I5748" s="13" t="e">
        <f>IF(G5748="Male",VLOOKUP(H5748,#REF!,2),VLOOKUP(H5748,#REF!,2))</f>
        <v>#REF!</v>
      </c>
      <c r="J5748" s="13" t="e">
        <f>IF(G5748="Male",VLOOKUP(H5748,#REF!,3),VLOOKUP(H5748,#REF!,3))</f>
        <v>#REF!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4">
        <f t="shared" si="269"/>
        <v>179.1</v>
      </c>
    </row>
    <row r="5749" spans="2:15" x14ac:dyDescent="0.3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33</v>
      </c>
      <c r="G5749" s="7" t="s">
        <v>11</v>
      </c>
      <c r="H5749" s="13">
        <v>9</v>
      </c>
      <c r="I5749" s="13" t="e">
        <f>IF(G5749="Male",VLOOKUP(H5749,#REF!,2),VLOOKUP(H5749,#REF!,2))</f>
        <v>#REF!</v>
      </c>
      <c r="J5749" s="13" t="e">
        <f>IF(G5749="Male",VLOOKUP(H5749,#REF!,3),VLOOKUP(H5749,#REF!,3))</f>
        <v>#REF!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4">
        <f t="shared" si="269"/>
        <v>119.2</v>
      </c>
    </row>
    <row r="5750" spans="2:15" x14ac:dyDescent="0.3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26</v>
      </c>
      <c r="G5750" s="7" t="s">
        <v>11</v>
      </c>
      <c r="H5750" s="13">
        <v>8.5</v>
      </c>
      <c r="I5750" s="13" t="e">
        <f>IF(G5750="Male",VLOOKUP(H5750,#REF!,2),VLOOKUP(H5750,#REF!,2))</f>
        <v>#REF!</v>
      </c>
      <c r="J5750" s="13" t="e">
        <f>IF(G5750="Male",VLOOKUP(H5750,#REF!,3),VLOOKUP(H5750,#REF!,3))</f>
        <v>#REF!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4">
        <f t="shared" si="269"/>
        <v>189</v>
      </c>
    </row>
    <row r="5751" spans="2:15" x14ac:dyDescent="0.3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26</v>
      </c>
      <c r="G5751" s="7" t="s">
        <v>12</v>
      </c>
      <c r="H5751" s="13">
        <v>7</v>
      </c>
      <c r="I5751" s="13" t="e">
        <f>IF(G5751="Male",VLOOKUP(H5751,#REF!,2),VLOOKUP(H5751,#REF!,2))</f>
        <v>#REF!</v>
      </c>
      <c r="J5751" s="13" t="e">
        <f>IF(G5751="Male",VLOOKUP(H5751,#REF!,3),VLOOKUP(H5751,#REF!,3))</f>
        <v>#REF!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4">
        <f t="shared" si="269"/>
        <v>199</v>
      </c>
    </row>
    <row r="5752" spans="2:15" x14ac:dyDescent="0.3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33</v>
      </c>
      <c r="G5752" s="7" t="s">
        <v>11</v>
      </c>
      <c r="H5752" s="13">
        <v>10.5</v>
      </c>
      <c r="I5752" s="13" t="e">
        <f>IF(G5752="Male",VLOOKUP(H5752,#REF!,2),VLOOKUP(H5752,#REF!,2))</f>
        <v>#REF!</v>
      </c>
      <c r="J5752" s="13" t="e">
        <f>IF(G5752="Male",VLOOKUP(H5752,#REF!,3),VLOOKUP(H5752,#REF!,3))</f>
        <v>#REF!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4">
        <f t="shared" si="269"/>
        <v>118.3</v>
      </c>
    </row>
    <row r="5753" spans="2:15" x14ac:dyDescent="0.3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28</v>
      </c>
      <c r="G5753" s="7" t="s">
        <v>12</v>
      </c>
      <c r="H5753" s="13">
        <v>9</v>
      </c>
      <c r="I5753" s="13" t="e">
        <f>IF(G5753="Male",VLOOKUP(H5753,#REF!,2),VLOOKUP(H5753,#REF!,2))</f>
        <v>#REF!</v>
      </c>
      <c r="J5753" s="13" t="e">
        <f>IF(G5753="Male",VLOOKUP(H5753,#REF!,3),VLOOKUP(H5753,#REF!,3))</f>
        <v>#REF!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4">
        <f t="shared" si="269"/>
        <v>170.1</v>
      </c>
    </row>
    <row r="5754" spans="2:15" x14ac:dyDescent="0.3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27</v>
      </c>
      <c r="G5754" s="7" t="s">
        <v>11</v>
      </c>
      <c r="H5754" s="13">
        <v>9.5</v>
      </c>
      <c r="I5754" s="13" t="e">
        <f>IF(G5754="Male",VLOOKUP(H5754,#REF!,2),VLOOKUP(H5754,#REF!,2))</f>
        <v>#REF!</v>
      </c>
      <c r="J5754" s="13" t="e">
        <f>IF(G5754="Male",VLOOKUP(H5754,#REF!,3),VLOOKUP(H5754,#REF!,3))</f>
        <v>#REF!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4">
        <f t="shared" si="269"/>
        <v>64.5</v>
      </c>
    </row>
    <row r="5755" spans="2:15" x14ac:dyDescent="0.3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19</v>
      </c>
      <c r="G5755" s="7" t="s">
        <v>11</v>
      </c>
      <c r="H5755" s="13">
        <v>10</v>
      </c>
      <c r="I5755" s="13" t="e">
        <f>IF(G5755="Male",VLOOKUP(H5755,#REF!,2),VLOOKUP(H5755,#REF!,2))</f>
        <v>#REF!</v>
      </c>
      <c r="J5755" s="13" t="e">
        <f>IF(G5755="Male",VLOOKUP(H5755,#REF!,3),VLOOKUP(H5755,#REF!,3))</f>
        <v>#REF!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4">
        <f t="shared" si="269"/>
        <v>169</v>
      </c>
    </row>
    <row r="5756" spans="2:15" x14ac:dyDescent="0.3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37</v>
      </c>
      <c r="G5756" s="7" t="s">
        <v>12</v>
      </c>
      <c r="H5756" s="13">
        <v>8.5</v>
      </c>
      <c r="I5756" s="13" t="e">
        <f>IF(G5756="Male",VLOOKUP(H5756,#REF!,2),VLOOKUP(H5756,#REF!,2))</f>
        <v>#REF!</v>
      </c>
      <c r="J5756" s="13" t="e">
        <f>IF(G5756="Male",VLOOKUP(H5756,#REF!,3),VLOOKUP(H5756,#REF!,3))</f>
        <v>#REF!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4">
        <f t="shared" si="269"/>
        <v>189</v>
      </c>
    </row>
    <row r="5757" spans="2:15" x14ac:dyDescent="0.3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32</v>
      </c>
      <c r="G5757" s="7" t="s">
        <v>12</v>
      </c>
      <c r="H5757" s="13">
        <v>8</v>
      </c>
      <c r="I5757" s="13" t="e">
        <f>IF(G5757="Male",VLOOKUP(H5757,#REF!,2),VLOOKUP(H5757,#REF!,2))</f>
        <v>#REF!</v>
      </c>
      <c r="J5757" s="13" t="e">
        <f>IF(G5757="Male",VLOOKUP(H5757,#REF!,3),VLOOKUP(H5757,#REF!,3))</f>
        <v>#REF!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4">
        <f t="shared" si="269"/>
        <v>199</v>
      </c>
    </row>
    <row r="5758" spans="2:15" x14ac:dyDescent="0.3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25</v>
      </c>
      <c r="G5758" s="7" t="s">
        <v>12</v>
      </c>
      <c r="H5758" s="13">
        <v>11</v>
      </c>
      <c r="I5758" s="13" t="e">
        <f>IF(G5758="Male",VLOOKUP(H5758,#REF!,2),VLOOKUP(H5758,#REF!,2))</f>
        <v>#REF!</v>
      </c>
      <c r="J5758" s="13" t="e">
        <f>IF(G5758="Male",VLOOKUP(H5758,#REF!,3),VLOOKUP(H5758,#REF!,3))</f>
        <v>#REF!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4">
        <f t="shared" si="269"/>
        <v>179</v>
      </c>
    </row>
    <row r="5759" spans="2:15" x14ac:dyDescent="0.3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19</v>
      </c>
      <c r="G5759" s="7" t="s">
        <v>11</v>
      </c>
      <c r="H5759" s="13">
        <v>9</v>
      </c>
      <c r="I5759" s="13" t="e">
        <f>IF(G5759="Male",VLOOKUP(H5759,#REF!,2),VLOOKUP(H5759,#REF!,2))</f>
        <v>#REF!</v>
      </c>
      <c r="J5759" s="13" t="e">
        <f>IF(G5759="Male",VLOOKUP(H5759,#REF!,3),VLOOKUP(H5759,#REF!,3))</f>
        <v>#REF!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4">
        <f t="shared" si="269"/>
        <v>189</v>
      </c>
    </row>
    <row r="5760" spans="2:15" x14ac:dyDescent="0.3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22</v>
      </c>
      <c r="G5760" s="7" t="s">
        <v>11</v>
      </c>
      <c r="H5760" s="13">
        <v>10.5</v>
      </c>
      <c r="I5760" s="13" t="e">
        <f>IF(G5760="Male",VLOOKUP(H5760,#REF!,2),VLOOKUP(H5760,#REF!,2))</f>
        <v>#REF!</v>
      </c>
      <c r="J5760" s="13" t="e">
        <f>IF(G5760="Male",VLOOKUP(H5760,#REF!,3),VLOOKUP(H5760,#REF!,3))</f>
        <v>#REF!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4">
        <f t="shared" si="269"/>
        <v>129</v>
      </c>
    </row>
    <row r="5761" spans="2:15" x14ac:dyDescent="0.3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23</v>
      </c>
      <c r="G5761" s="7" t="s">
        <v>11</v>
      </c>
      <c r="H5761" s="13">
        <v>12</v>
      </c>
      <c r="I5761" s="13" t="e">
        <f>IF(G5761="Male",VLOOKUP(H5761,#REF!,2),VLOOKUP(H5761,#REF!,2))</f>
        <v>#REF!</v>
      </c>
      <c r="J5761" s="13" t="e">
        <f>IF(G5761="Male",VLOOKUP(H5761,#REF!,3),VLOOKUP(H5761,#REF!,3))</f>
        <v>#REF!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4">
        <f t="shared" si="269"/>
        <v>159</v>
      </c>
    </row>
    <row r="5762" spans="2:15" x14ac:dyDescent="0.3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26</v>
      </c>
      <c r="G5762" s="7" t="s">
        <v>11</v>
      </c>
      <c r="H5762" s="13">
        <v>9.5</v>
      </c>
      <c r="I5762" s="13" t="e">
        <f>IF(G5762="Male",VLOOKUP(H5762,#REF!,2),VLOOKUP(H5762,#REF!,2))</f>
        <v>#REF!</v>
      </c>
      <c r="J5762" s="13" t="e">
        <f>IF(G5762="Male",VLOOKUP(H5762,#REF!,3),VLOOKUP(H5762,#REF!,3))</f>
        <v>#REF!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4">
        <f t="shared" si="269"/>
        <v>169</v>
      </c>
    </row>
    <row r="5763" spans="2:15" x14ac:dyDescent="0.3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19</v>
      </c>
      <c r="G5763" s="7" t="s">
        <v>11</v>
      </c>
      <c r="H5763" s="13">
        <v>10.5</v>
      </c>
      <c r="I5763" s="13" t="e">
        <f>IF(G5763="Male",VLOOKUP(H5763,#REF!,2),VLOOKUP(H5763,#REF!,2))</f>
        <v>#REF!</v>
      </c>
      <c r="J5763" s="13" t="e">
        <f>IF(G5763="Male",VLOOKUP(H5763,#REF!,3),VLOOKUP(H5763,#REF!,3))</f>
        <v>#REF!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4">
        <f t="shared" si="269"/>
        <v>169</v>
      </c>
    </row>
    <row r="5764" spans="2:15" x14ac:dyDescent="0.3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20</v>
      </c>
      <c r="G5764" s="7" t="s">
        <v>11</v>
      </c>
      <c r="H5764" s="13">
        <v>9.5</v>
      </c>
      <c r="I5764" s="13" t="e">
        <f>IF(G5764="Male",VLOOKUP(H5764,#REF!,2),VLOOKUP(H5764,#REF!,2))</f>
        <v>#REF!</v>
      </c>
      <c r="J5764" s="13" t="e">
        <f>IF(G5764="Male",VLOOKUP(H5764,#REF!,3),VLOOKUP(H5764,#REF!,3))</f>
        <v>#REF!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4">
        <f t="shared" si="269"/>
        <v>179</v>
      </c>
    </row>
    <row r="5765" spans="2:15" x14ac:dyDescent="0.3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26</v>
      </c>
      <c r="G5765" s="7" t="s">
        <v>11</v>
      </c>
      <c r="H5765" s="13">
        <v>9.5</v>
      </c>
      <c r="I5765" s="13" t="e">
        <f>IF(G5765="Male",VLOOKUP(H5765,#REF!,2),VLOOKUP(H5765,#REF!,2))</f>
        <v>#REF!</v>
      </c>
      <c r="J5765" s="13" t="e">
        <f>IF(G5765="Male",VLOOKUP(H5765,#REF!,3),VLOOKUP(H5765,#REF!,3))</f>
        <v>#REF!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4">
        <f t="shared" si="269"/>
        <v>169</v>
      </c>
    </row>
    <row r="5766" spans="2:15" x14ac:dyDescent="0.3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31</v>
      </c>
      <c r="G5766" s="7" t="s">
        <v>12</v>
      </c>
      <c r="H5766" s="13">
        <v>9</v>
      </c>
      <c r="I5766" s="13" t="e">
        <f>IF(G5766="Male",VLOOKUP(H5766,#REF!,2),VLOOKUP(H5766,#REF!,2))</f>
        <v>#REF!</v>
      </c>
      <c r="J5766" s="13" t="e">
        <f>IF(G5766="Male",VLOOKUP(H5766,#REF!,3),VLOOKUP(H5766,#REF!,3))</f>
        <v>#REF!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4">
        <f t="shared" ref="O5766:O5829" si="272">K5766*(1-L5766)</f>
        <v>139</v>
      </c>
    </row>
    <row r="5767" spans="2:15" x14ac:dyDescent="0.3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40</v>
      </c>
      <c r="G5767" s="7" t="s">
        <v>12</v>
      </c>
      <c r="H5767" s="13">
        <v>7.5</v>
      </c>
      <c r="I5767" s="13" t="e">
        <f>IF(G5767="Male",VLOOKUP(H5767,#REF!,2),VLOOKUP(H5767,#REF!,2))</f>
        <v>#REF!</v>
      </c>
      <c r="J5767" s="13" t="e">
        <f>IF(G5767="Male",VLOOKUP(H5767,#REF!,3),VLOOKUP(H5767,#REF!,3))</f>
        <v>#REF!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4">
        <f t="shared" si="272"/>
        <v>149</v>
      </c>
    </row>
    <row r="5768" spans="2:15" x14ac:dyDescent="0.3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33</v>
      </c>
      <c r="G5768" s="7" t="s">
        <v>11</v>
      </c>
      <c r="H5768" s="13">
        <v>9</v>
      </c>
      <c r="I5768" s="13" t="e">
        <f>IF(G5768="Male",VLOOKUP(H5768,#REF!,2),VLOOKUP(H5768,#REF!,2))</f>
        <v>#REF!</v>
      </c>
      <c r="J5768" s="13" t="e">
        <f>IF(G5768="Male",VLOOKUP(H5768,#REF!,3),VLOOKUP(H5768,#REF!,3))</f>
        <v>#REF!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4">
        <f t="shared" si="272"/>
        <v>149</v>
      </c>
    </row>
    <row r="5769" spans="2:15" x14ac:dyDescent="0.3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33</v>
      </c>
      <c r="G5769" s="7" t="s">
        <v>11</v>
      </c>
      <c r="H5769" s="13">
        <v>10</v>
      </c>
      <c r="I5769" s="13" t="e">
        <f>IF(G5769="Male",VLOOKUP(H5769,#REF!,2),VLOOKUP(H5769,#REF!,2))</f>
        <v>#REF!</v>
      </c>
      <c r="J5769" s="13" t="e">
        <f>IF(G5769="Male",VLOOKUP(H5769,#REF!,3),VLOOKUP(H5769,#REF!,3))</f>
        <v>#REF!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4">
        <f t="shared" si="272"/>
        <v>104.3</v>
      </c>
    </row>
    <row r="5770" spans="2:15" x14ac:dyDescent="0.3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33</v>
      </c>
      <c r="G5770" s="7" t="s">
        <v>12</v>
      </c>
      <c r="H5770" s="13">
        <v>10.5</v>
      </c>
      <c r="I5770" s="13" t="e">
        <f>IF(G5770="Male",VLOOKUP(H5770,#REF!,2),VLOOKUP(H5770,#REF!,2))</f>
        <v>#REF!</v>
      </c>
      <c r="J5770" s="13" t="e">
        <f>IF(G5770="Male",VLOOKUP(H5770,#REF!,3),VLOOKUP(H5770,#REF!,3))</f>
        <v>#REF!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4">
        <f t="shared" si="272"/>
        <v>189</v>
      </c>
    </row>
    <row r="5771" spans="2:15" x14ac:dyDescent="0.3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33</v>
      </c>
      <c r="G5771" s="7" t="s">
        <v>11</v>
      </c>
      <c r="H5771" s="13">
        <v>10</v>
      </c>
      <c r="I5771" s="13" t="e">
        <f>IF(G5771="Male",VLOOKUP(H5771,#REF!,2),VLOOKUP(H5771,#REF!,2))</f>
        <v>#REF!</v>
      </c>
      <c r="J5771" s="13" t="e">
        <f>IF(G5771="Male",VLOOKUP(H5771,#REF!,3),VLOOKUP(H5771,#REF!,3))</f>
        <v>#REF!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4">
        <f t="shared" si="272"/>
        <v>135.20000000000002</v>
      </c>
    </row>
    <row r="5772" spans="2:15" x14ac:dyDescent="0.3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19</v>
      </c>
      <c r="G5772" s="7" t="s">
        <v>11</v>
      </c>
      <c r="H5772" s="13">
        <v>9</v>
      </c>
      <c r="I5772" s="13" t="e">
        <f>IF(G5772="Male",VLOOKUP(H5772,#REF!,2),VLOOKUP(H5772,#REF!,2))</f>
        <v>#REF!</v>
      </c>
      <c r="J5772" s="13" t="e">
        <f>IF(G5772="Male",VLOOKUP(H5772,#REF!,3),VLOOKUP(H5772,#REF!,3))</f>
        <v>#REF!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4">
        <f t="shared" si="272"/>
        <v>139</v>
      </c>
    </row>
    <row r="5773" spans="2:15" x14ac:dyDescent="0.3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19</v>
      </c>
      <c r="G5773" s="7" t="s">
        <v>12</v>
      </c>
      <c r="H5773" s="13">
        <v>7.5</v>
      </c>
      <c r="I5773" s="13" t="e">
        <f>IF(G5773="Male",VLOOKUP(H5773,#REF!,2),VLOOKUP(H5773,#REF!,2))</f>
        <v>#REF!</v>
      </c>
      <c r="J5773" s="13" t="e">
        <f>IF(G5773="Male",VLOOKUP(H5773,#REF!,3),VLOOKUP(H5773,#REF!,3))</f>
        <v>#REF!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4">
        <f t="shared" si="272"/>
        <v>89.5</v>
      </c>
    </row>
    <row r="5774" spans="2:15" x14ac:dyDescent="0.3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21</v>
      </c>
      <c r="G5774" s="7" t="s">
        <v>11</v>
      </c>
      <c r="H5774" s="13">
        <v>10</v>
      </c>
      <c r="I5774" s="13" t="e">
        <f>IF(G5774="Male",VLOOKUP(H5774,#REF!,2),VLOOKUP(H5774,#REF!,2))</f>
        <v>#REF!</v>
      </c>
      <c r="J5774" s="13" t="e">
        <f>IF(G5774="Male",VLOOKUP(H5774,#REF!,3),VLOOKUP(H5774,#REF!,3))</f>
        <v>#REF!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4">
        <f t="shared" si="272"/>
        <v>139</v>
      </c>
    </row>
    <row r="5775" spans="2:15" x14ac:dyDescent="0.3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21</v>
      </c>
      <c r="G5775" s="7" t="s">
        <v>12</v>
      </c>
      <c r="H5775" s="13">
        <v>6.5</v>
      </c>
      <c r="I5775" s="13" t="e">
        <f>IF(G5775="Male",VLOOKUP(H5775,#REF!,2),VLOOKUP(H5775,#REF!,2))</f>
        <v>#REF!</v>
      </c>
      <c r="J5775" s="13" t="e">
        <f>IF(G5775="Male",VLOOKUP(H5775,#REF!,3),VLOOKUP(H5775,#REF!,3))</f>
        <v>#REF!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4">
        <f t="shared" si="272"/>
        <v>84.5</v>
      </c>
    </row>
    <row r="5776" spans="2:15" x14ac:dyDescent="0.3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22</v>
      </c>
      <c r="G5776" s="7" t="s">
        <v>12</v>
      </c>
      <c r="H5776" s="13">
        <v>7.5</v>
      </c>
      <c r="I5776" s="13" t="e">
        <f>IF(G5776="Male",VLOOKUP(H5776,#REF!,2),VLOOKUP(H5776,#REF!,2))</f>
        <v>#REF!</v>
      </c>
      <c r="J5776" s="13" t="e">
        <f>IF(G5776="Male",VLOOKUP(H5776,#REF!,3),VLOOKUP(H5776,#REF!,3))</f>
        <v>#REF!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4">
        <f t="shared" si="272"/>
        <v>129</v>
      </c>
    </row>
    <row r="5777" spans="2:15" x14ac:dyDescent="0.3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20</v>
      </c>
      <c r="G5777" s="7" t="s">
        <v>11</v>
      </c>
      <c r="H5777" s="13">
        <v>9</v>
      </c>
      <c r="I5777" s="13" t="e">
        <f>IF(G5777="Male",VLOOKUP(H5777,#REF!,2),VLOOKUP(H5777,#REF!,2))</f>
        <v>#REF!</v>
      </c>
      <c r="J5777" s="13" t="e">
        <f>IF(G5777="Male",VLOOKUP(H5777,#REF!,3),VLOOKUP(H5777,#REF!,3))</f>
        <v>#REF!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4">
        <f t="shared" si="272"/>
        <v>127.2</v>
      </c>
    </row>
    <row r="5778" spans="2:15" x14ac:dyDescent="0.3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20</v>
      </c>
      <c r="G5778" s="7" t="s">
        <v>11</v>
      </c>
      <c r="H5778" s="13">
        <v>9.5</v>
      </c>
      <c r="I5778" s="13" t="e">
        <f>IF(G5778="Male",VLOOKUP(H5778,#REF!,2),VLOOKUP(H5778,#REF!,2))</f>
        <v>#REF!</v>
      </c>
      <c r="J5778" s="13" t="e">
        <f>IF(G5778="Male",VLOOKUP(H5778,#REF!,3),VLOOKUP(H5778,#REF!,3))</f>
        <v>#REF!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4">
        <f t="shared" si="272"/>
        <v>159.20000000000002</v>
      </c>
    </row>
    <row r="5779" spans="2:15" x14ac:dyDescent="0.3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37</v>
      </c>
      <c r="G5779" s="7" t="s">
        <v>12</v>
      </c>
      <c r="H5779" s="13">
        <v>8</v>
      </c>
      <c r="I5779" s="13" t="e">
        <f>IF(G5779="Male",VLOOKUP(H5779,#REF!,2),VLOOKUP(H5779,#REF!,2))</f>
        <v>#REF!</v>
      </c>
      <c r="J5779" s="13" t="e">
        <f>IF(G5779="Male",VLOOKUP(H5779,#REF!,3),VLOOKUP(H5779,#REF!,3))</f>
        <v>#REF!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4">
        <f t="shared" si="272"/>
        <v>116.10000000000001</v>
      </c>
    </row>
    <row r="5780" spans="2:15" x14ac:dyDescent="0.3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29</v>
      </c>
      <c r="G5780" s="7" t="s">
        <v>11</v>
      </c>
      <c r="H5780" s="13">
        <v>8.5</v>
      </c>
      <c r="I5780" s="13" t="e">
        <f>IF(G5780="Male",VLOOKUP(H5780,#REF!,2),VLOOKUP(H5780,#REF!,2))</f>
        <v>#REF!</v>
      </c>
      <c r="J5780" s="13" t="e">
        <f>IF(G5780="Male",VLOOKUP(H5780,#REF!,3),VLOOKUP(H5780,#REF!,3))</f>
        <v>#REF!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4">
        <f t="shared" si="272"/>
        <v>159</v>
      </c>
    </row>
    <row r="5781" spans="2:15" x14ac:dyDescent="0.3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26</v>
      </c>
      <c r="G5781" s="7" t="s">
        <v>12</v>
      </c>
      <c r="H5781" s="13">
        <v>7</v>
      </c>
      <c r="I5781" s="13" t="e">
        <f>IF(G5781="Male",VLOOKUP(H5781,#REF!,2),VLOOKUP(H5781,#REF!,2))</f>
        <v>#REF!</v>
      </c>
      <c r="J5781" s="13" t="e">
        <f>IF(G5781="Male",VLOOKUP(H5781,#REF!,3),VLOOKUP(H5781,#REF!,3))</f>
        <v>#REF!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4">
        <f t="shared" si="272"/>
        <v>199</v>
      </c>
    </row>
    <row r="5782" spans="2:15" x14ac:dyDescent="0.3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20</v>
      </c>
      <c r="G5782" s="7" t="s">
        <v>12</v>
      </c>
      <c r="H5782" s="13">
        <v>6.5</v>
      </c>
      <c r="I5782" s="13" t="e">
        <f>IF(G5782="Male",VLOOKUP(H5782,#REF!,2),VLOOKUP(H5782,#REF!,2))</f>
        <v>#REF!</v>
      </c>
      <c r="J5782" s="13" t="e">
        <f>IF(G5782="Male",VLOOKUP(H5782,#REF!,3),VLOOKUP(H5782,#REF!,3))</f>
        <v>#REF!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4">
        <f t="shared" si="272"/>
        <v>111.3</v>
      </c>
    </row>
    <row r="5783" spans="2:15" x14ac:dyDescent="0.3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40</v>
      </c>
      <c r="G5783" s="7" t="s">
        <v>12</v>
      </c>
      <c r="H5783" s="13">
        <v>7</v>
      </c>
      <c r="I5783" s="13" t="e">
        <f>IF(G5783="Male",VLOOKUP(H5783,#REF!,2),VLOOKUP(H5783,#REF!,2))</f>
        <v>#REF!</v>
      </c>
      <c r="J5783" s="13" t="e">
        <f>IF(G5783="Male",VLOOKUP(H5783,#REF!,3),VLOOKUP(H5783,#REF!,3))</f>
        <v>#REF!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4">
        <f t="shared" si="272"/>
        <v>170.1</v>
      </c>
    </row>
    <row r="5784" spans="2:15" x14ac:dyDescent="0.3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33</v>
      </c>
      <c r="G5784" s="7" t="s">
        <v>12</v>
      </c>
      <c r="H5784" s="13">
        <v>10.5</v>
      </c>
      <c r="I5784" s="13" t="e">
        <f>IF(G5784="Male",VLOOKUP(H5784,#REF!,2),VLOOKUP(H5784,#REF!,2))</f>
        <v>#REF!</v>
      </c>
      <c r="J5784" s="13" t="e">
        <f>IF(G5784="Male",VLOOKUP(H5784,#REF!,3),VLOOKUP(H5784,#REF!,3))</f>
        <v>#REF!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4">
        <f t="shared" si="272"/>
        <v>179</v>
      </c>
    </row>
    <row r="5785" spans="2:15" x14ac:dyDescent="0.3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34</v>
      </c>
      <c r="G5785" s="7" t="s">
        <v>11</v>
      </c>
      <c r="H5785" s="13">
        <v>8</v>
      </c>
      <c r="I5785" s="13" t="e">
        <f>IF(G5785="Male",VLOOKUP(H5785,#REF!,2),VLOOKUP(H5785,#REF!,2))</f>
        <v>#REF!</v>
      </c>
      <c r="J5785" s="13" t="e">
        <f>IF(G5785="Male",VLOOKUP(H5785,#REF!,3),VLOOKUP(H5785,#REF!,3))</f>
        <v>#REF!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4">
        <f t="shared" si="272"/>
        <v>139</v>
      </c>
    </row>
    <row r="5786" spans="2:15" x14ac:dyDescent="0.3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20</v>
      </c>
      <c r="G5786" s="7" t="s">
        <v>11</v>
      </c>
      <c r="H5786" s="13">
        <v>9</v>
      </c>
      <c r="I5786" s="13" t="e">
        <f>IF(G5786="Male",VLOOKUP(H5786,#REF!,2),VLOOKUP(H5786,#REF!,2))</f>
        <v>#REF!</v>
      </c>
      <c r="J5786" s="13" t="e">
        <f>IF(G5786="Male",VLOOKUP(H5786,#REF!,3),VLOOKUP(H5786,#REF!,3))</f>
        <v>#REF!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4">
        <f t="shared" si="272"/>
        <v>139</v>
      </c>
    </row>
    <row r="5787" spans="2:15" x14ac:dyDescent="0.3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22</v>
      </c>
      <c r="G5787" s="7" t="s">
        <v>11</v>
      </c>
      <c r="H5787" s="13">
        <v>11.5</v>
      </c>
      <c r="I5787" s="13" t="e">
        <f>IF(G5787="Male",VLOOKUP(H5787,#REF!,2),VLOOKUP(H5787,#REF!,2))</f>
        <v>#REF!</v>
      </c>
      <c r="J5787" s="13" t="e">
        <f>IF(G5787="Male",VLOOKUP(H5787,#REF!,3),VLOOKUP(H5787,#REF!,3))</f>
        <v>#REF!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4">
        <f t="shared" si="272"/>
        <v>169</v>
      </c>
    </row>
    <row r="5788" spans="2:15" x14ac:dyDescent="0.3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20</v>
      </c>
      <c r="G5788" s="7" t="s">
        <v>11</v>
      </c>
      <c r="H5788" s="13">
        <v>9.5</v>
      </c>
      <c r="I5788" s="13" t="e">
        <f>IF(G5788="Male",VLOOKUP(H5788,#REF!,2),VLOOKUP(H5788,#REF!,2))</f>
        <v>#REF!</v>
      </c>
      <c r="J5788" s="13" t="e">
        <f>IF(G5788="Male",VLOOKUP(H5788,#REF!,3),VLOOKUP(H5788,#REF!,3))</f>
        <v>#REF!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4">
        <f t="shared" si="272"/>
        <v>169</v>
      </c>
    </row>
    <row r="5789" spans="2:15" x14ac:dyDescent="0.3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42</v>
      </c>
      <c r="G5789" s="7" t="s">
        <v>11</v>
      </c>
      <c r="H5789" s="13">
        <v>9.5</v>
      </c>
      <c r="I5789" s="13" t="e">
        <f>IF(G5789="Male",VLOOKUP(H5789,#REF!,2),VLOOKUP(H5789,#REF!,2))</f>
        <v>#REF!</v>
      </c>
      <c r="J5789" s="13" t="e">
        <f>IF(G5789="Male",VLOOKUP(H5789,#REF!,3),VLOOKUP(H5789,#REF!,3))</f>
        <v>#REF!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4">
        <f t="shared" si="272"/>
        <v>179</v>
      </c>
    </row>
    <row r="5790" spans="2:15" x14ac:dyDescent="0.3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19</v>
      </c>
      <c r="G5790" s="7" t="s">
        <v>11</v>
      </c>
      <c r="H5790" s="13">
        <v>9.5</v>
      </c>
      <c r="I5790" s="13" t="e">
        <f>IF(G5790="Male",VLOOKUP(H5790,#REF!,2),VLOOKUP(H5790,#REF!,2))</f>
        <v>#REF!</v>
      </c>
      <c r="J5790" s="13" t="e">
        <f>IF(G5790="Male",VLOOKUP(H5790,#REF!,3),VLOOKUP(H5790,#REF!,3))</f>
        <v>#REF!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4">
        <f t="shared" si="272"/>
        <v>159.20000000000002</v>
      </c>
    </row>
    <row r="5791" spans="2:15" x14ac:dyDescent="0.3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19</v>
      </c>
      <c r="G5791" s="7" t="s">
        <v>11</v>
      </c>
      <c r="H5791" s="13">
        <v>9</v>
      </c>
      <c r="I5791" s="13" t="e">
        <f>IF(G5791="Male",VLOOKUP(H5791,#REF!,2),VLOOKUP(H5791,#REF!,2))</f>
        <v>#REF!</v>
      </c>
      <c r="J5791" s="13" t="e">
        <f>IF(G5791="Male",VLOOKUP(H5791,#REF!,3),VLOOKUP(H5791,#REF!,3))</f>
        <v>#REF!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4">
        <f t="shared" si="272"/>
        <v>69.5</v>
      </c>
    </row>
    <row r="5792" spans="2:15" x14ac:dyDescent="0.3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33</v>
      </c>
      <c r="G5792" s="7" t="s">
        <v>12</v>
      </c>
      <c r="H5792" s="13">
        <v>8</v>
      </c>
      <c r="I5792" s="13" t="e">
        <f>IF(G5792="Male",VLOOKUP(H5792,#REF!,2),VLOOKUP(H5792,#REF!,2))</f>
        <v>#REF!</v>
      </c>
      <c r="J5792" s="13" t="e">
        <f>IF(G5792="Male",VLOOKUP(H5792,#REF!,3),VLOOKUP(H5792,#REF!,3))</f>
        <v>#REF!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4">
        <f t="shared" si="272"/>
        <v>139</v>
      </c>
    </row>
    <row r="5793" spans="2:15" x14ac:dyDescent="0.3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19</v>
      </c>
      <c r="G5793" s="7" t="s">
        <v>12</v>
      </c>
      <c r="H5793" s="13">
        <v>7.5</v>
      </c>
      <c r="I5793" s="13" t="e">
        <f>IF(G5793="Male",VLOOKUP(H5793,#REF!,2),VLOOKUP(H5793,#REF!,2))</f>
        <v>#REF!</v>
      </c>
      <c r="J5793" s="13" t="e">
        <f>IF(G5793="Male",VLOOKUP(H5793,#REF!,3),VLOOKUP(H5793,#REF!,3))</f>
        <v>#REF!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4">
        <f t="shared" si="272"/>
        <v>89.5</v>
      </c>
    </row>
    <row r="5794" spans="2:15" x14ac:dyDescent="0.3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32</v>
      </c>
      <c r="G5794" s="7" t="s">
        <v>12</v>
      </c>
      <c r="H5794" s="13">
        <v>8</v>
      </c>
      <c r="I5794" s="13" t="e">
        <f>IF(G5794="Male",VLOOKUP(H5794,#REF!,2),VLOOKUP(H5794,#REF!,2))</f>
        <v>#REF!</v>
      </c>
      <c r="J5794" s="13" t="e">
        <f>IF(G5794="Male",VLOOKUP(H5794,#REF!,3),VLOOKUP(H5794,#REF!,3))</f>
        <v>#REF!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4">
        <f t="shared" si="272"/>
        <v>199</v>
      </c>
    </row>
    <row r="5795" spans="2:15" x14ac:dyDescent="0.3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33</v>
      </c>
      <c r="G5795" s="7" t="s">
        <v>11</v>
      </c>
      <c r="H5795" s="13">
        <v>10</v>
      </c>
      <c r="I5795" s="13" t="e">
        <f>IF(G5795="Male",VLOOKUP(H5795,#REF!,2),VLOOKUP(H5795,#REF!,2))</f>
        <v>#REF!</v>
      </c>
      <c r="J5795" s="13" t="e">
        <f>IF(G5795="Male",VLOOKUP(H5795,#REF!,3),VLOOKUP(H5795,#REF!,3))</f>
        <v>#REF!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4">
        <f t="shared" si="272"/>
        <v>125.10000000000001</v>
      </c>
    </row>
    <row r="5796" spans="2:15" x14ac:dyDescent="0.3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23</v>
      </c>
      <c r="G5796" s="7" t="s">
        <v>11</v>
      </c>
      <c r="H5796" s="13">
        <v>10</v>
      </c>
      <c r="I5796" s="13" t="e">
        <f>IF(G5796="Male",VLOOKUP(H5796,#REF!,2),VLOOKUP(H5796,#REF!,2))</f>
        <v>#REF!</v>
      </c>
      <c r="J5796" s="13" t="e">
        <f>IF(G5796="Male",VLOOKUP(H5796,#REF!,3),VLOOKUP(H5796,#REF!,3))</f>
        <v>#REF!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4">
        <f t="shared" si="272"/>
        <v>69.5</v>
      </c>
    </row>
    <row r="5797" spans="2:15" x14ac:dyDescent="0.3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20</v>
      </c>
      <c r="G5797" s="7" t="s">
        <v>12</v>
      </c>
      <c r="H5797" s="13">
        <v>7.5</v>
      </c>
      <c r="I5797" s="13" t="e">
        <f>IF(G5797="Male",VLOOKUP(H5797,#REF!,2),VLOOKUP(H5797,#REF!,2))</f>
        <v>#REF!</v>
      </c>
      <c r="J5797" s="13" t="e">
        <f>IF(G5797="Male",VLOOKUP(H5797,#REF!,3),VLOOKUP(H5797,#REF!,3))</f>
        <v>#REF!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4">
        <f t="shared" si="272"/>
        <v>189</v>
      </c>
    </row>
    <row r="5798" spans="2:15" x14ac:dyDescent="0.3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19</v>
      </c>
      <c r="G5798" s="7" t="s">
        <v>12</v>
      </c>
      <c r="H5798" s="13">
        <v>8.5</v>
      </c>
      <c r="I5798" s="13" t="e">
        <f>IF(G5798="Male",VLOOKUP(H5798,#REF!,2),VLOOKUP(H5798,#REF!,2))</f>
        <v>#REF!</v>
      </c>
      <c r="J5798" s="13" t="e">
        <f>IF(G5798="Male",VLOOKUP(H5798,#REF!,3),VLOOKUP(H5798,#REF!,3))</f>
        <v>#REF!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4">
        <f t="shared" si="272"/>
        <v>118.3</v>
      </c>
    </row>
    <row r="5799" spans="2:15" x14ac:dyDescent="0.3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42</v>
      </c>
      <c r="G5799" s="7" t="s">
        <v>12</v>
      </c>
      <c r="H5799" s="13">
        <v>7</v>
      </c>
      <c r="I5799" s="13" t="e">
        <f>IF(G5799="Male",VLOOKUP(H5799,#REF!,2),VLOOKUP(H5799,#REF!,2))</f>
        <v>#REF!</v>
      </c>
      <c r="J5799" s="13" t="e">
        <f>IF(G5799="Male",VLOOKUP(H5799,#REF!,3),VLOOKUP(H5799,#REF!,3))</f>
        <v>#REF!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4">
        <f t="shared" si="272"/>
        <v>129</v>
      </c>
    </row>
    <row r="5800" spans="2:15" x14ac:dyDescent="0.3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19</v>
      </c>
      <c r="G5800" s="7" t="s">
        <v>11</v>
      </c>
      <c r="H5800" s="13">
        <v>9</v>
      </c>
      <c r="I5800" s="13" t="e">
        <f>IF(G5800="Male",VLOOKUP(H5800,#REF!,2),VLOOKUP(H5800,#REF!,2))</f>
        <v>#REF!</v>
      </c>
      <c r="J5800" s="13" t="e">
        <f>IF(G5800="Male",VLOOKUP(H5800,#REF!,3),VLOOKUP(H5800,#REF!,3))</f>
        <v>#REF!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4">
        <f t="shared" si="272"/>
        <v>189</v>
      </c>
    </row>
    <row r="5801" spans="2:15" x14ac:dyDescent="0.3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24</v>
      </c>
      <c r="G5801" s="7" t="s">
        <v>11</v>
      </c>
      <c r="H5801" s="13">
        <v>10.5</v>
      </c>
      <c r="I5801" s="13" t="e">
        <f>IF(G5801="Male",VLOOKUP(H5801,#REF!,2),VLOOKUP(H5801,#REF!,2))</f>
        <v>#REF!</v>
      </c>
      <c r="J5801" s="13" t="e">
        <f>IF(G5801="Male",VLOOKUP(H5801,#REF!,3),VLOOKUP(H5801,#REF!,3))</f>
        <v>#REF!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4">
        <f t="shared" si="272"/>
        <v>64.5</v>
      </c>
    </row>
    <row r="5802" spans="2:15" x14ac:dyDescent="0.3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19</v>
      </c>
      <c r="G5802" s="7" t="s">
        <v>11</v>
      </c>
      <c r="H5802" s="13">
        <v>6</v>
      </c>
      <c r="I5802" s="13" t="e">
        <f>IF(G5802="Male",VLOOKUP(H5802,#REF!,2),VLOOKUP(H5802,#REF!,2))</f>
        <v>#REF!</v>
      </c>
      <c r="J5802" s="13" t="e">
        <f>IF(G5802="Male",VLOOKUP(H5802,#REF!,3),VLOOKUP(H5802,#REF!,3))</f>
        <v>#REF!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4">
        <f t="shared" si="272"/>
        <v>103.2</v>
      </c>
    </row>
    <row r="5803" spans="2:15" x14ac:dyDescent="0.3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33</v>
      </c>
      <c r="G5803" s="7" t="s">
        <v>12</v>
      </c>
      <c r="H5803" s="13">
        <v>8</v>
      </c>
      <c r="I5803" s="13" t="e">
        <f>IF(G5803="Male",VLOOKUP(H5803,#REF!,2),VLOOKUP(H5803,#REF!,2))</f>
        <v>#REF!</v>
      </c>
      <c r="J5803" s="13" t="e">
        <f>IF(G5803="Male",VLOOKUP(H5803,#REF!,3),VLOOKUP(H5803,#REF!,3))</f>
        <v>#REF!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4">
        <f t="shared" si="272"/>
        <v>199</v>
      </c>
    </row>
    <row r="5804" spans="2:15" x14ac:dyDescent="0.3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33</v>
      </c>
      <c r="G5804" s="7" t="s">
        <v>12</v>
      </c>
      <c r="H5804" s="13">
        <v>8.5</v>
      </c>
      <c r="I5804" s="13" t="e">
        <f>IF(G5804="Male",VLOOKUP(H5804,#REF!,2),VLOOKUP(H5804,#REF!,2))</f>
        <v>#REF!</v>
      </c>
      <c r="J5804" s="13" t="e">
        <f>IF(G5804="Male",VLOOKUP(H5804,#REF!,3),VLOOKUP(H5804,#REF!,3))</f>
        <v>#REF!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4">
        <f t="shared" si="272"/>
        <v>74.5</v>
      </c>
    </row>
    <row r="5805" spans="2:15" x14ac:dyDescent="0.3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23</v>
      </c>
      <c r="G5805" s="7" t="s">
        <v>11</v>
      </c>
      <c r="H5805" s="13">
        <v>9.5</v>
      </c>
      <c r="I5805" s="13" t="e">
        <f>IF(G5805="Male",VLOOKUP(H5805,#REF!,2),VLOOKUP(H5805,#REF!,2))</f>
        <v>#REF!</v>
      </c>
      <c r="J5805" s="13" t="e">
        <f>IF(G5805="Male",VLOOKUP(H5805,#REF!,3),VLOOKUP(H5805,#REF!,3))</f>
        <v>#REF!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4">
        <f t="shared" si="272"/>
        <v>104.3</v>
      </c>
    </row>
    <row r="5806" spans="2:15" x14ac:dyDescent="0.3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28</v>
      </c>
      <c r="G5806" s="7" t="s">
        <v>11</v>
      </c>
      <c r="H5806" s="13">
        <v>9.5</v>
      </c>
      <c r="I5806" s="13" t="e">
        <f>IF(G5806="Male",VLOOKUP(H5806,#REF!,2),VLOOKUP(H5806,#REF!,2))</f>
        <v>#REF!</v>
      </c>
      <c r="J5806" s="13" t="e">
        <f>IF(G5806="Male",VLOOKUP(H5806,#REF!,3),VLOOKUP(H5806,#REF!,3))</f>
        <v>#REF!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4">
        <f t="shared" si="272"/>
        <v>118.3</v>
      </c>
    </row>
    <row r="5807" spans="2:15" x14ac:dyDescent="0.3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26</v>
      </c>
      <c r="G5807" s="7" t="s">
        <v>11</v>
      </c>
      <c r="H5807" s="13">
        <v>9.5</v>
      </c>
      <c r="I5807" s="13" t="e">
        <f>IF(G5807="Male",VLOOKUP(H5807,#REF!,2),VLOOKUP(H5807,#REF!,2))</f>
        <v>#REF!</v>
      </c>
      <c r="J5807" s="13" t="e">
        <f>IF(G5807="Male",VLOOKUP(H5807,#REF!,3),VLOOKUP(H5807,#REF!,3))</f>
        <v>#REF!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4">
        <f t="shared" si="272"/>
        <v>169</v>
      </c>
    </row>
    <row r="5808" spans="2:15" x14ac:dyDescent="0.3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30</v>
      </c>
      <c r="G5808" s="7" t="s">
        <v>12</v>
      </c>
      <c r="H5808" s="13">
        <v>8</v>
      </c>
      <c r="I5808" s="13" t="e">
        <f>IF(G5808="Male",VLOOKUP(H5808,#REF!,2),VLOOKUP(H5808,#REF!,2))</f>
        <v>#REF!</v>
      </c>
      <c r="J5808" s="13" t="e">
        <f>IF(G5808="Male",VLOOKUP(H5808,#REF!,3),VLOOKUP(H5808,#REF!,3))</f>
        <v>#REF!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4">
        <f t="shared" si="272"/>
        <v>139</v>
      </c>
    </row>
    <row r="5809" spans="2:15" x14ac:dyDescent="0.3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20</v>
      </c>
      <c r="G5809" s="7" t="s">
        <v>11</v>
      </c>
      <c r="H5809" s="13">
        <v>11.5</v>
      </c>
      <c r="I5809" s="13" t="e">
        <f>IF(G5809="Male",VLOOKUP(H5809,#REF!,2),VLOOKUP(H5809,#REF!,2))</f>
        <v>#REF!</v>
      </c>
      <c r="J5809" s="13" t="e">
        <f>IF(G5809="Male",VLOOKUP(H5809,#REF!,3),VLOOKUP(H5809,#REF!,3))</f>
        <v>#REF!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4">
        <f t="shared" si="272"/>
        <v>132.29999999999998</v>
      </c>
    </row>
    <row r="5810" spans="2:15" x14ac:dyDescent="0.3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19</v>
      </c>
      <c r="G5810" s="7" t="s">
        <v>11</v>
      </c>
      <c r="H5810" s="13">
        <v>9</v>
      </c>
      <c r="I5810" s="13" t="e">
        <f>IF(G5810="Male",VLOOKUP(H5810,#REF!,2),VLOOKUP(H5810,#REF!,2))</f>
        <v>#REF!</v>
      </c>
      <c r="J5810" s="13" t="e">
        <f>IF(G5810="Male",VLOOKUP(H5810,#REF!,3),VLOOKUP(H5810,#REF!,3))</f>
        <v>#REF!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4">
        <f t="shared" si="272"/>
        <v>139</v>
      </c>
    </row>
    <row r="5811" spans="2:15" x14ac:dyDescent="0.3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20</v>
      </c>
      <c r="G5811" s="7" t="s">
        <v>11</v>
      </c>
      <c r="H5811" s="13">
        <v>7</v>
      </c>
      <c r="I5811" s="13" t="e">
        <f>IF(G5811="Male",VLOOKUP(H5811,#REF!,2),VLOOKUP(H5811,#REF!,2))</f>
        <v>#REF!</v>
      </c>
      <c r="J5811" s="13" t="e">
        <f>IF(G5811="Male",VLOOKUP(H5811,#REF!,3),VLOOKUP(H5811,#REF!,3))</f>
        <v>#REF!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4">
        <f t="shared" si="272"/>
        <v>129</v>
      </c>
    </row>
    <row r="5812" spans="2:15" x14ac:dyDescent="0.3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31</v>
      </c>
      <c r="G5812" s="7" t="s">
        <v>11</v>
      </c>
      <c r="H5812" s="13">
        <v>11.5</v>
      </c>
      <c r="I5812" s="13" t="e">
        <f>IF(G5812="Male",VLOOKUP(H5812,#REF!,2),VLOOKUP(H5812,#REF!,2))</f>
        <v>#REF!</v>
      </c>
      <c r="J5812" s="13" t="e">
        <f>IF(G5812="Male",VLOOKUP(H5812,#REF!,3),VLOOKUP(H5812,#REF!,3))</f>
        <v>#REF!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4">
        <f t="shared" si="272"/>
        <v>127.2</v>
      </c>
    </row>
    <row r="5813" spans="2:15" x14ac:dyDescent="0.3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22</v>
      </c>
      <c r="G5813" s="7" t="s">
        <v>11</v>
      </c>
      <c r="H5813" s="13">
        <v>10.5</v>
      </c>
      <c r="I5813" s="13" t="e">
        <f>IF(G5813="Male",VLOOKUP(H5813,#REF!,2),VLOOKUP(H5813,#REF!,2))</f>
        <v>#REF!</v>
      </c>
      <c r="J5813" s="13" t="e">
        <f>IF(G5813="Male",VLOOKUP(H5813,#REF!,3),VLOOKUP(H5813,#REF!,3))</f>
        <v>#REF!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4">
        <f t="shared" si="272"/>
        <v>129</v>
      </c>
    </row>
    <row r="5814" spans="2:15" x14ac:dyDescent="0.3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21</v>
      </c>
      <c r="G5814" s="7" t="s">
        <v>12</v>
      </c>
      <c r="H5814" s="13">
        <v>6.5</v>
      </c>
      <c r="I5814" s="13" t="e">
        <f>IF(G5814="Male",VLOOKUP(H5814,#REF!,2),VLOOKUP(H5814,#REF!,2))</f>
        <v>#REF!</v>
      </c>
      <c r="J5814" s="13" t="e">
        <f>IF(G5814="Male",VLOOKUP(H5814,#REF!,3),VLOOKUP(H5814,#REF!,3))</f>
        <v>#REF!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4">
        <f t="shared" si="272"/>
        <v>159</v>
      </c>
    </row>
    <row r="5815" spans="2:15" x14ac:dyDescent="0.3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33</v>
      </c>
      <c r="G5815" s="7" t="s">
        <v>11</v>
      </c>
      <c r="H5815" s="13">
        <v>9</v>
      </c>
      <c r="I5815" s="13" t="e">
        <f>IF(G5815="Male",VLOOKUP(H5815,#REF!,2),VLOOKUP(H5815,#REF!,2))</f>
        <v>#REF!</v>
      </c>
      <c r="J5815" s="13" t="e">
        <f>IF(G5815="Male",VLOOKUP(H5815,#REF!,3),VLOOKUP(H5815,#REF!,3))</f>
        <v>#REF!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4">
        <f t="shared" si="272"/>
        <v>169</v>
      </c>
    </row>
    <row r="5816" spans="2:15" x14ac:dyDescent="0.3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34</v>
      </c>
      <c r="G5816" s="7" t="s">
        <v>12</v>
      </c>
      <c r="H5816" s="13">
        <v>8.5</v>
      </c>
      <c r="I5816" s="13" t="e">
        <f>IF(G5816="Male",VLOOKUP(H5816,#REF!,2),VLOOKUP(H5816,#REF!,2))</f>
        <v>#REF!</v>
      </c>
      <c r="J5816" s="13" t="e">
        <f>IF(G5816="Male",VLOOKUP(H5816,#REF!,3),VLOOKUP(H5816,#REF!,3))</f>
        <v>#REF!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4">
        <f t="shared" si="272"/>
        <v>69.5</v>
      </c>
    </row>
    <row r="5817" spans="2:15" x14ac:dyDescent="0.3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29</v>
      </c>
      <c r="G5817" s="7" t="s">
        <v>11</v>
      </c>
      <c r="H5817" s="13">
        <v>8.5</v>
      </c>
      <c r="I5817" s="13" t="e">
        <f>IF(G5817="Male",VLOOKUP(H5817,#REF!,2),VLOOKUP(H5817,#REF!,2))</f>
        <v>#REF!</v>
      </c>
      <c r="J5817" s="13" t="e">
        <f>IF(G5817="Male",VLOOKUP(H5817,#REF!,3),VLOOKUP(H5817,#REF!,3))</f>
        <v>#REF!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4">
        <f t="shared" si="272"/>
        <v>169</v>
      </c>
    </row>
    <row r="5818" spans="2:15" x14ac:dyDescent="0.3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19</v>
      </c>
      <c r="G5818" s="7" t="s">
        <v>12</v>
      </c>
      <c r="H5818" s="13">
        <v>6.5</v>
      </c>
      <c r="I5818" s="13" t="e">
        <f>IF(G5818="Male",VLOOKUP(H5818,#REF!,2),VLOOKUP(H5818,#REF!,2))</f>
        <v>#REF!</v>
      </c>
      <c r="J5818" s="13" t="e">
        <f>IF(G5818="Male",VLOOKUP(H5818,#REF!,3),VLOOKUP(H5818,#REF!,3))</f>
        <v>#REF!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4">
        <f t="shared" si="272"/>
        <v>159</v>
      </c>
    </row>
    <row r="5819" spans="2:15" x14ac:dyDescent="0.3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45</v>
      </c>
      <c r="G5819" s="7" t="s">
        <v>11</v>
      </c>
      <c r="H5819" s="13">
        <v>9.5</v>
      </c>
      <c r="I5819" s="13" t="e">
        <f>IF(G5819="Male",VLOOKUP(H5819,#REF!,2),VLOOKUP(H5819,#REF!,2))</f>
        <v>#REF!</v>
      </c>
      <c r="J5819" s="13" t="e">
        <f>IF(G5819="Male",VLOOKUP(H5819,#REF!,3),VLOOKUP(H5819,#REF!,3))</f>
        <v>#REF!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4">
        <f t="shared" si="272"/>
        <v>129</v>
      </c>
    </row>
    <row r="5820" spans="2:15" x14ac:dyDescent="0.3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36</v>
      </c>
      <c r="G5820" s="7" t="s">
        <v>12</v>
      </c>
      <c r="H5820" s="13">
        <v>8</v>
      </c>
      <c r="I5820" s="13" t="e">
        <f>IF(G5820="Male",VLOOKUP(H5820,#REF!,2),VLOOKUP(H5820,#REF!,2))</f>
        <v>#REF!</v>
      </c>
      <c r="J5820" s="13" t="e">
        <f>IF(G5820="Male",VLOOKUP(H5820,#REF!,3),VLOOKUP(H5820,#REF!,3))</f>
        <v>#REF!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4">
        <f t="shared" si="272"/>
        <v>179</v>
      </c>
    </row>
    <row r="5821" spans="2:15" x14ac:dyDescent="0.3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40</v>
      </c>
      <c r="G5821" s="7" t="s">
        <v>11</v>
      </c>
      <c r="H5821" s="13">
        <v>9.5</v>
      </c>
      <c r="I5821" s="13" t="e">
        <f>IF(G5821="Male",VLOOKUP(H5821,#REF!,2),VLOOKUP(H5821,#REF!,2))</f>
        <v>#REF!</v>
      </c>
      <c r="J5821" s="13" t="e">
        <f>IF(G5821="Male",VLOOKUP(H5821,#REF!,3),VLOOKUP(H5821,#REF!,3))</f>
        <v>#REF!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4">
        <f t="shared" si="272"/>
        <v>139</v>
      </c>
    </row>
    <row r="5822" spans="2:15" x14ac:dyDescent="0.3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46</v>
      </c>
      <c r="G5822" s="7" t="s">
        <v>11</v>
      </c>
      <c r="H5822" s="13">
        <v>9</v>
      </c>
      <c r="I5822" s="13" t="e">
        <f>IF(G5822="Male",VLOOKUP(H5822,#REF!,2),VLOOKUP(H5822,#REF!,2))</f>
        <v>#REF!</v>
      </c>
      <c r="J5822" s="13" t="e">
        <f>IF(G5822="Male",VLOOKUP(H5822,#REF!,3),VLOOKUP(H5822,#REF!,3))</f>
        <v>#REF!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4">
        <f t="shared" si="272"/>
        <v>139</v>
      </c>
    </row>
    <row r="5823" spans="2:15" x14ac:dyDescent="0.3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45</v>
      </c>
      <c r="G5823" s="7" t="s">
        <v>11</v>
      </c>
      <c r="H5823" s="13">
        <v>9.5</v>
      </c>
      <c r="I5823" s="13" t="e">
        <f>IF(G5823="Male",VLOOKUP(H5823,#REF!,2),VLOOKUP(H5823,#REF!,2))</f>
        <v>#REF!</v>
      </c>
      <c r="J5823" s="13" t="e">
        <f>IF(G5823="Male",VLOOKUP(H5823,#REF!,3),VLOOKUP(H5823,#REF!,3))</f>
        <v>#REF!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4">
        <f t="shared" si="272"/>
        <v>119.2</v>
      </c>
    </row>
    <row r="5824" spans="2:15" x14ac:dyDescent="0.3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20</v>
      </c>
      <c r="G5824" s="7" t="s">
        <v>12</v>
      </c>
      <c r="H5824" s="13">
        <v>7.5</v>
      </c>
      <c r="I5824" s="13" t="e">
        <f>IF(G5824="Male",VLOOKUP(H5824,#REF!,2),VLOOKUP(H5824,#REF!,2))</f>
        <v>#REF!</v>
      </c>
      <c r="J5824" s="13" t="e">
        <f>IF(G5824="Male",VLOOKUP(H5824,#REF!,3),VLOOKUP(H5824,#REF!,3))</f>
        <v>#REF!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4">
        <f t="shared" si="272"/>
        <v>169</v>
      </c>
    </row>
    <row r="5825" spans="2:15" x14ac:dyDescent="0.3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38</v>
      </c>
      <c r="G5825" s="7" t="s">
        <v>11</v>
      </c>
      <c r="H5825" s="13">
        <v>10</v>
      </c>
      <c r="I5825" s="13" t="e">
        <f>IF(G5825="Male",VLOOKUP(H5825,#REF!,2),VLOOKUP(H5825,#REF!,2))</f>
        <v>#REF!</v>
      </c>
      <c r="J5825" s="13" t="e">
        <f>IF(G5825="Male",VLOOKUP(H5825,#REF!,3),VLOOKUP(H5825,#REF!,3))</f>
        <v>#REF!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4">
        <f t="shared" si="272"/>
        <v>179</v>
      </c>
    </row>
    <row r="5826" spans="2:15" x14ac:dyDescent="0.3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20</v>
      </c>
      <c r="G5826" s="7" t="s">
        <v>12</v>
      </c>
      <c r="H5826" s="13">
        <v>6.5</v>
      </c>
      <c r="I5826" s="13" t="e">
        <f>IF(G5826="Male",VLOOKUP(H5826,#REF!,2),VLOOKUP(H5826,#REF!,2))</f>
        <v>#REF!</v>
      </c>
      <c r="J5826" s="13" t="e">
        <f>IF(G5826="Male",VLOOKUP(H5826,#REF!,3),VLOOKUP(H5826,#REF!,3))</f>
        <v>#REF!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4">
        <f t="shared" si="272"/>
        <v>99.5</v>
      </c>
    </row>
    <row r="5827" spans="2:15" x14ac:dyDescent="0.3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21</v>
      </c>
      <c r="G5827" s="7" t="s">
        <v>11</v>
      </c>
      <c r="H5827" s="13">
        <v>9</v>
      </c>
      <c r="I5827" s="13" t="e">
        <f>IF(G5827="Male",VLOOKUP(H5827,#REF!,2),VLOOKUP(H5827,#REF!,2))</f>
        <v>#REF!</v>
      </c>
      <c r="J5827" s="13" t="e">
        <f>IF(G5827="Male",VLOOKUP(H5827,#REF!,3),VLOOKUP(H5827,#REF!,3))</f>
        <v>#REF!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4">
        <f t="shared" si="272"/>
        <v>149</v>
      </c>
    </row>
    <row r="5828" spans="2:15" x14ac:dyDescent="0.3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33</v>
      </c>
      <c r="G5828" s="7" t="s">
        <v>12</v>
      </c>
      <c r="H5828" s="13">
        <v>8.5</v>
      </c>
      <c r="I5828" s="13" t="e">
        <f>IF(G5828="Male",VLOOKUP(H5828,#REF!,2),VLOOKUP(H5828,#REF!,2))</f>
        <v>#REF!</v>
      </c>
      <c r="J5828" s="13" t="e">
        <f>IF(G5828="Male",VLOOKUP(H5828,#REF!,3),VLOOKUP(H5828,#REF!,3))</f>
        <v>#REF!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4">
        <f t="shared" si="272"/>
        <v>64.5</v>
      </c>
    </row>
    <row r="5829" spans="2:15" x14ac:dyDescent="0.3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33</v>
      </c>
      <c r="G5829" s="7" t="s">
        <v>12</v>
      </c>
      <c r="H5829" s="13">
        <v>9.5</v>
      </c>
      <c r="I5829" s="13" t="e">
        <f>IF(G5829="Male",VLOOKUP(H5829,#REF!,2),VLOOKUP(H5829,#REF!,2))</f>
        <v>#REF!</v>
      </c>
      <c r="J5829" s="13" t="e">
        <f>IF(G5829="Male",VLOOKUP(H5829,#REF!,3),VLOOKUP(H5829,#REF!,3))</f>
        <v>#REF!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4">
        <f t="shared" si="272"/>
        <v>199</v>
      </c>
    </row>
    <row r="5830" spans="2:15" x14ac:dyDescent="0.3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19</v>
      </c>
      <c r="G5830" s="7" t="s">
        <v>11</v>
      </c>
      <c r="H5830" s="13">
        <v>8.5</v>
      </c>
      <c r="I5830" s="13" t="e">
        <f>IF(G5830="Male",VLOOKUP(H5830,#REF!,2),VLOOKUP(H5830,#REF!,2))</f>
        <v>#REF!</v>
      </c>
      <c r="J5830" s="13" t="e">
        <f>IF(G5830="Male",VLOOKUP(H5830,#REF!,3),VLOOKUP(H5830,#REF!,3))</f>
        <v>#REF!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4">
        <f t="shared" ref="O5830:O5893" si="275">K5830*(1-L5830)</f>
        <v>69.5</v>
      </c>
    </row>
    <row r="5831" spans="2:15" x14ac:dyDescent="0.3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22</v>
      </c>
      <c r="G5831" s="7" t="s">
        <v>12</v>
      </c>
      <c r="H5831" s="13">
        <v>10.5</v>
      </c>
      <c r="I5831" s="13" t="e">
        <f>IF(G5831="Male",VLOOKUP(H5831,#REF!,2),VLOOKUP(H5831,#REF!,2))</f>
        <v>#REF!</v>
      </c>
      <c r="J5831" s="13" t="e">
        <f>IF(G5831="Male",VLOOKUP(H5831,#REF!,3),VLOOKUP(H5831,#REF!,3))</f>
        <v>#REF!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4">
        <f t="shared" si="275"/>
        <v>199</v>
      </c>
    </row>
    <row r="5832" spans="2:15" x14ac:dyDescent="0.3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20</v>
      </c>
      <c r="G5832" s="7" t="s">
        <v>11</v>
      </c>
      <c r="H5832" s="13">
        <v>10</v>
      </c>
      <c r="I5832" s="13" t="e">
        <f>IF(G5832="Male",VLOOKUP(H5832,#REF!,2),VLOOKUP(H5832,#REF!,2))</f>
        <v>#REF!</v>
      </c>
      <c r="J5832" s="13" t="e">
        <f>IF(G5832="Male",VLOOKUP(H5832,#REF!,3),VLOOKUP(H5832,#REF!,3))</f>
        <v>#REF!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4">
        <f t="shared" si="275"/>
        <v>199</v>
      </c>
    </row>
    <row r="5833" spans="2:15" x14ac:dyDescent="0.3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31</v>
      </c>
      <c r="G5833" s="7" t="s">
        <v>11</v>
      </c>
      <c r="H5833" s="13">
        <v>11.5</v>
      </c>
      <c r="I5833" s="13" t="e">
        <f>IF(G5833="Male",VLOOKUP(H5833,#REF!,2),VLOOKUP(H5833,#REF!,2))</f>
        <v>#REF!</v>
      </c>
      <c r="J5833" s="13" t="e">
        <f>IF(G5833="Male",VLOOKUP(H5833,#REF!,3),VLOOKUP(H5833,#REF!,3))</f>
        <v>#REF!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4">
        <f t="shared" si="275"/>
        <v>127.2</v>
      </c>
    </row>
    <row r="5834" spans="2:15" x14ac:dyDescent="0.3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34</v>
      </c>
      <c r="G5834" s="7" t="s">
        <v>12</v>
      </c>
      <c r="H5834" s="13">
        <v>9</v>
      </c>
      <c r="I5834" s="13" t="e">
        <f>IF(G5834="Male",VLOOKUP(H5834,#REF!,2),VLOOKUP(H5834,#REF!,2))</f>
        <v>#REF!</v>
      </c>
      <c r="J5834" s="13" t="e">
        <f>IF(G5834="Male",VLOOKUP(H5834,#REF!,3),VLOOKUP(H5834,#REF!,3))</f>
        <v>#REF!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4">
        <f t="shared" si="275"/>
        <v>179.1</v>
      </c>
    </row>
    <row r="5835" spans="2:15" x14ac:dyDescent="0.3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28</v>
      </c>
      <c r="G5835" s="7" t="s">
        <v>11</v>
      </c>
      <c r="H5835" s="13">
        <v>9.5</v>
      </c>
      <c r="I5835" s="13" t="e">
        <f>IF(G5835="Male",VLOOKUP(H5835,#REF!,2),VLOOKUP(H5835,#REF!,2))</f>
        <v>#REF!</v>
      </c>
      <c r="J5835" s="13" t="e">
        <f>IF(G5835="Male",VLOOKUP(H5835,#REF!,3),VLOOKUP(H5835,#REF!,3))</f>
        <v>#REF!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4">
        <f t="shared" si="275"/>
        <v>118.3</v>
      </c>
    </row>
    <row r="5836" spans="2:15" x14ac:dyDescent="0.3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43</v>
      </c>
      <c r="G5836" s="7" t="s">
        <v>11</v>
      </c>
      <c r="H5836" s="13">
        <v>9</v>
      </c>
      <c r="I5836" s="13" t="e">
        <f>IF(G5836="Male",VLOOKUP(H5836,#REF!,2),VLOOKUP(H5836,#REF!,2))</f>
        <v>#REF!</v>
      </c>
      <c r="J5836" s="13" t="e">
        <f>IF(G5836="Male",VLOOKUP(H5836,#REF!,3),VLOOKUP(H5836,#REF!,3))</f>
        <v>#REF!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4">
        <f t="shared" si="275"/>
        <v>129</v>
      </c>
    </row>
    <row r="5837" spans="2:15" x14ac:dyDescent="0.3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20</v>
      </c>
      <c r="G5837" s="7" t="s">
        <v>12</v>
      </c>
      <c r="H5837" s="13">
        <v>9</v>
      </c>
      <c r="I5837" s="13" t="e">
        <f>IF(G5837="Male",VLOOKUP(H5837,#REF!,2),VLOOKUP(H5837,#REF!,2))</f>
        <v>#REF!</v>
      </c>
      <c r="J5837" s="13" t="e">
        <f>IF(G5837="Male",VLOOKUP(H5837,#REF!,3),VLOOKUP(H5837,#REF!,3))</f>
        <v>#REF!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4">
        <f t="shared" si="275"/>
        <v>116.10000000000001</v>
      </c>
    </row>
    <row r="5838" spans="2:15" x14ac:dyDescent="0.3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33</v>
      </c>
      <c r="G5838" s="7" t="s">
        <v>11</v>
      </c>
      <c r="H5838" s="13">
        <v>9</v>
      </c>
      <c r="I5838" s="13" t="e">
        <f>IF(G5838="Male",VLOOKUP(H5838,#REF!,2),VLOOKUP(H5838,#REF!,2))</f>
        <v>#REF!</v>
      </c>
      <c r="J5838" s="13" t="e">
        <f>IF(G5838="Male",VLOOKUP(H5838,#REF!,3),VLOOKUP(H5838,#REF!,3))</f>
        <v>#REF!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4">
        <f t="shared" si="275"/>
        <v>149</v>
      </c>
    </row>
    <row r="5839" spans="2:15" x14ac:dyDescent="0.3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21</v>
      </c>
      <c r="G5839" s="7" t="s">
        <v>12</v>
      </c>
      <c r="H5839" s="13">
        <v>8</v>
      </c>
      <c r="I5839" s="13" t="e">
        <f>IF(G5839="Male",VLOOKUP(H5839,#REF!,2),VLOOKUP(H5839,#REF!,2))</f>
        <v>#REF!</v>
      </c>
      <c r="J5839" s="13" t="e">
        <f>IF(G5839="Male",VLOOKUP(H5839,#REF!,3),VLOOKUP(H5839,#REF!,3))</f>
        <v>#REF!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4">
        <f t="shared" si="275"/>
        <v>135.20000000000002</v>
      </c>
    </row>
    <row r="5840" spans="2:15" x14ac:dyDescent="0.3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24</v>
      </c>
      <c r="G5840" s="7" t="s">
        <v>12</v>
      </c>
      <c r="H5840" s="13">
        <v>10.5</v>
      </c>
      <c r="I5840" s="13" t="e">
        <f>IF(G5840="Male",VLOOKUP(H5840,#REF!,2),VLOOKUP(H5840,#REF!,2))</f>
        <v>#REF!</v>
      </c>
      <c r="J5840" s="13" t="e">
        <f>IF(G5840="Male",VLOOKUP(H5840,#REF!,3),VLOOKUP(H5840,#REF!,3))</f>
        <v>#REF!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4">
        <f t="shared" si="275"/>
        <v>169</v>
      </c>
    </row>
    <row r="5841" spans="2:15" x14ac:dyDescent="0.3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47</v>
      </c>
      <c r="G5841" s="7" t="s">
        <v>11</v>
      </c>
      <c r="H5841" s="13">
        <v>8.5</v>
      </c>
      <c r="I5841" s="13" t="e">
        <f>IF(G5841="Male",VLOOKUP(H5841,#REF!,2),VLOOKUP(H5841,#REF!,2))</f>
        <v>#REF!</v>
      </c>
      <c r="J5841" s="13" t="e">
        <f>IF(G5841="Male",VLOOKUP(H5841,#REF!,3),VLOOKUP(H5841,#REF!,3))</f>
        <v>#REF!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4">
        <f t="shared" si="275"/>
        <v>159.20000000000002</v>
      </c>
    </row>
    <row r="5842" spans="2:15" x14ac:dyDescent="0.3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37</v>
      </c>
      <c r="G5842" s="7" t="s">
        <v>11</v>
      </c>
      <c r="H5842" s="13">
        <v>9.5</v>
      </c>
      <c r="I5842" s="13" t="e">
        <f>IF(G5842="Male",VLOOKUP(H5842,#REF!,2),VLOOKUP(H5842,#REF!,2))</f>
        <v>#REF!</v>
      </c>
      <c r="J5842" s="13" t="e">
        <f>IF(G5842="Male",VLOOKUP(H5842,#REF!,3),VLOOKUP(H5842,#REF!,3))</f>
        <v>#REF!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4">
        <f t="shared" si="275"/>
        <v>149</v>
      </c>
    </row>
    <row r="5843" spans="2:15" x14ac:dyDescent="0.3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19</v>
      </c>
      <c r="G5843" s="7" t="s">
        <v>12</v>
      </c>
      <c r="H5843" s="13">
        <v>9</v>
      </c>
      <c r="I5843" s="13" t="e">
        <f>IF(G5843="Male",VLOOKUP(H5843,#REF!,2),VLOOKUP(H5843,#REF!,2))</f>
        <v>#REF!</v>
      </c>
      <c r="J5843" s="13" t="e">
        <f>IF(G5843="Male",VLOOKUP(H5843,#REF!,3),VLOOKUP(H5843,#REF!,3))</f>
        <v>#REF!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4">
        <f t="shared" si="275"/>
        <v>199</v>
      </c>
    </row>
    <row r="5844" spans="2:15" x14ac:dyDescent="0.3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33</v>
      </c>
      <c r="G5844" s="7" t="s">
        <v>11</v>
      </c>
      <c r="H5844" s="13">
        <v>9.5</v>
      </c>
      <c r="I5844" s="13" t="e">
        <f>IF(G5844="Male",VLOOKUP(H5844,#REF!,2),VLOOKUP(H5844,#REF!,2))</f>
        <v>#REF!</v>
      </c>
      <c r="J5844" s="13" t="e">
        <f>IF(G5844="Male",VLOOKUP(H5844,#REF!,3),VLOOKUP(H5844,#REF!,3))</f>
        <v>#REF!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4">
        <f t="shared" si="275"/>
        <v>103.2</v>
      </c>
    </row>
    <row r="5845" spans="2:15" x14ac:dyDescent="0.3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35</v>
      </c>
      <c r="G5845" s="7" t="s">
        <v>11</v>
      </c>
      <c r="H5845" s="13">
        <v>10.5</v>
      </c>
      <c r="I5845" s="13" t="e">
        <f>IF(G5845="Male",VLOOKUP(H5845,#REF!,2),VLOOKUP(H5845,#REF!,2))</f>
        <v>#REF!</v>
      </c>
      <c r="J5845" s="13" t="e">
        <f>IF(G5845="Male",VLOOKUP(H5845,#REF!,3),VLOOKUP(H5845,#REF!,3))</f>
        <v>#REF!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4">
        <f t="shared" si="275"/>
        <v>149</v>
      </c>
    </row>
    <row r="5846" spans="2:15" x14ac:dyDescent="0.3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36</v>
      </c>
      <c r="G5846" s="7" t="s">
        <v>12</v>
      </c>
      <c r="H5846" s="13">
        <v>8</v>
      </c>
      <c r="I5846" s="13" t="e">
        <f>IF(G5846="Male",VLOOKUP(H5846,#REF!,2),VLOOKUP(H5846,#REF!,2))</f>
        <v>#REF!</v>
      </c>
      <c r="J5846" s="13" t="e">
        <f>IF(G5846="Male",VLOOKUP(H5846,#REF!,3),VLOOKUP(H5846,#REF!,3))</f>
        <v>#REF!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4">
        <f t="shared" si="275"/>
        <v>199</v>
      </c>
    </row>
    <row r="5847" spans="2:15" x14ac:dyDescent="0.3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36</v>
      </c>
      <c r="G5847" s="7" t="s">
        <v>11</v>
      </c>
      <c r="H5847" s="13">
        <v>9</v>
      </c>
      <c r="I5847" s="13" t="e">
        <f>IF(G5847="Male",VLOOKUP(H5847,#REF!,2),VLOOKUP(H5847,#REF!,2))</f>
        <v>#REF!</v>
      </c>
      <c r="J5847" s="13" t="e">
        <f>IF(G5847="Male",VLOOKUP(H5847,#REF!,3),VLOOKUP(H5847,#REF!,3))</f>
        <v>#REF!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4">
        <f t="shared" si="275"/>
        <v>125.10000000000001</v>
      </c>
    </row>
    <row r="5848" spans="2:15" x14ac:dyDescent="0.3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31</v>
      </c>
      <c r="G5848" s="7" t="s">
        <v>11</v>
      </c>
      <c r="H5848" s="13">
        <v>11.5</v>
      </c>
      <c r="I5848" s="13" t="e">
        <f>IF(G5848="Male",VLOOKUP(H5848,#REF!,2),VLOOKUP(H5848,#REF!,2))</f>
        <v>#REF!</v>
      </c>
      <c r="J5848" s="13" t="e">
        <f>IF(G5848="Male",VLOOKUP(H5848,#REF!,3),VLOOKUP(H5848,#REF!,3))</f>
        <v>#REF!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4">
        <f t="shared" si="275"/>
        <v>127.2</v>
      </c>
    </row>
    <row r="5849" spans="2:15" x14ac:dyDescent="0.3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38</v>
      </c>
      <c r="G5849" s="7" t="s">
        <v>12</v>
      </c>
      <c r="H5849" s="13">
        <v>7.5</v>
      </c>
      <c r="I5849" s="13" t="e">
        <f>IF(G5849="Male",VLOOKUP(H5849,#REF!,2),VLOOKUP(H5849,#REF!,2))</f>
        <v>#REF!</v>
      </c>
      <c r="J5849" s="13" t="e">
        <f>IF(G5849="Male",VLOOKUP(H5849,#REF!,3),VLOOKUP(H5849,#REF!,3))</f>
        <v>#REF!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4">
        <f t="shared" si="275"/>
        <v>139.29999999999998</v>
      </c>
    </row>
    <row r="5850" spans="2:15" x14ac:dyDescent="0.3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34</v>
      </c>
      <c r="G5850" s="7" t="s">
        <v>11</v>
      </c>
      <c r="H5850" s="13">
        <v>6</v>
      </c>
      <c r="I5850" s="13" t="e">
        <f>IF(G5850="Male",VLOOKUP(H5850,#REF!,2),VLOOKUP(H5850,#REF!,2))</f>
        <v>#REF!</v>
      </c>
      <c r="J5850" s="13" t="e">
        <f>IF(G5850="Male",VLOOKUP(H5850,#REF!,3),VLOOKUP(H5850,#REF!,3))</f>
        <v>#REF!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4">
        <f t="shared" si="275"/>
        <v>69.5</v>
      </c>
    </row>
    <row r="5851" spans="2:15" x14ac:dyDescent="0.3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45</v>
      </c>
      <c r="G5851" s="7" t="s">
        <v>11</v>
      </c>
      <c r="H5851" s="13">
        <v>9</v>
      </c>
      <c r="I5851" s="13" t="e">
        <f>IF(G5851="Male",VLOOKUP(H5851,#REF!,2),VLOOKUP(H5851,#REF!,2))</f>
        <v>#REF!</v>
      </c>
      <c r="J5851" s="13" t="e">
        <f>IF(G5851="Male",VLOOKUP(H5851,#REF!,3),VLOOKUP(H5851,#REF!,3))</f>
        <v>#REF!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4">
        <f t="shared" si="275"/>
        <v>118.3</v>
      </c>
    </row>
    <row r="5852" spans="2:15" x14ac:dyDescent="0.3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37</v>
      </c>
      <c r="G5852" s="7" t="s">
        <v>11</v>
      </c>
      <c r="H5852" s="13">
        <v>10.5</v>
      </c>
      <c r="I5852" s="13" t="e">
        <f>IF(G5852="Male",VLOOKUP(H5852,#REF!,2),VLOOKUP(H5852,#REF!,2))</f>
        <v>#REF!</v>
      </c>
      <c r="J5852" s="13" t="e">
        <f>IF(G5852="Male",VLOOKUP(H5852,#REF!,3),VLOOKUP(H5852,#REF!,3))</f>
        <v>#REF!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4">
        <f t="shared" si="275"/>
        <v>129</v>
      </c>
    </row>
    <row r="5853" spans="2:15" x14ac:dyDescent="0.3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20</v>
      </c>
      <c r="G5853" s="7" t="s">
        <v>12</v>
      </c>
      <c r="H5853" s="13">
        <v>9</v>
      </c>
      <c r="I5853" s="13" t="e">
        <f>IF(G5853="Male",VLOOKUP(H5853,#REF!,2),VLOOKUP(H5853,#REF!,2))</f>
        <v>#REF!</v>
      </c>
      <c r="J5853" s="13" t="e">
        <f>IF(G5853="Male",VLOOKUP(H5853,#REF!,3),VLOOKUP(H5853,#REF!,3))</f>
        <v>#REF!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4">
        <f t="shared" si="275"/>
        <v>189</v>
      </c>
    </row>
    <row r="5854" spans="2:15" x14ac:dyDescent="0.3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44</v>
      </c>
      <c r="G5854" s="7" t="s">
        <v>11</v>
      </c>
      <c r="H5854" s="13">
        <v>9</v>
      </c>
      <c r="I5854" s="13" t="e">
        <f>IF(G5854="Male",VLOOKUP(H5854,#REF!,2),VLOOKUP(H5854,#REF!,2))</f>
        <v>#REF!</v>
      </c>
      <c r="J5854" s="13" t="e">
        <f>IF(G5854="Male",VLOOKUP(H5854,#REF!,3),VLOOKUP(H5854,#REF!,3))</f>
        <v>#REF!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4">
        <f t="shared" si="275"/>
        <v>97.3</v>
      </c>
    </row>
    <row r="5855" spans="2:15" x14ac:dyDescent="0.3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35</v>
      </c>
      <c r="G5855" s="7" t="s">
        <v>12</v>
      </c>
      <c r="H5855" s="13">
        <v>7.5</v>
      </c>
      <c r="I5855" s="13" t="e">
        <f>IF(G5855="Male",VLOOKUP(H5855,#REF!,2),VLOOKUP(H5855,#REF!,2))</f>
        <v>#REF!</v>
      </c>
      <c r="J5855" s="13" t="e">
        <f>IF(G5855="Male",VLOOKUP(H5855,#REF!,3),VLOOKUP(H5855,#REF!,3))</f>
        <v>#REF!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4">
        <f t="shared" si="275"/>
        <v>94.5</v>
      </c>
    </row>
    <row r="5856" spans="2:15" x14ac:dyDescent="0.3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47</v>
      </c>
      <c r="G5856" s="7" t="s">
        <v>12</v>
      </c>
      <c r="H5856" s="13">
        <v>8.5</v>
      </c>
      <c r="I5856" s="13" t="e">
        <f>IF(G5856="Male",VLOOKUP(H5856,#REF!,2),VLOOKUP(H5856,#REF!,2))</f>
        <v>#REF!</v>
      </c>
      <c r="J5856" s="13" t="e">
        <f>IF(G5856="Male",VLOOKUP(H5856,#REF!,3),VLOOKUP(H5856,#REF!,3))</f>
        <v>#REF!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4">
        <f t="shared" si="275"/>
        <v>199</v>
      </c>
    </row>
    <row r="5857" spans="2:15" x14ac:dyDescent="0.3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30</v>
      </c>
      <c r="G5857" s="7" t="s">
        <v>11</v>
      </c>
      <c r="H5857" s="13">
        <v>9</v>
      </c>
      <c r="I5857" s="13" t="e">
        <f>IF(G5857="Male",VLOOKUP(H5857,#REF!,2),VLOOKUP(H5857,#REF!,2))</f>
        <v>#REF!</v>
      </c>
      <c r="J5857" s="13" t="e">
        <f>IF(G5857="Male",VLOOKUP(H5857,#REF!,3),VLOOKUP(H5857,#REF!,3))</f>
        <v>#REF!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4">
        <f t="shared" si="275"/>
        <v>149</v>
      </c>
    </row>
    <row r="5858" spans="2:15" x14ac:dyDescent="0.3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21</v>
      </c>
      <c r="G5858" s="7" t="s">
        <v>12</v>
      </c>
      <c r="H5858" s="13">
        <v>8.5</v>
      </c>
      <c r="I5858" s="13" t="e">
        <f>IF(G5858="Male",VLOOKUP(H5858,#REF!,2),VLOOKUP(H5858,#REF!,2))</f>
        <v>#REF!</v>
      </c>
      <c r="J5858" s="13" t="e">
        <f>IF(G5858="Male",VLOOKUP(H5858,#REF!,3),VLOOKUP(H5858,#REF!,3))</f>
        <v>#REF!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4">
        <f t="shared" si="275"/>
        <v>151.20000000000002</v>
      </c>
    </row>
    <row r="5859" spans="2:15" x14ac:dyDescent="0.3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19</v>
      </c>
      <c r="G5859" s="7" t="s">
        <v>11</v>
      </c>
      <c r="H5859" s="13">
        <v>9</v>
      </c>
      <c r="I5859" s="13" t="e">
        <f>IF(G5859="Male",VLOOKUP(H5859,#REF!,2),VLOOKUP(H5859,#REF!,2))</f>
        <v>#REF!</v>
      </c>
      <c r="J5859" s="13" t="e">
        <f>IF(G5859="Male",VLOOKUP(H5859,#REF!,3),VLOOKUP(H5859,#REF!,3))</f>
        <v>#REF!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4">
        <f t="shared" si="275"/>
        <v>119.2</v>
      </c>
    </row>
    <row r="5860" spans="2:15" x14ac:dyDescent="0.3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23</v>
      </c>
      <c r="G5860" s="7" t="s">
        <v>11</v>
      </c>
      <c r="H5860" s="13">
        <v>10</v>
      </c>
      <c r="I5860" s="13" t="e">
        <f>IF(G5860="Male",VLOOKUP(H5860,#REF!,2),VLOOKUP(H5860,#REF!,2))</f>
        <v>#REF!</v>
      </c>
      <c r="J5860" s="13" t="e">
        <f>IF(G5860="Male",VLOOKUP(H5860,#REF!,3),VLOOKUP(H5860,#REF!,3))</f>
        <v>#REF!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4">
        <f t="shared" si="275"/>
        <v>199</v>
      </c>
    </row>
    <row r="5861" spans="2:15" x14ac:dyDescent="0.3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21</v>
      </c>
      <c r="G5861" s="7" t="s">
        <v>11</v>
      </c>
      <c r="H5861" s="13">
        <v>9.5</v>
      </c>
      <c r="I5861" s="13" t="e">
        <f>IF(G5861="Male",VLOOKUP(H5861,#REF!,2),VLOOKUP(H5861,#REF!,2))</f>
        <v>#REF!</v>
      </c>
      <c r="J5861" s="13" t="e">
        <f>IF(G5861="Male",VLOOKUP(H5861,#REF!,3),VLOOKUP(H5861,#REF!,3))</f>
        <v>#REF!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4">
        <f t="shared" si="275"/>
        <v>179</v>
      </c>
    </row>
    <row r="5862" spans="2:15" x14ac:dyDescent="0.3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19</v>
      </c>
      <c r="G5862" s="7" t="s">
        <v>11</v>
      </c>
      <c r="H5862" s="13">
        <v>9</v>
      </c>
      <c r="I5862" s="13" t="e">
        <f>IF(G5862="Male",VLOOKUP(H5862,#REF!,2),VLOOKUP(H5862,#REF!,2))</f>
        <v>#REF!</v>
      </c>
      <c r="J5862" s="13" t="e">
        <f>IF(G5862="Male",VLOOKUP(H5862,#REF!,3),VLOOKUP(H5862,#REF!,3))</f>
        <v>#REF!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4">
        <f t="shared" si="275"/>
        <v>125.10000000000001</v>
      </c>
    </row>
    <row r="5863" spans="2:15" x14ac:dyDescent="0.3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19</v>
      </c>
      <c r="G5863" s="7" t="s">
        <v>11</v>
      </c>
      <c r="H5863" s="13">
        <v>8</v>
      </c>
      <c r="I5863" s="13" t="e">
        <f>IF(G5863="Male",VLOOKUP(H5863,#REF!,2),VLOOKUP(H5863,#REF!,2))</f>
        <v>#REF!</v>
      </c>
      <c r="J5863" s="13" t="e">
        <f>IF(G5863="Male",VLOOKUP(H5863,#REF!,3),VLOOKUP(H5863,#REF!,3))</f>
        <v>#REF!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4">
        <f t="shared" si="275"/>
        <v>129</v>
      </c>
    </row>
    <row r="5864" spans="2:15" x14ac:dyDescent="0.3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46</v>
      </c>
      <c r="G5864" s="7" t="s">
        <v>12</v>
      </c>
      <c r="H5864" s="13">
        <v>10.5</v>
      </c>
      <c r="I5864" s="13" t="e">
        <f>IF(G5864="Male",VLOOKUP(H5864,#REF!,2),VLOOKUP(H5864,#REF!,2))</f>
        <v>#REF!</v>
      </c>
      <c r="J5864" s="13" t="e">
        <f>IF(G5864="Male",VLOOKUP(H5864,#REF!,3),VLOOKUP(H5864,#REF!,3))</f>
        <v>#REF!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4">
        <f t="shared" si="275"/>
        <v>169</v>
      </c>
    </row>
    <row r="5865" spans="2:15" x14ac:dyDescent="0.3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29</v>
      </c>
      <c r="G5865" s="7" t="s">
        <v>12</v>
      </c>
      <c r="H5865" s="13">
        <v>9</v>
      </c>
      <c r="I5865" s="13" t="e">
        <f>IF(G5865="Male",VLOOKUP(H5865,#REF!,2),VLOOKUP(H5865,#REF!,2))</f>
        <v>#REF!</v>
      </c>
      <c r="J5865" s="13" t="e">
        <f>IF(G5865="Male",VLOOKUP(H5865,#REF!,3),VLOOKUP(H5865,#REF!,3))</f>
        <v>#REF!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4">
        <f t="shared" si="275"/>
        <v>151.20000000000002</v>
      </c>
    </row>
    <row r="5866" spans="2:15" x14ac:dyDescent="0.3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27</v>
      </c>
      <c r="G5866" s="7" t="s">
        <v>12</v>
      </c>
      <c r="H5866" s="13">
        <v>8</v>
      </c>
      <c r="I5866" s="13" t="e">
        <f>IF(G5866="Male",VLOOKUP(H5866,#REF!,2),VLOOKUP(H5866,#REF!,2))</f>
        <v>#REF!</v>
      </c>
      <c r="J5866" s="13" t="e">
        <f>IF(G5866="Male",VLOOKUP(H5866,#REF!,3),VLOOKUP(H5866,#REF!,3))</f>
        <v>#REF!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4">
        <f t="shared" si="275"/>
        <v>129</v>
      </c>
    </row>
    <row r="5867" spans="2:15" x14ac:dyDescent="0.3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47</v>
      </c>
      <c r="G5867" s="7" t="s">
        <v>11</v>
      </c>
      <c r="H5867" s="13">
        <v>10</v>
      </c>
      <c r="I5867" s="13" t="e">
        <f>IF(G5867="Male",VLOOKUP(H5867,#REF!,2),VLOOKUP(H5867,#REF!,2))</f>
        <v>#REF!</v>
      </c>
      <c r="J5867" s="13" t="e">
        <f>IF(G5867="Male",VLOOKUP(H5867,#REF!,3),VLOOKUP(H5867,#REF!,3))</f>
        <v>#REF!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4">
        <f t="shared" si="275"/>
        <v>125.3</v>
      </c>
    </row>
    <row r="5868" spans="2:15" x14ac:dyDescent="0.3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38</v>
      </c>
      <c r="G5868" s="7" t="s">
        <v>11</v>
      </c>
      <c r="H5868" s="13">
        <v>10</v>
      </c>
      <c r="I5868" s="13" t="e">
        <f>IF(G5868="Male",VLOOKUP(H5868,#REF!,2),VLOOKUP(H5868,#REF!,2))</f>
        <v>#REF!</v>
      </c>
      <c r="J5868" s="13" t="e">
        <f>IF(G5868="Male",VLOOKUP(H5868,#REF!,3),VLOOKUP(H5868,#REF!,3))</f>
        <v>#REF!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4">
        <f t="shared" si="275"/>
        <v>179</v>
      </c>
    </row>
    <row r="5869" spans="2:15" x14ac:dyDescent="0.3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19</v>
      </c>
      <c r="G5869" s="7" t="s">
        <v>11</v>
      </c>
      <c r="H5869" s="13">
        <v>9.5</v>
      </c>
      <c r="I5869" s="13" t="e">
        <f>IF(G5869="Male",VLOOKUP(H5869,#REF!,2),VLOOKUP(H5869,#REF!,2))</f>
        <v>#REF!</v>
      </c>
      <c r="J5869" s="13" t="e">
        <f>IF(G5869="Male",VLOOKUP(H5869,#REF!,3),VLOOKUP(H5869,#REF!,3))</f>
        <v>#REF!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4">
        <f t="shared" si="275"/>
        <v>74.5</v>
      </c>
    </row>
    <row r="5870" spans="2:15" x14ac:dyDescent="0.3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20</v>
      </c>
      <c r="G5870" s="7" t="s">
        <v>12</v>
      </c>
      <c r="H5870" s="13">
        <v>9</v>
      </c>
      <c r="I5870" s="13" t="e">
        <f>IF(G5870="Male",VLOOKUP(H5870,#REF!,2),VLOOKUP(H5870,#REF!,2))</f>
        <v>#REF!</v>
      </c>
      <c r="J5870" s="13" t="e">
        <f>IF(G5870="Male",VLOOKUP(H5870,#REF!,3),VLOOKUP(H5870,#REF!,3))</f>
        <v>#REF!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4">
        <f t="shared" si="275"/>
        <v>149</v>
      </c>
    </row>
    <row r="5871" spans="2:15" x14ac:dyDescent="0.3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47</v>
      </c>
      <c r="G5871" s="7" t="s">
        <v>11</v>
      </c>
      <c r="H5871" s="13">
        <v>8.5</v>
      </c>
      <c r="I5871" s="13" t="e">
        <f>IF(G5871="Male",VLOOKUP(H5871,#REF!,2),VLOOKUP(H5871,#REF!,2))</f>
        <v>#REF!</v>
      </c>
      <c r="J5871" s="13" t="e">
        <f>IF(G5871="Male",VLOOKUP(H5871,#REF!,3),VLOOKUP(H5871,#REF!,3))</f>
        <v>#REF!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4">
        <f t="shared" si="275"/>
        <v>159.20000000000002</v>
      </c>
    </row>
    <row r="5872" spans="2:15" x14ac:dyDescent="0.3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33</v>
      </c>
      <c r="G5872" s="7" t="s">
        <v>11</v>
      </c>
      <c r="H5872" s="13">
        <v>8.5</v>
      </c>
      <c r="I5872" s="13" t="e">
        <f>IF(G5872="Male",VLOOKUP(H5872,#REF!,2),VLOOKUP(H5872,#REF!,2))</f>
        <v>#REF!</v>
      </c>
      <c r="J5872" s="13" t="e">
        <f>IF(G5872="Male",VLOOKUP(H5872,#REF!,3),VLOOKUP(H5872,#REF!,3))</f>
        <v>#REF!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4">
        <f t="shared" si="275"/>
        <v>139</v>
      </c>
    </row>
    <row r="5873" spans="2:15" x14ac:dyDescent="0.3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33</v>
      </c>
      <c r="G5873" s="7" t="s">
        <v>12</v>
      </c>
      <c r="H5873" s="13">
        <v>9</v>
      </c>
      <c r="I5873" s="13" t="e">
        <f>IF(G5873="Male",VLOOKUP(H5873,#REF!,2),VLOOKUP(H5873,#REF!,2))</f>
        <v>#REF!</v>
      </c>
      <c r="J5873" s="13" t="e">
        <f>IF(G5873="Male",VLOOKUP(H5873,#REF!,3),VLOOKUP(H5873,#REF!,3))</f>
        <v>#REF!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4">
        <f t="shared" si="275"/>
        <v>139.29999999999998</v>
      </c>
    </row>
    <row r="5874" spans="2:15" x14ac:dyDescent="0.3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19</v>
      </c>
      <c r="G5874" s="7" t="s">
        <v>11</v>
      </c>
      <c r="H5874" s="13">
        <v>10</v>
      </c>
      <c r="I5874" s="13" t="e">
        <f>IF(G5874="Male",VLOOKUP(H5874,#REF!,2),VLOOKUP(H5874,#REF!,2))</f>
        <v>#REF!</v>
      </c>
      <c r="J5874" s="13" t="e">
        <f>IF(G5874="Male",VLOOKUP(H5874,#REF!,3),VLOOKUP(H5874,#REF!,3))</f>
        <v>#REF!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4">
        <f t="shared" si="275"/>
        <v>169</v>
      </c>
    </row>
    <row r="5875" spans="2:15" x14ac:dyDescent="0.3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33</v>
      </c>
      <c r="G5875" s="7" t="s">
        <v>11</v>
      </c>
      <c r="H5875" s="13">
        <v>10</v>
      </c>
      <c r="I5875" s="13" t="e">
        <f>IF(G5875="Male",VLOOKUP(H5875,#REF!,2),VLOOKUP(H5875,#REF!,2))</f>
        <v>#REF!</v>
      </c>
      <c r="J5875" s="13" t="e">
        <f>IF(G5875="Male",VLOOKUP(H5875,#REF!,3),VLOOKUP(H5875,#REF!,3))</f>
        <v>#REF!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4">
        <f t="shared" si="275"/>
        <v>125.10000000000001</v>
      </c>
    </row>
    <row r="5876" spans="2:15" x14ac:dyDescent="0.3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33</v>
      </c>
      <c r="G5876" s="7" t="s">
        <v>12</v>
      </c>
      <c r="H5876" s="13">
        <v>9.5</v>
      </c>
      <c r="I5876" s="13" t="e">
        <f>IF(G5876="Male",VLOOKUP(H5876,#REF!,2),VLOOKUP(H5876,#REF!,2))</f>
        <v>#REF!</v>
      </c>
      <c r="J5876" s="13" t="e">
        <f>IF(G5876="Male",VLOOKUP(H5876,#REF!,3),VLOOKUP(H5876,#REF!,3))</f>
        <v>#REF!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4">
        <f t="shared" si="275"/>
        <v>94.5</v>
      </c>
    </row>
    <row r="5877" spans="2:15" x14ac:dyDescent="0.3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31</v>
      </c>
      <c r="G5877" s="7" t="s">
        <v>11</v>
      </c>
      <c r="H5877" s="13">
        <v>9.5</v>
      </c>
      <c r="I5877" s="13" t="e">
        <f>IF(G5877="Male",VLOOKUP(H5877,#REF!,2),VLOOKUP(H5877,#REF!,2))</f>
        <v>#REF!</v>
      </c>
      <c r="J5877" s="13" t="e">
        <f>IF(G5877="Male",VLOOKUP(H5877,#REF!,3),VLOOKUP(H5877,#REF!,3))</f>
        <v>#REF!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4">
        <f t="shared" si="275"/>
        <v>149</v>
      </c>
    </row>
    <row r="5878" spans="2:15" x14ac:dyDescent="0.3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33</v>
      </c>
      <c r="G5878" s="7" t="s">
        <v>12</v>
      </c>
      <c r="H5878" s="13">
        <v>7.5</v>
      </c>
      <c r="I5878" s="13" t="e">
        <f>IF(G5878="Male",VLOOKUP(H5878,#REF!,2),VLOOKUP(H5878,#REF!,2))</f>
        <v>#REF!</v>
      </c>
      <c r="J5878" s="13" t="e">
        <f>IF(G5878="Male",VLOOKUP(H5878,#REF!,3),VLOOKUP(H5878,#REF!,3))</f>
        <v>#REF!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4">
        <f t="shared" si="275"/>
        <v>199</v>
      </c>
    </row>
    <row r="5879" spans="2:15" x14ac:dyDescent="0.3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47</v>
      </c>
      <c r="G5879" s="7" t="s">
        <v>12</v>
      </c>
      <c r="H5879" s="13">
        <v>5</v>
      </c>
      <c r="I5879" s="13" t="e">
        <f>IF(G5879="Male",VLOOKUP(H5879,#REF!,2),VLOOKUP(H5879,#REF!,2))</f>
        <v>#REF!</v>
      </c>
      <c r="J5879" s="13" t="e">
        <f>IF(G5879="Male",VLOOKUP(H5879,#REF!,3),VLOOKUP(H5879,#REF!,3))</f>
        <v>#REF!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4">
        <f t="shared" si="275"/>
        <v>179.1</v>
      </c>
    </row>
    <row r="5880" spans="2:15" x14ac:dyDescent="0.3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20</v>
      </c>
      <c r="G5880" s="7" t="s">
        <v>11</v>
      </c>
      <c r="H5880" s="13">
        <v>9.5</v>
      </c>
      <c r="I5880" s="13" t="e">
        <f>IF(G5880="Male",VLOOKUP(H5880,#REF!,2),VLOOKUP(H5880,#REF!,2))</f>
        <v>#REF!</v>
      </c>
      <c r="J5880" s="13" t="e">
        <f>IF(G5880="Male",VLOOKUP(H5880,#REF!,3),VLOOKUP(H5880,#REF!,3))</f>
        <v>#REF!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4">
        <f t="shared" si="275"/>
        <v>199</v>
      </c>
    </row>
    <row r="5881" spans="2:15" x14ac:dyDescent="0.3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19</v>
      </c>
      <c r="G5881" s="7" t="s">
        <v>11</v>
      </c>
      <c r="H5881" s="13">
        <v>10.5</v>
      </c>
      <c r="I5881" s="13" t="e">
        <f>IF(G5881="Male",VLOOKUP(H5881,#REF!,2),VLOOKUP(H5881,#REF!,2))</f>
        <v>#REF!</v>
      </c>
      <c r="J5881" s="13" t="e">
        <f>IF(G5881="Male",VLOOKUP(H5881,#REF!,3),VLOOKUP(H5881,#REF!,3))</f>
        <v>#REF!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4">
        <f t="shared" si="275"/>
        <v>64.5</v>
      </c>
    </row>
    <row r="5882" spans="2:15" x14ac:dyDescent="0.3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20</v>
      </c>
      <c r="G5882" s="7" t="s">
        <v>11</v>
      </c>
      <c r="H5882" s="13">
        <v>9</v>
      </c>
      <c r="I5882" s="13" t="e">
        <f>IF(G5882="Male",VLOOKUP(H5882,#REF!,2),VLOOKUP(H5882,#REF!,2))</f>
        <v>#REF!</v>
      </c>
      <c r="J5882" s="13" t="e">
        <f>IF(G5882="Male",VLOOKUP(H5882,#REF!,3),VLOOKUP(H5882,#REF!,3))</f>
        <v>#REF!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4">
        <f t="shared" si="275"/>
        <v>129</v>
      </c>
    </row>
    <row r="5883" spans="2:15" x14ac:dyDescent="0.3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20</v>
      </c>
      <c r="G5883" s="7" t="s">
        <v>11</v>
      </c>
      <c r="H5883" s="13">
        <v>11.5</v>
      </c>
      <c r="I5883" s="13" t="e">
        <f>IF(G5883="Male",VLOOKUP(H5883,#REF!,2),VLOOKUP(H5883,#REF!,2))</f>
        <v>#REF!</v>
      </c>
      <c r="J5883" s="13" t="e">
        <f>IF(G5883="Male",VLOOKUP(H5883,#REF!,3),VLOOKUP(H5883,#REF!,3))</f>
        <v>#REF!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4">
        <f t="shared" si="275"/>
        <v>129</v>
      </c>
    </row>
    <row r="5884" spans="2:15" x14ac:dyDescent="0.3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45</v>
      </c>
      <c r="G5884" s="7" t="s">
        <v>11</v>
      </c>
      <c r="H5884" s="13">
        <v>9.5</v>
      </c>
      <c r="I5884" s="13" t="e">
        <f>IF(G5884="Male",VLOOKUP(H5884,#REF!,2),VLOOKUP(H5884,#REF!,2))</f>
        <v>#REF!</v>
      </c>
      <c r="J5884" s="13" t="e">
        <f>IF(G5884="Male",VLOOKUP(H5884,#REF!,3),VLOOKUP(H5884,#REF!,3))</f>
        <v>#REF!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4">
        <f t="shared" si="275"/>
        <v>119.2</v>
      </c>
    </row>
    <row r="5885" spans="2:15" x14ac:dyDescent="0.3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20</v>
      </c>
      <c r="G5885" s="7" t="s">
        <v>11</v>
      </c>
      <c r="H5885" s="13">
        <v>9</v>
      </c>
      <c r="I5885" s="13" t="e">
        <f>IF(G5885="Male",VLOOKUP(H5885,#REF!,2),VLOOKUP(H5885,#REF!,2))</f>
        <v>#REF!</v>
      </c>
      <c r="J5885" s="13" t="e">
        <f>IF(G5885="Male",VLOOKUP(H5885,#REF!,3),VLOOKUP(H5885,#REF!,3))</f>
        <v>#REF!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4">
        <f t="shared" si="275"/>
        <v>127.2</v>
      </c>
    </row>
    <row r="5886" spans="2:15" x14ac:dyDescent="0.3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28</v>
      </c>
      <c r="G5886" s="7" t="s">
        <v>12</v>
      </c>
      <c r="H5886" s="13">
        <v>9</v>
      </c>
      <c r="I5886" s="13" t="e">
        <f>IF(G5886="Male",VLOOKUP(H5886,#REF!,2),VLOOKUP(H5886,#REF!,2))</f>
        <v>#REF!</v>
      </c>
      <c r="J5886" s="13" t="e">
        <f>IF(G5886="Male",VLOOKUP(H5886,#REF!,3),VLOOKUP(H5886,#REF!,3))</f>
        <v>#REF!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4">
        <f t="shared" si="275"/>
        <v>170.1</v>
      </c>
    </row>
    <row r="5887" spans="2:15" x14ac:dyDescent="0.3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20</v>
      </c>
      <c r="G5887" s="7" t="s">
        <v>11</v>
      </c>
      <c r="H5887" s="13">
        <v>9.5</v>
      </c>
      <c r="I5887" s="13" t="e">
        <f>IF(G5887="Male",VLOOKUP(H5887,#REF!,2),VLOOKUP(H5887,#REF!,2))</f>
        <v>#REF!</v>
      </c>
      <c r="J5887" s="13" t="e">
        <f>IF(G5887="Male",VLOOKUP(H5887,#REF!,3),VLOOKUP(H5887,#REF!,3))</f>
        <v>#REF!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4">
        <f t="shared" si="275"/>
        <v>149</v>
      </c>
    </row>
    <row r="5888" spans="2:15" x14ac:dyDescent="0.3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33</v>
      </c>
      <c r="G5888" s="7" t="s">
        <v>11</v>
      </c>
      <c r="H5888" s="13">
        <v>10.5</v>
      </c>
      <c r="I5888" s="13" t="e">
        <f>IF(G5888="Male",VLOOKUP(H5888,#REF!,2),VLOOKUP(H5888,#REF!,2))</f>
        <v>#REF!</v>
      </c>
      <c r="J5888" s="13" t="e">
        <f>IF(G5888="Male",VLOOKUP(H5888,#REF!,3),VLOOKUP(H5888,#REF!,3))</f>
        <v>#REF!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4">
        <f t="shared" si="275"/>
        <v>169</v>
      </c>
    </row>
    <row r="5889" spans="2:15" x14ac:dyDescent="0.3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33</v>
      </c>
      <c r="G5889" s="7" t="s">
        <v>11</v>
      </c>
      <c r="H5889" s="13">
        <v>6</v>
      </c>
      <c r="I5889" s="13" t="e">
        <f>IF(G5889="Male",VLOOKUP(H5889,#REF!,2),VLOOKUP(H5889,#REF!,2))</f>
        <v>#REF!</v>
      </c>
      <c r="J5889" s="13" t="e">
        <f>IF(G5889="Male",VLOOKUP(H5889,#REF!,3),VLOOKUP(H5889,#REF!,3))</f>
        <v>#REF!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4">
        <f t="shared" si="275"/>
        <v>159</v>
      </c>
    </row>
    <row r="5890" spans="2:15" x14ac:dyDescent="0.3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26</v>
      </c>
      <c r="G5890" s="7" t="s">
        <v>11</v>
      </c>
      <c r="H5890" s="13">
        <v>8.5</v>
      </c>
      <c r="I5890" s="13" t="e">
        <f>IF(G5890="Male",VLOOKUP(H5890,#REF!,2),VLOOKUP(H5890,#REF!,2))</f>
        <v>#REF!</v>
      </c>
      <c r="J5890" s="13" t="e">
        <f>IF(G5890="Male",VLOOKUP(H5890,#REF!,3),VLOOKUP(H5890,#REF!,3))</f>
        <v>#REF!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4">
        <f t="shared" si="275"/>
        <v>127.2</v>
      </c>
    </row>
    <row r="5891" spans="2:15" x14ac:dyDescent="0.3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35</v>
      </c>
      <c r="G5891" s="7" t="s">
        <v>12</v>
      </c>
      <c r="H5891" s="13">
        <v>7.5</v>
      </c>
      <c r="I5891" s="13" t="e">
        <f>IF(G5891="Male",VLOOKUP(H5891,#REF!,2),VLOOKUP(H5891,#REF!,2))</f>
        <v>#REF!</v>
      </c>
      <c r="J5891" s="13" t="e">
        <f>IF(G5891="Male",VLOOKUP(H5891,#REF!,3),VLOOKUP(H5891,#REF!,3))</f>
        <v>#REF!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4">
        <f t="shared" si="275"/>
        <v>79.5</v>
      </c>
    </row>
    <row r="5892" spans="2:15" x14ac:dyDescent="0.3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33</v>
      </c>
      <c r="G5892" s="7" t="s">
        <v>11</v>
      </c>
      <c r="H5892" s="13">
        <v>9</v>
      </c>
      <c r="I5892" s="13" t="e">
        <f>IF(G5892="Male",VLOOKUP(H5892,#REF!,2),VLOOKUP(H5892,#REF!,2))</f>
        <v>#REF!</v>
      </c>
      <c r="J5892" s="13" t="e">
        <f>IF(G5892="Male",VLOOKUP(H5892,#REF!,3),VLOOKUP(H5892,#REF!,3))</f>
        <v>#REF!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4">
        <f t="shared" si="275"/>
        <v>189</v>
      </c>
    </row>
    <row r="5893" spans="2:15" x14ac:dyDescent="0.3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33</v>
      </c>
      <c r="G5893" s="7" t="s">
        <v>11</v>
      </c>
      <c r="H5893" s="13">
        <v>10</v>
      </c>
      <c r="I5893" s="13" t="e">
        <f>IF(G5893="Male",VLOOKUP(H5893,#REF!,2),VLOOKUP(H5893,#REF!,2))</f>
        <v>#REF!</v>
      </c>
      <c r="J5893" s="13" t="e">
        <f>IF(G5893="Male",VLOOKUP(H5893,#REF!,3),VLOOKUP(H5893,#REF!,3))</f>
        <v>#REF!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4">
        <f t="shared" si="275"/>
        <v>189</v>
      </c>
    </row>
    <row r="5894" spans="2:15" x14ac:dyDescent="0.3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19</v>
      </c>
      <c r="G5894" s="7" t="s">
        <v>11</v>
      </c>
      <c r="H5894" s="13">
        <v>11</v>
      </c>
      <c r="I5894" s="13" t="e">
        <f>IF(G5894="Male",VLOOKUP(H5894,#REF!,2),VLOOKUP(H5894,#REF!,2))</f>
        <v>#REF!</v>
      </c>
      <c r="J5894" s="13" t="e">
        <f>IF(G5894="Male",VLOOKUP(H5894,#REF!,3),VLOOKUP(H5894,#REF!,3))</f>
        <v>#REF!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4">
        <f t="shared" ref="O5894:O5957" si="278">K5894*(1-L5894)</f>
        <v>169</v>
      </c>
    </row>
    <row r="5895" spans="2:15" x14ac:dyDescent="0.3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33</v>
      </c>
      <c r="G5895" s="7" t="s">
        <v>12</v>
      </c>
      <c r="H5895" s="13">
        <v>8</v>
      </c>
      <c r="I5895" s="13" t="e">
        <f>IF(G5895="Male",VLOOKUP(H5895,#REF!,2),VLOOKUP(H5895,#REF!,2))</f>
        <v>#REF!</v>
      </c>
      <c r="J5895" s="13" t="e">
        <f>IF(G5895="Male",VLOOKUP(H5895,#REF!,3),VLOOKUP(H5895,#REF!,3))</f>
        <v>#REF!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4">
        <f t="shared" si="278"/>
        <v>104.3</v>
      </c>
    </row>
    <row r="5896" spans="2:15" x14ac:dyDescent="0.3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21</v>
      </c>
      <c r="G5896" s="7" t="s">
        <v>11</v>
      </c>
      <c r="H5896" s="13">
        <v>9.5</v>
      </c>
      <c r="I5896" s="13" t="e">
        <f>IF(G5896="Male",VLOOKUP(H5896,#REF!,2),VLOOKUP(H5896,#REF!,2))</f>
        <v>#REF!</v>
      </c>
      <c r="J5896" s="13" t="e">
        <f>IF(G5896="Male",VLOOKUP(H5896,#REF!,3),VLOOKUP(H5896,#REF!,3))</f>
        <v>#REF!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4">
        <f t="shared" si="278"/>
        <v>179</v>
      </c>
    </row>
    <row r="5897" spans="2:15" x14ac:dyDescent="0.3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40</v>
      </c>
      <c r="G5897" s="7" t="s">
        <v>12</v>
      </c>
      <c r="H5897" s="13">
        <v>8</v>
      </c>
      <c r="I5897" s="13" t="e">
        <f>IF(G5897="Male",VLOOKUP(H5897,#REF!,2),VLOOKUP(H5897,#REF!,2))</f>
        <v>#REF!</v>
      </c>
      <c r="J5897" s="13" t="e">
        <f>IF(G5897="Male",VLOOKUP(H5897,#REF!,3),VLOOKUP(H5897,#REF!,3))</f>
        <v>#REF!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4">
        <f t="shared" si="278"/>
        <v>179</v>
      </c>
    </row>
    <row r="5898" spans="2:15" x14ac:dyDescent="0.3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19</v>
      </c>
      <c r="G5898" s="7" t="s">
        <v>11</v>
      </c>
      <c r="H5898" s="13">
        <v>8.5</v>
      </c>
      <c r="I5898" s="13" t="e">
        <f>IF(G5898="Male",VLOOKUP(H5898,#REF!,2),VLOOKUP(H5898,#REF!,2))</f>
        <v>#REF!</v>
      </c>
      <c r="J5898" s="13" t="e">
        <f>IF(G5898="Male",VLOOKUP(H5898,#REF!,3),VLOOKUP(H5898,#REF!,3))</f>
        <v>#REF!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4">
        <f t="shared" si="278"/>
        <v>189</v>
      </c>
    </row>
    <row r="5899" spans="2:15" x14ac:dyDescent="0.3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19</v>
      </c>
      <c r="G5899" s="7" t="s">
        <v>11</v>
      </c>
      <c r="H5899" s="13">
        <v>10.5</v>
      </c>
      <c r="I5899" s="13" t="e">
        <f>IF(G5899="Male",VLOOKUP(H5899,#REF!,2),VLOOKUP(H5899,#REF!,2))</f>
        <v>#REF!</v>
      </c>
      <c r="J5899" s="13" t="e">
        <f>IF(G5899="Male",VLOOKUP(H5899,#REF!,3),VLOOKUP(H5899,#REF!,3))</f>
        <v>#REF!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4">
        <f t="shared" si="278"/>
        <v>179</v>
      </c>
    </row>
    <row r="5900" spans="2:15" x14ac:dyDescent="0.3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20</v>
      </c>
      <c r="G5900" s="7" t="s">
        <v>12</v>
      </c>
      <c r="H5900" s="13">
        <v>8</v>
      </c>
      <c r="I5900" s="13" t="e">
        <f>IF(G5900="Male",VLOOKUP(H5900,#REF!,2),VLOOKUP(H5900,#REF!,2))</f>
        <v>#REF!</v>
      </c>
      <c r="J5900" s="13" t="e">
        <f>IF(G5900="Male",VLOOKUP(H5900,#REF!,3),VLOOKUP(H5900,#REF!,3))</f>
        <v>#REF!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4">
        <f t="shared" si="278"/>
        <v>159</v>
      </c>
    </row>
    <row r="5901" spans="2:15" x14ac:dyDescent="0.3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25</v>
      </c>
      <c r="G5901" s="7" t="s">
        <v>12</v>
      </c>
      <c r="H5901" s="13">
        <v>8</v>
      </c>
      <c r="I5901" s="13" t="e">
        <f>IF(G5901="Male",VLOOKUP(H5901,#REF!,2),VLOOKUP(H5901,#REF!,2))</f>
        <v>#REF!</v>
      </c>
      <c r="J5901" s="13" t="e">
        <f>IF(G5901="Male",VLOOKUP(H5901,#REF!,3),VLOOKUP(H5901,#REF!,3))</f>
        <v>#REF!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4">
        <f t="shared" si="278"/>
        <v>139.29999999999998</v>
      </c>
    </row>
    <row r="5902" spans="2:15" x14ac:dyDescent="0.3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33</v>
      </c>
      <c r="G5902" s="7" t="s">
        <v>11</v>
      </c>
      <c r="H5902" s="13">
        <v>10.5</v>
      </c>
      <c r="I5902" s="13" t="e">
        <f>IF(G5902="Male",VLOOKUP(H5902,#REF!,2),VLOOKUP(H5902,#REF!,2))</f>
        <v>#REF!</v>
      </c>
      <c r="J5902" s="13" t="e">
        <f>IF(G5902="Male",VLOOKUP(H5902,#REF!,3),VLOOKUP(H5902,#REF!,3))</f>
        <v>#REF!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4">
        <f t="shared" si="278"/>
        <v>169</v>
      </c>
    </row>
    <row r="5903" spans="2:15" x14ac:dyDescent="0.3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22</v>
      </c>
      <c r="G5903" s="7" t="s">
        <v>11</v>
      </c>
      <c r="H5903" s="13">
        <v>7.5</v>
      </c>
      <c r="I5903" s="13" t="e">
        <f>IF(G5903="Male",VLOOKUP(H5903,#REF!,2),VLOOKUP(H5903,#REF!,2))</f>
        <v>#REF!</v>
      </c>
      <c r="J5903" s="13" t="e">
        <f>IF(G5903="Male",VLOOKUP(H5903,#REF!,3),VLOOKUP(H5903,#REF!,3))</f>
        <v>#REF!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4">
        <f t="shared" si="278"/>
        <v>189</v>
      </c>
    </row>
    <row r="5904" spans="2:15" x14ac:dyDescent="0.3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33</v>
      </c>
      <c r="G5904" s="7" t="s">
        <v>11</v>
      </c>
      <c r="H5904" s="13">
        <v>10</v>
      </c>
      <c r="I5904" s="13" t="e">
        <f>IF(G5904="Male",VLOOKUP(H5904,#REF!,2),VLOOKUP(H5904,#REF!,2))</f>
        <v>#REF!</v>
      </c>
      <c r="J5904" s="13" t="e">
        <f>IF(G5904="Male",VLOOKUP(H5904,#REF!,3),VLOOKUP(H5904,#REF!,3))</f>
        <v>#REF!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4">
        <f t="shared" si="278"/>
        <v>199</v>
      </c>
    </row>
    <row r="5905" spans="2:15" x14ac:dyDescent="0.3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23</v>
      </c>
      <c r="G5905" s="7" t="s">
        <v>11</v>
      </c>
      <c r="H5905" s="13">
        <v>10</v>
      </c>
      <c r="I5905" s="13" t="e">
        <f>IF(G5905="Male",VLOOKUP(H5905,#REF!,2),VLOOKUP(H5905,#REF!,2))</f>
        <v>#REF!</v>
      </c>
      <c r="J5905" s="13" t="e">
        <f>IF(G5905="Male",VLOOKUP(H5905,#REF!,3),VLOOKUP(H5905,#REF!,3))</f>
        <v>#REF!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4">
        <f t="shared" si="278"/>
        <v>199</v>
      </c>
    </row>
    <row r="5906" spans="2:15" x14ac:dyDescent="0.3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26</v>
      </c>
      <c r="G5906" s="7" t="s">
        <v>12</v>
      </c>
      <c r="H5906" s="13">
        <v>8</v>
      </c>
      <c r="I5906" s="13" t="e">
        <f>IF(G5906="Male",VLOOKUP(H5906,#REF!,2),VLOOKUP(H5906,#REF!,2))</f>
        <v>#REF!</v>
      </c>
      <c r="J5906" s="13" t="e">
        <f>IF(G5906="Male",VLOOKUP(H5906,#REF!,3),VLOOKUP(H5906,#REF!,3))</f>
        <v>#REF!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4">
        <f t="shared" si="278"/>
        <v>94.5</v>
      </c>
    </row>
    <row r="5907" spans="2:15" x14ac:dyDescent="0.3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19</v>
      </c>
      <c r="G5907" s="7" t="s">
        <v>11</v>
      </c>
      <c r="H5907" s="13">
        <v>9.5</v>
      </c>
      <c r="I5907" s="13" t="e">
        <f>IF(G5907="Male",VLOOKUP(H5907,#REF!,2),VLOOKUP(H5907,#REF!,2))</f>
        <v>#REF!</v>
      </c>
      <c r="J5907" s="13" t="e">
        <f>IF(G5907="Male",VLOOKUP(H5907,#REF!,3),VLOOKUP(H5907,#REF!,3))</f>
        <v>#REF!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4">
        <f t="shared" si="278"/>
        <v>143.20000000000002</v>
      </c>
    </row>
    <row r="5908" spans="2:15" x14ac:dyDescent="0.3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36</v>
      </c>
      <c r="G5908" s="7" t="s">
        <v>12</v>
      </c>
      <c r="H5908" s="13">
        <v>8</v>
      </c>
      <c r="I5908" s="13" t="e">
        <f>IF(G5908="Male",VLOOKUP(H5908,#REF!,2),VLOOKUP(H5908,#REF!,2))</f>
        <v>#REF!</v>
      </c>
      <c r="J5908" s="13" t="e">
        <f>IF(G5908="Male",VLOOKUP(H5908,#REF!,3),VLOOKUP(H5908,#REF!,3))</f>
        <v>#REF!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4">
        <f t="shared" si="278"/>
        <v>139</v>
      </c>
    </row>
    <row r="5909" spans="2:15" x14ac:dyDescent="0.3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19</v>
      </c>
      <c r="G5909" s="7" t="s">
        <v>12</v>
      </c>
      <c r="H5909" s="13">
        <v>6.5</v>
      </c>
      <c r="I5909" s="13" t="e">
        <f>IF(G5909="Male",VLOOKUP(H5909,#REF!,2),VLOOKUP(H5909,#REF!,2))</f>
        <v>#REF!</v>
      </c>
      <c r="J5909" s="13" t="e">
        <f>IF(G5909="Male",VLOOKUP(H5909,#REF!,3),VLOOKUP(H5909,#REF!,3))</f>
        <v>#REF!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4">
        <f t="shared" si="278"/>
        <v>179</v>
      </c>
    </row>
    <row r="5910" spans="2:15" x14ac:dyDescent="0.3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30</v>
      </c>
      <c r="G5910" s="7" t="s">
        <v>11</v>
      </c>
      <c r="H5910" s="13">
        <v>10</v>
      </c>
      <c r="I5910" s="13" t="e">
        <f>IF(G5910="Male",VLOOKUP(H5910,#REF!,2),VLOOKUP(H5910,#REF!,2))</f>
        <v>#REF!</v>
      </c>
      <c r="J5910" s="13" t="e">
        <f>IF(G5910="Male",VLOOKUP(H5910,#REF!,3),VLOOKUP(H5910,#REF!,3))</f>
        <v>#REF!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4">
        <f t="shared" si="278"/>
        <v>149</v>
      </c>
    </row>
    <row r="5911" spans="2:15" x14ac:dyDescent="0.3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19</v>
      </c>
      <c r="G5911" s="7" t="s">
        <v>12</v>
      </c>
      <c r="H5911" s="13">
        <v>9.5</v>
      </c>
      <c r="I5911" s="13" t="e">
        <f>IF(G5911="Male",VLOOKUP(H5911,#REF!,2),VLOOKUP(H5911,#REF!,2))</f>
        <v>#REF!</v>
      </c>
      <c r="J5911" s="13" t="e">
        <f>IF(G5911="Male",VLOOKUP(H5911,#REF!,3),VLOOKUP(H5911,#REF!,3))</f>
        <v>#REF!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4">
        <f t="shared" si="278"/>
        <v>129</v>
      </c>
    </row>
    <row r="5912" spans="2:15" x14ac:dyDescent="0.3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21</v>
      </c>
      <c r="G5912" s="7" t="s">
        <v>11</v>
      </c>
      <c r="H5912" s="13">
        <v>8.5</v>
      </c>
      <c r="I5912" s="13" t="e">
        <f>IF(G5912="Male",VLOOKUP(H5912,#REF!,2),VLOOKUP(H5912,#REF!,2))</f>
        <v>#REF!</v>
      </c>
      <c r="J5912" s="13" t="e">
        <f>IF(G5912="Male",VLOOKUP(H5912,#REF!,3),VLOOKUP(H5912,#REF!,3))</f>
        <v>#REF!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4">
        <f t="shared" si="278"/>
        <v>139</v>
      </c>
    </row>
    <row r="5913" spans="2:15" x14ac:dyDescent="0.3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19</v>
      </c>
      <c r="G5913" s="7" t="s">
        <v>11</v>
      </c>
      <c r="H5913" s="13">
        <v>14</v>
      </c>
      <c r="I5913" s="13" t="e">
        <f>IF(G5913="Male",VLOOKUP(H5913,#REF!,2),VLOOKUP(H5913,#REF!,2))</f>
        <v>#REF!</v>
      </c>
      <c r="J5913" s="13" t="e">
        <f>IF(G5913="Male",VLOOKUP(H5913,#REF!,3),VLOOKUP(H5913,#REF!,3))</f>
        <v>#REF!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4">
        <f t="shared" si="278"/>
        <v>69.5</v>
      </c>
    </row>
    <row r="5914" spans="2:15" x14ac:dyDescent="0.3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34</v>
      </c>
      <c r="G5914" s="7" t="s">
        <v>12</v>
      </c>
      <c r="H5914" s="13">
        <v>8</v>
      </c>
      <c r="I5914" s="13" t="e">
        <f>IF(G5914="Male",VLOOKUP(H5914,#REF!,2),VLOOKUP(H5914,#REF!,2))</f>
        <v>#REF!</v>
      </c>
      <c r="J5914" s="13" t="e">
        <f>IF(G5914="Male",VLOOKUP(H5914,#REF!,3),VLOOKUP(H5914,#REF!,3))</f>
        <v>#REF!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4">
        <f t="shared" si="278"/>
        <v>94.5</v>
      </c>
    </row>
    <row r="5915" spans="2:15" x14ac:dyDescent="0.3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34</v>
      </c>
      <c r="G5915" s="7" t="s">
        <v>12</v>
      </c>
      <c r="H5915" s="13">
        <v>9</v>
      </c>
      <c r="I5915" s="13" t="e">
        <f>IF(G5915="Male",VLOOKUP(H5915,#REF!,2),VLOOKUP(H5915,#REF!,2))</f>
        <v>#REF!</v>
      </c>
      <c r="J5915" s="13" t="e">
        <f>IF(G5915="Male",VLOOKUP(H5915,#REF!,3),VLOOKUP(H5915,#REF!,3))</f>
        <v>#REF!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4">
        <f t="shared" si="278"/>
        <v>99.5</v>
      </c>
    </row>
    <row r="5916" spans="2:15" x14ac:dyDescent="0.3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33</v>
      </c>
      <c r="G5916" s="7" t="s">
        <v>11</v>
      </c>
      <c r="H5916" s="13">
        <v>6</v>
      </c>
      <c r="I5916" s="13" t="e">
        <f>IF(G5916="Male",VLOOKUP(H5916,#REF!,2),VLOOKUP(H5916,#REF!,2))</f>
        <v>#REF!</v>
      </c>
      <c r="J5916" s="13" t="e">
        <f>IF(G5916="Male",VLOOKUP(H5916,#REF!,3),VLOOKUP(H5916,#REF!,3))</f>
        <v>#REF!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4">
        <f t="shared" si="278"/>
        <v>159</v>
      </c>
    </row>
    <row r="5917" spans="2:15" x14ac:dyDescent="0.3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21</v>
      </c>
      <c r="G5917" s="7" t="s">
        <v>11</v>
      </c>
      <c r="H5917" s="13">
        <v>9.5</v>
      </c>
      <c r="I5917" s="13" t="e">
        <f>IF(G5917="Male",VLOOKUP(H5917,#REF!,2),VLOOKUP(H5917,#REF!,2))</f>
        <v>#REF!</v>
      </c>
      <c r="J5917" s="13" t="e">
        <f>IF(G5917="Male",VLOOKUP(H5917,#REF!,3),VLOOKUP(H5917,#REF!,3))</f>
        <v>#REF!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4">
        <f t="shared" si="278"/>
        <v>179</v>
      </c>
    </row>
    <row r="5918" spans="2:15" x14ac:dyDescent="0.3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20</v>
      </c>
      <c r="G5918" s="7" t="s">
        <v>11</v>
      </c>
      <c r="H5918" s="13">
        <v>7.5</v>
      </c>
      <c r="I5918" s="13" t="e">
        <f>IF(G5918="Male",VLOOKUP(H5918,#REF!,2),VLOOKUP(H5918,#REF!,2))</f>
        <v>#REF!</v>
      </c>
      <c r="J5918" s="13" t="e">
        <f>IF(G5918="Male",VLOOKUP(H5918,#REF!,3),VLOOKUP(H5918,#REF!,3))</f>
        <v>#REF!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4">
        <f t="shared" si="278"/>
        <v>129</v>
      </c>
    </row>
    <row r="5919" spans="2:15" x14ac:dyDescent="0.3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33</v>
      </c>
      <c r="G5919" s="7" t="s">
        <v>11</v>
      </c>
      <c r="H5919" s="13">
        <v>9.5</v>
      </c>
      <c r="I5919" s="13" t="e">
        <f>IF(G5919="Male",VLOOKUP(H5919,#REF!,2),VLOOKUP(H5919,#REF!,2))</f>
        <v>#REF!</v>
      </c>
      <c r="J5919" s="13" t="e">
        <f>IF(G5919="Male",VLOOKUP(H5919,#REF!,3),VLOOKUP(H5919,#REF!,3))</f>
        <v>#REF!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4">
        <f t="shared" si="278"/>
        <v>103.2</v>
      </c>
    </row>
    <row r="5920" spans="2:15" x14ac:dyDescent="0.3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25</v>
      </c>
      <c r="G5920" s="7" t="s">
        <v>11</v>
      </c>
      <c r="H5920" s="13">
        <v>9.5</v>
      </c>
      <c r="I5920" s="13" t="e">
        <f>IF(G5920="Male",VLOOKUP(H5920,#REF!,2),VLOOKUP(H5920,#REF!,2))</f>
        <v>#REF!</v>
      </c>
      <c r="J5920" s="13" t="e">
        <f>IF(G5920="Male",VLOOKUP(H5920,#REF!,3),VLOOKUP(H5920,#REF!,3))</f>
        <v>#REF!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4">
        <f t="shared" si="278"/>
        <v>179</v>
      </c>
    </row>
    <row r="5921" spans="2:15" x14ac:dyDescent="0.3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26</v>
      </c>
      <c r="G5921" s="7" t="s">
        <v>11</v>
      </c>
      <c r="H5921" s="13">
        <v>12</v>
      </c>
      <c r="I5921" s="13" t="e">
        <f>IF(G5921="Male",VLOOKUP(H5921,#REF!,2),VLOOKUP(H5921,#REF!,2))</f>
        <v>#REF!</v>
      </c>
      <c r="J5921" s="13" t="e">
        <f>IF(G5921="Male",VLOOKUP(H5921,#REF!,3),VLOOKUP(H5921,#REF!,3))</f>
        <v>#REF!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4">
        <f t="shared" si="278"/>
        <v>143.20000000000002</v>
      </c>
    </row>
    <row r="5922" spans="2:15" x14ac:dyDescent="0.3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19</v>
      </c>
      <c r="G5922" s="7" t="s">
        <v>11</v>
      </c>
      <c r="H5922" s="13">
        <v>9</v>
      </c>
      <c r="I5922" s="13" t="e">
        <f>IF(G5922="Male",VLOOKUP(H5922,#REF!,2),VLOOKUP(H5922,#REF!,2))</f>
        <v>#REF!</v>
      </c>
      <c r="J5922" s="13" t="e">
        <f>IF(G5922="Male",VLOOKUP(H5922,#REF!,3),VLOOKUP(H5922,#REF!,3))</f>
        <v>#REF!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4">
        <f t="shared" si="278"/>
        <v>119.2</v>
      </c>
    </row>
    <row r="5923" spans="2:15" x14ac:dyDescent="0.3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38</v>
      </c>
      <c r="G5923" s="7" t="s">
        <v>12</v>
      </c>
      <c r="H5923" s="13">
        <v>8</v>
      </c>
      <c r="I5923" s="13" t="e">
        <f>IF(G5923="Male",VLOOKUP(H5923,#REF!,2),VLOOKUP(H5923,#REF!,2))</f>
        <v>#REF!</v>
      </c>
      <c r="J5923" s="13" t="e">
        <f>IF(G5923="Male",VLOOKUP(H5923,#REF!,3),VLOOKUP(H5923,#REF!,3))</f>
        <v>#REF!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4">
        <f t="shared" si="278"/>
        <v>152.1</v>
      </c>
    </row>
    <row r="5924" spans="2:15" x14ac:dyDescent="0.3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39</v>
      </c>
      <c r="G5924" s="7" t="s">
        <v>12</v>
      </c>
      <c r="H5924" s="13">
        <v>5</v>
      </c>
      <c r="I5924" s="13" t="e">
        <f>IF(G5924="Male",VLOOKUP(H5924,#REF!,2),VLOOKUP(H5924,#REF!,2))</f>
        <v>#REF!</v>
      </c>
      <c r="J5924" s="13" t="e">
        <f>IF(G5924="Male",VLOOKUP(H5924,#REF!,3),VLOOKUP(H5924,#REF!,3))</f>
        <v>#REF!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4">
        <f t="shared" si="278"/>
        <v>170.1</v>
      </c>
    </row>
    <row r="5925" spans="2:15" x14ac:dyDescent="0.3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21</v>
      </c>
      <c r="G5925" s="7" t="s">
        <v>12</v>
      </c>
      <c r="H5925" s="13">
        <v>8.5</v>
      </c>
      <c r="I5925" s="13" t="e">
        <f>IF(G5925="Male",VLOOKUP(H5925,#REF!,2),VLOOKUP(H5925,#REF!,2))</f>
        <v>#REF!</v>
      </c>
      <c r="J5925" s="13" t="e">
        <f>IF(G5925="Male",VLOOKUP(H5925,#REF!,3),VLOOKUP(H5925,#REF!,3))</f>
        <v>#REF!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4">
        <f t="shared" si="278"/>
        <v>149</v>
      </c>
    </row>
    <row r="5926" spans="2:15" x14ac:dyDescent="0.3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19</v>
      </c>
      <c r="G5926" s="7" t="s">
        <v>11</v>
      </c>
      <c r="H5926" s="13">
        <v>10.5</v>
      </c>
      <c r="I5926" s="13" t="e">
        <f>IF(G5926="Male",VLOOKUP(H5926,#REF!,2),VLOOKUP(H5926,#REF!,2))</f>
        <v>#REF!</v>
      </c>
      <c r="J5926" s="13" t="e">
        <f>IF(G5926="Male",VLOOKUP(H5926,#REF!,3),VLOOKUP(H5926,#REF!,3))</f>
        <v>#REF!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4">
        <f t="shared" si="278"/>
        <v>189</v>
      </c>
    </row>
    <row r="5927" spans="2:15" x14ac:dyDescent="0.3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19</v>
      </c>
      <c r="G5927" s="7" t="s">
        <v>12</v>
      </c>
      <c r="H5927" s="13">
        <v>7.5</v>
      </c>
      <c r="I5927" s="13" t="e">
        <f>IF(G5927="Male",VLOOKUP(H5927,#REF!,2),VLOOKUP(H5927,#REF!,2))</f>
        <v>#REF!</v>
      </c>
      <c r="J5927" s="13" t="e">
        <f>IF(G5927="Male",VLOOKUP(H5927,#REF!,3),VLOOKUP(H5927,#REF!,3))</f>
        <v>#REF!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4">
        <f t="shared" si="278"/>
        <v>132.29999999999998</v>
      </c>
    </row>
    <row r="5928" spans="2:15" x14ac:dyDescent="0.3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21</v>
      </c>
      <c r="G5928" s="7" t="s">
        <v>11</v>
      </c>
      <c r="H5928" s="13">
        <v>7.5</v>
      </c>
      <c r="I5928" s="13" t="e">
        <f>IF(G5928="Male",VLOOKUP(H5928,#REF!,2),VLOOKUP(H5928,#REF!,2))</f>
        <v>#REF!</v>
      </c>
      <c r="J5928" s="13" t="e">
        <f>IF(G5928="Male",VLOOKUP(H5928,#REF!,3),VLOOKUP(H5928,#REF!,3))</f>
        <v>#REF!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4">
        <f t="shared" si="278"/>
        <v>149</v>
      </c>
    </row>
    <row r="5929" spans="2:15" x14ac:dyDescent="0.3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21</v>
      </c>
      <c r="G5929" s="7" t="s">
        <v>11</v>
      </c>
      <c r="H5929" s="13">
        <v>10</v>
      </c>
      <c r="I5929" s="13" t="e">
        <f>IF(G5929="Male",VLOOKUP(H5929,#REF!,2),VLOOKUP(H5929,#REF!,2))</f>
        <v>#REF!</v>
      </c>
      <c r="J5929" s="13" t="e">
        <f>IF(G5929="Male",VLOOKUP(H5929,#REF!,3),VLOOKUP(H5929,#REF!,3))</f>
        <v>#REF!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4">
        <f t="shared" si="278"/>
        <v>149</v>
      </c>
    </row>
    <row r="5930" spans="2:15" x14ac:dyDescent="0.3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19</v>
      </c>
      <c r="G5930" s="7" t="s">
        <v>11</v>
      </c>
      <c r="H5930" s="13">
        <v>9.5</v>
      </c>
      <c r="I5930" s="13" t="e">
        <f>IF(G5930="Male",VLOOKUP(H5930,#REF!,2),VLOOKUP(H5930,#REF!,2))</f>
        <v>#REF!</v>
      </c>
      <c r="J5930" s="13" t="e">
        <f>IF(G5930="Male",VLOOKUP(H5930,#REF!,3),VLOOKUP(H5930,#REF!,3))</f>
        <v>#REF!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4">
        <f t="shared" si="278"/>
        <v>119.2</v>
      </c>
    </row>
    <row r="5931" spans="2:15" x14ac:dyDescent="0.3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33</v>
      </c>
      <c r="G5931" s="7" t="s">
        <v>11</v>
      </c>
      <c r="H5931" s="13">
        <v>10.5</v>
      </c>
      <c r="I5931" s="13" t="e">
        <f>IF(G5931="Male",VLOOKUP(H5931,#REF!,2),VLOOKUP(H5931,#REF!,2))</f>
        <v>#REF!</v>
      </c>
      <c r="J5931" s="13" t="e">
        <f>IF(G5931="Male",VLOOKUP(H5931,#REF!,3),VLOOKUP(H5931,#REF!,3))</f>
        <v>#REF!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4">
        <f t="shared" si="278"/>
        <v>169</v>
      </c>
    </row>
    <row r="5932" spans="2:15" x14ac:dyDescent="0.3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40</v>
      </c>
      <c r="G5932" s="7" t="s">
        <v>11</v>
      </c>
      <c r="H5932" s="13">
        <v>10.5</v>
      </c>
      <c r="I5932" s="13" t="e">
        <f>IF(G5932="Male",VLOOKUP(H5932,#REF!,2),VLOOKUP(H5932,#REF!,2))</f>
        <v>#REF!</v>
      </c>
      <c r="J5932" s="13" t="e">
        <f>IF(G5932="Male",VLOOKUP(H5932,#REF!,3),VLOOKUP(H5932,#REF!,3))</f>
        <v>#REF!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4">
        <f t="shared" si="278"/>
        <v>116.10000000000001</v>
      </c>
    </row>
    <row r="5933" spans="2:15" x14ac:dyDescent="0.3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33</v>
      </c>
      <c r="G5933" s="7" t="s">
        <v>11</v>
      </c>
      <c r="H5933" s="13">
        <v>10.5</v>
      </c>
      <c r="I5933" s="13" t="e">
        <f>IF(G5933="Male",VLOOKUP(H5933,#REF!,2),VLOOKUP(H5933,#REF!,2))</f>
        <v>#REF!</v>
      </c>
      <c r="J5933" s="13" t="e">
        <f>IF(G5933="Male",VLOOKUP(H5933,#REF!,3),VLOOKUP(H5933,#REF!,3))</f>
        <v>#REF!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4">
        <f t="shared" si="278"/>
        <v>179</v>
      </c>
    </row>
    <row r="5934" spans="2:15" x14ac:dyDescent="0.3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23</v>
      </c>
      <c r="G5934" s="7" t="s">
        <v>11</v>
      </c>
      <c r="H5934" s="13">
        <v>11</v>
      </c>
      <c r="I5934" s="13" t="e">
        <f>IF(G5934="Male",VLOOKUP(H5934,#REF!,2),VLOOKUP(H5934,#REF!,2))</f>
        <v>#REF!</v>
      </c>
      <c r="J5934" s="13" t="e">
        <f>IF(G5934="Male",VLOOKUP(H5934,#REF!,3),VLOOKUP(H5934,#REF!,3))</f>
        <v>#REF!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4">
        <f t="shared" si="278"/>
        <v>79.5</v>
      </c>
    </row>
    <row r="5935" spans="2:15" x14ac:dyDescent="0.3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34</v>
      </c>
      <c r="G5935" s="7" t="s">
        <v>11</v>
      </c>
      <c r="H5935" s="13">
        <v>12</v>
      </c>
      <c r="I5935" s="13" t="e">
        <f>IF(G5935="Male",VLOOKUP(H5935,#REF!,2),VLOOKUP(H5935,#REF!,2))</f>
        <v>#REF!</v>
      </c>
      <c r="J5935" s="13" t="e">
        <f>IF(G5935="Male",VLOOKUP(H5935,#REF!,3),VLOOKUP(H5935,#REF!,3))</f>
        <v>#REF!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4">
        <f t="shared" si="278"/>
        <v>169</v>
      </c>
    </row>
    <row r="5936" spans="2:15" x14ac:dyDescent="0.3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20</v>
      </c>
      <c r="G5936" s="7" t="s">
        <v>12</v>
      </c>
      <c r="H5936" s="13">
        <v>8.5</v>
      </c>
      <c r="I5936" s="13" t="e">
        <f>IF(G5936="Male",VLOOKUP(H5936,#REF!,2),VLOOKUP(H5936,#REF!,2))</f>
        <v>#REF!</v>
      </c>
      <c r="J5936" s="13" t="e">
        <f>IF(G5936="Male",VLOOKUP(H5936,#REF!,3),VLOOKUP(H5936,#REF!,3))</f>
        <v>#REF!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4">
        <f t="shared" si="278"/>
        <v>189</v>
      </c>
    </row>
    <row r="5937" spans="2:15" x14ac:dyDescent="0.3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35</v>
      </c>
      <c r="G5937" s="7" t="s">
        <v>11</v>
      </c>
      <c r="H5937" s="13">
        <v>9.5</v>
      </c>
      <c r="I5937" s="13" t="e">
        <f>IF(G5937="Male",VLOOKUP(H5937,#REF!,2),VLOOKUP(H5937,#REF!,2))</f>
        <v>#REF!</v>
      </c>
      <c r="J5937" s="13" t="e">
        <f>IF(G5937="Male",VLOOKUP(H5937,#REF!,3),VLOOKUP(H5937,#REF!,3))</f>
        <v>#REF!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4">
        <f t="shared" si="278"/>
        <v>199</v>
      </c>
    </row>
    <row r="5938" spans="2:15" x14ac:dyDescent="0.3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23</v>
      </c>
      <c r="G5938" s="7" t="s">
        <v>12</v>
      </c>
      <c r="H5938" s="13">
        <v>8</v>
      </c>
      <c r="I5938" s="13" t="e">
        <f>IF(G5938="Male",VLOOKUP(H5938,#REF!,2),VLOOKUP(H5938,#REF!,2))</f>
        <v>#REF!</v>
      </c>
      <c r="J5938" s="13" t="e">
        <f>IF(G5938="Male",VLOOKUP(H5938,#REF!,3),VLOOKUP(H5938,#REF!,3))</f>
        <v>#REF!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4">
        <f t="shared" si="278"/>
        <v>189</v>
      </c>
    </row>
    <row r="5939" spans="2:15" x14ac:dyDescent="0.3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25</v>
      </c>
      <c r="G5939" s="7" t="s">
        <v>11</v>
      </c>
      <c r="H5939" s="13">
        <v>9.5</v>
      </c>
      <c r="I5939" s="13" t="e">
        <f>IF(G5939="Male",VLOOKUP(H5939,#REF!,2),VLOOKUP(H5939,#REF!,2))</f>
        <v>#REF!</v>
      </c>
      <c r="J5939" s="13" t="e">
        <f>IF(G5939="Male",VLOOKUP(H5939,#REF!,3),VLOOKUP(H5939,#REF!,3))</f>
        <v>#REF!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4">
        <f t="shared" si="278"/>
        <v>149</v>
      </c>
    </row>
    <row r="5940" spans="2:15" x14ac:dyDescent="0.3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25</v>
      </c>
      <c r="G5940" s="7" t="s">
        <v>12</v>
      </c>
      <c r="H5940" s="13">
        <v>7.5</v>
      </c>
      <c r="I5940" s="13" t="e">
        <f>IF(G5940="Male",VLOOKUP(H5940,#REF!,2),VLOOKUP(H5940,#REF!,2))</f>
        <v>#REF!</v>
      </c>
      <c r="J5940" s="13" t="e">
        <f>IF(G5940="Male",VLOOKUP(H5940,#REF!,3),VLOOKUP(H5940,#REF!,3))</f>
        <v>#REF!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4">
        <f t="shared" si="278"/>
        <v>135.20000000000002</v>
      </c>
    </row>
    <row r="5941" spans="2:15" x14ac:dyDescent="0.3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47</v>
      </c>
      <c r="G5941" s="7" t="s">
        <v>12</v>
      </c>
      <c r="H5941" s="13">
        <v>8</v>
      </c>
      <c r="I5941" s="13" t="e">
        <f>IF(G5941="Male",VLOOKUP(H5941,#REF!,2),VLOOKUP(H5941,#REF!,2))</f>
        <v>#REF!</v>
      </c>
      <c r="J5941" s="13" t="e">
        <f>IF(G5941="Male",VLOOKUP(H5941,#REF!,3),VLOOKUP(H5941,#REF!,3))</f>
        <v>#REF!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4">
        <f t="shared" si="278"/>
        <v>90.3</v>
      </c>
    </row>
    <row r="5942" spans="2:15" x14ac:dyDescent="0.3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19</v>
      </c>
      <c r="G5942" s="7" t="s">
        <v>11</v>
      </c>
      <c r="H5942" s="13">
        <v>8.5</v>
      </c>
      <c r="I5942" s="13" t="e">
        <f>IF(G5942="Male",VLOOKUP(H5942,#REF!,2),VLOOKUP(H5942,#REF!,2))</f>
        <v>#REF!</v>
      </c>
      <c r="J5942" s="13" t="e">
        <f>IF(G5942="Male",VLOOKUP(H5942,#REF!,3),VLOOKUP(H5942,#REF!,3))</f>
        <v>#REF!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4">
        <f t="shared" si="278"/>
        <v>189</v>
      </c>
    </row>
    <row r="5943" spans="2:15" x14ac:dyDescent="0.3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19</v>
      </c>
      <c r="G5943" s="7" t="s">
        <v>12</v>
      </c>
      <c r="H5943" s="13">
        <v>8</v>
      </c>
      <c r="I5943" s="13" t="e">
        <f>IF(G5943="Male",VLOOKUP(H5943,#REF!,2),VLOOKUP(H5943,#REF!,2))</f>
        <v>#REF!</v>
      </c>
      <c r="J5943" s="13" t="e">
        <f>IF(G5943="Male",VLOOKUP(H5943,#REF!,3),VLOOKUP(H5943,#REF!,3))</f>
        <v>#REF!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4">
        <f t="shared" si="278"/>
        <v>90.3</v>
      </c>
    </row>
    <row r="5944" spans="2:15" x14ac:dyDescent="0.3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44</v>
      </c>
      <c r="G5944" s="7" t="s">
        <v>12</v>
      </c>
      <c r="H5944" s="13">
        <v>8.5</v>
      </c>
      <c r="I5944" s="13" t="e">
        <f>IF(G5944="Male",VLOOKUP(H5944,#REF!,2),VLOOKUP(H5944,#REF!,2))</f>
        <v>#REF!</v>
      </c>
      <c r="J5944" s="13" t="e">
        <f>IF(G5944="Male",VLOOKUP(H5944,#REF!,3),VLOOKUP(H5944,#REF!,3))</f>
        <v>#REF!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4">
        <f t="shared" si="278"/>
        <v>143.1</v>
      </c>
    </row>
    <row r="5945" spans="2:15" x14ac:dyDescent="0.3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46</v>
      </c>
      <c r="G5945" s="7" t="s">
        <v>11</v>
      </c>
      <c r="H5945" s="13">
        <v>9</v>
      </c>
      <c r="I5945" s="13" t="e">
        <f>IF(G5945="Male",VLOOKUP(H5945,#REF!,2),VLOOKUP(H5945,#REF!,2))</f>
        <v>#REF!</v>
      </c>
      <c r="J5945" s="13" t="e">
        <f>IF(G5945="Male",VLOOKUP(H5945,#REF!,3),VLOOKUP(H5945,#REF!,3))</f>
        <v>#REF!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4">
        <f t="shared" si="278"/>
        <v>129</v>
      </c>
    </row>
    <row r="5946" spans="2:15" x14ac:dyDescent="0.3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19</v>
      </c>
      <c r="G5946" s="7" t="s">
        <v>11</v>
      </c>
      <c r="H5946" s="13">
        <v>10.5</v>
      </c>
      <c r="I5946" s="13" t="e">
        <f>IF(G5946="Male",VLOOKUP(H5946,#REF!,2),VLOOKUP(H5946,#REF!,2))</f>
        <v>#REF!</v>
      </c>
      <c r="J5946" s="13" t="e">
        <f>IF(G5946="Male",VLOOKUP(H5946,#REF!,3),VLOOKUP(H5946,#REF!,3))</f>
        <v>#REF!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4">
        <f t="shared" si="278"/>
        <v>84.5</v>
      </c>
    </row>
    <row r="5947" spans="2:15" x14ac:dyDescent="0.3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22</v>
      </c>
      <c r="G5947" s="7" t="s">
        <v>12</v>
      </c>
      <c r="H5947" s="13">
        <v>9</v>
      </c>
      <c r="I5947" s="13" t="e">
        <f>IF(G5947="Male",VLOOKUP(H5947,#REF!,2),VLOOKUP(H5947,#REF!,2))</f>
        <v>#REF!</v>
      </c>
      <c r="J5947" s="13" t="e">
        <f>IF(G5947="Male",VLOOKUP(H5947,#REF!,3),VLOOKUP(H5947,#REF!,3))</f>
        <v>#REF!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4">
        <f t="shared" si="278"/>
        <v>179</v>
      </c>
    </row>
    <row r="5948" spans="2:15" x14ac:dyDescent="0.3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19</v>
      </c>
      <c r="G5948" s="7" t="s">
        <v>11</v>
      </c>
      <c r="H5948" s="13">
        <v>11</v>
      </c>
      <c r="I5948" s="13" t="e">
        <f>IF(G5948="Male",VLOOKUP(H5948,#REF!,2),VLOOKUP(H5948,#REF!,2))</f>
        <v>#REF!</v>
      </c>
      <c r="J5948" s="13" t="e">
        <f>IF(G5948="Male",VLOOKUP(H5948,#REF!,3),VLOOKUP(H5948,#REF!,3))</f>
        <v>#REF!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4">
        <f t="shared" si="278"/>
        <v>159</v>
      </c>
    </row>
    <row r="5949" spans="2:15" x14ac:dyDescent="0.3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25</v>
      </c>
      <c r="G5949" s="7" t="s">
        <v>11</v>
      </c>
      <c r="H5949" s="13">
        <v>9.5</v>
      </c>
      <c r="I5949" s="13" t="e">
        <f>IF(G5949="Male",VLOOKUP(H5949,#REF!,2),VLOOKUP(H5949,#REF!,2))</f>
        <v>#REF!</v>
      </c>
      <c r="J5949" s="13" t="e">
        <f>IF(G5949="Male",VLOOKUP(H5949,#REF!,3),VLOOKUP(H5949,#REF!,3))</f>
        <v>#REF!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4">
        <f t="shared" si="278"/>
        <v>179</v>
      </c>
    </row>
    <row r="5950" spans="2:15" x14ac:dyDescent="0.3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23</v>
      </c>
      <c r="G5950" s="7" t="s">
        <v>12</v>
      </c>
      <c r="H5950" s="13">
        <v>9</v>
      </c>
      <c r="I5950" s="13" t="e">
        <f>IF(G5950="Male",VLOOKUP(H5950,#REF!,2),VLOOKUP(H5950,#REF!,2))</f>
        <v>#REF!</v>
      </c>
      <c r="J5950" s="13" t="e">
        <f>IF(G5950="Male",VLOOKUP(H5950,#REF!,3),VLOOKUP(H5950,#REF!,3))</f>
        <v>#REF!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4">
        <f t="shared" si="278"/>
        <v>159</v>
      </c>
    </row>
    <row r="5951" spans="2:15" x14ac:dyDescent="0.3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33</v>
      </c>
      <c r="G5951" s="7" t="s">
        <v>11</v>
      </c>
      <c r="H5951" s="13">
        <v>6</v>
      </c>
      <c r="I5951" s="13" t="e">
        <f>IF(G5951="Male",VLOOKUP(H5951,#REF!,2),VLOOKUP(H5951,#REF!,2))</f>
        <v>#REF!</v>
      </c>
      <c r="J5951" s="13" t="e">
        <f>IF(G5951="Male",VLOOKUP(H5951,#REF!,3),VLOOKUP(H5951,#REF!,3))</f>
        <v>#REF!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4">
        <f t="shared" si="278"/>
        <v>159</v>
      </c>
    </row>
    <row r="5952" spans="2:15" x14ac:dyDescent="0.3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34</v>
      </c>
      <c r="G5952" s="7" t="s">
        <v>12</v>
      </c>
      <c r="H5952" s="13">
        <v>6</v>
      </c>
      <c r="I5952" s="13" t="e">
        <f>IF(G5952="Male",VLOOKUP(H5952,#REF!,2),VLOOKUP(H5952,#REF!,2))</f>
        <v>#REF!</v>
      </c>
      <c r="J5952" s="13" t="e">
        <f>IF(G5952="Male",VLOOKUP(H5952,#REF!,3),VLOOKUP(H5952,#REF!,3))</f>
        <v>#REF!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4">
        <f t="shared" si="278"/>
        <v>149</v>
      </c>
    </row>
    <row r="5953" spans="2:15" x14ac:dyDescent="0.3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34</v>
      </c>
      <c r="G5953" s="7" t="s">
        <v>12</v>
      </c>
      <c r="H5953" s="13">
        <v>9</v>
      </c>
      <c r="I5953" s="13" t="e">
        <f>IF(G5953="Male",VLOOKUP(H5953,#REF!,2),VLOOKUP(H5953,#REF!,2))</f>
        <v>#REF!</v>
      </c>
      <c r="J5953" s="13" t="e">
        <f>IF(G5953="Male",VLOOKUP(H5953,#REF!,3),VLOOKUP(H5953,#REF!,3))</f>
        <v>#REF!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4">
        <f t="shared" si="278"/>
        <v>139</v>
      </c>
    </row>
    <row r="5954" spans="2:15" x14ac:dyDescent="0.3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22</v>
      </c>
      <c r="G5954" s="7" t="s">
        <v>11</v>
      </c>
      <c r="H5954" s="13">
        <v>9.5</v>
      </c>
      <c r="I5954" s="13" t="e">
        <f>IF(G5954="Male",VLOOKUP(H5954,#REF!,2),VLOOKUP(H5954,#REF!,2))</f>
        <v>#REF!</v>
      </c>
      <c r="J5954" s="13" t="e">
        <f>IF(G5954="Male",VLOOKUP(H5954,#REF!,3),VLOOKUP(H5954,#REF!,3))</f>
        <v>#REF!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4">
        <f t="shared" si="278"/>
        <v>125.10000000000001</v>
      </c>
    </row>
    <row r="5955" spans="2:15" x14ac:dyDescent="0.3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22</v>
      </c>
      <c r="G5955" s="7" t="s">
        <v>11</v>
      </c>
      <c r="H5955" s="13">
        <v>7.5</v>
      </c>
      <c r="I5955" s="13" t="e">
        <f>IF(G5955="Male",VLOOKUP(H5955,#REF!,2),VLOOKUP(H5955,#REF!,2))</f>
        <v>#REF!</v>
      </c>
      <c r="J5955" s="13" t="e">
        <f>IF(G5955="Male",VLOOKUP(H5955,#REF!,3),VLOOKUP(H5955,#REF!,3))</f>
        <v>#REF!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4">
        <f t="shared" si="278"/>
        <v>189</v>
      </c>
    </row>
    <row r="5956" spans="2:15" x14ac:dyDescent="0.3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28</v>
      </c>
      <c r="G5956" s="7" t="s">
        <v>12</v>
      </c>
      <c r="H5956" s="13">
        <v>5</v>
      </c>
      <c r="I5956" s="13" t="e">
        <f>IF(G5956="Male",VLOOKUP(H5956,#REF!,2),VLOOKUP(H5956,#REF!,2))</f>
        <v>#REF!</v>
      </c>
      <c r="J5956" s="13" t="e">
        <f>IF(G5956="Male",VLOOKUP(H5956,#REF!,3),VLOOKUP(H5956,#REF!,3))</f>
        <v>#REF!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4">
        <f t="shared" si="278"/>
        <v>103.2</v>
      </c>
    </row>
    <row r="5957" spans="2:15" x14ac:dyDescent="0.3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36</v>
      </c>
      <c r="G5957" s="7" t="s">
        <v>11</v>
      </c>
      <c r="H5957" s="13">
        <v>15</v>
      </c>
      <c r="I5957" s="13" t="e">
        <f>IF(G5957="Male",VLOOKUP(H5957,#REF!,2),VLOOKUP(H5957,#REF!,2))</f>
        <v>#REF!</v>
      </c>
      <c r="J5957" s="13" t="e">
        <f>IF(G5957="Male",VLOOKUP(H5957,#REF!,3),VLOOKUP(H5957,#REF!,3))</f>
        <v>#REF!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4">
        <f t="shared" si="278"/>
        <v>139</v>
      </c>
    </row>
    <row r="5958" spans="2:15" x14ac:dyDescent="0.3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21</v>
      </c>
      <c r="G5958" s="7" t="s">
        <v>11</v>
      </c>
      <c r="H5958" s="13">
        <v>10.5</v>
      </c>
      <c r="I5958" s="13" t="e">
        <f>IF(G5958="Male",VLOOKUP(H5958,#REF!,2),VLOOKUP(H5958,#REF!,2))</f>
        <v>#REF!</v>
      </c>
      <c r="J5958" s="13" t="e">
        <f>IF(G5958="Male",VLOOKUP(H5958,#REF!,3),VLOOKUP(H5958,#REF!,3))</f>
        <v>#REF!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4">
        <f t="shared" ref="O5958:O6021" si="281">K5958*(1-L5958)</f>
        <v>179</v>
      </c>
    </row>
    <row r="5959" spans="2:15" x14ac:dyDescent="0.3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44</v>
      </c>
      <c r="G5959" s="7" t="s">
        <v>12</v>
      </c>
      <c r="H5959" s="13">
        <v>8</v>
      </c>
      <c r="I5959" s="13" t="e">
        <f>IF(G5959="Male",VLOOKUP(H5959,#REF!,2),VLOOKUP(H5959,#REF!,2))</f>
        <v>#REF!</v>
      </c>
      <c r="J5959" s="13" t="e">
        <f>IF(G5959="Male",VLOOKUP(H5959,#REF!,3),VLOOKUP(H5959,#REF!,3))</f>
        <v>#REF!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4">
        <f t="shared" si="281"/>
        <v>125.3</v>
      </c>
    </row>
    <row r="5960" spans="2:15" x14ac:dyDescent="0.3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47</v>
      </c>
      <c r="G5960" s="7" t="s">
        <v>12</v>
      </c>
      <c r="H5960" s="13">
        <v>8.5</v>
      </c>
      <c r="I5960" s="13" t="e">
        <f>IF(G5960="Male",VLOOKUP(H5960,#REF!,2),VLOOKUP(H5960,#REF!,2))</f>
        <v>#REF!</v>
      </c>
      <c r="J5960" s="13" t="e">
        <f>IF(G5960="Male",VLOOKUP(H5960,#REF!,3),VLOOKUP(H5960,#REF!,3))</f>
        <v>#REF!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4">
        <f t="shared" si="281"/>
        <v>139</v>
      </c>
    </row>
    <row r="5961" spans="2:15" x14ac:dyDescent="0.3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27</v>
      </c>
      <c r="G5961" s="7" t="s">
        <v>12</v>
      </c>
      <c r="H5961" s="13">
        <v>7</v>
      </c>
      <c r="I5961" s="13" t="e">
        <f>IF(G5961="Male",VLOOKUP(H5961,#REF!,2),VLOOKUP(H5961,#REF!,2))</f>
        <v>#REF!</v>
      </c>
      <c r="J5961" s="13" t="e">
        <f>IF(G5961="Male",VLOOKUP(H5961,#REF!,3),VLOOKUP(H5961,#REF!,3))</f>
        <v>#REF!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4">
        <f t="shared" si="281"/>
        <v>179</v>
      </c>
    </row>
    <row r="5962" spans="2:15" x14ac:dyDescent="0.3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23</v>
      </c>
      <c r="G5962" s="7" t="s">
        <v>12</v>
      </c>
      <c r="H5962" s="13">
        <v>7</v>
      </c>
      <c r="I5962" s="13" t="e">
        <f>IF(G5962="Male",VLOOKUP(H5962,#REF!,2),VLOOKUP(H5962,#REF!,2))</f>
        <v>#REF!</v>
      </c>
      <c r="J5962" s="13" t="e">
        <f>IF(G5962="Male",VLOOKUP(H5962,#REF!,3),VLOOKUP(H5962,#REF!,3))</f>
        <v>#REF!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4">
        <f t="shared" si="281"/>
        <v>189</v>
      </c>
    </row>
    <row r="5963" spans="2:15" x14ac:dyDescent="0.3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23</v>
      </c>
      <c r="G5963" s="7" t="s">
        <v>11</v>
      </c>
      <c r="H5963" s="13">
        <v>9</v>
      </c>
      <c r="I5963" s="13" t="e">
        <f>IF(G5963="Male",VLOOKUP(H5963,#REF!,2),VLOOKUP(H5963,#REF!,2))</f>
        <v>#REF!</v>
      </c>
      <c r="J5963" s="13" t="e">
        <f>IF(G5963="Male",VLOOKUP(H5963,#REF!,3),VLOOKUP(H5963,#REF!,3))</f>
        <v>#REF!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4">
        <f t="shared" si="281"/>
        <v>127.2</v>
      </c>
    </row>
    <row r="5964" spans="2:15" x14ac:dyDescent="0.3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22</v>
      </c>
      <c r="G5964" s="7" t="s">
        <v>11</v>
      </c>
      <c r="H5964" s="13">
        <v>8.5</v>
      </c>
      <c r="I5964" s="13" t="e">
        <f>IF(G5964="Male",VLOOKUP(H5964,#REF!,2),VLOOKUP(H5964,#REF!,2))</f>
        <v>#REF!</v>
      </c>
      <c r="J5964" s="13" t="e">
        <f>IF(G5964="Male",VLOOKUP(H5964,#REF!,3),VLOOKUP(H5964,#REF!,3))</f>
        <v>#REF!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4">
        <f t="shared" si="281"/>
        <v>125.3</v>
      </c>
    </row>
    <row r="5965" spans="2:15" x14ac:dyDescent="0.3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33</v>
      </c>
      <c r="G5965" s="7" t="s">
        <v>12</v>
      </c>
      <c r="H5965" s="13">
        <v>9</v>
      </c>
      <c r="I5965" s="13" t="e">
        <f>IF(G5965="Male",VLOOKUP(H5965,#REF!,2),VLOOKUP(H5965,#REF!,2))</f>
        <v>#REF!</v>
      </c>
      <c r="J5965" s="13" t="e">
        <f>IF(G5965="Male",VLOOKUP(H5965,#REF!,3),VLOOKUP(H5965,#REF!,3))</f>
        <v>#REF!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4">
        <f t="shared" si="281"/>
        <v>139.29999999999998</v>
      </c>
    </row>
    <row r="5966" spans="2:15" x14ac:dyDescent="0.3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20</v>
      </c>
      <c r="G5966" s="7" t="s">
        <v>11</v>
      </c>
      <c r="H5966" s="13">
        <v>11</v>
      </c>
      <c r="I5966" s="13" t="e">
        <f>IF(G5966="Male",VLOOKUP(H5966,#REF!,2),VLOOKUP(H5966,#REF!,2))</f>
        <v>#REF!</v>
      </c>
      <c r="J5966" s="13" t="e">
        <f>IF(G5966="Male",VLOOKUP(H5966,#REF!,3),VLOOKUP(H5966,#REF!,3))</f>
        <v>#REF!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4">
        <f t="shared" si="281"/>
        <v>161.1</v>
      </c>
    </row>
    <row r="5967" spans="2:15" x14ac:dyDescent="0.3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33</v>
      </c>
      <c r="G5967" s="7" t="s">
        <v>12</v>
      </c>
      <c r="H5967" s="13">
        <v>8</v>
      </c>
      <c r="I5967" s="13" t="e">
        <f>IF(G5967="Male",VLOOKUP(H5967,#REF!,2),VLOOKUP(H5967,#REF!,2))</f>
        <v>#REF!</v>
      </c>
      <c r="J5967" s="13" t="e">
        <f>IF(G5967="Male",VLOOKUP(H5967,#REF!,3),VLOOKUP(H5967,#REF!,3))</f>
        <v>#REF!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4">
        <f t="shared" si="281"/>
        <v>159</v>
      </c>
    </row>
    <row r="5968" spans="2:15" x14ac:dyDescent="0.3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44</v>
      </c>
      <c r="G5968" s="7" t="s">
        <v>11</v>
      </c>
      <c r="H5968" s="13">
        <v>9</v>
      </c>
      <c r="I5968" s="13" t="e">
        <f>IF(G5968="Male",VLOOKUP(H5968,#REF!,2),VLOOKUP(H5968,#REF!,2))</f>
        <v>#REF!</v>
      </c>
      <c r="J5968" s="13" t="e">
        <f>IF(G5968="Male",VLOOKUP(H5968,#REF!,3),VLOOKUP(H5968,#REF!,3))</f>
        <v>#REF!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4">
        <f t="shared" si="281"/>
        <v>97.3</v>
      </c>
    </row>
    <row r="5969" spans="2:15" x14ac:dyDescent="0.3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34</v>
      </c>
      <c r="G5969" s="7" t="s">
        <v>11</v>
      </c>
      <c r="H5969" s="13">
        <v>9.5</v>
      </c>
      <c r="I5969" s="13" t="e">
        <f>IF(G5969="Male",VLOOKUP(H5969,#REF!,2),VLOOKUP(H5969,#REF!,2))</f>
        <v>#REF!</v>
      </c>
      <c r="J5969" s="13" t="e">
        <f>IF(G5969="Male",VLOOKUP(H5969,#REF!,3),VLOOKUP(H5969,#REF!,3))</f>
        <v>#REF!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4">
        <f t="shared" si="281"/>
        <v>132.29999999999998</v>
      </c>
    </row>
    <row r="5970" spans="2:15" x14ac:dyDescent="0.3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33</v>
      </c>
      <c r="G5970" s="7" t="s">
        <v>11</v>
      </c>
      <c r="H5970" s="13">
        <v>10</v>
      </c>
      <c r="I5970" s="13" t="e">
        <f>IF(G5970="Male",VLOOKUP(H5970,#REF!,2),VLOOKUP(H5970,#REF!,2))</f>
        <v>#REF!</v>
      </c>
      <c r="J5970" s="13" t="e">
        <f>IF(G5970="Male",VLOOKUP(H5970,#REF!,3),VLOOKUP(H5970,#REF!,3))</f>
        <v>#REF!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4">
        <f t="shared" si="281"/>
        <v>189</v>
      </c>
    </row>
    <row r="5971" spans="2:15" x14ac:dyDescent="0.3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34</v>
      </c>
      <c r="G5971" s="7" t="s">
        <v>11</v>
      </c>
      <c r="H5971" s="13">
        <v>10.5</v>
      </c>
      <c r="I5971" s="13" t="e">
        <f>IF(G5971="Male",VLOOKUP(H5971,#REF!,2),VLOOKUP(H5971,#REF!,2))</f>
        <v>#REF!</v>
      </c>
      <c r="J5971" s="13" t="e">
        <f>IF(G5971="Male",VLOOKUP(H5971,#REF!,3),VLOOKUP(H5971,#REF!,3))</f>
        <v>#REF!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4">
        <f t="shared" si="281"/>
        <v>199</v>
      </c>
    </row>
    <row r="5972" spans="2:15" x14ac:dyDescent="0.3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23</v>
      </c>
      <c r="G5972" s="7" t="s">
        <v>12</v>
      </c>
      <c r="H5972" s="13">
        <v>7.5</v>
      </c>
      <c r="I5972" s="13" t="e">
        <f>IF(G5972="Male",VLOOKUP(H5972,#REF!,2),VLOOKUP(H5972,#REF!,2))</f>
        <v>#REF!</v>
      </c>
      <c r="J5972" s="13" t="e">
        <f>IF(G5972="Male",VLOOKUP(H5972,#REF!,3),VLOOKUP(H5972,#REF!,3))</f>
        <v>#REF!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4">
        <f t="shared" si="281"/>
        <v>189</v>
      </c>
    </row>
    <row r="5973" spans="2:15" x14ac:dyDescent="0.3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26</v>
      </c>
      <c r="G5973" s="7" t="s">
        <v>11</v>
      </c>
      <c r="H5973" s="13">
        <v>7.5</v>
      </c>
      <c r="I5973" s="13" t="e">
        <f>IF(G5973="Male",VLOOKUP(H5973,#REF!,2),VLOOKUP(H5973,#REF!,2))</f>
        <v>#REF!</v>
      </c>
      <c r="J5973" s="13" t="e">
        <f>IF(G5973="Male",VLOOKUP(H5973,#REF!,3),VLOOKUP(H5973,#REF!,3))</f>
        <v>#REF!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4">
        <f t="shared" si="281"/>
        <v>139</v>
      </c>
    </row>
    <row r="5974" spans="2:15" x14ac:dyDescent="0.3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19</v>
      </c>
      <c r="G5974" s="7" t="s">
        <v>12</v>
      </c>
      <c r="H5974" s="13">
        <v>9.5</v>
      </c>
      <c r="I5974" s="13" t="e">
        <f>IF(G5974="Male",VLOOKUP(H5974,#REF!,2),VLOOKUP(H5974,#REF!,2))</f>
        <v>#REF!</v>
      </c>
      <c r="J5974" s="13" t="e">
        <f>IF(G5974="Male",VLOOKUP(H5974,#REF!,3),VLOOKUP(H5974,#REF!,3))</f>
        <v>#REF!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4">
        <f t="shared" si="281"/>
        <v>79.5</v>
      </c>
    </row>
    <row r="5975" spans="2:15" x14ac:dyDescent="0.3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25</v>
      </c>
      <c r="G5975" s="7" t="s">
        <v>12</v>
      </c>
      <c r="H5975" s="13">
        <v>9.5</v>
      </c>
      <c r="I5975" s="13" t="e">
        <f>IF(G5975="Male",VLOOKUP(H5975,#REF!,2),VLOOKUP(H5975,#REF!,2))</f>
        <v>#REF!</v>
      </c>
      <c r="J5975" s="13" t="e">
        <f>IF(G5975="Male",VLOOKUP(H5975,#REF!,3),VLOOKUP(H5975,#REF!,3))</f>
        <v>#REF!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4">
        <f t="shared" si="281"/>
        <v>199</v>
      </c>
    </row>
    <row r="5976" spans="2:15" x14ac:dyDescent="0.3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19</v>
      </c>
      <c r="G5976" s="7" t="s">
        <v>12</v>
      </c>
      <c r="H5976" s="13">
        <v>7.5</v>
      </c>
      <c r="I5976" s="13" t="e">
        <f>IF(G5976="Male",VLOOKUP(H5976,#REF!,2),VLOOKUP(H5976,#REF!,2))</f>
        <v>#REF!</v>
      </c>
      <c r="J5976" s="13" t="e">
        <f>IF(G5976="Male",VLOOKUP(H5976,#REF!,3),VLOOKUP(H5976,#REF!,3))</f>
        <v>#REF!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4">
        <f t="shared" si="281"/>
        <v>118.3</v>
      </c>
    </row>
    <row r="5977" spans="2:15" x14ac:dyDescent="0.3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32</v>
      </c>
      <c r="G5977" s="7" t="s">
        <v>12</v>
      </c>
      <c r="H5977" s="13">
        <v>9.5</v>
      </c>
      <c r="I5977" s="13" t="e">
        <f>IF(G5977="Male",VLOOKUP(H5977,#REF!,2),VLOOKUP(H5977,#REF!,2))</f>
        <v>#REF!</v>
      </c>
      <c r="J5977" s="13" t="e">
        <f>IF(G5977="Male",VLOOKUP(H5977,#REF!,3),VLOOKUP(H5977,#REF!,3))</f>
        <v>#REF!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4">
        <f t="shared" si="281"/>
        <v>159.20000000000002</v>
      </c>
    </row>
    <row r="5978" spans="2:15" x14ac:dyDescent="0.3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19</v>
      </c>
      <c r="G5978" s="7" t="s">
        <v>11</v>
      </c>
      <c r="H5978" s="13">
        <v>10</v>
      </c>
      <c r="I5978" s="13" t="e">
        <f>IF(G5978="Male",VLOOKUP(H5978,#REF!,2),VLOOKUP(H5978,#REF!,2))</f>
        <v>#REF!</v>
      </c>
      <c r="J5978" s="13" t="e">
        <f>IF(G5978="Male",VLOOKUP(H5978,#REF!,3),VLOOKUP(H5978,#REF!,3))</f>
        <v>#REF!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4">
        <f t="shared" si="281"/>
        <v>189</v>
      </c>
    </row>
    <row r="5979" spans="2:15" x14ac:dyDescent="0.3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35</v>
      </c>
      <c r="G5979" s="7" t="s">
        <v>11</v>
      </c>
      <c r="H5979" s="13">
        <v>10.5</v>
      </c>
      <c r="I5979" s="13" t="e">
        <f>IF(G5979="Male",VLOOKUP(H5979,#REF!,2),VLOOKUP(H5979,#REF!,2))</f>
        <v>#REF!</v>
      </c>
      <c r="J5979" s="13" t="e">
        <f>IF(G5979="Male",VLOOKUP(H5979,#REF!,3),VLOOKUP(H5979,#REF!,3))</f>
        <v>#REF!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4">
        <f t="shared" si="281"/>
        <v>161.1</v>
      </c>
    </row>
    <row r="5980" spans="2:15" x14ac:dyDescent="0.3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19</v>
      </c>
      <c r="G5980" s="7" t="s">
        <v>12</v>
      </c>
      <c r="H5980" s="13">
        <v>7.5</v>
      </c>
      <c r="I5980" s="13" t="e">
        <f>IF(G5980="Male",VLOOKUP(H5980,#REF!,2),VLOOKUP(H5980,#REF!,2))</f>
        <v>#REF!</v>
      </c>
      <c r="J5980" s="13" t="e">
        <f>IF(G5980="Male",VLOOKUP(H5980,#REF!,3),VLOOKUP(H5980,#REF!,3))</f>
        <v>#REF!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4">
        <f t="shared" si="281"/>
        <v>132.29999999999998</v>
      </c>
    </row>
    <row r="5981" spans="2:15" x14ac:dyDescent="0.3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47</v>
      </c>
      <c r="G5981" s="7" t="s">
        <v>11</v>
      </c>
      <c r="H5981" s="13">
        <v>8.5</v>
      </c>
      <c r="I5981" s="13" t="e">
        <f>IF(G5981="Male",VLOOKUP(H5981,#REF!,2),VLOOKUP(H5981,#REF!,2))</f>
        <v>#REF!</v>
      </c>
      <c r="J5981" s="13" t="e">
        <f>IF(G5981="Male",VLOOKUP(H5981,#REF!,3),VLOOKUP(H5981,#REF!,3))</f>
        <v>#REF!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4">
        <f t="shared" si="281"/>
        <v>159.20000000000002</v>
      </c>
    </row>
    <row r="5982" spans="2:15" x14ac:dyDescent="0.3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20</v>
      </c>
      <c r="G5982" s="7" t="s">
        <v>11</v>
      </c>
      <c r="H5982" s="13">
        <v>10</v>
      </c>
      <c r="I5982" s="13" t="e">
        <f>IF(G5982="Male",VLOOKUP(H5982,#REF!,2),VLOOKUP(H5982,#REF!,2))</f>
        <v>#REF!</v>
      </c>
      <c r="J5982" s="13" t="e">
        <f>IF(G5982="Male",VLOOKUP(H5982,#REF!,3),VLOOKUP(H5982,#REF!,3))</f>
        <v>#REF!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4">
        <f t="shared" si="281"/>
        <v>199</v>
      </c>
    </row>
    <row r="5983" spans="2:15" x14ac:dyDescent="0.3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29</v>
      </c>
      <c r="G5983" s="7" t="s">
        <v>11</v>
      </c>
      <c r="H5983" s="13">
        <v>11</v>
      </c>
      <c r="I5983" s="13" t="e">
        <f>IF(G5983="Male",VLOOKUP(H5983,#REF!,2),VLOOKUP(H5983,#REF!,2))</f>
        <v>#REF!</v>
      </c>
      <c r="J5983" s="13" t="e">
        <f>IF(G5983="Male",VLOOKUP(H5983,#REF!,3),VLOOKUP(H5983,#REF!,3))</f>
        <v>#REF!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4">
        <f t="shared" si="281"/>
        <v>116.10000000000001</v>
      </c>
    </row>
    <row r="5984" spans="2:15" x14ac:dyDescent="0.3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46</v>
      </c>
      <c r="G5984" s="7" t="s">
        <v>11</v>
      </c>
      <c r="H5984" s="13">
        <v>10.5</v>
      </c>
      <c r="I5984" s="13" t="e">
        <f>IF(G5984="Male",VLOOKUP(H5984,#REF!,2),VLOOKUP(H5984,#REF!,2))</f>
        <v>#REF!</v>
      </c>
      <c r="J5984" s="13" t="e">
        <f>IF(G5984="Male",VLOOKUP(H5984,#REF!,3),VLOOKUP(H5984,#REF!,3))</f>
        <v>#REF!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4">
        <f t="shared" si="281"/>
        <v>159</v>
      </c>
    </row>
    <row r="5985" spans="2:15" x14ac:dyDescent="0.3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35</v>
      </c>
      <c r="G5985" s="7" t="s">
        <v>12</v>
      </c>
      <c r="H5985" s="13">
        <v>7</v>
      </c>
      <c r="I5985" s="13" t="e">
        <f>IF(G5985="Male",VLOOKUP(H5985,#REF!,2),VLOOKUP(H5985,#REF!,2))</f>
        <v>#REF!</v>
      </c>
      <c r="J5985" s="13" t="e">
        <f>IF(G5985="Male",VLOOKUP(H5985,#REF!,3),VLOOKUP(H5985,#REF!,3))</f>
        <v>#REF!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4">
        <f t="shared" si="281"/>
        <v>159</v>
      </c>
    </row>
    <row r="5986" spans="2:15" x14ac:dyDescent="0.3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20</v>
      </c>
      <c r="G5986" s="7" t="s">
        <v>12</v>
      </c>
      <c r="H5986" s="13">
        <v>9</v>
      </c>
      <c r="I5986" s="13" t="e">
        <f>IF(G5986="Male",VLOOKUP(H5986,#REF!,2),VLOOKUP(H5986,#REF!,2))</f>
        <v>#REF!</v>
      </c>
      <c r="J5986" s="13" t="e">
        <f>IF(G5986="Male",VLOOKUP(H5986,#REF!,3),VLOOKUP(H5986,#REF!,3))</f>
        <v>#REF!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4">
        <f t="shared" si="281"/>
        <v>129</v>
      </c>
    </row>
    <row r="5987" spans="2:15" x14ac:dyDescent="0.3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29</v>
      </c>
      <c r="G5987" s="7" t="s">
        <v>11</v>
      </c>
      <c r="H5987" s="13">
        <v>9.5</v>
      </c>
      <c r="I5987" s="13" t="e">
        <f>IF(G5987="Male",VLOOKUP(H5987,#REF!,2),VLOOKUP(H5987,#REF!,2))</f>
        <v>#REF!</v>
      </c>
      <c r="J5987" s="13" t="e">
        <f>IF(G5987="Male",VLOOKUP(H5987,#REF!,3),VLOOKUP(H5987,#REF!,3))</f>
        <v>#REF!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4">
        <f t="shared" si="281"/>
        <v>119.2</v>
      </c>
    </row>
    <row r="5988" spans="2:15" x14ac:dyDescent="0.3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25</v>
      </c>
      <c r="G5988" s="7" t="s">
        <v>12</v>
      </c>
      <c r="H5988" s="13">
        <v>7.5</v>
      </c>
      <c r="I5988" s="13" t="e">
        <f>IF(G5988="Male",VLOOKUP(H5988,#REF!,2),VLOOKUP(H5988,#REF!,2))</f>
        <v>#REF!</v>
      </c>
      <c r="J5988" s="13" t="e">
        <f>IF(G5988="Male",VLOOKUP(H5988,#REF!,3),VLOOKUP(H5988,#REF!,3))</f>
        <v>#REF!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4">
        <f t="shared" si="281"/>
        <v>111.3</v>
      </c>
    </row>
    <row r="5989" spans="2:15" x14ac:dyDescent="0.3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26</v>
      </c>
      <c r="G5989" s="7" t="s">
        <v>11</v>
      </c>
      <c r="H5989" s="13">
        <v>8.5</v>
      </c>
      <c r="I5989" s="13" t="e">
        <f>IF(G5989="Male",VLOOKUP(H5989,#REF!,2),VLOOKUP(H5989,#REF!,2))</f>
        <v>#REF!</v>
      </c>
      <c r="J5989" s="13" t="e">
        <f>IF(G5989="Male",VLOOKUP(H5989,#REF!,3),VLOOKUP(H5989,#REF!,3))</f>
        <v>#REF!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4">
        <f t="shared" si="281"/>
        <v>159</v>
      </c>
    </row>
    <row r="5990" spans="2:15" x14ac:dyDescent="0.3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20</v>
      </c>
      <c r="G5990" s="7" t="s">
        <v>11</v>
      </c>
      <c r="H5990" s="13">
        <v>9</v>
      </c>
      <c r="I5990" s="13" t="e">
        <f>IF(G5990="Male",VLOOKUP(H5990,#REF!,2),VLOOKUP(H5990,#REF!,2))</f>
        <v>#REF!</v>
      </c>
      <c r="J5990" s="13" t="e">
        <f>IF(G5990="Male",VLOOKUP(H5990,#REF!,3),VLOOKUP(H5990,#REF!,3))</f>
        <v>#REF!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4">
        <f t="shared" si="281"/>
        <v>64.5</v>
      </c>
    </row>
    <row r="5991" spans="2:15" x14ac:dyDescent="0.3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19</v>
      </c>
      <c r="G5991" s="7" t="s">
        <v>11</v>
      </c>
      <c r="H5991" s="13">
        <v>10.5</v>
      </c>
      <c r="I5991" s="13" t="e">
        <f>IF(G5991="Male",VLOOKUP(H5991,#REF!,2),VLOOKUP(H5991,#REF!,2))</f>
        <v>#REF!</v>
      </c>
      <c r="J5991" s="13" t="e">
        <f>IF(G5991="Male",VLOOKUP(H5991,#REF!,3),VLOOKUP(H5991,#REF!,3))</f>
        <v>#REF!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4">
        <f t="shared" si="281"/>
        <v>97.3</v>
      </c>
    </row>
    <row r="5992" spans="2:15" x14ac:dyDescent="0.3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20</v>
      </c>
      <c r="G5992" s="7" t="s">
        <v>11</v>
      </c>
      <c r="H5992" s="13">
        <v>11</v>
      </c>
      <c r="I5992" s="13" t="e">
        <f>IF(G5992="Male",VLOOKUP(H5992,#REF!,2),VLOOKUP(H5992,#REF!,2))</f>
        <v>#REF!</v>
      </c>
      <c r="J5992" s="13" t="e">
        <f>IF(G5992="Male",VLOOKUP(H5992,#REF!,3),VLOOKUP(H5992,#REF!,3))</f>
        <v>#REF!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4">
        <f t="shared" si="281"/>
        <v>159.20000000000002</v>
      </c>
    </row>
    <row r="5993" spans="2:15" x14ac:dyDescent="0.3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34</v>
      </c>
      <c r="G5993" s="7" t="s">
        <v>12</v>
      </c>
      <c r="H5993" s="13">
        <v>8</v>
      </c>
      <c r="I5993" s="13" t="e">
        <f>IF(G5993="Male",VLOOKUP(H5993,#REF!,2),VLOOKUP(H5993,#REF!,2))</f>
        <v>#REF!</v>
      </c>
      <c r="J5993" s="13" t="e">
        <f>IF(G5993="Male",VLOOKUP(H5993,#REF!,3),VLOOKUP(H5993,#REF!,3))</f>
        <v>#REF!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4">
        <f t="shared" si="281"/>
        <v>159</v>
      </c>
    </row>
    <row r="5994" spans="2:15" x14ac:dyDescent="0.3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43</v>
      </c>
      <c r="G5994" s="7" t="s">
        <v>11</v>
      </c>
      <c r="H5994" s="13">
        <v>9.5</v>
      </c>
      <c r="I5994" s="13" t="e">
        <f>IF(G5994="Male",VLOOKUP(H5994,#REF!,2),VLOOKUP(H5994,#REF!,2))</f>
        <v>#REF!</v>
      </c>
      <c r="J5994" s="13" t="e">
        <f>IF(G5994="Male",VLOOKUP(H5994,#REF!,3),VLOOKUP(H5994,#REF!,3))</f>
        <v>#REF!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4">
        <f t="shared" si="281"/>
        <v>189</v>
      </c>
    </row>
    <row r="5995" spans="2:15" x14ac:dyDescent="0.3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24</v>
      </c>
      <c r="G5995" s="7" t="s">
        <v>12</v>
      </c>
      <c r="H5995" s="13">
        <v>5.5</v>
      </c>
      <c r="I5995" s="13" t="e">
        <f>IF(G5995="Male",VLOOKUP(H5995,#REF!,2),VLOOKUP(H5995,#REF!,2))</f>
        <v>#REF!</v>
      </c>
      <c r="J5995" s="13" t="e">
        <f>IF(G5995="Male",VLOOKUP(H5995,#REF!,3),VLOOKUP(H5995,#REF!,3))</f>
        <v>#REF!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4">
        <f t="shared" si="281"/>
        <v>149</v>
      </c>
    </row>
    <row r="5996" spans="2:15" x14ac:dyDescent="0.3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26</v>
      </c>
      <c r="G5996" s="7" t="s">
        <v>11</v>
      </c>
      <c r="H5996" s="13">
        <v>12</v>
      </c>
      <c r="I5996" s="13" t="e">
        <f>IF(G5996="Male",VLOOKUP(H5996,#REF!,2),VLOOKUP(H5996,#REF!,2))</f>
        <v>#REF!</v>
      </c>
      <c r="J5996" s="13" t="e">
        <f>IF(G5996="Male",VLOOKUP(H5996,#REF!,3),VLOOKUP(H5996,#REF!,3))</f>
        <v>#REF!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4">
        <f t="shared" si="281"/>
        <v>143.20000000000002</v>
      </c>
    </row>
    <row r="5997" spans="2:15" x14ac:dyDescent="0.3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20</v>
      </c>
      <c r="G5997" s="7" t="s">
        <v>11</v>
      </c>
      <c r="H5997" s="13">
        <v>12</v>
      </c>
      <c r="I5997" s="13" t="e">
        <f>IF(G5997="Male",VLOOKUP(H5997,#REF!,2),VLOOKUP(H5997,#REF!,2))</f>
        <v>#REF!</v>
      </c>
      <c r="J5997" s="13" t="e">
        <f>IF(G5997="Male",VLOOKUP(H5997,#REF!,3),VLOOKUP(H5997,#REF!,3))</f>
        <v>#REF!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4">
        <f t="shared" si="281"/>
        <v>129</v>
      </c>
    </row>
    <row r="5998" spans="2:15" x14ac:dyDescent="0.3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33</v>
      </c>
      <c r="G5998" s="7" t="s">
        <v>12</v>
      </c>
      <c r="H5998" s="13">
        <v>9.5</v>
      </c>
      <c r="I5998" s="13" t="e">
        <f>IF(G5998="Male",VLOOKUP(H5998,#REF!,2),VLOOKUP(H5998,#REF!,2))</f>
        <v>#REF!</v>
      </c>
      <c r="J5998" s="13" t="e">
        <f>IF(G5998="Male",VLOOKUP(H5998,#REF!,3),VLOOKUP(H5998,#REF!,3))</f>
        <v>#REF!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4">
        <f t="shared" si="281"/>
        <v>189</v>
      </c>
    </row>
    <row r="5999" spans="2:15" x14ac:dyDescent="0.3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46</v>
      </c>
      <c r="G5999" s="7" t="s">
        <v>11</v>
      </c>
      <c r="H5999" s="13">
        <v>10.5</v>
      </c>
      <c r="I5999" s="13" t="e">
        <f>IF(G5999="Male",VLOOKUP(H5999,#REF!,2),VLOOKUP(H5999,#REF!,2))</f>
        <v>#REF!</v>
      </c>
      <c r="J5999" s="13" t="e">
        <f>IF(G5999="Male",VLOOKUP(H5999,#REF!,3),VLOOKUP(H5999,#REF!,3))</f>
        <v>#REF!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4">
        <f t="shared" si="281"/>
        <v>179</v>
      </c>
    </row>
    <row r="6000" spans="2:15" x14ac:dyDescent="0.3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19</v>
      </c>
      <c r="G6000" s="7" t="s">
        <v>12</v>
      </c>
      <c r="H6000" s="13">
        <v>9</v>
      </c>
      <c r="I6000" s="13" t="e">
        <f>IF(G6000="Male",VLOOKUP(H6000,#REF!,2),VLOOKUP(H6000,#REF!,2))</f>
        <v>#REF!</v>
      </c>
      <c r="J6000" s="13" t="e">
        <f>IF(G6000="Male",VLOOKUP(H6000,#REF!,3),VLOOKUP(H6000,#REF!,3))</f>
        <v>#REF!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4">
        <f t="shared" si="281"/>
        <v>199</v>
      </c>
    </row>
    <row r="6001" spans="2:15" x14ac:dyDescent="0.3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46</v>
      </c>
      <c r="G6001" s="7" t="s">
        <v>12</v>
      </c>
      <c r="H6001" s="13">
        <v>12</v>
      </c>
      <c r="I6001" s="13" t="e">
        <f>IF(G6001="Male",VLOOKUP(H6001,#REF!,2),VLOOKUP(H6001,#REF!,2))</f>
        <v>#REF!</v>
      </c>
      <c r="J6001" s="13" t="e">
        <f>IF(G6001="Male",VLOOKUP(H6001,#REF!,3),VLOOKUP(H6001,#REF!,3))</f>
        <v>#REF!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4">
        <f t="shared" si="281"/>
        <v>129</v>
      </c>
    </row>
    <row r="6002" spans="2:15" x14ac:dyDescent="0.3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42</v>
      </c>
      <c r="G6002" s="7" t="s">
        <v>11</v>
      </c>
      <c r="H6002" s="13">
        <v>10.5</v>
      </c>
      <c r="I6002" s="13" t="e">
        <f>IF(G6002="Male",VLOOKUP(H6002,#REF!,2),VLOOKUP(H6002,#REF!,2))</f>
        <v>#REF!</v>
      </c>
      <c r="J6002" s="13" t="e">
        <f>IF(G6002="Male",VLOOKUP(H6002,#REF!,3),VLOOKUP(H6002,#REF!,3))</f>
        <v>#REF!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4">
        <f t="shared" si="281"/>
        <v>159</v>
      </c>
    </row>
    <row r="6003" spans="2:15" x14ac:dyDescent="0.3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33</v>
      </c>
      <c r="G6003" s="7" t="s">
        <v>12</v>
      </c>
      <c r="H6003" s="13">
        <v>8</v>
      </c>
      <c r="I6003" s="13" t="e">
        <f>IF(G6003="Male",VLOOKUP(H6003,#REF!,2),VLOOKUP(H6003,#REF!,2))</f>
        <v>#REF!</v>
      </c>
      <c r="J6003" s="13" t="e">
        <f>IF(G6003="Male",VLOOKUP(H6003,#REF!,3),VLOOKUP(H6003,#REF!,3))</f>
        <v>#REF!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4">
        <f t="shared" si="281"/>
        <v>149</v>
      </c>
    </row>
    <row r="6004" spans="2:15" x14ac:dyDescent="0.3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33</v>
      </c>
      <c r="G6004" s="7" t="s">
        <v>12</v>
      </c>
      <c r="H6004" s="13">
        <v>7.5</v>
      </c>
      <c r="I6004" s="13" t="e">
        <f>IF(G6004="Male",VLOOKUP(H6004,#REF!,2),VLOOKUP(H6004,#REF!,2))</f>
        <v>#REF!</v>
      </c>
      <c r="J6004" s="13" t="e">
        <f>IF(G6004="Male",VLOOKUP(H6004,#REF!,3),VLOOKUP(H6004,#REF!,3))</f>
        <v>#REF!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4">
        <f t="shared" si="281"/>
        <v>89.5</v>
      </c>
    </row>
    <row r="6005" spans="2:15" x14ac:dyDescent="0.3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19</v>
      </c>
      <c r="G6005" s="7" t="s">
        <v>11</v>
      </c>
      <c r="H6005" s="13">
        <v>11</v>
      </c>
      <c r="I6005" s="13" t="e">
        <f>IF(G6005="Male",VLOOKUP(H6005,#REF!,2),VLOOKUP(H6005,#REF!,2))</f>
        <v>#REF!</v>
      </c>
      <c r="J6005" s="13" t="e">
        <f>IF(G6005="Male",VLOOKUP(H6005,#REF!,3),VLOOKUP(H6005,#REF!,3))</f>
        <v>#REF!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4">
        <f t="shared" si="281"/>
        <v>159</v>
      </c>
    </row>
    <row r="6006" spans="2:15" x14ac:dyDescent="0.3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19</v>
      </c>
      <c r="G6006" s="7" t="s">
        <v>11</v>
      </c>
      <c r="H6006" s="13">
        <v>10.5</v>
      </c>
      <c r="I6006" s="13" t="e">
        <f>IF(G6006="Male",VLOOKUP(H6006,#REF!,2),VLOOKUP(H6006,#REF!,2))</f>
        <v>#REF!</v>
      </c>
      <c r="J6006" s="13" t="e">
        <f>IF(G6006="Male",VLOOKUP(H6006,#REF!,3),VLOOKUP(H6006,#REF!,3))</f>
        <v>#REF!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4">
        <f t="shared" si="281"/>
        <v>97.3</v>
      </c>
    </row>
    <row r="6007" spans="2:15" x14ac:dyDescent="0.3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46</v>
      </c>
      <c r="G6007" s="7" t="s">
        <v>11</v>
      </c>
      <c r="H6007" s="13">
        <v>9.5</v>
      </c>
      <c r="I6007" s="13" t="e">
        <f>IF(G6007="Male",VLOOKUP(H6007,#REF!,2),VLOOKUP(H6007,#REF!,2))</f>
        <v>#REF!</v>
      </c>
      <c r="J6007" s="13" t="e">
        <f>IF(G6007="Male",VLOOKUP(H6007,#REF!,3),VLOOKUP(H6007,#REF!,3))</f>
        <v>#REF!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4">
        <f t="shared" si="281"/>
        <v>199</v>
      </c>
    </row>
    <row r="6008" spans="2:15" x14ac:dyDescent="0.3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28</v>
      </c>
      <c r="G6008" s="7" t="s">
        <v>12</v>
      </c>
      <c r="H6008" s="13">
        <v>5</v>
      </c>
      <c r="I6008" s="13" t="e">
        <f>IF(G6008="Male",VLOOKUP(H6008,#REF!,2),VLOOKUP(H6008,#REF!,2))</f>
        <v>#REF!</v>
      </c>
      <c r="J6008" s="13" t="e">
        <f>IF(G6008="Male",VLOOKUP(H6008,#REF!,3),VLOOKUP(H6008,#REF!,3))</f>
        <v>#REF!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4">
        <f t="shared" si="281"/>
        <v>103.2</v>
      </c>
    </row>
    <row r="6009" spans="2:15" x14ac:dyDescent="0.3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28</v>
      </c>
      <c r="G6009" s="7" t="s">
        <v>11</v>
      </c>
      <c r="H6009" s="13">
        <v>9.5</v>
      </c>
      <c r="I6009" s="13" t="e">
        <f>IF(G6009="Male",VLOOKUP(H6009,#REF!,2),VLOOKUP(H6009,#REF!,2))</f>
        <v>#REF!</v>
      </c>
      <c r="J6009" s="13" t="e">
        <f>IF(G6009="Male",VLOOKUP(H6009,#REF!,3),VLOOKUP(H6009,#REF!,3))</f>
        <v>#REF!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4">
        <f t="shared" si="281"/>
        <v>189</v>
      </c>
    </row>
    <row r="6010" spans="2:15" x14ac:dyDescent="0.3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20</v>
      </c>
      <c r="G6010" s="7" t="s">
        <v>11</v>
      </c>
      <c r="H6010" s="13">
        <v>6</v>
      </c>
      <c r="I6010" s="13" t="e">
        <f>IF(G6010="Male",VLOOKUP(H6010,#REF!,2),VLOOKUP(H6010,#REF!,2))</f>
        <v>#REF!</v>
      </c>
      <c r="J6010" s="13" t="e">
        <f>IF(G6010="Male",VLOOKUP(H6010,#REF!,3),VLOOKUP(H6010,#REF!,3))</f>
        <v>#REF!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4">
        <f t="shared" si="281"/>
        <v>111.2</v>
      </c>
    </row>
    <row r="6011" spans="2:15" x14ac:dyDescent="0.3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21</v>
      </c>
      <c r="G6011" s="7" t="s">
        <v>11</v>
      </c>
      <c r="H6011" s="13">
        <v>10</v>
      </c>
      <c r="I6011" s="13" t="e">
        <f>IF(G6011="Male",VLOOKUP(H6011,#REF!,2),VLOOKUP(H6011,#REF!,2))</f>
        <v>#REF!</v>
      </c>
      <c r="J6011" s="13" t="e">
        <f>IF(G6011="Male",VLOOKUP(H6011,#REF!,3),VLOOKUP(H6011,#REF!,3))</f>
        <v>#REF!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4">
        <f t="shared" si="281"/>
        <v>159</v>
      </c>
    </row>
    <row r="6012" spans="2:15" x14ac:dyDescent="0.3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20</v>
      </c>
      <c r="G6012" s="7" t="s">
        <v>11</v>
      </c>
      <c r="H6012" s="13">
        <v>11</v>
      </c>
      <c r="I6012" s="13" t="e">
        <f>IF(G6012="Male",VLOOKUP(H6012,#REF!,2),VLOOKUP(H6012,#REF!,2))</f>
        <v>#REF!</v>
      </c>
      <c r="J6012" s="13" t="e">
        <f>IF(G6012="Male",VLOOKUP(H6012,#REF!,3),VLOOKUP(H6012,#REF!,3))</f>
        <v>#REF!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4">
        <f t="shared" si="281"/>
        <v>159.20000000000002</v>
      </c>
    </row>
    <row r="6013" spans="2:15" x14ac:dyDescent="0.3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23</v>
      </c>
      <c r="G6013" s="7" t="s">
        <v>12</v>
      </c>
      <c r="H6013" s="13">
        <v>6.5</v>
      </c>
      <c r="I6013" s="13" t="e">
        <f>IF(G6013="Male",VLOOKUP(H6013,#REF!,2),VLOOKUP(H6013,#REF!,2))</f>
        <v>#REF!</v>
      </c>
      <c r="J6013" s="13" t="e">
        <f>IF(G6013="Male",VLOOKUP(H6013,#REF!,3),VLOOKUP(H6013,#REF!,3))</f>
        <v>#REF!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4">
        <f t="shared" si="281"/>
        <v>143.20000000000002</v>
      </c>
    </row>
    <row r="6014" spans="2:15" x14ac:dyDescent="0.3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33</v>
      </c>
      <c r="G6014" s="7" t="s">
        <v>11</v>
      </c>
      <c r="H6014" s="13">
        <v>7.5</v>
      </c>
      <c r="I6014" s="13" t="e">
        <f>IF(G6014="Male",VLOOKUP(H6014,#REF!,2),VLOOKUP(H6014,#REF!,2))</f>
        <v>#REF!</v>
      </c>
      <c r="J6014" s="13" t="e">
        <f>IF(G6014="Male",VLOOKUP(H6014,#REF!,3),VLOOKUP(H6014,#REF!,3))</f>
        <v>#REF!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4">
        <f t="shared" si="281"/>
        <v>169</v>
      </c>
    </row>
    <row r="6015" spans="2:15" x14ac:dyDescent="0.3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33</v>
      </c>
      <c r="G6015" s="7" t="s">
        <v>12</v>
      </c>
      <c r="H6015" s="13">
        <v>9.5</v>
      </c>
      <c r="I6015" s="13" t="e">
        <f>IF(G6015="Male",VLOOKUP(H6015,#REF!,2),VLOOKUP(H6015,#REF!,2))</f>
        <v>#REF!</v>
      </c>
      <c r="J6015" s="13" t="e">
        <f>IF(G6015="Male",VLOOKUP(H6015,#REF!,3),VLOOKUP(H6015,#REF!,3))</f>
        <v>#REF!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4">
        <f t="shared" si="281"/>
        <v>199</v>
      </c>
    </row>
    <row r="6016" spans="2:15" x14ac:dyDescent="0.3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20</v>
      </c>
      <c r="G6016" s="7" t="s">
        <v>12</v>
      </c>
      <c r="H6016" s="13">
        <v>9</v>
      </c>
      <c r="I6016" s="13" t="e">
        <f>IF(G6016="Male",VLOOKUP(H6016,#REF!,2),VLOOKUP(H6016,#REF!,2))</f>
        <v>#REF!</v>
      </c>
      <c r="J6016" s="13" t="e">
        <f>IF(G6016="Male",VLOOKUP(H6016,#REF!,3),VLOOKUP(H6016,#REF!,3))</f>
        <v>#REF!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4">
        <f t="shared" si="281"/>
        <v>189</v>
      </c>
    </row>
    <row r="6017" spans="2:15" x14ac:dyDescent="0.3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23</v>
      </c>
      <c r="G6017" s="7" t="s">
        <v>11</v>
      </c>
      <c r="H6017" s="13">
        <v>10.5</v>
      </c>
      <c r="I6017" s="13" t="e">
        <f>IF(G6017="Male",VLOOKUP(H6017,#REF!,2),VLOOKUP(H6017,#REF!,2))</f>
        <v>#REF!</v>
      </c>
      <c r="J6017" s="13" t="e">
        <f>IF(G6017="Male",VLOOKUP(H6017,#REF!,3),VLOOKUP(H6017,#REF!,3))</f>
        <v>#REF!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4">
        <f t="shared" si="281"/>
        <v>169</v>
      </c>
    </row>
    <row r="6018" spans="2:15" x14ac:dyDescent="0.3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19</v>
      </c>
      <c r="G6018" s="7" t="s">
        <v>12</v>
      </c>
      <c r="H6018" s="13">
        <v>8</v>
      </c>
      <c r="I6018" s="13" t="e">
        <f>IF(G6018="Male",VLOOKUP(H6018,#REF!,2),VLOOKUP(H6018,#REF!,2))</f>
        <v>#REF!</v>
      </c>
      <c r="J6018" s="13" t="e">
        <f>IF(G6018="Male",VLOOKUP(H6018,#REF!,3),VLOOKUP(H6018,#REF!,3))</f>
        <v>#REF!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4">
        <f t="shared" si="281"/>
        <v>90.3</v>
      </c>
    </row>
    <row r="6019" spans="2:15" x14ac:dyDescent="0.3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24</v>
      </c>
      <c r="G6019" s="7" t="s">
        <v>12</v>
      </c>
      <c r="H6019" s="13">
        <v>7.5</v>
      </c>
      <c r="I6019" s="13" t="e">
        <f>IF(G6019="Male",VLOOKUP(H6019,#REF!,2),VLOOKUP(H6019,#REF!,2))</f>
        <v>#REF!</v>
      </c>
      <c r="J6019" s="13" t="e">
        <f>IF(G6019="Male",VLOOKUP(H6019,#REF!,3),VLOOKUP(H6019,#REF!,3))</f>
        <v>#REF!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4">
        <f t="shared" si="281"/>
        <v>159</v>
      </c>
    </row>
    <row r="6020" spans="2:15" x14ac:dyDescent="0.3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25</v>
      </c>
      <c r="G6020" s="7" t="s">
        <v>12</v>
      </c>
      <c r="H6020" s="13">
        <v>7.5</v>
      </c>
      <c r="I6020" s="13" t="e">
        <f>IF(G6020="Male",VLOOKUP(H6020,#REF!,2),VLOOKUP(H6020,#REF!,2))</f>
        <v>#REF!</v>
      </c>
      <c r="J6020" s="13" t="e">
        <f>IF(G6020="Male",VLOOKUP(H6020,#REF!,3),VLOOKUP(H6020,#REF!,3))</f>
        <v>#REF!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4">
        <f t="shared" si="281"/>
        <v>169</v>
      </c>
    </row>
    <row r="6021" spans="2:15" x14ac:dyDescent="0.3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19</v>
      </c>
      <c r="G6021" s="7" t="s">
        <v>11</v>
      </c>
      <c r="H6021" s="13">
        <v>10.5</v>
      </c>
      <c r="I6021" s="13" t="e">
        <f>IF(G6021="Male",VLOOKUP(H6021,#REF!,2),VLOOKUP(H6021,#REF!,2))</f>
        <v>#REF!</v>
      </c>
      <c r="J6021" s="13" t="e">
        <f>IF(G6021="Male",VLOOKUP(H6021,#REF!,3),VLOOKUP(H6021,#REF!,3))</f>
        <v>#REF!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4">
        <f t="shared" si="281"/>
        <v>127.2</v>
      </c>
    </row>
    <row r="6022" spans="2:15" x14ac:dyDescent="0.3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20</v>
      </c>
      <c r="G6022" s="7" t="s">
        <v>11</v>
      </c>
      <c r="H6022" s="13">
        <v>8</v>
      </c>
      <c r="I6022" s="13" t="e">
        <f>IF(G6022="Male",VLOOKUP(H6022,#REF!,2),VLOOKUP(H6022,#REF!,2))</f>
        <v>#REF!</v>
      </c>
      <c r="J6022" s="13" t="e">
        <f>IF(G6022="Male",VLOOKUP(H6022,#REF!,3),VLOOKUP(H6022,#REF!,3))</f>
        <v>#REF!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4">
        <f t="shared" ref="O6022:O6085" si="284">K6022*(1-L6022)</f>
        <v>199</v>
      </c>
    </row>
    <row r="6023" spans="2:15" x14ac:dyDescent="0.3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19</v>
      </c>
      <c r="G6023" s="7" t="s">
        <v>11</v>
      </c>
      <c r="H6023" s="13">
        <v>11</v>
      </c>
      <c r="I6023" s="13" t="e">
        <f>IF(G6023="Male",VLOOKUP(H6023,#REF!,2),VLOOKUP(H6023,#REF!,2))</f>
        <v>#REF!</v>
      </c>
      <c r="J6023" s="13" t="e">
        <f>IF(G6023="Male",VLOOKUP(H6023,#REF!,3),VLOOKUP(H6023,#REF!,3))</f>
        <v>#REF!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4">
        <f t="shared" si="284"/>
        <v>159</v>
      </c>
    </row>
    <row r="6024" spans="2:15" x14ac:dyDescent="0.3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20</v>
      </c>
      <c r="G6024" s="7" t="s">
        <v>11</v>
      </c>
      <c r="H6024" s="13">
        <v>10.5</v>
      </c>
      <c r="I6024" s="13" t="e">
        <f>IF(G6024="Male",VLOOKUP(H6024,#REF!,2),VLOOKUP(H6024,#REF!,2))</f>
        <v>#REF!</v>
      </c>
      <c r="J6024" s="13" t="e">
        <f>IF(G6024="Male",VLOOKUP(H6024,#REF!,3),VLOOKUP(H6024,#REF!,3))</f>
        <v>#REF!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4">
        <f t="shared" si="284"/>
        <v>189</v>
      </c>
    </row>
    <row r="6025" spans="2:15" x14ac:dyDescent="0.3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26</v>
      </c>
      <c r="G6025" s="7" t="s">
        <v>11</v>
      </c>
      <c r="H6025" s="13">
        <v>7.5</v>
      </c>
      <c r="I6025" s="13" t="e">
        <f>IF(G6025="Male",VLOOKUP(H6025,#REF!,2),VLOOKUP(H6025,#REF!,2))</f>
        <v>#REF!</v>
      </c>
      <c r="J6025" s="13" t="e">
        <f>IF(G6025="Male",VLOOKUP(H6025,#REF!,3),VLOOKUP(H6025,#REF!,3))</f>
        <v>#REF!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4">
        <f t="shared" si="284"/>
        <v>139</v>
      </c>
    </row>
    <row r="6026" spans="2:15" x14ac:dyDescent="0.3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19</v>
      </c>
      <c r="G6026" s="7" t="s">
        <v>12</v>
      </c>
      <c r="H6026" s="13">
        <v>9</v>
      </c>
      <c r="I6026" s="13" t="e">
        <f>IF(G6026="Male",VLOOKUP(H6026,#REF!,2),VLOOKUP(H6026,#REF!,2))</f>
        <v>#REF!</v>
      </c>
      <c r="J6026" s="13" t="e">
        <f>IF(G6026="Male",VLOOKUP(H6026,#REF!,3),VLOOKUP(H6026,#REF!,3))</f>
        <v>#REF!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4">
        <f t="shared" si="284"/>
        <v>97.3</v>
      </c>
    </row>
    <row r="6027" spans="2:15" x14ac:dyDescent="0.3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20</v>
      </c>
      <c r="G6027" s="7" t="s">
        <v>11</v>
      </c>
      <c r="H6027" s="13">
        <v>10.5</v>
      </c>
      <c r="I6027" s="13" t="e">
        <f>IF(G6027="Male",VLOOKUP(H6027,#REF!,2),VLOOKUP(H6027,#REF!,2))</f>
        <v>#REF!</v>
      </c>
      <c r="J6027" s="13" t="e">
        <f>IF(G6027="Male",VLOOKUP(H6027,#REF!,3),VLOOKUP(H6027,#REF!,3))</f>
        <v>#REF!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4">
        <f t="shared" si="284"/>
        <v>189</v>
      </c>
    </row>
    <row r="6028" spans="2:15" x14ac:dyDescent="0.3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26</v>
      </c>
      <c r="G6028" s="7" t="s">
        <v>12</v>
      </c>
      <c r="H6028" s="13">
        <v>7</v>
      </c>
      <c r="I6028" s="13" t="e">
        <f>IF(G6028="Male",VLOOKUP(H6028,#REF!,2),VLOOKUP(H6028,#REF!,2))</f>
        <v>#REF!</v>
      </c>
      <c r="J6028" s="13" t="e">
        <f>IF(G6028="Male",VLOOKUP(H6028,#REF!,3),VLOOKUP(H6028,#REF!,3))</f>
        <v>#REF!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4">
        <f t="shared" si="284"/>
        <v>169</v>
      </c>
    </row>
    <row r="6029" spans="2:15" x14ac:dyDescent="0.3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24</v>
      </c>
      <c r="G6029" s="7" t="s">
        <v>11</v>
      </c>
      <c r="H6029" s="13">
        <v>9</v>
      </c>
      <c r="I6029" s="13" t="e">
        <f>IF(G6029="Male",VLOOKUP(H6029,#REF!,2),VLOOKUP(H6029,#REF!,2))</f>
        <v>#REF!</v>
      </c>
      <c r="J6029" s="13" t="e">
        <f>IF(G6029="Male",VLOOKUP(H6029,#REF!,3),VLOOKUP(H6029,#REF!,3))</f>
        <v>#REF!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4">
        <f t="shared" si="284"/>
        <v>90.3</v>
      </c>
    </row>
    <row r="6030" spans="2:15" x14ac:dyDescent="0.3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37</v>
      </c>
      <c r="G6030" s="7" t="s">
        <v>11</v>
      </c>
      <c r="H6030" s="13">
        <v>10.5</v>
      </c>
      <c r="I6030" s="13" t="e">
        <f>IF(G6030="Male",VLOOKUP(H6030,#REF!,2),VLOOKUP(H6030,#REF!,2))</f>
        <v>#REF!</v>
      </c>
      <c r="J6030" s="13" t="e">
        <f>IF(G6030="Male",VLOOKUP(H6030,#REF!,3),VLOOKUP(H6030,#REF!,3))</f>
        <v>#REF!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4">
        <f t="shared" si="284"/>
        <v>129</v>
      </c>
    </row>
    <row r="6031" spans="2:15" x14ac:dyDescent="0.3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45</v>
      </c>
      <c r="G6031" s="7" t="s">
        <v>12</v>
      </c>
      <c r="H6031" s="13">
        <v>8</v>
      </c>
      <c r="I6031" s="13" t="e">
        <f>IF(G6031="Male",VLOOKUP(H6031,#REF!,2),VLOOKUP(H6031,#REF!,2))</f>
        <v>#REF!</v>
      </c>
      <c r="J6031" s="13" t="e">
        <f>IF(G6031="Male",VLOOKUP(H6031,#REF!,3),VLOOKUP(H6031,#REF!,3))</f>
        <v>#REF!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4">
        <f t="shared" si="284"/>
        <v>129</v>
      </c>
    </row>
    <row r="6032" spans="2:15" x14ac:dyDescent="0.3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22</v>
      </c>
      <c r="G6032" s="7" t="s">
        <v>11</v>
      </c>
      <c r="H6032" s="13">
        <v>9.5</v>
      </c>
      <c r="I6032" s="13" t="e">
        <f>IF(G6032="Male",VLOOKUP(H6032,#REF!,2),VLOOKUP(H6032,#REF!,2))</f>
        <v>#REF!</v>
      </c>
      <c r="J6032" s="13" t="e">
        <f>IF(G6032="Male",VLOOKUP(H6032,#REF!,3),VLOOKUP(H6032,#REF!,3))</f>
        <v>#REF!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4">
        <f t="shared" si="284"/>
        <v>149</v>
      </c>
    </row>
    <row r="6033" spans="2:15" x14ac:dyDescent="0.3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21</v>
      </c>
      <c r="G6033" s="7" t="s">
        <v>11</v>
      </c>
      <c r="H6033" s="13">
        <v>9.5</v>
      </c>
      <c r="I6033" s="13" t="e">
        <f>IF(G6033="Male",VLOOKUP(H6033,#REF!,2),VLOOKUP(H6033,#REF!,2))</f>
        <v>#REF!</v>
      </c>
      <c r="J6033" s="13" t="e">
        <f>IF(G6033="Male",VLOOKUP(H6033,#REF!,3),VLOOKUP(H6033,#REF!,3))</f>
        <v>#REF!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4">
        <f t="shared" si="284"/>
        <v>149</v>
      </c>
    </row>
    <row r="6034" spans="2:15" x14ac:dyDescent="0.3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27</v>
      </c>
      <c r="G6034" s="7" t="s">
        <v>12</v>
      </c>
      <c r="H6034" s="13">
        <v>9</v>
      </c>
      <c r="I6034" s="13" t="e">
        <f>IF(G6034="Male",VLOOKUP(H6034,#REF!,2),VLOOKUP(H6034,#REF!,2))</f>
        <v>#REF!</v>
      </c>
      <c r="J6034" s="13" t="e">
        <f>IF(G6034="Male",VLOOKUP(H6034,#REF!,3),VLOOKUP(H6034,#REF!,3))</f>
        <v>#REF!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4">
        <f t="shared" si="284"/>
        <v>139</v>
      </c>
    </row>
    <row r="6035" spans="2:15" x14ac:dyDescent="0.3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19</v>
      </c>
      <c r="G6035" s="7" t="s">
        <v>11</v>
      </c>
      <c r="H6035" s="13">
        <v>10</v>
      </c>
      <c r="I6035" s="13" t="e">
        <f>IF(G6035="Male",VLOOKUP(H6035,#REF!,2),VLOOKUP(H6035,#REF!,2))</f>
        <v>#REF!</v>
      </c>
      <c r="J6035" s="13" t="e">
        <f>IF(G6035="Male",VLOOKUP(H6035,#REF!,3),VLOOKUP(H6035,#REF!,3))</f>
        <v>#REF!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4">
        <f t="shared" si="284"/>
        <v>129</v>
      </c>
    </row>
    <row r="6036" spans="2:15" x14ac:dyDescent="0.3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21</v>
      </c>
      <c r="G6036" s="7" t="s">
        <v>12</v>
      </c>
      <c r="H6036" s="13">
        <v>9</v>
      </c>
      <c r="I6036" s="13" t="e">
        <f>IF(G6036="Male",VLOOKUP(H6036,#REF!,2),VLOOKUP(H6036,#REF!,2))</f>
        <v>#REF!</v>
      </c>
      <c r="J6036" s="13" t="e">
        <f>IF(G6036="Male",VLOOKUP(H6036,#REF!,3),VLOOKUP(H6036,#REF!,3))</f>
        <v>#REF!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4">
        <f t="shared" si="284"/>
        <v>179</v>
      </c>
    </row>
    <row r="6037" spans="2:15" x14ac:dyDescent="0.3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33</v>
      </c>
      <c r="G6037" s="7" t="s">
        <v>12</v>
      </c>
      <c r="H6037" s="13">
        <v>9.5</v>
      </c>
      <c r="I6037" s="13" t="e">
        <f>IF(G6037="Male",VLOOKUP(H6037,#REF!,2),VLOOKUP(H6037,#REF!,2))</f>
        <v>#REF!</v>
      </c>
      <c r="J6037" s="13" t="e">
        <f>IF(G6037="Male",VLOOKUP(H6037,#REF!,3),VLOOKUP(H6037,#REF!,3))</f>
        <v>#REF!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4">
        <f t="shared" si="284"/>
        <v>199</v>
      </c>
    </row>
    <row r="6038" spans="2:15" x14ac:dyDescent="0.3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35</v>
      </c>
      <c r="G6038" s="7" t="s">
        <v>12</v>
      </c>
      <c r="H6038" s="13">
        <v>9</v>
      </c>
      <c r="I6038" s="13" t="e">
        <f>IF(G6038="Male",VLOOKUP(H6038,#REF!,2),VLOOKUP(H6038,#REF!,2))</f>
        <v>#REF!</v>
      </c>
      <c r="J6038" s="13" t="e">
        <f>IF(G6038="Male",VLOOKUP(H6038,#REF!,3),VLOOKUP(H6038,#REF!,3))</f>
        <v>#REF!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4">
        <f t="shared" si="284"/>
        <v>149</v>
      </c>
    </row>
    <row r="6039" spans="2:15" x14ac:dyDescent="0.3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20</v>
      </c>
      <c r="G6039" s="7" t="s">
        <v>12</v>
      </c>
      <c r="H6039" s="13">
        <v>8</v>
      </c>
      <c r="I6039" s="13" t="e">
        <f>IF(G6039="Male",VLOOKUP(H6039,#REF!,2),VLOOKUP(H6039,#REF!,2))</f>
        <v>#REF!</v>
      </c>
      <c r="J6039" s="13" t="e">
        <f>IF(G6039="Male",VLOOKUP(H6039,#REF!,3),VLOOKUP(H6039,#REF!,3))</f>
        <v>#REF!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4">
        <f t="shared" si="284"/>
        <v>99.5</v>
      </c>
    </row>
    <row r="6040" spans="2:15" x14ac:dyDescent="0.3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39</v>
      </c>
      <c r="G6040" s="7" t="s">
        <v>12</v>
      </c>
      <c r="H6040" s="13">
        <v>8</v>
      </c>
      <c r="I6040" s="13" t="e">
        <f>IF(G6040="Male",VLOOKUP(H6040,#REF!,2),VLOOKUP(H6040,#REF!,2))</f>
        <v>#REF!</v>
      </c>
      <c r="J6040" s="13" t="e">
        <f>IF(G6040="Male",VLOOKUP(H6040,#REF!,3),VLOOKUP(H6040,#REF!,3))</f>
        <v>#REF!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4">
        <f t="shared" si="284"/>
        <v>149</v>
      </c>
    </row>
    <row r="6041" spans="2:15" x14ac:dyDescent="0.3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26</v>
      </c>
      <c r="G6041" s="7" t="s">
        <v>11</v>
      </c>
      <c r="H6041" s="13">
        <v>10</v>
      </c>
      <c r="I6041" s="13" t="e">
        <f>IF(G6041="Male",VLOOKUP(H6041,#REF!,2),VLOOKUP(H6041,#REF!,2))</f>
        <v>#REF!</v>
      </c>
      <c r="J6041" s="13" t="e">
        <f>IF(G6041="Male",VLOOKUP(H6041,#REF!,3),VLOOKUP(H6041,#REF!,3))</f>
        <v>#REF!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4">
        <f t="shared" si="284"/>
        <v>64.5</v>
      </c>
    </row>
    <row r="6042" spans="2:15" x14ac:dyDescent="0.3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23</v>
      </c>
      <c r="G6042" s="7" t="s">
        <v>11</v>
      </c>
      <c r="H6042" s="13">
        <v>7</v>
      </c>
      <c r="I6042" s="13" t="e">
        <f>IF(G6042="Male",VLOOKUP(H6042,#REF!,2),VLOOKUP(H6042,#REF!,2))</f>
        <v>#REF!</v>
      </c>
      <c r="J6042" s="13" t="e">
        <f>IF(G6042="Male",VLOOKUP(H6042,#REF!,3),VLOOKUP(H6042,#REF!,3))</f>
        <v>#REF!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4">
        <f t="shared" si="284"/>
        <v>125.10000000000001</v>
      </c>
    </row>
    <row r="6043" spans="2:15" x14ac:dyDescent="0.3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20</v>
      </c>
      <c r="G6043" s="7" t="s">
        <v>11</v>
      </c>
      <c r="H6043" s="13">
        <v>11</v>
      </c>
      <c r="I6043" s="13" t="e">
        <f>IF(G6043="Male",VLOOKUP(H6043,#REF!,2),VLOOKUP(H6043,#REF!,2))</f>
        <v>#REF!</v>
      </c>
      <c r="J6043" s="13" t="e">
        <f>IF(G6043="Male",VLOOKUP(H6043,#REF!,3),VLOOKUP(H6043,#REF!,3))</f>
        <v>#REF!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4">
        <f t="shared" si="284"/>
        <v>159.20000000000002</v>
      </c>
    </row>
    <row r="6044" spans="2:15" x14ac:dyDescent="0.3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20</v>
      </c>
      <c r="G6044" s="7" t="s">
        <v>11</v>
      </c>
      <c r="H6044" s="13">
        <v>12</v>
      </c>
      <c r="I6044" s="13" t="e">
        <f>IF(G6044="Male",VLOOKUP(H6044,#REF!,2),VLOOKUP(H6044,#REF!,2))</f>
        <v>#REF!</v>
      </c>
      <c r="J6044" s="13" t="e">
        <f>IF(G6044="Male",VLOOKUP(H6044,#REF!,3),VLOOKUP(H6044,#REF!,3))</f>
        <v>#REF!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4">
        <f t="shared" si="284"/>
        <v>129</v>
      </c>
    </row>
    <row r="6045" spans="2:15" x14ac:dyDescent="0.3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21</v>
      </c>
      <c r="G6045" s="7" t="s">
        <v>11</v>
      </c>
      <c r="H6045" s="13">
        <v>8.5</v>
      </c>
      <c r="I6045" s="13" t="e">
        <f>IF(G6045="Male",VLOOKUP(H6045,#REF!,2),VLOOKUP(H6045,#REF!,2))</f>
        <v>#REF!</v>
      </c>
      <c r="J6045" s="13" t="e">
        <f>IF(G6045="Male",VLOOKUP(H6045,#REF!,3),VLOOKUP(H6045,#REF!,3))</f>
        <v>#REF!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4">
        <f t="shared" si="284"/>
        <v>159</v>
      </c>
    </row>
    <row r="6046" spans="2:15" x14ac:dyDescent="0.3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19</v>
      </c>
      <c r="G6046" s="7" t="s">
        <v>11</v>
      </c>
      <c r="H6046" s="13">
        <v>9.5</v>
      </c>
      <c r="I6046" s="13" t="e">
        <f>IF(G6046="Male",VLOOKUP(H6046,#REF!,2),VLOOKUP(H6046,#REF!,2))</f>
        <v>#REF!</v>
      </c>
      <c r="J6046" s="13" t="e">
        <f>IF(G6046="Male",VLOOKUP(H6046,#REF!,3),VLOOKUP(H6046,#REF!,3))</f>
        <v>#REF!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4">
        <f t="shared" si="284"/>
        <v>139.29999999999998</v>
      </c>
    </row>
    <row r="6047" spans="2:15" x14ac:dyDescent="0.3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26</v>
      </c>
      <c r="G6047" s="7" t="s">
        <v>12</v>
      </c>
      <c r="H6047" s="13">
        <v>7</v>
      </c>
      <c r="I6047" s="13" t="e">
        <f>IF(G6047="Male",VLOOKUP(H6047,#REF!,2),VLOOKUP(H6047,#REF!,2))</f>
        <v>#REF!</v>
      </c>
      <c r="J6047" s="13" t="e">
        <f>IF(G6047="Male",VLOOKUP(H6047,#REF!,3),VLOOKUP(H6047,#REF!,3))</f>
        <v>#REF!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4">
        <f t="shared" si="284"/>
        <v>97.3</v>
      </c>
    </row>
    <row r="6048" spans="2:15" x14ac:dyDescent="0.3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24</v>
      </c>
      <c r="G6048" s="7" t="s">
        <v>11</v>
      </c>
      <c r="H6048" s="13">
        <v>8.5</v>
      </c>
      <c r="I6048" s="13" t="e">
        <f>IF(G6048="Male",VLOOKUP(H6048,#REF!,2),VLOOKUP(H6048,#REF!,2))</f>
        <v>#REF!</v>
      </c>
      <c r="J6048" s="13" t="e">
        <f>IF(G6048="Male",VLOOKUP(H6048,#REF!,3),VLOOKUP(H6048,#REF!,3))</f>
        <v>#REF!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4">
        <f t="shared" si="284"/>
        <v>159</v>
      </c>
    </row>
    <row r="6049" spans="2:15" x14ac:dyDescent="0.3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30</v>
      </c>
      <c r="G6049" s="7" t="s">
        <v>11</v>
      </c>
      <c r="H6049" s="13">
        <v>10</v>
      </c>
      <c r="I6049" s="13" t="e">
        <f>IF(G6049="Male",VLOOKUP(H6049,#REF!,2),VLOOKUP(H6049,#REF!,2))</f>
        <v>#REF!</v>
      </c>
      <c r="J6049" s="13" t="e">
        <f>IF(G6049="Male",VLOOKUP(H6049,#REF!,3),VLOOKUP(H6049,#REF!,3))</f>
        <v>#REF!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4">
        <f t="shared" si="284"/>
        <v>149</v>
      </c>
    </row>
    <row r="6050" spans="2:15" x14ac:dyDescent="0.3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42</v>
      </c>
      <c r="G6050" s="7" t="s">
        <v>12</v>
      </c>
      <c r="H6050" s="13">
        <v>9</v>
      </c>
      <c r="I6050" s="13" t="e">
        <f>IF(G6050="Male",VLOOKUP(H6050,#REF!,2),VLOOKUP(H6050,#REF!,2))</f>
        <v>#REF!</v>
      </c>
      <c r="J6050" s="13" t="e">
        <f>IF(G6050="Male",VLOOKUP(H6050,#REF!,3),VLOOKUP(H6050,#REF!,3))</f>
        <v>#REF!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4">
        <f t="shared" si="284"/>
        <v>179</v>
      </c>
    </row>
    <row r="6051" spans="2:15" x14ac:dyDescent="0.3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29</v>
      </c>
      <c r="G6051" s="7" t="s">
        <v>11</v>
      </c>
      <c r="H6051" s="13">
        <v>9.5</v>
      </c>
      <c r="I6051" s="13" t="e">
        <f>IF(G6051="Male",VLOOKUP(H6051,#REF!,2),VLOOKUP(H6051,#REF!,2))</f>
        <v>#REF!</v>
      </c>
      <c r="J6051" s="13" t="e">
        <f>IF(G6051="Male",VLOOKUP(H6051,#REF!,3),VLOOKUP(H6051,#REF!,3))</f>
        <v>#REF!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4">
        <f t="shared" si="284"/>
        <v>179</v>
      </c>
    </row>
    <row r="6052" spans="2:15" x14ac:dyDescent="0.3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33</v>
      </c>
      <c r="G6052" s="7" t="s">
        <v>12</v>
      </c>
      <c r="H6052" s="13">
        <v>10</v>
      </c>
      <c r="I6052" s="13" t="e">
        <f>IF(G6052="Male",VLOOKUP(H6052,#REF!,2),VLOOKUP(H6052,#REF!,2))</f>
        <v>#REF!</v>
      </c>
      <c r="J6052" s="13" t="e">
        <f>IF(G6052="Male",VLOOKUP(H6052,#REF!,3),VLOOKUP(H6052,#REF!,3))</f>
        <v>#REF!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4">
        <f t="shared" si="284"/>
        <v>149</v>
      </c>
    </row>
    <row r="6053" spans="2:15" x14ac:dyDescent="0.3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42</v>
      </c>
      <c r="G6053" s="7" t="s">
        <v>11</v>
      </c>
      <c r="H6053" s="13">
        <v>8</v>
      </c>
      <c r="I6053" s="13" t="e">
        <f>IF(G6053="Male",VLOOKUP(H6053,#REF!,2),VLOOKUP(H6053,#REF!,2))</f>
        <v>#REF!</v>
      </c>
      <c r="J6053" s="13" t="e">
        <f>IF(G6053="Male",VLOOKUP(H6053,#REF!,3),VLOOKUP(H6053,#REF!,3))</f>
        <v>#REF!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4">
        <f t="shared" si="284"/>
        <v>79.5</v>
      </c>
    </row>
    <row r="6054" spans="2:15" x14ac:dyDescent="0.3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33</v>
      </c>
      <c r="G6054" s="7" t="s">
        <v>11</v>
      </c>
      <c r="H6054" s="13">
        <v>10</v>
      </c>
      <c r="I6054" s="13" t="e">
        <f>IF(G6054="Male",VLOOKUP(H6054,#REF!,2),VLOOKUP(H6054,#REF!,2))</f>
        <v>#REF!</v>
      </c>
      <c r="J6054" s="13" t="e">
        <f>IF(G6054="Male",VLOOKUP(H6054,#REF!,3),VLOOKUP(H6054,#REF!,3))</f>
        <v>#REF!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4">
        <f t="shared" si="284"/>
        <v>179</v>
      </c>
    </row>
    <row r="6055" spans="2:15" x14ac:dyDescent="0.3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20</v>
      </c>
      <c r="G6055" s="7" t="s">
        <v>12</v>
      </c>
      <c r="H6055" s="13">
        <v>9.5</v>
      </c>
      <c r="I6055" s="13" t="e">
        <f>IF(G6055="Male",VLOOKUP(H6055,#REF!,2),VLOOKUP(H6055,#REF!,2))</f>
        <v>#REF!</v>
      </c>
      <c r="J6055" s="13" t="e">
        <f>IF(G6055="Male",VLOOKUP(H6055,#REF!,3),VLOOKUP(H6055,#REF!,3))</f>
        <v>#REF!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4">
        <f t="shared" si="284"/>
        <v>152.1</v>
      </c>
    </row>
    <row r="6056" spans="2:15" x14ac:dyDescent="0.3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33</v>
      </c>
      <c r="G6056" s="7" t="s">
        <v>12</v>
      </c>
      <c r="H6056" s="13">
        <v>8</v>
      </c>
      <c r="I6056" s="13" t="e">
        <f>IF(G6056="Male",VLOOKUP(H6056,#REF!,2),VLOOKUP(H6056,#REF!,2))</f>
        <v>#REF!</v>
      </c>
      <c r="J6056" s="13" t="e">
        <f>IF(G6056="Male",VLOOKUP(H6056,#REF!,3),VLOOKUP(H6056,#REF!,3))</f>
        <v>#REF!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4">
        <f t="shared" si="284"/>
        <v>149</v>
      </c>
    </row>
    <row r="6057" spans="2:15" x14ac:dyDescent="0.3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19</v>
      </c>
      <c r="G6057" s="7" t="s">
        <v>11</v>
      </c>
      <c r="H6057" s="13">
        <v>10</v>
      </c>
      <c r="I6057" s="13" t="e">
        <f>IF(G6057="Male",VLOOKUP(H6057,#REF!,2),VLOOKUP(H6057,#REF!,2))</f>
        <v>#REF!</v>
      </c>
      <c r="J6057" s="13" t="e">
        <f>IF(G6057="Male",VLOOKUP(H6057,#REF!,3),VLOOKUP(H6057,#REF!,3))</f>
        <v>#REF!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4">
        <f t="shared" si="284"/>
        <v>129</v>
      </c>
    </row>
    <row r="6058" spans="2:15" x14ac:dyDescent="0.3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20</v>
      </c>
      <c r="G6058" s="7" t="s">
        <v>11</v>
      </c>
      <c r="H6058" s="13">
        <v>11</v>
      </c>
      <c r="I6058" s="13" t="e">
        <f>IF(G6058="Male",VLOOKUP(H6058,#REF!,2),VLOOKUP(H6058,#REF!,2))</f>
        <v>#REF!</v>
      </c>
      <c r="J6058" s="13" t="e">
        <f>IF(G6058="Male",VLOOKUP(H6058,#REF!,3),VLOOKUP(H6058,#REF!,3))</f>
        <v>#REF!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4">
        <f t="shared" si="284"/>
        <v>161.1</v>
      </c>
    </row>
    <row r="6059" spans="2:15" x14ac:dyDescent="0.3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31</v>
      </c>
      <c r="G6059" s="7" t="s">
        <v>12</v>
      </c>
      <c r="H6059" s="13">
        <v>8</v>
      </c>
      <c r="I6059" s="13" t="e">
        <f>IF(G6059="Male",VLOOKUP(H6059,#REF!,2),VLOOKUP(H6059,#REF!,2))</f>
        <v>#REF!</v>
      </c>
      <c r="J6059" s="13" t="e">
        <f>IF(G6059="Male",VLOOKUP(H6059,#REF!,3),VLOOKUP(H6059,#REF!,3))</f>
        <v>#REF!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4">
        <f t="shared" si="284"/>
        <v>99.5</v>
      </c>
    </row>
    <row r="6060" spans="2:15" x14ac:dyDescent="0.3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37</v>
      </c>
      <c r="G6060" s="7" t="s">
        <v>12</v>
      </c>
      <c r="H6060" s="13">
        <v>8.5</v>
      </c>
      <c r="I6060" s="13" t="e">
        <f>IF(G6060="Male",VLOOKUP(H6060,#REF!,2),VLOOKUP(H6060,#REF!,2))</f>
        <v>#REF!</v>
      </c>
      <c r="J6060" s="13" t="e">
        <f>IF(G6060="Male",VLOOKUP(H6060,#REF!,3),VLOOKUP(H6060,#REF!,3))</f>
        <v>#REF!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4">
        <f t="shared" si="284"/>
        <v>129</v>
      </c>
    </row>
    <row r="6061" spans="2:15" x14ac:dyDescent="0.3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36</v>
      </c>
      <c r="G6061" s="7" t="s">
        <v>11</v>
      </c>
      <c r="H6061" s="13">
        <v>10</v>
      </c>
      <c r="I6061" s="13" t="e">
        <f>IF(G6061="Male",VLOOKUP(H6061,#REF!,2),VLOOKUP(H6061,#REF!,2))</f>
        <v>#REF!</v>
      </c>
      <c r="J6061" s="13" t="e">
        <f>IF(G6061="Male",VLOOKUP(H6061,#REF!,3),VLOOKUP(H6061,#REF!,3))</f>
        <v>#REF!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4">
        <f t="shared" si="284"/>
        <v>99.5</v>
      </c>
    </row>
    <row r="6062" spans="2:15" x14ac:dyDescent="0.3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20</v>
      </c>
      <c r="G6062" s="7" t="s">
        <v>11</v>
      </c>
      <c r="H6062" s="13">
        <v>8</v>
      </c>
      <c r="I6062" s="13" t="e">
        <f>IF(G6062="Male",VLOOKUP(H6062,#REF!,2),VLOOKUP(H6062,#REF!,2))</f>
        <v>#REF!</v>
      </c>
      <c r="J6062" s="13" t="e">
        <f>IF(G6062="Male",VLOOKUP(H6062,#REF!,3),VLOOKUP(H6062,#REF!,3))</f>
        <v>#REF!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4">
        <f t="shared" si="284"/>
        <v>199</v>
      </c>
    </row>
    <row r="6063" spans="2:15" x14ac:dyDescent="0.3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24</v>
      </c>
      <c r="G6063" s="7" t="s">
        <v>12</v>
      </c>
      <c r="H6063" s="13">
        <v>7</v>
      </c>
      <c r="I6063" s="13" t="e">
        <f>IF(G6063="Male",VLOOKUP(H6063,#REF!,2),VLOOKUP(H6063,#REF!,2))</f>
        <v>#REF!</v>
      </c>
      <c r="J6063" s="13" t="e">
        <f>IF(G6063="Male",VLOOKUP(H6063,#REF!,3),VLOOKUP(H6063,#REF!,3))</f>
        <v>#REF!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4">
        <f t="shared" si="284"/>
        <v>64.5</v>
      </c>
    </row>
    <row r="6064" spans="2:15" x14ac:dyDescent="0.3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32</v>
      </c>
      <c r="G6064" s="7" t="s">
        <v>11</v>
      </c>
      <c r="H6064" s="13">
        <v>9</v>
      </c>
      <c r="I6064" s="13" t="e">
        <f>IF(G6064="Male",VLOOKUP(H6064,#REF!,2),VLOOKUP(H6064,#REF!,2))</f>
        <v>#REF!</v>
      </c>
      <c r="J6064" s="13" t="e">
        <f>IF(G6064="Male",VLOOKUP(H6064,#REF!,3),VLOOKUP(H6064,#REF!,3))</f>
        <v>#REF!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4">
        <f t="shared" si="284"/>
        <v>139</v>
      </c>
    </row>
    <row r="6065" spans="2:15" x14ac:dyDescent="0.3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24</v>
      </c>
      <c r="G6065" s="7" t="s">
        <v>11</v>
      </c>
      <c r="H6065" s="13">
        <v>11</v>
      </c>
      <c r="I6065" s="13" t="e">
        <f>IF(G6065="Male",VLOOKUP(H6065,#REF!,2),VLOOKUP(H6065,#REF!,2))</f>
        <v>#REF!</v>
      </c>
      <c r="J6065" s="13" t="e">
        <f>IF(G6065="Male",VLOOKUP(H6065,#REF!,3),VLOOKUP(H6065,#REF!,3))</f>
        <v>#REF!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4">
        <f t="shared" si="284"/>
        <v>179</v>
      </c>
    </row>
    <row r="6066" spans="2:15" x14ac:dyDescent="0.3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30</v>
      </c>
      <c r="G6066" s="7" t="s">
        <v>11</v>
      </c>
      <c r="H6066" s="13">
        <v>9</v>
      </c>
      <c r="I6066" s="13" t="e">
        <f>IF(G6066="Male",VLOOKUP(H6066,#REF!,2),VLOOKUP(H6066,#REF!,2))</f>
        <v>#REF!</v>
      </c>
      <c r="J6066" s="13" t="e">
        <f>IF(G6066="Male",VLOOKUP(H6066,#REF!,3),VLOOKUP(H6066,#REF!,3))</f>
        <v>#REF!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4">
        <f t="shared" si="284"/>
        <v>149</v>
      </c>
    </row>
    <row r="6067" spans="2:15" x14ac:dyDescent="0.3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44</v>
      </c>
      <c r="G6067" s="7" t="s">
        <v>12</v>
      </c>
      <c r="H6067" s="13">
        <v>8.5</v>
      </c>
      <c r="I6067" s="13" t="e">
        <f>IF(G6067="Male",VLOOKUP(H6067,#REF!,2),VLOOKUP(H6067,#REF!,2))</f>
        <v>#REF!</v>
      </c>
      <c r="J6067" s="13" t="e">
        <f>IF(G6067="Male",VLOOKUP(H6067,#REF!,3),VLOOKUP(H6067,#REF!,3))</f>
        <v>#REF!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4">
        <f t="shared" si="284"/>
        <v>149</v>
      </c>
    </row>
    <row r="6068" spans="2:15" x14ac:dyDescent="0.3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29</v>
      </c>
      <c r="G6068" s="7" t="s">
        <v>11</v>
      </c>
      <c r="H6068" s="13">
        <v>10.5</v>
      </c>
      <c r="I6068" s="13" t="e">
        <f>IF(G6068="Male",VLOOKUP(H6068,#REF!,2),VLOOKUP(H6068,#REF!,2))</f>
        <v>#REF!</v>
      </c>
      <c r="J6068" s="13" t="e">
        <f>IF(G6068="Male",VLOOKUP(H6068,#REF!,3),VLOOKUP(H6068,#REF!,3))</f>
        <v>#REF!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4">
        <f t="shared" si="284"/>
        <v>169</v>
      </c>
    </row>
    <row r="6069" spans="2:15" x14ac:dyDescent="0.3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40</v>
      </c>
      <c r="G6069" s="7" t="s">
        <v>11</v>
      </c>
      <c r="H6069" s="13">
        <v>10</v>
      </c>
      <c r="I6069" s="13" t="e">
        <f>IF(G6069="Male",VLOOKUP(H6069,#REF!,2),VLOOKUP(H6069,#REF!,2))</f>
        <v>#REF!</v>
      </c>
      <c r="J6069" s="13" t="e">
        <f>IF(G6069="Male",VLOOKUP(H6069,#REF!,3),VLOOKUP(H6069,#REF!,3))</f>
        <v>#REF!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4">
        <f t="shared" si="284"/>
        <v>159.20000000000002</v>
      </c>
    </row>
    <row r="6070" spans="2:15" x14ac:dyDescent="0.3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47</v>
      </c>
      <c r="G6070" s="7" t="s">
        <v>11</v>
      </c>
      <c r="H6070" s="13">
        <v>12</v>
      </c>
      <c r="I6070" s="13" t="e">
        <f>IF(G6070="Male",VLOOKUP(H6070,#REF!,2),VLOOKUP(H6070,#REF!,2))</f>
        <v>#REF!</v>
      </c>
      <c r="J6070" s="13" t="e">
        <f>IF(G6070="Male",VLOOKUP(H6070,#REF!,3),VLOOKUP(H6070,#REF!,3))</f>
        <v>#REF!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4">
        <f t="shared" si="284"/>
        <v>159.20000000000002</v>
      </c>
    </row>
    <row r="6071" spans="2:15" x14ac:dyDescent="0.3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23</v>
      </c>
      <c r="G6071" s="7" t="s">
        <v>12</v>
      </c>
      <c r="H6071" s="13">
        <v>7.5</v>
      </c>
      <c r="I6071" s="13" t="e">
        <f>IF(G6071="Male",VLOOKUP(H6071,#REF!,2),VLOOKUP(H6071,#REF!,2))</f>
        <v>#REF!</v>
      </c>
      <c r="J6071" s="13" t="e">
        <f>IF(G6071="Male",VLOOKUP(H6071,#REF!,3),VLOOKUP(H6071,#REF!,3))</f>
        <v>#REF!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4">
        <f t="shared" si="284"/>
        <v>179.1</v>
      </c>
    </row>
    <row r="6072" spans="2:15" x14ac:dyDescent="0.3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20</v>
      </c>
      <c r="G6072" s="7" t="s">
        <v>12</v>
      </c>
      <c r="H6072" s="13">
        <v>6.5</v>
      </c>
      <c r="I6072" s="13" t="e">
        <f>IF(G6072="Male",VLOOKUP(H6072,#REF!,2),VLOOKUP(H6072,#REF!,2))</f>
        <v>#REF!</v>
      </c>
      <c r="J6072" s="13" t="e">
        <f>IF(G6072="Male",VLOOKUP(H6072,#REF!,3),VLOOKUP(H6072,#REF!,3))</f>
        <v>#REF!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4">
        <f t="shared" si="284"/>
        <v>129</v>
      </c>
    </row>
    <row r="6073" spans="2:15" x14ac:dyDescent="0.3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20</v>
      </c>
      <c r="G6073" s="7" t="s">
        <v>11</v>
      </c>
      <c r="H6073" s="13">
        <v>11</v>
      </c>
      <c r="I6073" s="13" t="e">
        <f>IF(G6073="Male",VLOOKUP(H6073,#REF!,2),VLOOKUP(H6073,#REF!,2))</f>
        <v>#REF!</v>
      </c>
      <c r="J6073" s="13" t="e">
        <f>IF(G6073="Male",VLOOKUP(H6073,#REF!,3),VLOOKUP(H6073,#REF!,3))</f>
        <v>#REF!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4">
        <f t="shared" si="284"/>
        <v>169</v>
      </c>
    </row>
    <row r="6074" spans="2:15" x14ac:dyDescent="0.3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33</v>
      </c>
      <c r="G6074" s="7" t="s">
        <v>12</v>
      </c>
      <c r="H6074" s="13">
        <v>8</v>
      </c>
      <c r="I6074" s="13" t="e">
        <f>IF(G6074="Male",VLOOKUP(H6074,#REF!,2),VLOOKUP(H6074,#REF!,2))</f>
        <v>#REF!</v>
      </c>
      <c r="J6074" s="13" t="e">
        <f>IF(G6074="Male",VLOOKUP(H6074,#REF!,3),VLOOKUP(H6074,#REF!,3))</f>
        <v>#REF!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4">
        <f t="shared" si="284"/>
        <v>129</v>
      </c>
    </row>
    <row r="6075" spans="2:15" x14ac:dyDescent="0.3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27</v>
      </c>
      <c r="G6075" s="7" t="s">
        <v>12</v>
      </c>
      <c r="H6075" s="13">
        <v>8.5</v>
      </c>
      <c r="I6075" s="13" t="e">
        <f>IF(G6075="Male",VLOOKUP(H6075,#REF!,2),VLOOKUP(H6075,#REF!,2))</f>
        <v>#REF!</v>
      </c>
      <c r="J6075" s="13" t="e">
        <f>IF(G6075="Male",VLOOKUP(H6075,#REF!,3),VLOOKUP(H6075,#REF!,3))</f>
        <v>#REF!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4">
        <f t="shared" si="284"/>
        <v>111.2</v>
      </c>
    </row>
    <row r="6076" spans="2:15" x14ac:dyDescent="0.3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25</v>
      </c>
      <c r="G6076" s="7" t="s">
        <v>11</v>
      </c>
      <c r="H6076" s="13">
        <v>9.5</v>
      </c>
      <c r="I6076" s="13" t="e">
        <f>IF(G6076="Male",VLOOKUP(H6076,#REF!,2),VLOOKUP(H6076,#REF!,2))</f>
        <v>#REF!</v>
      </c>
      <c r="J6076" s="13" t="e">
        <f>IF(G6076="Male",VLOOKUP(H6076,#REF!,3),VLOOKUP(H6076,#REF!,3))</f>
        <v>#REF!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4">
        <f t="shared" si="284"/>
        <v>169</v>
      </c>
    </row>
    <row r="6077" spans="2:15" x14ac:dyDescent="0.3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29</v>
      </c>
      <c r="G6077" s="7" t="s">
        <v>11</v>
      </c>
      <c r="H6077" s="13">
        <v>9.5</v>
      </c>
      <c r="I6077" s="13" t="e">
        <f>IF(G6077="Male",VLOOKUP(H6077,#REF!,2),VLOOKUP(H6077,#REF!,2))</f>
        <v>#REF!</v>
      </c>
      <c r="J6077" s="13" t="e">
        <f>IF(G6077="Male",VLOOKUP(H6077,#REF!,3),VLOOKUP(H6077,#REF!,3))</f>
        <v>#REF!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4">
        <f t="shared" si="284"/>
        <v>179</v>
      </c>
    </row>
    <row r="6078" spans="2:15" x14ac:dyDescent="0.3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35</v>
      </c>
      <c r="G6078" s="7" t="s">
        <v>12</v>
      </c>
      <c r="H6078" s="13">
        <v>9.5</v>
      </c>
      <c r="I6078" s="13" t="e">
        <f>IF(G6078="Male",VLOOKUP(H6078,#REF!,2),VLOOKUP(H6078,#REF!,2))</f>
        <v>#REF!</v>
      </c>
      <c r="J6078" s="13" t="e">
        <f>IF(G6078="Male",VLOOKUP(H6078,#REF!,3),VLOOKUP(H6078,#REF!,3))</f>
        <v>#REF!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4">
        <f t="shared" si="284"/>
        <v>161.1</v>
      </c>
    </row>
    <row r="6079" spans="2:15" x14ac:dyDescent="0.3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40</v>
      </c>
      <c r="G6079" s="7" t="s">
        <v>11</v>
      </c>
      <c r="H6079" s="13">
        <v>10</v>
      </c>
      <c r="I6079" s="13" t="e">
        <f>IF(G6079="Male",VLOOKUP(H6079,#REF!,2),VLOOKUP(H6079,#REF!,2))</f>
        <v>#REF!</v>
      </c>
      <c r="J6079" s="13" t="e">
        <f>IF(G6079="Male",VLOOKUP(H6079,#REF!,3),VLOOKUP(H6079,#REF!,3))</f>
        <v>#REF!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4">
        <f t="shared" si="284"/>
        <v>159.20000000000002</v>
      </c>
    </row>
    <row r="6080" spans="2:15" x14ac:dyDescent="0.3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36</v>
      </c>
      <c r="G6080" s="7" t="s">
        <v>11</v>
      </c>
      <c r="H6080" s="13">
        <v>10</v>
      </c>
      <c r="I6080" s="13" t="e">
        <f>IF(G6080="Male",VLOOKUP(H6080,#REF!,2),VLOOKUP(H6080,#REF!,2))</f>
        <v>#REF!</v>
      </c>
      <c r="J6080" s="13" t="e">
        <f>IF(G6080="Male",VLOOKUP(H6080,#REF!,3),VLOOKUP(H6080,#REF!,3))</f>
        <v>#REF!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4">
        <f t="shared" si="284"/>
        <v>139.29999999999998</v>
      </c>
    </row>
    <row r="6081" spans="2:15" x14ac:dyDescent="0.3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24</v>
      </c>
      <c r="G6081" s="7" t="s">
        <v>11</v>
      </c>
      <c r="H6081" s="13">
        <v>8.5</v>
      </c>
      <c r="I6081" s="13" t="e">
        <f>IF(G6081="Male",VLOOKUP(H6081,#REF!,2),VLOOKUP(H6081,#REF!,2))</f>
        <v>#REF!</v>
      </c>
      <c r="J6081" s="13" t="e">
        <f>IF(G6081="Male",VLOOKUP(H6081,#REF!,3),VLOOKUP(H6081,#REF!,3))</f>
        <v>#REF!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4">
        <f t="shared" si="284"/>
        <v>159</v>
      </c>
    </row>
    <row r="6082" spans="2:15" x14ac:dyDescent="0.3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33</v>
      </c>
      <c r="G6082" s="7" t="s">
        <v>11</v>
      </c>
      <c r="H6082" s="13">
        <v>8.5</v>
      </c>
      <c r="I6082" s="13" t="e">
        <f>IF(G6082="Male",VLOOKUP(H6082,#REF!,2),VLOOKUP(H6082,#REF!,2))</f>
        <v>#REF!</v>
      </c>
      <c r="J6082" s="13" t="e">
        <f>IF(G6082="Male",VLOOKUP(H6082,#REF!,3),VLOOKUP(H6082,#REF!,3))</f>
        <v>#REF!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4">
        <f t="shared" si="284"/>
        <v>170.1</v>
      </c>
    </row>
    <row r="6083" spans="2:15" x14ac:dyDescent="0.3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35</v>
      </c>
      <c r="G6083" s="7" t="s">
        <v>12</v>
      </c>
      <c r="H6083" s="13">
        <v>7.5</v>
      </c>
      <c r="I6083" s="13" t="e">
        <f>IF(G6083="Male",VLOOKUP(H6083,#REF!,2),VLOOKUP(H6083,#REF!,2))</f>
        <v>#REF!</v>
      </c>
      <c r="J6083" s="13" t="e">
        <f>IF(G6083="Male",VLOOKUP(H6083,#REF!,3),VLOOKUP(H6083,#REF!,3))</f>
        <v>#REF!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4">
        <f t="shared" si="284"/>
        <v>169</v>
      </c>
    </row>
    <row r="6084" spans="2:15" x14ac:dyDescent="0.3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19</v>
      </c>
      <c r="G6084" s="7" t="s">
        <v>11</v>
      </c>
      <c r="H6084" s="13">
        <v>10.5</v>
      </c>
      <c r="I6084" s="13" t="e">
        <f>IF(G6084="Male",VLOOKUP(H6084,#REF!,2),VLOOKUP(H6084,#REF!,2))</f>
        <v>#REF!</v>
      </c>
      <c r="J6084" s="13" t="e">
        <f>IF(G6084="Male",VLOOKUP(H6084,#REF!,3),VLOOKUP(H6084,#REF!,3))</f>
        <v>#REF!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4">
        <f t="shared" si="284"/>
        <v>134.1</v>
      </c>
    </row>
    <row r="6085" spans="2:15" x14ac:dyDescent="0.3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26</v>
      </c>
      <c r="G6085" s="7" t="s">
        <v>12</v>
      </c>
      <c r="H6085" s="13">
        <v>9</v>
      </c>
      <c r="I6085" s="13" t="e">
        <f>IF(G6085="Male",VLOOKUP(H6085,#REF!,2),VLOOKUP(H6085,#REF!,2))</f>
        <v>#REF!</v>
      </c>
      <c r="J6085" s="13" t="e">
        <f>IF(G6085="Male",VLOOKUP(H6085,#REF!,3),VLOOKUP(H6085,#REF!,3))</f>
        <v>#REF!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4">
        <f t="shared" si="284"/>
        <v>152.1</v>
      </c>
    </row>
    <row r="6086" spans="2:15" x14ac:dyDescent="0.3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24</v>
      </c>
      <c r="G6086" s="7" t="s">
        <v>12</v>
      </c>
      <c r="H6086" s="13">
        <v>7</v>
      </c>
      <c r="I6086" s="13" t="e">
        <f>IF(G6086="Male",VLOOKUP(H6086,#REF!,2),VLOOKUP(H6086,#REF!,2))</f>
        <v>#REF!</v>
      </c>
      <c r="J6086" s="13" t="e">
        <f>IF(G6086="Male",VLOOKUP(H6086,#REF!,3),VLOOKUP(H6086,#REF!,3))</f>
        <v>#REF!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4">
        <f t="shared" ref="O6086:O6149" si="287">K6086*(1-L6086)</f>
        <v>64.5</v>
      </c>
    </row>
    <row r="6087" spans="2:15" x14ac:dyDescent="0.3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33</v>
      </c>
      <c r="G6087" s="7" t="s">
        <v>11</v>
      </c>
      <c r="H6087" s="13">
        <v>7.5</v>
      </c>
      <c r="I6087" s="13" t="e">
        <f>IF(G6087="Male",VLOOKUP(H6087,#REF!,2),VLOOKUP(H6087,#REF!,2))</f>
        <v>#REF!</v>
      </c>
      <c r="J6087" s="13" t="e">
        <f>IF(G6087="Male",VLOOKUP(H6087,#REF!,3),VLOOKUP(H6087,#REF!,3))</f>
        <v>#REF!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4">
        <f t="shared" si="287"/>
        <v>135.20000000000002</v>
      </c>
    </row>
    <row r="6088" spans="2:15" x14ac:dyDescent="0.3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47</v>
      </c>
      <c r="G6088" s="7" t="s">
        <v>12</v>
      </c>
      <c r="H6088" s="13">
        <v>9</v>
      </c>
      <c r="I6088" s="13" t="e">
        <f>IF(G6088="Male",VLOOKUP(H6088,#REF!,2),VLOOKUP(H6088,#REF!,2))</f>
        <v>#REF!</v>
      </c>
      <c r="J6088" s="13" t="e">
        <f>IF(G6088="Male",VLOOKUP(H6088,#REF!,3),VLOOKUP(H6088,#REF!,3))</f>
        <v>#REF!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4">
        <f t="shared" si="287"/>
        <v>149</v>
      </c>
    </row>
    <row r="6089" spans="2:15" x14ac:dyDescent="0.3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46</v>
      </c>
      <c r="G6089" s="7" t="s">
        <v>12</v>
      </c>
      <c r="H6089" s="13">
        <v>8.5</v>
      </c>
      <c r="I6089" s="13" t="e">
        <f>IF(G6089="Male",VLOOKUP(H6089,#REF!,2),VLOOKUP(H6089,#REF!,2))</f>
        <v>#REF!</v>
      </c>
      <c r="J6089" s="13" t="e">
        <f>IF(G6089="Male",VLOOKUP(H6089,#REF!,3),VLOOKUP(H6089,#REF!,3))</f>
        <v>#REF!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4">
        <f t="shared" si="287"/>
        <v>199</v>
      </c>
    </row>
    <row r="6090" spans="2:15" x14ac:dyDescent="0.3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35</v>
      </c>
      <c r="G6090" s="7" t="s">
        <v>11</v>
      </c>
      <c r="H6090" s="13">
        <v>9</v>
      </c>
      <c r="I6090" s="13" t="e">
        <f>IF(G6090="Male",VLOOKUP(H6090,#REF!,2),VLOOKUP(H6090,#REF!,2))</f>
        <v>#REF!</v>
      </c>
      <c r="J6090" s="13" t="e">
        <f>IF(G6090="Male",VLOOKUP(H6090,#REF!,3),VLOOKUP(H6090,#REF!,3))</f>
        <v>#REF!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4">
        <f t="shared" si="287"/>
        <v>99.5</v>
      </c>
    </row>
    <row r="6091" spans="2:15" x14ac:dyDescent="0.3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33</v>
      </c>
      <c r="G6091" s="7" t="s">
        <v>11</v>
      </c>
      <c r="H6091" s="13">
        <v>9.5</v>
      </c>
      <c r="I6091" s="13" t="e">
        <f>IF(G6091="Male",VLOOKUP(H6091,#REF!,2),VLOOKUP(H6091,#REF!,2))</f>
        <v>#REF!</v>
      </c>
      <c r="J6091" s="13" t="e">
        <f>IF(G6091="Male",VLOOKUP(H6091,#REF!,3),VLOOKUP(H6091,#REF!,3))</f>
        <v>#REF!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4">
        <f t="shared" si="287"/>
        <v>199</v>
      </c>
    </row>
    <row r="6092" spans="2:15" x14ac:dyDescent="0.3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32</v>
      </c>
      <c r="G6092" s="7" t="s">
        <v>11</v>
      </c>
      <c r="H6092" s="13">
        <v>9.5</v>
      </c>
      <c r="I6092" s="13" t="e">
        <f>IF(G6092="Male",VLOOKUP(H6092,#REF!,2),VLOOKUP(H6092,#REF!,2))</f>
        <v>#REF!</v>
      </c>
      <c r="J6092" s="13" t="e">
        <f>IF(G6092="Male",VLOOKUP(H6092,#REF!,3),VLOOKUP(H6092,#REF!,3))</f>
        <v>#REF!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4">
        <f t="shared" si="287"/>
        <v>69.5</v>
      </c>
    </row>
    <row r="6093" spans="2:15" x14ac:dyDescent="0.3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20</v>
      </c>
      <c r="G6093" s="7" t="s">
        <v>11</v>
      </c>
      <c r="H6093" s="13">
        <v>12</v>
      </c>
      <c r="I6093" s="13" t="e">
        <f>IF(G6093="Male",VLOOKUP(H6093,#REF!,2),VLOOKUP(H6093,#REF!,2))</f>
        <v>#REF!</v>
      </c>
      <c r="J6093" s="13" t="e">
        <f>IF(G6093="Male",VLOOKUP(H6093,#REF!,3),VLOOKUP(H6093,#REF!,3))</f>
        <v>#REF!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4">
        <f t="shared" si="287"/>
        <v>149</v>
      </c>
    </row>
    <row r="6094" spans="2:15" x14ac:dyDescent="0.3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22</v>
      </c>
      <c r="G6094" s="7" t="s">
        <v>11</v>
      </c>
      <c r="H6094" s="13">
        <v>10.5</v>
      </c>
      <c r="I6094" s="13" t="e">
        <f>IF(G6094="Male",VLOOKUP(H6094,#REF!,2),VLOOKUP(H6094,#REF!,2))</f>
        <v>#REF!</v>
      </c>
      <c r="J6094" s="13" t="e">
        <f>IF(G6094="Male",VLOOKUP(H6094,#REF!,3),VLOOKUP(H6094,#REF!,3))</f>
        <v>#REF!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4">
        <f t="shared" si="287"/>
        <v>90.3</v>
      </c>
    </row>
    <row r="6095" spans="2:15" x14ac:dyDescent="0.3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33</v>
      </c>
      <c r="G6095" s="7" t="s">
        <v>11</v>
      </c>
      <c r="H6095" s="13">
        <v>10</v>
      </c>
      <c r="I6095" s="13" t="e">
        <f>IF(G6095="Male",VLOOKUP(H6095,#REF!,2),VLOOKUP(H6095,#REF!,2))</f>
        <v>#REF!</v>
      </c>
      <c r="J6095" s="13" t="e">
        <f>IF(G6095="Male",VLOOKUP(H6095,#REF!,3),VLOOKUP(H6095,#REF!,3))</f>
        <v>#REF!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4">
        <f t="shared" si="287"/>
        <v>179</v>
      </c>
    </row>
    <row r="6096" spans="2:15" x14ac:dyDescent="0.3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19</v>
      </c>
      <c r="G6096" s="7" t="s">
        <v>12</v>
      </c>
      <c r="H6096" s="13">
        <v>7</v>
      </c>
      <c r="I6096" s="13" t="e">
        <f>IF(G6096="Male",VLOOKUP(H6096,#REF!,2),VLOOKUP(H6096,#REF!,2))</f>
        <v>#REF!</v>
      </c>
      <c r="J6096" s="13" t="e">
        <f>IF(G6096="Male",VLOOKUP(H6096,#REF!,3),VLOOKUP(H6096,#REF!,3))</f>
        <v>#REF!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4">
        <f t="shared" si="287"/>
        <v>179</v>
      </c>
    </row>
    <row r="6097" spans="2:15" x14ac:dyDescent="0.3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19</v>
      </c>
      <c r="G6097" s="7" t="s">
        <v>11</v>
      </c>
      <c r="H6097" s="13">
        <v>10</v>
      </c>
      <c r="I6097" s="13" t="e">
        <f>IF(G6097="Male",VLOOKUP(H6097,#REF!,2),VLOOKUP(H6097,#REF!,2))</f>
        <v>#REF!</v>
      </c>
      <c r="J6097" s="13" t="e">
        <f>IF(G6097="Male",VLOOKUP(H6097,#REF!,3),VLOOKUP(H6097,#REF!,3))</f>
        <v>#REF!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4">
        <f t="shared" si="287"/>
        <v>159</v>
      </c>
    </row>
    <row r="6098" spans="2:15" x14ac:dyDescent="0.3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19</v>
      </c>
      <c r="G6098" s="7" t="s">
        <v>11</v>
      </c>
      <c r="H6098" s="13">
        <v>10</v>
      </c>
      <c r="I6098" s="13" t="e">
        <f>IF(G6098="Male",VLOOKUP(H6098,#REF!,2),VLOOKUP(H6098,#REF!,2))</f>
        <v>#REF!</v>
      </c>
      <c r="J6098" s="13" t="e">
        <f>IF(G6098="Male",VLOOKUP(H6098,#REF!,3),VLOOKUP(H6098,#REF!,3))</f>
        <v>#REF!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4">
        <f t="shared" si="287"/>
        <v>129</v>
      </c>
    </row>
    <row r="6099" spans="2:15" x14ac:dyDescent="0.3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35</v>
      </c>
      <c r="G6099" s="7" t="s">
        <v>11</v>
      </c>
      <c r="H6099" s="13">
        <v>10.5</v>
      </c>
      <c r="I6099" s="13" t="e">
        <f>IF(G6099="Male",VLOOKUP(H6099,#REF!,2),VLOOKUP(H6099,#REF!,2))</f>
        <v>#REF!</v>
      </c>
      <c r="J6099" s="13" t="e">
        <f>IF(G6099="Male",VLOOKUP(H6099,#REF!,3),VLOOKUP(H6099,#REF!,3))</f>
        <v>#REF!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4">
        <f t="shared" si="287"/>
        <v>161.1</v>
      </c>
    </row>
    <row r="6100" spans="2:15" x14ac:dyDescent="0.3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25</v>
      </c>
      <c r="G6100" s="7" t="s">
        <v>11</v>
      </c>
      <c r="H6100" s="13">
        <v>9.5</v>
      </c>
      <c r="I6100" s="13" t="e">
        <f>IF(G6100="Male",VLOOKUP(H6100,#REF!,2),VLOOKUP(H6100,#REF!,2))</f>
        <v>#REF!</v>
      </c>
      <c r="J6100" s="13" t="e">
        <f>IF(G6100="Male",VLOOKUP(H6100,#REF!,3),VLOOKUP(H6100,#REF!,3))</f>
        <v>#REF!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4">
        <f t="shared" si="287"/>
        <v>169</v>
      </c>
    </row>
    <row r="6101" spans="2:15" x14ac:dyDescent="0.3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31</v>
      </c>
      <c r="G6101" s="7" t="s">
        <v>11</v>
      </c>
      <c r="H6101" s="13">
        <v>7</v>
      </c>
      <c r="I6101" s="13" t="e">
        <f>IF(G6101="Male",VLOOKUP(H6101,#REF!,2),VLOOKUP(H6101,#REF!,2))</f>
        <v>#REF!</v>
      </c>
      <c r="J6101" s="13" t="e">
        <f>IF(G6101="Male",VLOOKUP(H6101,#REF!,3),VLOOKUP(H6101,#REF!,3))</f>
        <v>#REF!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4">
        <f t="shared" si="287"/>
        <v>118.3</v>
      </c>
    </row>
    <row r="6102" spans="2:15" x14ac:dyDescent="0.3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27</v>
      </c>
      <c r="G6102" s="7" t="s">
        <v>12</v>
      </c>
      <c r="H6102" s="13">
        <v>9</v>
      </c>
      <c r="I6102" s="13" t="e">
        <f>IF(G6102="Male",VLOOKUP(H6102,#REF!,2),VLOOKUP(H6102,#REF!,2))</f>
        <v>#REF!</v>
      </c>
      <c r="J6102" s="13" t="e">
        <f>IF(G6102="Male",VLOOKUP(H6102,#REF!,3),VLOOKUP(H6102,#REF!,3))</f>
        <v>#REF!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4">
        <f t="shared" si="287"/>
        <v>104.3</v>
      </c>
    </row>
    <row r="6103" spans="2:15" x14ac:dyDescent="0.3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44</v>
      </c>
      <c r="G6103" s="7" t="s">
        <v>12</v>
      </c>
      <c r="H6103" s="13">
        <v>9</v>
      </c>
      <c r="I6103" s="13" t="e">
        <f>IF(G6103="Male",VLOOKUP(H6103,#REF!,2),VLOOKUP(H6103,#REF!,2))</f>
        <v>#REF!</v>
      </c>
      <c r="J6103" s="13" t="e">
        <f>IF(G6103="Male",VLOOKUP(H6103,#REF!,3),VLOOKUP(H6103,#REF!,3))</f>
        <v>#REF!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4">
        <f t="shared" si="287"/>
        <v>74.5</v>
      </c>
    </row>
    <row r="6104" spans="2:15" x14ac:dyDescent="0.3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33</v>
      </c>
      <c r="G6104" s="7" t="s">
        <v>12</v>
      </c>
      <c r="H6104" s="13">
        <v>9.5</v>
      </c>
      <c r="I6104" s="13" t="e">
        <f>IF(G6104="Male",VLOOKUP(H6104,#REF!,2),VLOOKUP(H6104,#REF!,2))</f>
        <v>#REF!</v>
      </c>
      <c r="J6104" s="13" t="e">
        <f>IF(G6104="Male",VLOOKUP(H6104,#REF!,3),VLOOKUP(H6104,#REF!,3))</f>
        <v>#REF!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4">
        <f t="shared" si="287"/>
        <v>189</v>
      </c>
    </row>
    <row r="6105" spans="2:15" x14ac:dyDescent="0.3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33</v>
      </c>
      <c r="G6105" s="7" t="s">
        <v>11</v>
      </c>
      <c r="H6105" s="13">
        <v>11</v>
      </c>
      <c r="I6105" s="13" t="e">
        <f>IF(G6105="Male",VLOOKUP(H6105,#REF!,2),VLOOKUP(H6105,#REF!,2))</f>
        <v>#REF!</v>
      </c>
      <c r="J6105" s="13" t="e">
        <f>IF(G6105="Male",VLOOKUP(H6105,#REF!,3),VLOOKUP(H6105,#REF!,3))</f>
        <v>#REF!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4">
        <f t="shared" si="287"/>
        <v>179</v>
      </c>
    </row>
    <row r="6106" spans="2:15" x14ac:dyDescent="0.3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30</v>
      </c>
      <c r="G6106" s="7" t="s">
        <v>11</v>
      </c>
      <c r="H6106" s="13">
        <v>10</v>
      </c>
      <c r="I6106" s="13" t="e">
        <f>IF(G6106="Male",VLOOKUP(H6106,#REF!,2),VLOOKUP(H6106,#REF!,2))</f>
        <v>#REF!</v>
      </c>
      <c r="J6106" s="13" t="e">
        <f>IF(G6106="Male",VLOOKUP(H6106,#REF!,3),VLOOKUP(H6106,#REF!,3))</f>
        <v>#REF!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4">
        <f t="shared" si="287"/>
        <v>170.1</v>
      </c>
    </row>
    <row r="6107" spans="2:15" x14ac:dyDescent="0.3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36</v>
      </c>
      <c r="G6107" s="7" t="s">
        <v>11</v>
      </c>
      <c r="H6107" s="13">
        <v>9.5</v>
      </c>
      <c r="I6107" s="13" t="e">
        <f>IF(G6107="Male",VLOOKUP(H6107,#REF!,2),VLOOKUP(H6107,#REF!,2))</f>
        <v>#REF!</v>
      </c>
      <c r="J6107" s="13" t="e">
        <f>IF(G6107="Male",VLOOKUP(H6107,#REF!,3),VLOOKUP(H6107,#REF!,3))</f>
        <v>#REF!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4">
        <f t="shared" si="287"/>
        <v>179.1</v>
      </c>
    </row>
    <row r="6108" spans="2:15" x14ac:dyDescent="0.3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41</v>
      </c>
      <c r="G6108" s="7" t="s">
        <v>12</v>
      </c>
      <c r="H6108" s="13">
        <v>8.5</v>
      </c>
      <c r="I6108" s="13" t="e">
        <f>IF(G6108="Male",VLOOKUP(H6108,#REF!,2),VLOOKUP(H6108,#REF!,2))</f>
        <v>#REF!</v>
      </c>
      <c r="J6108" s="13" t="e">
        <f>IF(G6108="Male",VLOOKUP(H6108,#REF!,3),VLOOKUP(H6108,#REF!,3))</f>
        <v>#REF!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4">
        <f t="shared" si="287"/>
        <v>125.10000000000001</v>
      </c>
    </row>
    <row r="6109" spans="2:15" x14ac:dyDescent="0.3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20</v>
      </c>
      <c r="G6109" s="7" t="s">
        <v>12</v>
      </c>
      <c r="H6109" s="13">
        <v>7.5</v>
      </c>
      <c r="I6109" s="13" t="e">
        <f>IF(G6109="Male",VLOOKUP(H6109,#REF!,2),VLOOKUP(H6109,#REF!,2))</f>
        <v>#REF!</v>
      </c>
      <c r="J6109" s="13" t="e">
        <f>IF(G6109="Male",VLOOKUP(H6109,#REF!,3),VLOOKUP(H6109,#REF!,3))</f>
        <v>#REF!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4">
        <f t="shared" si="287"/>
        <v>111.3</v>
      </c>
    </row>
    <row r="6110" spans="2:15" x14ac:dyDescent="0.3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35</v>
      </c>
      <c r="G6110" s="7" t="s">
        <v>12</v>
      </c>
      <c r="H6110" s="13">
        <v>8</v>
      </c>
      <c r="I6110" s="13" t="e">
        <f>IF(G6110="Male",VLOOKUP(H6110,#REF!,2),VLOOKUP(H6110,#REF!,2))</f>
        <v>#REF!</v>
      </c>
      <c r="J6110" s="13" t="e">
        <f>IF(G6110="Male",VLOOKUP(H6110,#REF!,3),VLOOKUP(H6110,#REF!,3))</f>
        <v>#REF!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4">
        <f t="shared" si="287"/>
        <v>179</v>
      </c>
    </row>
    <row r="6111" spans="2:15" x14ac:dyDescent="0.3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42</v>
      </c>
      <c r="G6111" s="7" t="s">
        <v>11</v>
      </c>
      <c r="H6111" s="13">
        <v>8</v>
      </c>
      <c r="I6111" s="13" t="e">
        <f>IF(G6111="Male",VLOOKUP(H6111,#REF!,2),VLOOKUP(H6111,#REF!,2))</f>
        <v>#REF!</v>
      </c>
      <c r="J6111" s="13" t="e">
        <f>IF(G6111="Male",VLOOKUP(H6111,#REF!,3),VLOOKUP(H6111,#REF!,3))</f>
        <v>#REF!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4">
        <f t="shared" si="287"/>
        <v>79.5</v>
      </c>
    </row>
    <row r="6112" spans="2:15" x14ac:dyDescent="0.3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35</v>
      </c>
      <c r="G6112" s="7" t="s">
        <v>11</v>
      </c>
      <c r="H6112" s="13">
        <v>9</v>
      </c>
      <c r="I6112" s="13" t="e">
        <f>IF(G6112="Male",VLOOKUP(H6112,#REF!,2),VLOOKUP(H6112,#REF!,2))</f>
        <v>#REF!</v>
      </c>
      <c r="J6112" s="13" t="e">
        <f>IF(G6112="Male",VLOOKUP(H6112,#REF!,3),VLOOKUP(H6112,#REF!,3))</f>
        <v>#REF!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4">
        <f t="shared" si="287"/>
        <v>129</v>
      </c>
    </row>
    <row r="6113" spans="2:15" x14ac:dyDescent="0.3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23</v>
      </c>
      <c r="G6113" s="7" t="s">
        <v>11</v>
      </c>
      <c r="H6113" s="13">
        <v>9</v>
      </c>
      <c r="I6113" s="13" t="e">
        <f>IF(G6113="Male",VLOOKUP(H6113,#REF!,2),VLOOKUP(H6113,#REF!,2))</f>
        <v>#REF!</v>
      </c>
      <c r="J6113" s="13" t="e">
        <f>IF(G6113="Male",VLOOKUP(H6113,#REF!,3),VLOOKUP(H6113,#REF!,3))</f>
        <v>#REF!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4">
        <f t="shared" si="287"/>
        <v>159.20000000000002</v>
      </c>
    </row>
    <row r="6114" spans="2:15" x14ac:dyDescent="0.3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21</v>
      </c>
      <c r="G6114" s="7" t="s">
        <v>11</v>
      </c>
      <c r="H6114" s="13">
        <v>12</v>
      </c>
      <c r="I6114" s="13" t="e">
        <f>IF(G6114="Male",VLOOKUP(H6114,#REF!,2),VLOOKUP(H6114,#REF!,2))</f>
        <v>#REF!</v>
      </c>
      <c r="J6114" s="13" t="e">
        <f>IF(G6114="Male",VLOOKUP(H6114,#REF!,3),VLOOKUP(H6114,#REF!,3))</f>
        <v>#REF!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4">
        <f t="shared" si="287"/>
        <v>125.3</v>
      </c>
    </row>
    <row r="6115" spans="2:15" x14ac:dyDescent="0.3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24</v>
      </c>
      <c r="G6115" s="7" t="s">
        <v>12</v>
      </c>
      <c r="H6115" s="13">
        <v>9</v>
      </c>
      <c r="I6115" s="13" t="e">
        <f>IF(G6115="Male",VLOOKUP(H6115,#REF!,2),VLOOKUP(H6115,#REF!,2))</f>
        <v>#REF!</v>
      </c>
      <c r="J6115" s="13" t="e">
        <f>IF(G6115="Male",VLOOKUP(H6115,#REF!,3),VLOOKUP(H6115,#REF!,3))</f>
        <v>#REF!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4">
        <f t="shared" si="287"/>
        <v>169</v>
      </c>
    </row>
    <row r="6116" spans="2:15" x14ac:dyDescent="0.3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46</v>
      </c>
      <c r="G6116" s="7" t="s">
        <v>11</v>
      </c>
      <c r="H6116" s="13">
        <v>9</v>
      </c>
      <c r="I6116" s="13" t="e">
        <f>IF(G6116="Male",VLOOKUP(H6116,#REF!,2),VLOOKUP(H6116,#REF!,2))</f>
        <v>#REF!</v>
      </c>
      <c r="J6116" s="13" t="e">
        <f>IF(G6116="Male",VLOOKUP(H6116,#REF!,3),VLOOKUP(H6116,#REF!,3))</f>
        <v>#REF!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4">
        <f t="shared" si="287"/>
        <v>199</v>
      </c>
    </row>
    <row r="6117" spans="2:15" x14ac:dyDescent="0.3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19</v>
      </c>
      <c r="G6117" s="7" t="s">
        <v>11</v>
      </c>
      <c r="H6117" s="13">
        <v>12</v>
      </c>
      <c r="I6117" s="13" t="e">
        <f>IF(G6117="Male",VLOOKUP(H6117,#REF!,2),VLOOKUP(H6117,#REF!,2))</f>
        <v>#REF!</v>
      </c>
      <c r="J6117" s="13" t="e">
        <f>IF(G6117="Male",VLOOKUP(H6117,#REF!,3),VLOOKUP(H6117,#REF!,3))</f>
        <v>#REF!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4">
        <f t="shared" si="287"/>
        <v>129</v>
      </c>
    </row>
    <row r="6118" spans="2:15" x14ac:dyDescent="0.3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40</v>
      </c>
      <c r="G6118" s="7" t="s">
        <v>11</v>
      </c>
      <c r="H6118" s="13">
        <v>9.5</v>
      </c>
      <c r="I6118" s="13" t="e">
        <f>IF(G6118="Male",VLOOKUP(H6118,#REF!,2),VLOOKUP(H6118,#REF!,2))</f>
        <v>#REF!</v>
      </c>
      <c r="J6118" s="13" t="e">
        <f>IF(G6118="Male",VLOOKUP(H6118,#REF!,3),VLOOKUP(H6118,#REF!,3))</f>
        <v>#REF!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4">
        <f t="shared" si="287"/>
        <v>143.20000000000002</v>
      </c>
    </row>
    <row r="6119" spans="2:15" x14ac:dyDescent="0.3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34</v>
      </c>
      <c r="G6119" s="7" t="s">
        <v>12</v>
      </c>
      <c r="H6119" s="13">
        <v>6</v>
      </c>
      <c r="I6119" s="13" t="e">
        <f>IF(G6119="Male",VLOOKUP(H6119,#REF!,2),VLOOKUP(H6119,#REF!,2))</f>
        <v>#REF!</v>
      </c>
      <c r="J6119" s="13" t="e">
        <f>IF(G6119="Male",VLOOKUP(H6119,#REF!,3),VLOOKUP(H6119,#REF!,3))</f>
        <v>#REF!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4">
        <f t="shared" si="287"/>
        <v>116.10000000000001</v>
      </c>
    </row>
    <row r="6120" spans="2:15" x14ac:dyDescent="0.3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32</v>
      </c>
      <c r="G6120" s="7" t="s">
        <v>11</v>
      </c>
      <c r="H6120" s="13">
        <v>9</v>
      </c>
      <c r="I6120" s="13" t="e">
        <f>IF(G6120="Male",VLOOKUP(H6120,#REF!,2),VLOOKUP(H6120,#REF!,2))</f>
        <v>#REF!</v>
      </c>
      <c r="J6120" s="13" t="e">
        <f>IF(G6120="Male",VLOOKUP(H6120,#REF!,3),VLOOKUP(H6120,#REF!,3))</f>
        <v>#REF!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4">
        <f t="shared" si="287"/>
        <v>139</v>
      </c>
    </row>
    <row r="6121" spans="2:15" x14ac:dyDescent="0.3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20</v>
      </c>
      <c r="G6121" s="7" t="s">
        <v>12</v>
      </c>
      <c r="H6121" s="13">
        <v>9.5</v>
      </c>
      <c r="I6121" s="13" t="e">
        <f>IF(G6121="Male",VLOOKUP(H6121,#REF!,2),VLOOKUP(H6121,#REF!,2))</f>
        <v>#REF!</v>
      </c>
      <c r="J6121" s="13" t="e">
        <f>IF(G6121="Male",VLOOKUP(H6121,#REF!,3),VLOOKUP(H6121,#REF!,3))</f>
        <v>#REF!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4">
        <f t="shared" si="287"/>
        <v>179</v>
      </c>
    </row>
    <row r="6122" spans="2:15" x14ac:dyDescent="0.3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33</v>
      </c>
      <c r="G6122" s="7" t="s">
        <v>11</v>
      </c>
      <c r="H6122" s="13">
        <v>9</v>
      </c>
      <c r="I6122" s="13" t="e">
        <f>IF(G6122="Male",VLOOKUP(H6122,#REF!,2),VLOOKUP(H6122,#REF!,2))</f>
        <v>#REF!</v>
      </c>
      <c r="J6122" s="13" t="e">
        <f>IF(G6122="Male",VLOOKUP(H6122,#REF!,3),VLOOKUP(H6122,#REF!,3))</f>
        <v>#REF!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4">
        <f t="shared" si="287"/>
        <v>199</v>
      </c>
    </row>
    <row r="6123" spans="2:15" x14ac:dyDescent="0.3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38</v>
      </c>
      <c r="G6123" s="7" t="s">
        <v>11</v>
      </c>
      <c r="H6123" s="13">
        <v>8</v>
      </c>
      <c r="I6123" s="13" t="e">
        <f>IF(G6123="Male",VLOOKUP(H6123,#REF!,2),VLOOKUP(H6123,#REF!,2))</f>
        <v>#REF!</v>
      </c>
      <c r="J6123" s="13" t="e">
        <f>IF(G6123="Male",VLOOKUP(H6123,#REF!,3),VLOOKUP(H6123,#REF!,3))</f>
        <v>#REF!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4">
        <f t="shared" si="287"/>
        <v>189</v>
      </c>
    </row>
    <row r="6124" spans="2:15" x14ac:dyDescent="0.3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21</v>
      </c>
      <c r="G6124" s="7" t="s">
        <v>11</v>
      </c>
      <c r="H6124" s="13">
        <v>9.5</v>
      </c>
      <c r="I6124" s="13" t="e">
        <f>IF(G6124="Male",VLOOKUP(H6124,#REF!,2),VLOOKUP(H6124,#REF!,2))</f>
        <v>#REF!</v>
      </c>
      <c r="J6124" s="13" t="e">
        <f>IF(G6124="Male",VLOOKUP(H6124,#REF!,3),VLOOKUP(H6124,#REF!,3))</f>
        <v>#REF!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4">
        <f t="shared" si="287"/>
        <v>149</v>
      </c>
    </row>
    <row r="6125" spans="2:15" x14ac:dyDescent="0.3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23</v>
      </c>
      <c r="G6125" s="7" t="s">
        <v>12</v>
      </c>
      <c r="H6125" s="13">
        <v>7</v>
      </c>
      <c r="I6125" s="13" t="e">
        <f>IF(G6125="Male",VLOOKUP(H6125,#REF!,2),VLOOKUP(H6125,#REF!,2))</f>
        <v>#REF!</v>
      </c>
      <c r="J6125" s="13" t="e">
        <f>IF(G6125="Male",VLOOKUP(H6125,#REF!,3),VLOOKUP(H6125,#REF!,3))</f>
        <v>#REF!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4">
        <f t="shared" si="287"/>
        <v>99.5</v>
      </c>
    </row>
    <row r="6126" spans="2:15" x14ac:dyDescent="0.3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20</v>
      </c>
      <c r="G6126" s="7" t="s">
        <v>11</v>
      </c>
      <c r="H6126" s="13">
        <v>10.5</v>
      </c>
      <c r="I6126" s="13" t="e">
        <f>IF(G6126="Male",VLOOKUP(H6126,#REF!,2),VLOOKUP(H6126,#REF!,2))</f>
        <v>#REF!</v>
      </c>
      <c r="J6126" s="13" t="e">
        <f>IF(G6126="Male",VLOOKUP(H6126,#REF!,3),VLOOKUP(H6126,#REF!,3))</f>
        <v>#REF!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4">
        <f t="shared" si="287"/>
        <v>103.2</v>
      </c>
    </row>
    <row r="6127" spans="2:15" x14ac:dyDescent="0.3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39</v>
      </c>
      <c r="G6127" s="7" t="s">
        <v>12</v>
      </c>
      <c r="H6127" s="13">
        <v>8.5</v>
      </c>
      <c r="I6127" s="13" t="e">
        <f>IF(G6127="Male",VLOOKUP(H6127,#REF!,2),VLOOKUP(H6127,#REF!,2))</f>
        <v>#REF!</v>
      </c>
      <c r="J6127" s="13" t="e">
        <f>IF(G6127="Male",VLOOKUP(H6127,#REF!,3),VLOOKUP(H6127,#REF!,3))</f>
        <v>#REF!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4">
        <f t="shared" si="287"/>
        <v>79.5</v>
      </c>
    </row>
    <row r="6128" spans="2:15" x14ac:dyDescent="0.3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43</v>
      </c>
      <c r="G6128" s="7" t="s">
        <v>11</v>
      </c>
      <c r="H6128" s="13">
        <v>7</v>
      </c>
      <c r="I6128" s="13" t="e">
        <f>IF(G6128="Male",VLOOKUP(H6128,#REF!,2),VLOOKUP(H6128,#REF!,2))</f>
        <v>#REF!</v>
      </c>
      <c r="J6128" s="13" t="e">
        <f>IF(G6128="Male",VLOOKUP(H6128,#REF!,3),VLOOKUP(H6128,#REF!,3))</f>
        <v>#REF!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4">
        <f t="shared" si="287"/>
        <v>139.29999999999998</v>
      </c>
    </row>
    <row r="6129" spans="2:15" x14ac:dyDescent="0.3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23</v>
      </c>
      <c r="G6129" s="7" t="s">
        <v>12</v>
      </c>
      <c r="H6129" s="13">
        <v>9</v>
      </c>
      <c r="I6129" s="13" t="e">
        <f>IF(G6129="Male",VLOOKUP(H6129,#REF!,2),VLOOKUP(H6129,#REF!,2))</f>
        <v>#REF!</v>
      </c>
      <c r="J6129" s="13" t="e">
        <f>IF(G6129="Male",VLOOKUP(H6129,#REF!,3),VLOOKUP(H6129,#REF!,3))</f>
        <v>#REF!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4">
        <f t="shared" si="287"/>
        <v>159</v>
      </c>
    </row>
    <row r="6130" spans="2:15" x14ac:dyDescent="0.3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34</v>
      </c>
      <c r="G6130" s="7" t="s">
        <v>11</v>
      </c>
      <c r="H6130" s="13">
        <v>9.5</v>
      </c>
      <c r="I6130" s="13" t="e">
        <f>IF(G6130="Male",VLOOKUP(H6130,#REF!,2),VLOOKUP(H6130,#REF!,2))</f>
        <v>#REF!</v>
      </c>
      <c r="J6130" s="13" t="e">
        <f>IF(G6130="Male",VLOOKUP(H6130,#REF!,3),VLOOKUP(H6130,#REF!,3))</f>
        <v>#REF!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4">
        <f t="shared" si="287"/>
        <v>179</v>
      </c>
    </row>
    <row r="6131" spans="2:15" x14ac:dyDescent="0.3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19</v>
      </c>
      <c r="G6131" s="7" t="s">
        <v>11</v>
      </c>
      <c r="H6131" s="13">
        <v>9</v>
      </c>
      <c r="I6131" s="13" t="e">
        <f>IF(G6131="Male",VLOOKUP(H6131,#REF!,2),VLOOKUP(H6131,#REF!,2))</f>
        <v>#REF!</v>
      </c>
      <c r="J6131" s="13" t="e">
        <f>IF(G6131="Male",VLOOKUP(H6131,#REF!,3),VLOOKUP(H6131,#REF!,3))</f>
        <v>#REF!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4">
        <f t="shared" si="287"/>
        <v>135.20000000000002</v>
      </c>
    </row>
    <row r="6132" spans="2:15" x14ac:dyDescent="0.3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33</v>
      </c>
      <c r="G6132" s="7" t="s">
        <v>11</v>
      </c>
      <c r="H6132" s="13">
        <v>8.5</v>
      </c>
      <c r="I6132" s="13" t="e">
        <f>IF(G6132="Male",VLOOKUP(H6132,#REF!,2),VLOOKUP(H6132,#REF!,2))</f>
        <v>#REF!</v>
      </c>
      <c r="J6132" s="13" t="e">
        <f>IF(G6132="Male",VLOOKUP(H6132,#REF!,3),VLOOKUP(H6132,#REF!,3))</f>
        <v>#REF!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4">
        <f t="shared" si="287"/>
        <v>170.1</v>
      </c>
    </row>
    <row r="6133" spans="2:15" x14ac:dyDescent="0.3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40</v>
      </c>
      <c r="G6133" s="7" t="s">
        <v>11</v>
      </c>
      <c r="H6133" s="13">
        <v>12</v>
      </c>
      <c r="I6133" s="13" t="e">
        <f>IF(G6133="Male",VLOOKUP(H6133,#REF!,2),VLOOKUP(H6133,#REF!,2))</f>
        <v>#REF!</v>
      </c>
      <c r="J6133" s="13" t="e">
        <f>IF(G6133="Male",VLOOKUP(H6133,#REF!,3),VLOOKUP(H6133,#REF!,3))</f>
        <v>#REF!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4">
        <f t="shared" si="287"/>
        <v>189</v>
      </c>
    </row>
    <row r="6134" spans="2:15" x14ac:dyDescent="0.3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33</v>
      </c>
      <c r="G6134" s="7" t="s">
        <v>12</v>
      </c>
      <c r="H6134" s="13">
        <v>8.5</v>
      </c>
      <c r="I6134" s="13" t="e">
        <f>IF(G6134="Male",VLOOKUP(H6134,#REF!,2),VLOOKUP(H6134,#REF!,2))</f>
        <v>#REF!</v>
      </c>
      <c r="J6134" s="13" t="e">
        <f>IF(G6134="Male",VLOOKUP(H6134,#REF!,3),VLOOKUP(H6134,#REF!,3))</f>
        <v>#REF!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4">
        <f t="shared" si="287"/>
        <v>74.5</v>
      </c>
    </row>
    <row r="6135" spans="2:15" x14ac:dyDescent="0.3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23</v>
      </c>
      <c r="G6135" s="7" t="s">
        <v>12</v>
      </c>
      <c r="H6135" s="13">
        <v>7.5</v>
      </c>
      <c r="I6135" s="13" t="e">
        <f>IF(G6135="Male",VLOOKUP(H6135,#REF!,2),VLOOKUP(H6135,#REF!,2))</f>
        <v>#REF!</v>
      </c>
      <c r="J6135" s="13" t="e">
        <f>IF(G6135="Male",VLOOKUP(H6135,#REF!,3),VLOOKUP(H6135,#REF!,3))</f>
        <v>#REF!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4">
        <f t="shared" si="287"/>
        <v>179.1</v>
      </c>
    </row>
    <row r="6136" spans="2:15" x14ac:dyDescent="0.3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19</v>
      </c>
      <c r="G6136" s="7" t="s">
        <v>11</v>
      </c>
      <c r="H6136" s="13">
        <v>10.5</v>
      </c>
      <c r="I6136" s="13" t="e">
        <f>IF(G6136="Male",VLOOKUP(H6136,#REF!,2),VLOOKUP(H6136,#REF!,2))</f>
        <v>#REF!</v>
      </c>
      <c r="J6136" s="13" t="e">
        <f>IF(G6136="Male",VLOOKUP(H6136,#REF!,3),VLOOKUP(H6136,#REF!,3))</f>
        <v>#REF!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4">
        <f t="shared" si="287"/>
        <v>143.20000000000002</v>
      </c>
    </row>
    <row r="6137" spans="2:15" x14ac:dyDescent="0.3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37</v>
      </c>
      <c r="G6137" s="7" t="s">
        <v>11</v>
      </c>
      <c r="H6137" s="13">
        <v>10.5</v>
      </c>
      <c r="I6137" s="13" t="e">
        <f>IF(G6137="Male",VLOOKUP(H6137,#REF!,2),VLOOKUP(H6137,#REF!,2))</f>
        <v>#REF!</v>
      </c>
      <c r="J6137" s="13" t="e">
        <f>IF(G6137="Male",VLOOKUP(H6137,#REF!,3),VLOOKUP(H6137,#REF!,3))</f>
        <v>#REF!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4">
        <f t="shared" si="287"/>
        <v>84.5</v>
      </c>
    </row>
    <row r="6138" spans="2:15" x14ac:dyDescent="0.3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44</v>
      </c>
      <c r="G6138" s="7" t="s">
        <v>11</v>
      </c>
      <c r="H6138" s="13">
        <v>10.5</v>
      </c>
      <c r="I6138" s="13" t="e">
        <f>IF(G6138="Male",VLOOKUP(H6138,#REF!,2),VLOOKUP(H6138,#REF!,2))</f>
        <v>#REF!</v>
      </c>
      <c r="J6138" s="13" t="e">
        <f>IF(G6138="Male",VLOOKUP(H6138,#REF!,3),VLOOKUP(H6138,#REF!,3))</f>
        <v>#REF!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4">
        <f t="shared" si="287"/>
        <v>199</v>
      </c>
    </row>
    <row r="6139" spans="2:15" x14ac:dyDescent="0.3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36</v>
      </c>
      <c r="G6139" s="7" t="s">
        <v>11</v>
      </c>
      <c r="H6139" s="13">
        <v>10.5</v>
      </c>
      <c r="I6139" s="13" t="e">
        <f>IF(G6139="Male",VLOOKUP(H6139,#REF!,2),VLOOKUP(H6139,#REF!,2))</f>
        <v>#REF!</v>
      </c>
      <c r="J6139" s="13" t="e">
        <f>IF(G6139="Male",VLOOKUP(H6139,#REF!,3),VLOOKUP(H6139,#REF!,3))</f>
        <v>#REF!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4">
        <f t="shared" si="287"/>
        <v>129</v>
      </c>
    </row>
    <row r="6140" spans="2:15" x14ac:dyDescent="0.3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21</v>
      </c>
      <c r="G6140" s="7" t="s">
        <v>11</v>
      </c>
      <c r="H6140" s="13">
        <v>8.5</v>
      </c>
      <c r="I6140" s="13" t="e">
        <f>IF(G6140="Male",VLOOKUP(H6140,#REF!,2),VLOOKUP(H6140,#REF!,2))</f>
        <v>#REF!</v>
      </c>
      <c r="J6140" s="13" t="e">
        <f>IF(G6140="Male",VLOOKUP(H6140,#REF!,3),VLOOKUP(H6140,#REF!,3))</f>
        <v>#REF!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4">
        <f t="shared" si="287"/>
        <v>159</v>
      </c>
    </row>
    <row r="6141" spans="2:15" x14ac:dyDescent="0.3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24</v>
      </c>
      <c r="G6141" s="7" t="s">
        <v>11</v>
      </c>
      <c r="H6141" s="13">
        <v>9</v>
      </c>
      <c r="I6141" s="13" t="e">
        <f>IF(G6141="Male",VLOOKUP(H6141,#REF!,2),VLOOKUP(H6141,#REF!,2))</f>
        <v>#REF!</v>
      </c>
      <c r="J6141" s="13" t="e">
        <f>IF(G6141="Male",VLOOKUP(H6141,#REF!,3),VLOOKUP(H6141,#REF!,3))</f>
        <v>#REF!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4">
        <f t="shared" si="287"/>
        <v>143.20000000000002</v>
      </c>
    </row>
    <row r="6142" spans="2:15" x14ac:dyDescent="0.3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20</v>
      </c>
      <c r="G6142" s="7" t="s">
        <v>12</v>
      </c>
      <c r="H6142" s="13">
        <v>9</v>
      </c>
      <c r="I6142" s="13" t="e">
        <f>IF(G6142="Male",VLOOKUP(H6142,#REF!,2),VLOOKUP(H6142,#REF!,2))</f>
        <v>#REF!</v>
      </c>
      <c r="J6142" s="13" t="e">
        <f>IF(G6142="Male",VLOOKUP(H6142,#REF!,3),VLOOKUP(H6142,#REF!,3))</f>
        <v>#REF!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4">
        <f t="shared" si="287"/>
        <v>116.10000000000001</v>
      </c>
    </row>
    <row r="6143" spans="2:15" x14ac:dyDescent="0.3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21</v>
      </c>
      <c r="G6143" s="7" t="s">
        <v>11</v>
      </c>
      <c r="H6143" s="13">
        <v>10</v>
      </c>
      <c r="I6143" s="13" t="e">
        <f>IF(G6143="Male",VLOOKUP(H6143,#REF!,2),VLOOKUP(H6143,#REF!,2))</f>
        <v>#REF!</v>
      </c>
      <c r="J6143" s="13" t="e">
        <f>IF(G6143="Male",VLOOKUP(H6143,#REF!,3),VLOOKUP(H6143,#REF!,3))</f>
        <v>#REF!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4">
        <f t="shared" si="287"/>
        <v>149</v>
      </c>
    </row>
    <row r="6144" spans="2:15" x14ac:dyDescent="0.3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33</v>
      </c>
      <c r="G6144" s="7" t="s">
        <v>11</v>
      </c>
      <c r="H6144" s="13">
        <v>10</v>
      </c>
      <c r="I6144" s="13" t="e">
        <f>IF(G6144="Male",VLOOKUP(H6144,#REF!,2),VLOOKUP(H6144,#REF!,2))</f>
        <v>#REF!</v>
      </c>
      <c r="J6144" s="13" t="e">
        <f>IF(G6144="Male",VLOOKUP(H6144,#REF!,3),VLOOKUP(H6144,#REF!,3))</f>
        <v>#REF!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4">
        <f t="shared" si="287"/>
        <v>179</v>
      </c>
    </row>
    <row r="6145" spans="2:15" x14ac:dyDescent="0.3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20</v>
      </c>
      <c r="G6145" s="7" t="s">
        <v>12</v>
      </c>
      <c r="H6145" s="13">
        <v>6.5</v>
      </c>
      <c r="I6145" s="13" t="e">
        <f>IF(G6145="Male",VLOOKUP(H6145,#REF!,2),VLOOKUP(H6145,#REF!,2))</f>
        <v>#REF!</v>
      </c>
      <c r="J6145" s="13" t="e">
        <f>IF(G6145="Male",VLOOKUP(H6145,#REF!,3),VLOOKUP(H6145,#REF!,3))</f>
        <v>#REF!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4">
        <f t="shared" si="287"/>
        <v>125.10000000000001</v>
      </c>
    </row>
    <row r="6146" spans="2:15" x14ac:dyDescent="0.3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47</v>
      </c>
      <c r="G6146" s="7" t="s">
        <v>11</v>
      </c>
      <c r="H6146" s="13">
        <v>8.5</v>
      </c>
      <c r="I6146" s="13" t="e">
        <f>IF(G6146="Male",VLOOKUP(H6146,#REF!,2),VLOOKUP(H6146,#REF!,2))</f>
        <v>#REF!</v>
      </c>
      <c r="J6146" s="13" t="e">
        <f>IF(G6146="Male",VLOOKUP(H6146,#REF!,3),VLOOKUP(H6146,#REF!,3))</f>
        <v>#REF!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4">
        <f t="shared" si="287"/>
        <v>199</v>
      </c>
    </row>
    <row r="6147" spans="2:15" x14ac:dyDescent="0.3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37</v>
      </c>
      <c r="G6147" s="7" t="s">
        <v>12</v>
      </c>
      <c r="H6147" s="13">
        <v>8.5</v>
      </c>
      <c r="I6147" s="13" t="e">
        <f>IF(G6147="Male",VLOOKUP(H6147,#REF!,2),VLOOKUP(H6147,#REF!,2))</f>
        <v>#REF!</v>
      </c>
      <c r="J6147" s="13" t="e">
        <f>IF(G6147="Male",VLOOKUP(H6147,#REF!,3),VLOOKUP(H6147,#REF!,3))</f>
        <v>#REF!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4">
        <f t="shared" si="287"/>
        <v>169</v>
      </c>
    </row>
    <row r="6148" spans="2:15" x14ac:dyDescent="0.3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19</v>
      </c>
      <c r="G6148" s="7" t="s">
        <v>11</v>
      </c>
      <c r="H6148" s="13">
        <v>9.5</v>
      </c>
      <c r="I6148" s="13" t="e">
        <f>IF(G6148="Male",VLOOKUP(H6148,#REF!,2),VLOOKUP(H6148,#REF!,2))</f>
        <v>#REF!</v>
      </c>
      <c r="J6148" s="13" t="e">
        <f>IF(G6148="Male",VLOOKUP(H6148,#REF!,3),VLOOKUP(H6148,#REF!,3))</f>
        <v>#REF!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4">
        <f t="shared" si="287"/>
        <v>139</v>
      </c>
    </row>
    <row r="6149" spans="2:15" x14ac:dyDescent="0.3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42</v>
      </c>
      <c r="G6149" s="7" t="s">
        <v>11</v>
      </c>
      <c r="H6149" s="13">
        <v>9.5</v>
      </c>
      <c r="I6149" s="13" t="e">
        <f>IF(G6149="Male",VLOOKUP(H6149,#REF!,2),VLOOKUP(H6149,#REF!,2))</f>
        <v>#REF!</v>
      </c>
      <c r="J6149" s="13" t="e">
        <f>IF(G6149="Male",VLOOKUP(H6149,#REF!,3),VLOOKUP(H6149,#REF!,3))</f>
        <v>#REF!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4">
        <f t="shared" si="287"/>
        <v>149</v>
      </c>
    </row>
    <row r="6150" spans="2:15" x14ac:dyDescent="0.3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34</v>
      </c>
      <c r="G6150" s="7" t="s">
        <v>12</v>
      </c>
      <c r="H6150" s="13">
        <v>8.5</v>
      </c>
      <c r="I6150" s="13" t="e">
        <f>IF(G6150="Male",VLOOKUP(H6150,#REF!,2),VLOOKUP(H6150,#REF!,2))</f>
        <v>#REF!</v>
      </c>
      <c r="J6150" s="13" t="e">
        <f>IF(G6150="Male",VLOOKUP(H6150,#REF!,3),VLOOKUP(H6150,#REF!,3))</f>
        <v>#REF!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4">
        <f t="shared" ref="O6150:O6213" si="290">K6150*(1-L6150)</f>
        <v>189</v>
      </c>
    </row>
    <row r="6151" spans="2:15" x14ac:dyDescent="0.3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20</v>
      </c>
      <c r="G6151" s="7" t="s">
        <v>12</v>
      </c>
      <c r="H6151" s="13">
        <v>8.5</v>
      </c>
      <c r="I6151" s="13" t="e">
        <f>IF(G6151="Male",VLOOKUP(H6151,#REF!,2),VLOOKUP(H6151,#REF!,2))</f>
        <v>#REF!</v>
      </c>
      <c r="J6151" s="13" t="e">
        <f>IF(G6151="Male",VLOOKUP(H6151,#REF!,3),VLOOKUP(H6151,#REF!,3))</f>
        <v>#REF!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4">
        <f t="shared" si="290"/>
        <v>125.10000000000001</v>
      </c>
    </row>
    <row r="6152" spans="2:15" x14ac:dyDescent="0.3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34</v>
      </c>
      <c r="G6152" s="7" t="s">
        <v>11</v>
      </c>
      <c r="H6152" s="13">
        <v>10</v>
      </c>
      <c r="I6152" s="13" t="e">
        <f>IF(G6152="Male",VLOOKUP(H6152,#REF!,2),VLOOKUP(H6152,#REF!,2))</f>
        <v>#REF!</v>
      </c>
      <c r="J6152" s="13" t="e">
        <f>IF(G6152="Male",VLOOKUP(H6152,#REF!,3),VLOOKUP(H6152,#REF!,3))</f>
        <v>#REF!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4">
        <f t="shared" si="290"/>
        <v>129</v>
      </c>
    </row>
    <row r="6153" spans="2:15" x14ac:dyDescent="0.3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38</v>
      </c>
      <c r="G6153" s="7" t="s">
        <v>11</v>
      </c>
      <c r="H6153" s="13">
        <v>8</v>
      </c>
      <c r="I6153" s="13" t="e">
        <f>IF(G6153="Male",VLOOKUP(H6153,#REF!,2),VLOOKUP(H6153,#REF!,2))</f>
        <v>#REF!</v>
      </c>
      <c r="J6153" s="13" t="e">
        <f>IF(G6153="Male",VLOOKUP(H6153,#REF!,3),VLOOKUP(H6153,#REF!,3))</f>
        <v>#REF!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4">
        <f t="shared" si="290"/>
        <v>189</v>
      </c>
    </row>
    <row r="6154" spans="2:15" x14ac:dyDescent="0.3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30</v>
      </c>
      <c r="G6154" s="7" t="s">
        <v>11</v>
      </c>
      <c r="H6154" s="13">
        <v>10</v>
      </c>
      <c r="I6154" s="13" t="e">
        <f>IF(G6154="Male",VLOOKUP(H6154,#REF!,2),VLOOKUP(H6154,#REF!,2))</f>
        <v>#REF!</v>
      </c>
      <c r="J6154" s="13" t="e">
        <f>IF(G6154="Male",VLOOKUP(H6154,#REF!,3),VLOOKUP(H6154,#REF!,3))</f>
        <v>#REF!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4">
        <f t="shared" si="290"/>
        <v>170.1</v>
      </c>
    </row>
    <row r="6155" spans="2:15" x14ac:dyDescent="0.3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20</v>
      </c>
      <c r="G6155" s="7" t="s">
        <v>11</v>
      </c>
      <c r="H6155" s="13">
        <v>8</v>
      </c>
      <c r="I6155" s="13" t="e">
        <f>IF(G6155="Male",VLOOKUP(H6155,#REF!,2),VLOOKUP(H6155,#REF!,2))</f>
        <v>#REF!</v>
      </c>
      <c r="J6155" s="13" t="e">
        <f>IF(G6155="Male",VLOOKUP(H6155,#REF!,3),VLOOKUP(H6155,#REF!,3))</f>
        <v>#REF!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4">
        <f t="shared" si="290"/>
        <v>79.5</v>
      </c>
    </row>
    <row r="6156" spans="2:15" x14ac:dyDescent="0.3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21</v>
      </c>
      <c r="G6156" s="7" t="s">
        <v>11</v>
      </c>
      <c r="H6156" s="13">
        <v>6.5</v>
      </c>
      <c r="I6156" s="13" t="e">
        <f>IF(G6156="Male",VLOOKUP(H6156,#REF!,2),VLOOKUP(H6156,#REF!,2))</f>
        <v>#REF!</v>
      </c>
      <c r="J6156" s="13" t="e">
        <f>IF(G6156="Male",VLOOKUP(H6156,#REF!,3),VLOOKUP(H6156,#REF!,3))</f>
        <v>#REF!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4">
        <f t="shared" si="290"/>
        <v>104.3</v>
      </c>
    </row>
    <row r="6157" spans="2:15" x14ac:dyDescent="0.3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33</v>
      </c>
      <c r="G6157" s="7" t="s">
        <v>11</v>
      </c>
      <c r="H6157" s="13">
        <v>10</v>
      </c>
      <c r="I6157" s="13" t="e">
        <f>IF(G6157="Male",VLOOKUP(H6157,#REF!,2),VLOOKUP(H6157,#REF!,2))</f>
        <v>#REF!</v>
      </c>
      <c r="J6157" s="13" t="e">
        <f>IF(G6157="Male",VLOOKUP(H6157,#REF!,3),VLOOKUP(H6157,#REF!,3))</f>
        <v>#REF!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4">
        <f t="shared" si="290"/>
        <v>118.3</v>
      </c>
    </row>
    <row r="6158" spans="2:15" x14ac:dyDescent="0.3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31</v>
      </c>
      <c r="G6158" s="7" t="s">
        <v>12</v>
      </c>
      <c r="H6158" s="13">
        <v>9</v>
      </c>
      <c r="I6158" s="13" t="e">
        <f>IF(G6158="Male",VLOOKUP(H6158,#REF!,2),VLOOKUP(H6158,#REF!,2))</f>
        <v>#REF!</v>
      </c>
      <c r="J6158" s="13" t="e">
        <f>IF(G6158="Male",VLOOKUP(H6158,#REF!,3),VLOOKUP(H6158,#REF!,3))</f>
        <v>#REF!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4">
        <f t="shared" si="290"/>
        <v>118.3</v>
      </c>
    </row>
    <row r="6159" spans="2:15" x14ac:dyDescent="0.3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20</v>
      </c>
      <c r="G6159" s="7" t="s">
        <v>11</v>
      </c>
      <c r="H6159" s="13">
        <v>11</v>
      </c>
      <c r="I6159" s="13" t="e">
        <f>IF(G6159="Male",VLOOKUP(H6159,#REF!,2),VLOOKUP(H6159,#REF!,2))</f>
        <v>#REF!</v>
      </c>
      <c r="J6159" s="13" t="e">
        <f>IF(G6159="Male",VLOOKUP(H6159,#REF!,3),VLOOKUP(H6159,#REF!,3))</f>
        <v>#REF!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4">
        <f t="shared" si="290"/>
        <v>139</v>
      </c>
    </row>
    <row r="6160" spans="2:15" x14ac:dyDescent="0.3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19</v>
      </c>
      <c r="G6160" s="7" t="s">
        <v>11</v>
      </c>
      <c r="H6160" s="13">
        <v>10.5</v>
      </c>
      <c r="I6160" s="13" t="e">
        <f>IF(G6160="Male",VLOOKUP(H6160,#REF!,2),VLOOKUP(H6160,#REF!,2))</f>
        <v>#REF!</v>
      </c>
      <c r="J6160" s="13" t="e">
        <f>IF(G6160="Male",VLOOKUP(H6160,#REF!,3),VLOOKUP(H6160,#REF!,3))</f>
        <v>#REF!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4">
        <f t="shared" si="290"/>
        <v>139</v>
      </c>
    </row>
    <row r="6161" spans="2:15" x14ac:dyDescent="0.3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20</v>
      </c>
      <c r="G6161" s="7" t="s">
        <v>11</v>
      </c>
      <c r="H6161" s="13">
        <v>10.5</v>
      </c>
      <c r="I6161" s="13" t="e">
        <f>IF(G6161="Male",VLOOKUP(H6161,#REF!,2),VLOOKUP(H6161,#REF!,2))</f>
        <v>#REF!</v>
      </c>
      <c r="J6161" s="13" t="e">
        <f>IF(G6161="Male",VLOOKUP(H6161,#REF!,3),VLOOKUP(H6161,#REF!,3))</f>
        <v>#REF!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4">
        <f t="shared" si="290"/>
        <v>103.2</v>
      </c>
    </row>
    <row r="6162" spans="2:15" x14ac:dyDescent="0.3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33</v>
      </c>
      <c r="G6162" s="7" t="s">
        <v>12</v>
      </c>
      <c r="H6162" s="13">
        <v>9</v>
      </c>
      <c r="I6162" s="13" t="e">
        <f>IF(G6162="Male",VLOOKUP(H6162,#REF!,2),VLOOKUP(H6162,#REF!,2))</f>
        <v>#REF!</v>
      </c>
      <c r="J6162" s="13" t="e">
        <f>IF(G6162="Male",VLOOKUP(H6162,#REF!,3),VLOOKUP(H6162,#REF!,3))</f>
        <v>#REF!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4">
        <f t="shared" si="290"/>
        <v>199</v>
      </c>
    </row>
    <row r="6163" spans="2:15" x14ac:dyDescent="0.3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20</v>
      </c>
      <c r="G6163" s="7" t="s">
        <v>12</v>
      </c>
      <c r="H6163" s="13">
        <v>6.5</v>
      </c>
      <c r="I6163" s="13" t="e">
        <f>IF(G6163="Male",VLOOKUP(H6163,#REF!,2),VLOOKUP(H6163,#REF!,2))</f>
        <v>#REF!</v>
      </c>
      <c r="J6163" s="13" t="e">
        <f>IF(G6163="Male",VLOOKUP(H6163,#REF!,3),VLOOKUP(H6163,#REF!,3))</f>
        <v>#REF!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4">
        <f t="shared" si="290"/>
        <v>111.3</v>
      </c>
    </row>
    <row r="6164" spans="2:15" x14ac:dyDescent="0.3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43</v>
      </c>
      <c r="G6164" s="7" t="s">
        <v>11</v>
      </c>
      <c r="H6164" s="13">
        <v>11.5</v>
      </c>
      <c r="I6164" s="13" t="e">
        <f>IF(G6164="Male",VLOOKUP(H6164,#REF!,2),VLOOKUP(H6164,#REF!,2))</f>
        <v>#REF!</v>
      </c>
      <c r="J6164" s="13" t="e">
        <f>IF(G6164="Male",VLOOKUP(H6164,#REF!,3),VLOOKUP(H6164,#REF!,3))</f>
        <v>#REF!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4">
        <f t="shared" si="290"/>
        <v>152.1</v>
      </c>
    </row>
    <row r="6165" spans="2:15" x14ac:dyDescent="0.3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19</v>
      </c>
      <c r="G6165" s="7" t="s">
        <v>11</v>
      </c>
      <c r="H6165" s="13">
        <v>9</v>
      </c>
      <c r="I6165" s="13" t="e">
        <f>IF(G6165="Male",VLOOKUP(H6165,#REF!,2),VLOOKUP(H6165,#REF!,2))</f>
        <v>#REF!</v>
      </c>
      <c r="J6165" s="13" t="e">
        <f>IF(G6165="Male",VLOOKUP(H6165,#REF!,3),VLOOKUP(H6165,#REF!,3))</f>
        <v>#REF!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4">
        <f t="shared" si="290"/>
        <v>69.5</v>
      </c>
    </row>
    <row r="6166" spans="2:15" x14ac:dyDescent="0.3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19</v>
      </c>
      <c r="G6166" s="7" t="s">
        <v>12</v>
      </c>
      <c r="H6166" s="13">
        <v>8</v>
      </c>
      <c r="I6166" s="13" t="e">
        <f>IF(G6166="Male",VLOOKUP(H6166,#REF!,2),VLOOKUP(H6166,#REF!,2))</f>
        <v>#REF!</v>
      </c>
      <c r="J6166" s="13" t="e">
        <f>IF(G6166="Male",VLOOKUP(H6166,#REF!,3),VLOOKUP(H6166,#REF!,3))</f>
        <v>#REF!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4">
        <f t="shared" si="290"/>
        <v>179</v>
      </c>
    </row>
    <row r="6167" spans="2:15" x14ac:dyDescent="0.3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38</v>
      </c>
      <c r="G6167" s="7" t="s">
        <v>12</v>
      </c>
      <c r="H6167" s="13">
        <v>8.5</v>
      </c>
      <c r="I6167" s="13" t="e">
        <f>IF(G6167="Male",VLOOKUP(H6167,#REF!,2),VLOOKUP(H6167,#REF!,2))</f>
        <v>#REF!</v>
      </c>
      <c r="J6167" s="13" t="e">
        <f>IF(G6167="Male",VLOOKUP(H6167,#REF!,3),VLOOKUP(H6167,#REF!,3))</f>
        <v>#REF!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4">
        <f t="shared" si="290"/>
        <v>139.29999999999998</v>
      </c>
    </row>
    <row r="6168" spans="2:15" x14ac:dyDescent="0.3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19</v>
      </c>
      <c r="G6168" s="7" t="s">
        <v>11</v>
      </c>
      <c r="H6168" s="13">
        <v>7</v>
      </c>
      <c r="I6168" s="13" t="e">
        <f>IF(G6168="Male",VLOOKUP(H6168,#REF!,2),VLOOKUP(H6168,#REF!,2))</f>
        <v>#REF!</v>
      </c>
      <c r="J6168" s="13" t="e">
        <f>IF(G6168="Male",VLOOKUP(H6168,#REF!,3),VLOOKUP(H6168,#REF!,3))</f>
        <v>#REF!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4">
        <f t="shared" si="290"/>
        <v>125.3</v>
      </c>
    </row>
    <row r="6169" spans="2:15" x14ac:dyDescent="0.3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34</v>
      </c>
      <c r="G6169" s="7" t="s">
        <v>11</v>
      </c>
      <c r="H6169" s="13">
        <v>9.5</v>
      </c>
      <c r="I6169" s="13" t="e">
        <f>IF(G6169="Male",VLOOKUP(H6169,#REF!,2),VLOOKUP(H6169,#REF!,2))</f>
        <v>#REF!</v>
      </c>
      <c r="J6169" s="13" t="e">
        <f>IF(G6169="Male",VLOOKUP(H6169,#REF!,3),VLOOKUP(H6169,#REF!,3))</f>
        <v>#REF!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4">
        <f t="shared" si="290"/>
        <v>189</v>
      </c>
    </row>
    <row r="6170" spans="2:15" x14ac:dyDescent="0.3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34</v>
      </c>
      <c r="G6170" s="7" t="s">
        <v>12</v>
      </c>
      <c r="H6170" s="13">
        <v>8.5</v>
      </c>
      <c r="I6170" s="13" t="e">
        <f>IF(G6170="Male",VLOOKUP(H6170,#REF!,2),VLOOKUP(H6170,#REF!,2))</f>
        <v>#REF!</v>
      </c>
      <c r="J6170" s="13" t="e">
        <f>IF(G6170="Male",VLOOKUP(H6170,#REF!,3),VLOOKUP(H6170,#REF!,3))</f>
        <v>#REF!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4">
        <f t="shared" si="290"/>
        <v>179</v>
      </c>
    </row>
    <row r="6171" spans="2:15" x14ac:dyDescent="0.3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40</v>
      </c>
      <c r="G6171" s="7" t="s">
        <v>11</v>
      </c>
      <c r="H6171" s="13">
        <v>12</v>
      </c>
      <c r="I6171" s="13" t="e">
        <f>IF(G6171="Male",VLOOKUP(H6171,#REF!,2),VLOOKUP(H6171,#REF!,2))</f>
        <v>#REF!</v>
      </c>
      <c r="J6171" s="13" t="e">
        <f>IF(G6171="Male",VLOOKUP(H6171,#REF!,3),VLOOKUP(H6171,#REF!,3))</f>
        <v>#REF!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4">
        <f t="shared" si="290"/>
        <v>189</v>
      </c>
    </row>
    <row r="6172" spans="2:15" x14ac:dyDescent="0.3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39</v>
      </c>
      <c r="G6172" s="7" t="s">
        <v>11</v>
      </c>
      <c r="H6172" s="13">
        <v>9.5</v>
      </c>
      <c r="I6172" s="13" t="e">
        <f>IF(G6172="Male",VLOOKUP(H6172,#REF!,2),VLOOKUP(H6172,#REF!,2))</f>
        <v>#REF!</v>
      </c>
      <c r="J6172" s="13" t="e">
        <f>IF(G6172="Male",VLOOKUP(H6172,#REF!,3),VLOOKUP(H6172,#REF!,3))</f>
        <v>#REF!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4">
        <f t="shared" si="290"/>
        <v>97.3</v>
      </c>
    </row>
    <row r="6173" spans="2:15" x14ac:dyDescent="0.3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30</v>
      </c>
      <c r="G6173" s="7" t="s">
        <v>12</v>
      </c>
      <c r="H6173" s="13">
        <v>9</v>
      </c>
      <c r="I6173" s="13" t="e">
        <f>IF(G6173="Male",VLOOKUP(H6173,#REF!,2),VLOOKUP(H6173,#REF!,2))</f>
        <v>#REF!</v>
      </c>
      <c r="J6173" s="13" t="e">
        <f>IF(G6173="Male",VLOOKUP(H6173,#REF!,3),VLOOKUP(H6173,#REF!,3))</f>
        <v>#REF!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4">
        <f t="shared" si="290"/>
        <v>79.5</v>
      </c>
    </row>
    <row r="6174" spans="2:15" x14ac:dyDescent="0.3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23</v>
      </c>
      <c r="G6174" s="7" t="s">
        <v>12</v>
      </c>
      <c r="H6174" s="13">
        <v>7</v>
      </c>
      <c r="I6174" s="13" t="e">
        <f>IF(G6174="Male",VLOOKUP(H6174,#REF!,2),VLOOKUP(H6174,#REF!,2))</f>
        <v>#REF!</v>
      </c>
      <c r="J6174" s="13" t="e">
        <f>IF(G6174="Male",VLOOKUP(H6174,#REF!,3),VLOOKUP(H6174,#REF!,3))</f>
        <v>#REF!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4">
        <f t="shared" si="290"/>
        <v>189</v>
      </c>
    </row>
    <row r="6175" spans="2:15" x14ac:dyDescent="0.3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21</v>
      </c>
      <c r="G6175" s="7" t="s">
        <v>11</v>
      </c>
      <c r="H6175" s="13">
        <v>9</v>
      </c>
      <c r="I6175" s="13" t="e">
        <f>IF(G6175="Male",VLOOKUP(H6175,#REF!,2),VLOOKUP(H6175,#REF!,2))</f>
        <v>#REF!</v>
      </c>
      <c r="J6175" s="13" t="e">
        <f>IF(G6175="Male",VLOOKUP(H6175,#REF!,3),VLOOKUP(H6175,#REF!,3))</f>
        <v>#REF!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4">
        <f t="shared" si="290"/>
        <v>125.3</v>
      </c>
    </row>
    <row r="6176" spans="2:15" x14ac:dyDescent="0.3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42</v>
      </c>
      <c r="G6176" s="7" t="s">
        <v>11</v>
      </c>
      <c r="H6176" s="13">
        <v>12</v>
      </c>
      <c r="I6176" s="13" t="e">
        <f>IF(G6176="Male",VLOOKUP(H6176,#REF!,2),VLOOKUP(H6176,#REF!,2))</f>
        <v>#REF!</v>
      </c>
      <c r="J6176" s="13" t="e">
        <f>IF(G6176="Male",VLOOKUP(H6176,#REF!,3),VLOOKUP(H6176,#REF!,3))</f>
        <v>#REF!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4">
        <f t="shared" si="290"/>
        <v>179</v>
      </c>
    </row>
    <row r="6177" spans="2:15" x14ac:dyDescent="0.3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33</v>
      </c>
      <c r="G6177" s="7" t="s">
        <v>12</v>
      </c>
      <c r="H6177" s="13">
        <v>9</v>
      </c>
      <c r="I6177" s="13" t="e">
        <f>IF(G6177="Male",VLOOKUP(H6177,#REF!,2),VLOOKUP(H6177,#REF!,2))</f>
        <v>#REF!</v>
      </c>
      <c r="J6177" s="13" t="e">
        <f>IF(G6177="Male",VLOOKUP(H6177,#REF!,3),VLOOKUP(H6177,#REF!,3))</f>
        <v>#REF!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4">
        <f t="shared" si="290"/>
        <v>135.20000000000002</v>
      </c>
    </row>
    <row r="6178" spans="2:15" x14ac:dyDescent="0.3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19</v>
      </c>
      <c r="G6178" s="7" t="s">
        <v>11</v>
      </c>
      <c r="H6178" s="13">
        <v>15</v>
      </c>
      <c r="I6178" s="13" t="e">
        <f>IF(G6178="Male",VLOOKUP(H6178,#REF!,2),VLOOKUP(H6178,#REF!,2))</f>
        <v>#REF!</v>
      </c>
      <c r="J6178" s="13" t="e">
        <f>IF(G6178="Male",VLOOKUP(H6178,#REF!,3),VLOOKUP(H6178,#REF!,3))</f>
        <v>#REF!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4">
        <f t="shared" si="290"/>
        <v>149</v>
      </c>
    </row>
    <row r="6179" spans="2:15" x14ac:dyDescent="0.3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19</v>
      </c>
      <c r="G6179" s="7" t="s">
        <v>11</v>
      </c>
      <c r="H6179" s="13">
        <v>10.5</v>
      </c>
      <c r="I6179" s="13" t="e">
        <f>IF(G6179="Male",VLOOKUP(H6179,#REF!,2),VLOOKUP(H6179,#REF!,2))</f>
        <v>#REF!</v>
      </c>
      <c r="J6179" s="13" t="e">
        <f>IF(G6179="Male",VLOOKUP(H6179,#REF!,3),VLOOKUP(H6179,#REF!,3))</f>
        <v>#REF!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4">
        <f t="shared" si="290"/>
        <v>143.20000000000002</v>
      </c>
    </row>
    <row r="6180" spans="2:15" x14ac:dyDescent="0.3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20</v>
      </c>
      <c r="G6180" s="7" t="s">
        <v>11</v>
      </c>
      <c r="H6180" s="13">
        <v>11</v>
      </c>
      <c r="I6180" s="13" t="e">
        <f>IF(G6180="Male",VLOOKUP(H6180,#REF!,2),VLOOKUP(H6180,#REF!,2))</f>
        <v>#REF!</v>
      </c>
      <c r="J6180" s="13" t="e">
        <f>IF(G6180="Male",VLOOKUP(H6180,#REF!,3),VLOOKUP(H6180,#REF!,3))</f>
        <v>#REF!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4">
        <f t="shared" si="290"/>
        <v>139</v>
      </c>
    </row>
    <row r="6181" spans="2:15" x14ac:dyDescent="0.3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32</v>
      </c>
      <c r="G6181" s="7" t="s">
        <v>11</v>
      </c>
      <c r="H6181" s="13">
        <v>9</v>
      </c>
      <c r="I6181" s="13" t="e">
        <f>IF(G6181="Male",VLOOKUP(H6181,#REF!,2),VLOOKUP(H6181,#REF!,2))</f>
        <v>#REF!</v>
      </c>
      <c r="J6181" s="13" t="e">
        <f>IF(G6181="Male",VLOOKUP(H6181,#REF!,3),VLOOKUP(H6181,#REF!,3))</f>
        <v>#REF!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4">
        <f t="shared" si="290"/>
        <v>139</v>
      </c>
    </row>
    <row r="6182" spans="2:15" x14ac:dyDescent="0.3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33</v>
      </c>
      <c r="G6182" s="7" t="s">
        <v>12</v>
      </c>
      <c r="H6182" s="13">
        <v>10</v>
      </c>
      <c r="I6182" s="13" t="e">
        <f>IF(G6182="Male",VLOOKUP(H6182,#REF!,2),VLOOKUP(H6182,#REF!,2))</f>
        <v>#REF!</v>
      </c>
      <c r="J6182" s="13" t="e">
        <f>IF(G6182="Male",VLOOKUP(H6182,#REF!,3),VLOOKUP(H6182,#REF!,3))</f>
        <v>#REF!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4">
        <f t="shared" si="290"/>
        <v>149</v>
      </c>
    </row>
    <row r="6183" spans="2:15" x14ac:dyDescent="0.3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47</v>
      </c>
      <c r="G6183" s="7" t="s">
        <v>11</v>
      </c>
      <c r="H6183" s="13">
        <v>9</v>
      </c>
      <c r="I6183" s="13" t="e">
        <f>IF(G6183="Male",VLOOKUP(H6183,#REF!,2),VLOOKUP(H6183,#REF!,2))</f>
        <v>#REF!</v>
      </c>
      <c r="J6183" s="13" t="e">
        <f>IF(G6183="Male",VLOOKUP(H6183,#REF!,3),VLOOKUP(H6183,#REF!,3))</f>
        <v>#REF!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4">
        <f t="shared" si="290"/>
        <v>179</v>
      </c>
    </row>
    <row r="6184" spans="2:15" x14ac:dyDescent="0.3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43</v>
      </c>
      <c r="G6184" s="7" t="s">
        <v>11</v>
      </c>
      <c r="H6184" s="13">
        <v>8.5</v>
      </c>
      <c r="I6184" s="13" t="e">
        <f>IF(G6184="Male",VLOOKUP(H6184,#REF!,2),VLOOKUP(H6184,#REF!,2))</f>
        <v>#REF!</v>
      </c>
      <c r="J6184" s="13" t="e">
        <f>IF(G6184="Male",VLOOKUP(H6184,#REF!,3),VLOOKUP(H6184,#REF!,3))</f>
        <v>#REF!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4">
        <f t="shared" si="290"/>
        <v>139.29999999999998</v>
      </c>
    </row>
    <row r="6185" spans="2:15" x14ac:dyDescent="0.3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43</v>
      </c>
      <c r="G6185" s="7" t="s">
        <v>11</v>
      </c>
      <c r="H6185" s="13">
        <v>10.5</v>
      </c>
      <c r="I6185" s="13" t="e">
        <f>IF(G6185="Male",VLOOKUP(H6185,#REF!,2),VLOOKUP(H6185,#REF!,2))</f>
        <v>#REF!</v>
      </c>
      <c r="J6185" s="13" t="e">
        <f>IF(G6185="Male",VLOOKUP(H6185,#REF!,3),VLOOKUP(H6185,#REF!,3))</f>
        <v>#REF!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4">
        <f t="shared" si="290"/>
        <v>116.10000000000001</v>
      </c>
    </row>
    <row r="6186" spans="2:15" x14ac:dyDescent="0.3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19</v>
      </c>
      <c r="G6186" s="7" t="s">
        <v>11</v>
      </c>
      <c r="H6186" s="13">
        <v>15</v>
      </c>
      <c r="I6186" s="13" t="e">
        <f>IF(G6186="Male",VLOOKUP(H6186,#REF!,2),VLOOKUP(H6186,#REF!,2))</f>
        <v>#REF!</v>
      </c>
      <c r="J6186" s="13" t="e">
        <f>IF(G6186="Male",VLOOKUP(H6186,#REF!,3),VLOOKUP(H6186,#REF!,3))</f>
        <v>#REF!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4">
        <f t="shared" si="290"/>
        <v>139</v>
      </c>
    </row>
    <row r="6187" spans="2:15" x14ac:dyDescent="0.3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21</v>
      </c>
      <c r="G6187" s="7" t="s">
        <v>12</v>
      </c>
      <c r="H6187" s="13">
        <v>8</v>
      </c>
      <c r="I6187" s="13" t="e">
        <f>IF(G6187="Male",VLOOKUP(H6187,#REF!,2),VLOOKUP(H6187,#REF!,2))</f>
        <v>#REF!</v>
      </c>
      <c r="J6187" s="13" t="e">
        <f>IF(G6187="Male",VLOOKUP(H6187,#REF!,3),VLOOKUP(H6187,#REF!,3))</f>
        <v>#REF!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4">
        <f t="shared" si="290"/>
        <v>159</v>
      </c>
    </row>
    <row r="6188" spans="2:15" x14ac:dyDescent="0.3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21</v>
      </c>
      <c r="G6188" s="7" t="s">
        <v>11</v>
      </c>
      <c r="H6188" s="13">
        <v>9.5</v>
      </c>
      <c r="I6188" s="13" t="e">
        <f>IF(G6188="Male",VLOOKUP(H6188,#REF!,2),VLOOKUP(H6188,#REF!,2))</f>
        <v>#REF!</v>
      </c>
      <c r="J6188" s="13" t="e">
        <f>IF(G6188="Male",VLOOKUP(H6188,#REF!,3),VLOOKUP(H6188,#REF!,3))</f>
        <v>#REF!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4">
        <f t="shared" si="290"/>
        <v>149</v>
      </c>
    </row>
    <row r="6189" spans="2:15" x14ac:dyDescent="0.3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28</v>
      </c>
      <c r="G6189" s="7" t="s">
        <v>11</v>
      </c>
      <c r="H6189" s="13">
        <v>7.5</v>
      </c>
      <c r="I6189" s="13" t="e">
        <f>IF(G6189="Male",VLOOKUP(H6189,#REF!,2),VLOOKUP(H6189,#REF!,2))</f>
        <v>#REF!</v>
      </c>
      <c r="J6189" s="13" t="e">
        <f>IF(G6189="Male",VLOOKUP(H6189,#REF!,3),VLOOKUP(H6189,#REF!,3))</f>
        <v>#REF!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4">
        <f t="shared" si="290"/>
        <v>99.5</v>
      </c>
    </row>
    <row r="6190" spans="2:15" x14ac:dyDescent="0.3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20</v>
      </c>
      <c r="G6190" s="7" t="s">
        <v>11</v>
      </c>
      <c r="H6190" s="13">
        <v>9.5</v>
      </c>
      <c r="I6190" s="13" t="e">
        <f>IF(G6190="Male",VLOOKUP(H6190,#REF!,2),VLOOKUP(H6190,#REF!,2))</f>
        <v>#REF!</v>
      </c>
      <c r="J6190" s="13" t="e">
        <f>IF(G6190="Male",VLOOKUP(H6190,#REF!,3),VLOOKUP(H6190,#REF!,3))</f>
        <v>#REF!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4">
        <f t="shared" si="290"/>
        <v>149</v>
      </c>
    </row>
    <row r="6191" spans="2:15" x14ac:dyDescent="0.3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36</v>
      </c>
      <c r="G6191" s="7" t="s">
        <v>12</v>
      </c>
      <c r="H6191" s="13">
        <v>10.5</v>
      </c>
      <c r="I6191" s="13" t="e">
        <f>IF(G6191="Male",VLOOKUP(H6191,#REF!,2),VLOOKUP(H6191,#REF!,2))</f>
        <v>#REF!</v>
      </c>
      <c r="J6191" s="13" t="e">
        <f>IF(G6191="Male",VLOOKUP(H6191,#REF!,3),VLOOKUP(H6191,#REF!,3))</f>
        <v>#REF!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4">
        <f t="shared" si="290"/>
        <v>149</v>
      </c>
    </row>
    <row r="6192" spans="2:15" x14ac:dyDescent="0.3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36</v>
      </c>
      <c r="G6192" s="7" t="s">
        <v>12</v>
      </c>
      <c r="H6192" s="13">
        <v>10.5</v>
      </c>
      <c r="I6192" s="13" t="e">
        <f>IF(G6192="Male",VLOOKUP(H6192,#REF!,2),VLOOKUP(H6192,#REF!,2))</f>
        <v>#REF!</v>
      </c>
      <c r="J6192" s="13" t="e">
        <f>IF(G6192="Male",VLOOKUP(H6192,#REF!,3),VLOOKUP(H6192,#REF!,3))</f>
        <v>#REF!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4">
        <f t="shared" si="290"/>
        <v>135.20000000000002</v>
      </c>
    </row>
    <row r="6193" spans="2:15" x14ac:dyDescent="0.3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20</v>
      </c>
      <c r="G6193" s="7" t="s">
        <v>11</v>
      </c>
      <c r="H6193" s="13">
        <v>8</v>
      </c>
      <c r="I6193" s="13" t="e">
        <f>IF(G6193="Male",VLOOKUP(H6193,#REF!,2),VLOOKUP(H6193,#REF!,2))</f>
        <v>#REF!</v>
      </c>
      <c r="J6193" s="13" t="e">
        <f>IF(G6193="Male",VLOOKUP(H6193,#REF!,3),VLOOKUP(H6193,#REF!,3))</f>
        <v>#REF!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4">
        <f t="shared" si="290"/>
        <v>79.5</v>
      </c>
    </row>
    <row r="6194" spans="2:15" x14ac:dyDescent="0.3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19</v>
      </c>
      <c r="G6194" s="7" t="s">
        <v>11</v>
      </c>
      <c r="H6194" s="13">
        <v>10.5</v>
      </c>
      <c r="I6194" s="13" t="e">
        <f>IF(G6194="Male",VLOOKUP(H6194,#REF!,2),VLOOKUP(H6194,#REF!,2))</f>
        <v>#REF!</v>
      </c>
      <c r="J6194" s="13" t="e">
        <f>IF(G6194="Male",VLOOKUP(H6194,#REF!,3),VLOOKUP(H6194,#REF!,3))</f>
        <v>#REF!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4">
        <f t="shared" si="290"/>
        <v>143.20000000000002</v>
      </c>
    </row>
    <row r="6195" spans="2:15" x14ac:dyDescent="0.3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20</v>
      </c>
      <c r="G6195" s="7" t="s">
        <v>11</v>
      </c>
      <c r="H6195" s="13">
        <v>11</v>
      </c>
      <c r="I6195" s="13" t="e">
        <f>IF(G6195="Male",VLOOKUP(H6195,#REF!,2),VLOOKUP(H6195,#REF!,2))</f>
        <v>#REF!</v>
      </c>
      <c r="J6195" s="13" t="e">
        <f>IF(G6195="Male",VLOOKUP(H6195,#REF!,3),VLOOKUP(H6195,#REF!,3))</f>
        <v>#REF!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4">
        <f t="shared" si="290"/>
        <v>139</v>
      </c>
    </row>
    <row r="6196" spans="2:15" x14ac:dyDescent="0.3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33</v>
      </c>
      <c r="G6196" s="7" t="s">
        <v>12</v>
      </c>
      <c r="H6196" s="13">
        <v>9</v>
      </c>
      <c r="I6196" s="13" t="e">
        <f>IF(G6196="Male",VLOOKUP(H6196,#REF!,2),VLOOKUP(H6196,#REF!,2))</f>
        <v>#REF!</v>
      </c>
      <c r="J6196" s="13" t="e">
        <f>IF(G6196="Male",VLOOKUP(H6196,#REF!,3),VLOOKUP(H6196,#REF!,3))</f>
        <v>#REF!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4">
        <f t="shared" si="290"/>
        <v>189</v>
      </c>
    </row>
    <row r="6197" spans="2:15" x14ac:dyDescent="0.3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44</v>
      </c>
      <c r="G6197" s="7" t="s">
        <v>11</v>
      </c>
      <c r="H6197" s="13">
        <v>10.5</v>
      </c>
      <c r="I6197" s="13" t="e">
        <f>IF(G6197="Male",VLOOKUP(H6197,#REF!,2),VLOOKUP(H6197,#REF!,2))</f>
        <v>#REF!</v>
      </c>
      <c r="J6197" s="13" t="e">
        <f>IF(G6197="Male",VLOOKUP(H6197,#REF!,3),VLOOKUP(H6197,#REF!,3))</f>
        <v>#REF!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4">
        <f t="shared" si="290"/>
        <v>199</v>
      </c>
    </row>
    <row r="6198" spans="2:15" x14ac:dyDescent="0.3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46</v>
      </c>
      <c r="G6198" s="7" t="s">
        <v>11</v>
      </c>
      <c r="H6198" s="13">
        <v>10</v>
      </c>
      <c r="I6198" s="13" t="e">
        <f>IF(G6198="Male",VLOOKUP(H6198,#REF!,2),VLOOKUP(H6198,#REF!,2))</f>
        <v>#REF!</v>
      </c>
      <c r="J6198" s="13" t="e">
        <f>IF(G6198="Male",VLOOKUP(H6198,#REF!,3),VLOOKUP(H6198,#REF!,3))</f>
        <v>#REF!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4">
        <f t="shared" si="290"/>
        <v>189</v>
      </c>
    </row>
    <row r="6199" spans="2:15" x14ac:dyDescent="0.3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19</v>
      </c>
      <c r="G6199" s="7" t="s">
        <v>12</v>
      </c>
      <c r="H6199" s="13">
        <v>9</v>
      </c>
      <c r="I6199" s="13" t="e">
        <f>IF(G6199="Male",VLOOKUP(H6199,#REF!,2),VLOOKUP(H6199,#REF!,2))</f>
        <v>#REF!</v>
      </c>
      <c r="J6199" s="13" t="e">
        <f>IF(G6199="Male",VLOOKUP(H6199,#REF!,3),VLOOKUP(H6199,#REF!,3))</f>
        <v>#REF!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4">
        <f t="shared" si="290"/>
        <v>139</v>
      </c>
    </row>
    <row r="6200" spans="2:15" x14ac:dyDescent="0.3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36</v>
      </c>
      <c r="G6200" s="7" t="s">
        <v>11</v>
      </c>
      <c r="H6200" s="13">
        <v>10</v>
      </c>
      <c r="I6200" s="13" t="e">
        <f>IF(G6200="Male",VLOOKUP(H6200,#REF!,2),VLOOKUP(H6200,#REF!,2))</f>
        <v>#REF!</v>
      </c>
      <c r="J6200" s="13" t="e">
        <f>IF(G6200="Male",VLOOKUP(H6200,#REF!,3),VLOOKUP(H6200,#REF!,3))</f>
        <v>#REF!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4">
        <f t="shared" si="290"/>
        <v>143.1</v>
      </c>
    </row>
    <row r="6201" spans="2:15" x14ac:dyDescent="0.3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36</v>
      </c>
      <c r="G6201" s="7" t="s">
        <v>11</v>
      </c>
      <c r="H6201" s="13">
        <v>11</v>
      </c>
      <c r="I6201" s="13" t="e">
        <f>IF(G6201="Male",VLOOKUP(H6201,#REF!,2),VLOOKUP(H6201,#REF!,2))</f>
        <v>#REF!</v>
      </c>
      <c r="J6201" s="13" t="e">
        <f>IF(G6201="Male",VLOOKUP(H6201,#REF!,3),VLOOKUP(H6201,#REF!,3))</f>
        <v>#REF!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4">
        <f t="shared" si="290"/>
        <v>69.5</v>
      </c>
    </row>
    <row r="6202" spans="2:15" x14ac:dyDescent="0.3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36</v>
      </c>
      <c r="G6202" s="7" t="s">
        <v>11</v>
      </c>
      <c r="H6202" s="13">
        <v>6</v>
      </c>
      <c r="I6202" s="13" t="e">
        <f>IF(G6202="Male",VLOOKUP(H6202,#REF!,2),VLOOKUP(H6202,#REF!,2))</f>
        <v>#REF!</v>
      </c>
      <c r="J6202" s="13" t="e">
        <f>IF(G6202="Male",VLOOKUP(H6202,#REF!,3),VLOOKUP(H6202,#REF!,3))</f>
        <v>#REF!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4">
        <f t="shared" si="290"/>
        <v>159</v>
      </c>
    </row>
    <row r="6203" spans="2:15" x14ac:dyDescent="0.3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24</v>
      </c>
      <c r="G6203" s="7" t="s">
        <v>12</v>
      </c>
      <c r="H6203" s="13">
        <v>5.5</v>
      </c>
      <c r="I6203" s="13" t="e">
        <f>IF(G6203="Male",VLOOKUP(H6203,#REF!,2),VLOOKUP(H6203,#REF!,2))</f>
        <v>#REF!</v>
      </c>
      <c r="J6203" s="13" t="e">
        <f>IF(G6203="Male",VLOOKUP(H6203,#REF!,3),VLOOKUP(H6203,#REF!,3))</f>
        <v>#REF!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4">
        <f t="shared" si="290"/>
        <v>104.3</v>
      </c>
    </row>
    <row r="6204" spans="2:15" x14ac:dyDescent="0.3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36</v>
      </c>
      <c r="G6204" s="7" t="s">
        <v>11</v>
      </c>
      <c r="H6204" s="13">
        <v>9.5</v>
      </c>
      <c r="I6204" s="13" t="e">
        <f>IF(G6204="Male",VLOOKUP(H6204,#REF!,2),VLOOKUP(H6204,#REF!,2))</f>
        <v>#REF!</v>
      </c>
      <c r="J6204" s="13" t="e">
        <f>IF(G6204="Male",VLOOKUP(H6204,#REF!,3),VLOOKUP(H6204,#REF!,3))</f>
        <v>#REF!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4">
        <f t="shared" si="290"/>
        <v>179</v>
      </c>
    </row>
    <row r="6205" spans="2:15" x14ac:dyDescent="0.3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40</v>
      </c>
      <c r="G6205" s="7" t="s">
        <v>11</v>
      </c>
      <c r="H6205" s="13">
        <v>9</v>
      </c>
      <c r="I6205" s="13" t="e">
        <f>IF(G6205="Male",VLOOKUP(H6205,#REF!,2),VLOOKUP(H6205,#REF!,2))</f>
        <v>#REF!</v>
      </c>
      <c r="J6205" s="13" t="e">
        <f>IF(G6205="Male",VLOOKUP(H6205,#REF!,3),VLOOKUP(H6205,#REF!,3))</f>
        <v>#REF!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4">
        <f t="shared" si="290"/>
        <v>139</v>
      </c>
    </row>
    <row r="6206" spans="2:15" x14ac:dyDescent="0.3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40</v>
      </c>
      <c r="G6206" s="7" t="s">
        <v>11</v>
      </c>
      <c r="H6206" s="13">
        <v>9.5</v>
      </c>
      <c r="I6206" s="13" t="e">
        <f>IF(G6206="Male",VLOOKUP(H6206,#REF!,2),VLOOKUP(H6206,#REF!,2))</f>
        <v>#REF!</v>
      </c>
      <c r="J6206" s="13" t="e">
        <f>IF(G6206="Male",VLOOKUP(H6206,#REF!,3),VLOOKUP(H6206,#REF!,3))</f>
        <v>#REF!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4">
        <f t="shared" si="290"/>
        <v>143.20000000000002</v>
      </c>
    </row>
    <row r="6207" spans="2:15" x14ac:dyDescent="0.3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20</v>
      </c>
      <c r="G6207" s="7" t="s">
        <v>11</v>
      </c>
      <c r="H6207" s="13">
        <v>11.5</v>
      </c>
      <c r="I6207" s="13" t="e">
        <f>IF(G6207="Male",VLOOKUP(H6207,#REF!,2),VLOOKUP(H6207,#REF!,2))</f>
        <v>#REF!</v>
      </c>
      <c r="J6207" s="13" t="e">
        <f>IF(G6207="Male",VLOOKUP(H6207,#REF!,3),VLOOKUP(H6207,#REF!,3))</f>
        <v>#REF!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4">
        <f t="shared" si="290"/>
        <v>79.5</v>
      </c>
    </row>
    <row r="6208" spans="2:15" x14ac:dyDescent="0.3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27</v>
      </c>
      <c r="G6208" s="7" t="s">
        <v>11</v>
      </c>
      <c r="H6208" s="13">
        <v>9.5</v>
      </c>
      <c r="I6208" s="13" t="e">
        <f>IF(G6208="Male",VLOOKUP(H6208,#REF!,2),VLOOKUP(H6208,#REF!,2))</f>
        <v>#REF!</v>
      </c>
      <c r="J6208" s="13" t="e">
        <f>IF(G6208="Male",VLOOKUP(H6208,#REF!,3),VLOOKUP(H6208,#REF!,3))</f>
        <v>#REF!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4">
        <f t="shared" si="290"/>
        <v>179.1</v>
      </c>
    </row>
    <row r="6209" spans="2:15" x14ac:dyDescent="0.3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34</v>
      </c>
      <c r="G6209" s="7" t="s">
        <v>11</v>
      </c>
      <c r="H6209" s="13">
        <v>10</v>
      </c>
      <c r="I6209" s="13" t="e">
        <f>IF(G6209="Male",VLOOKUP(H6209,#REF!,2),VLOOKUP(H6209,#REF!,2))</f>
        <v>#REF!</v>
      </c>
      <c r="J6209" s="13" t="e">
        <f>IF(G6209="Male",VLOOKUP(H6209,#REF!,3),VLOOKUP(H6209,#REF!,3))</f>
        <v>#REF!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4">
        <f t="shared" si="290"/>
        <v>129</v>
      </c>
    </row>
    <row r="6210" spans="2:15" x14ac:dyDescent="0.3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29</v>
      </c>
      <c r="G6210" s="7" t="s">
        <v>12</v>
      </c>
      <c r="H6210" s="13">
        <v>8</v>
      </c>
      <c r="I6210" s="13" t="e">
        <f>IF(G6210="Male",VLOOKUP(H6210,#REF!,2),VLOOKUP(H6210,#REF!,2))</f>
        <v>#REF!</v>
      </c>
      <c r="J6210" s="13" t="e">
        <f>IF(G6210="Male",VLOOKUP(H6210,#REF!,3),VLOOKUP(H6210,#REF!,3))</f>
        <v>#REF!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4">
        <f t="shared" si="290"/>
        <v>139.29999999999998</v>
      </c>
    </row>
    <row r="6211" spans="2:15" x14ac:dyDescent="0.3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43</v>
      </c>
      <c r="G6211" s="7" t="s">
        <v>11</v>
      </c>
      <c r="H6211" s="13">
        <v>11</v>
      </c>
      <c r="I6211" s="13" t="e">
        <f>IF(G6211="Male",VLOOKUP(H6211,#REF!,2),VLOOKUP(H6211,#REF!,2))</f>
        <v>#REF!</v>
      </c>
      <c r="J6211" s="13" t="e">
        <f>IF(G6211="Male",VLOOKUP(H6211,#REF!,3),VLOOKUP(H6211,#REF!,3))</f>
        <v>#REF!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4">
        <f t="shared" si="290"/>
        <v>127.2</v>
      </c>
    </row>
    <row r="6212" spans="2:15" x14ac:dyDescent="0.3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44</v>
      </c>
      <c r="G6212" s="7" t="s">
        <v>11</v>
      </c>
      <c r="H6212" s="13">
        <v>10.5</v>
      </c>
      <c r="I6212" s="13" t="e">
        <f>IF(G6212="Male",VLOOKUP(H6212,#REF!,2),VLOOKUP(H6212,#REF!,2))</f>
        <v>#REF!</v>
      </c>
      <c r="J6212" s="13" t="e">
        <f>IF(G6212="Male",VLOOKUP(H6212,#REF!,3),VLOOKUP(H6212,#REF!,3))</f>
        <v>#REF!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4">
        <f t="shared" si="290"/>
        <v>199</v>
      </c>
    </row>
    <row r="6213" spans="2:15" x14ac:dyDescent="0.3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19</v>
      </c>
      <c r="G6213" s="7" t="s">
        <v>11</v>
      </c>
      <c r="H6213" s="13">
        <v>15</v>
      </c>
      <c r="I6213" s="13" t="e">
        <f>IF(G6213="Male",VLOOKUP(H6213,#REF!,2),VLOOKUP(H6213,#REF!,2))</f>
        <v>#REF!</v>
      </c>
      <c r="J6213" s="13" t="e">
        <f>IF(G6213="Male",VLOOKUP(H6213,#REF!,3),VLOOKUP(H6213,#REF!,3))</f>
        <v>#REF!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4">
        <f t="shared" si="290"/>
        <v>149</v>
      </c>
    </row>
    <row r="6214" spans="2:15" x14ac:dyDescent="0.3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22</v>
      </c>
      <c r="G6214" s="7" t="s">
        <v>11</v>
      </c>
      <c r="H6214" s="13">
        <v>9</v>
      </c>
      <c r="I6214" s="13" t="e">
        <f>IF(G6214="Male",VLOOKUP(H6214,#REF!,2),VLOOKUP(H6214,#REF!,2))</f>
        <v>#REF!</v>
      </c>
      <c r="J6214" s="13" t="e">
        <f>IF(G6214="Male",VLOOKUP(H6214,#REF!,3),VLOOKUP(H6214,#REF!,3))</f>
        <v>#REF!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4">
        <f t="shared" ref="O6214:O6277" si="293">K6214*(1-L6214)</f>
        <v>169</v>
      </c>
    </row>
    <row r="6215" spans="2:15" x14ac:dyDescent="0.3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34</v>
      </c>
      <c r="G6215" s="7" t="s">
        <v>11</v>
      </c>
      <c r="H6215" s="13">
        <v>9.5</v>
      </c>
      <c r="I6215" s="13" t="e">
        <f>IF(G6215="Male",VLOOKUP(H6215,#REF!,2),VLOOKUP(H6215,#REF!,2))</f>
        <v>#REF!</v>
      </c>
      <c r="J6215" s="13" t="e">
        <f>IF(G6215="Male",VLOOKUP(H6215,#REF!,3),VLOOKUP(H6215,#REF!,3))</f>
        <v>#REF!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4">
        <f t="shared" si="293"/>
        <v>179</v>
      </c>
    </row>
    <row r="6216" spans="2:15" x14ac:dyDescent="0.3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36</v>
      </c>
      <c r="G6216" s="7" t="s">
        <v>11</v>
      </c>
      <c r="H6216" s="13">
        <v>10.5</v>
      </c>
      <c r="I6216" s="13" t="e">
        <f>IF(G6216="Male",VLOOKUP(H6216,#REF!,2),VLOOKUP(H6216,#REF!,2))</f>
        <v>#REF!</v>
      </c>
      <c r="J6216" s="13" t="e">
        <f>IF(G6216="Male",VLOOKUP(H6216,#REF!,3),VLOOKUP(H6216,#REF!,3))</f>
        <v>#REF!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4">
        <f t="shared" si="293"/>
        <v>159</v>
      </c>
    </row>
    <row r="6217" spans="2:15" x14ac:dyDescent="0.3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29</v>
      </c>
      <c r="G6217" s="7" t="s">
        <v>12</v>
      </c>
      <c r="H6217" s="13">
        <v>8</v>
      </c>
      <c r="I6217" s="13" t="e">
        <f>IF(G6217="Male",VLOOKUP(H6217,#REF!,2),VLOOKUP(H6217,#REF!,2))</f>
        <v>#REF!</v>
      </c>
      <c r="J6217" s="13" t="e">
        <f>IF(G6217="Male",VLOOKUP(H6217,#REF!,3),VLOOKUP(H6217,#REF!,3))</f>
        <v>#REF!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4">
        <f t="shared" si="293"/>
        <v>139</v>
      </c>
    </row>
    <row r="6218" spans="2:15" x14ac:dyDescent="0.3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25</v>
      </c>
      <c r="G6218" s="7" t="s">
        <v>11</v>
      </c>
      <c r="H6218" s="13">
        <v>9.5</v>
      </c>
      <c r="I6218" s="13" t="e">
        <f>IF(G6218="Male",VLOOKUP(H6218,#REF!,2),VLOOKUP(H6218,#REF!,2))</f>
        <v>#REF!</v>
      </c>
      <c r="J6218" s="13" t="e">
        <f>IF(G6218="Male",VLOOKUP(H6218,#REF!,3),VLOOKUP(H6218,#REF!,3))</f>
        <v>#REF!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4">
        <f t="shared" si="293"/>
        <v>139.29999999999998</v>
      </c>
    </row>
    <row r="6219" spans="2:15" x14ac:dyDescent="0.3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19</v>
      </c>
      <c r="G6219" s="7" t="s">
        <v>12</v>
      </c>
      <c r="H6219" s="13">
        <v>8.5</v>
      </c>
      <c r="I6219" s="13" t="e">
        <f>IF(G6219="Male",VLOOKUP(H6219,#REF!,2),VLOOKUP(H6219,#REF!,2))</f>
        <v>#REF!</v>
      </c>
      <c r="J6219" s="13" t="e">
        <f>IF(G6219="Male",VLOOKUP(H6219,#REF!,3),VLOOKUP(H6219,#REF!,3))</f>
        <v>#REF!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4">
        <f t="shared" si="293"/>
        <v>161.1</v>
      </c>
    </row>
    <row r="6220" spans="2:15" x14ac:dyDescent="0.3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42</v>
      </c>
      <c r="G6220" s="7" t="s">
        <v>12</v>
      </c>
      <c r="H6220" s="13">
        <v>9</v>
      </c>
      <c r="I6220" s="13" t="e">
        <f>IF(G6220="Male",VLOOKUP(H6220,#REF!,2),VLOOKUP(H6220,#REF!,2))</f>
        <v>#REF!</v>
      </c>
      <c r="J6220" s="13" t="e">
        <f>IF(G6220="Male",VLOOKUP(H6220,#REF!,3),VLOOKUP(H6220,#REF!,3))</f>
        <v>#REF!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4">
        <f t="shared" si="293"/>
        <v>169</v>
      </c>
    </row>
    <row r="6221" spans="2:15" x14ac:dyDescent="0.3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28</v>
      </c>
      <c r="G6221" s="7" t="s">
        <v>11</v>
      </c>
      <c r="H6221" s="13">
        <v>7.5</v>
      </c>
      <c r="I6221" s="13" t="e">
        <f>IF(G6221="Male",VLOOKUP(H6221,#REF!,2),VLOOKUP(H6221,#REF!,2))</f>
        <v>#REF!</v>
      </c>
      <c r="J6221" s="13" t="e">
        <f>IF(G6221="Male",VLOOKUP(H6221,#REF!,3),VLOOKUP(H6221,#REF!,3))</f>
        <v>#REF!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4">
        <f t="shared" si="293"/>
        <v>99.5</v>
      </c>
    </row>
    <row r="6222" spans="2:15" x14ac:dyDescent="0.3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31</v>
      </c>
      <c r="G6222" s="7" t="s">
        <v>11</v>
      </c>
      <c r="H6222" s="13">
        <v>7</v>
      </c>
      <c r="I6222" s="13" t="e">
        <f>IF(G6222="Male",VLOOKUP(H6222,#REF!,2),VLOOKUP(H6222,#REF!,2))</f>
        <v>#REF!</v>
      </c>
      <c r="J6222" s="13" t="e">
        <f>IF(G6222="Male",VLOOKUP(H6222,#REF!,3),VLOOKUP(H6222,#REF!,3))</f>
        <v>#REF!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4">
        <f t="shared" si="293"/>
        <v>118.3</v>
      </c>
    </row>
    <row r="6223" spans="2:15" x14ac:dyDescent="0.3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40</v>
      </c>
      <c r="G6223" s="7" t="s">
        <v>12</v>
      </c>
      <c r="H6223" s="13">
        <v>8</v>
      </c>
      <c r="I6223" s="13" t="e">
        <f>IF(G6223="Male",VLOOKUP(H6223,#REF!,2),VLOOKUP(H6223,#REF!,2))</f>
        <v>#REF!</v>
      </c>
      <c r="J6223" s="13" t="e">
        <f>IF(G6223="Male",VLOOKUP(H6223,#REF!,3),VLOOKUP(H6223,#REF!,3))</f>
        <v>#REF!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4">
        <f t="shared" si="293"/>
        <v>149</v>
      </c>
    </row>
    <row r="6224" spans="2:15" x14ac:dyDescent="0.3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37</v>
      </c>
      <c r="G6224" s="7" t="s">
        <v>12</v>
      </c>
      <c r="H6224" s="13">
        <v>7</v>
      </c>
      <c r="I6224" s="13" t="e">
        <f>IF(G6224="Male",VLOOKUP(H6224,#REF!,2),VLOOKUP(H6224,#REF!,2))</f>
        <v>#REF!</v>
      </c>
      <c r="J6224" s="13" t="e">
        <f>IF(G6224="Male",VLOOKUP(H6224,#REF!,3),VLOOKUP(H6224,#REF!,3))</f>
        <v>#REF!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4">
        <f t="shared" si="293"/>
        <v>97.3</v>
      </c>
    </row>
    <row r="6225" spans="2:15" x14ac:dyDescent="0.3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36</v>
      </c>
      <c r="G6225" s="7" t="s">
        <v>11</v>
      </c>
      <c r="H6225" s="13">
        <v>11.5</v>
      </c>
      <c r="I6225" s="13" t="e">
        <f>IF(G6225="Male",VLOOKUP(H6225,#REF!,2),VLOOKUP(H6225,#REF!,2))</f>
        <v>#REF!</v>
      </c>
      <c r="J6225" s="13" t="e">
        <f>IF(G6225="Male",VLOOKUP(H6225,#REF!,3),VLOOKUP(H6225,#REF!,3))</f>
        <v>#REF!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4">
        <f t="shared" si="293"/>
        <v>179</v>
      </c>
    </row>
    <row r="6226" spans="2:15" x14ac:dyDescent="0.3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22</v>
      </c>
      <c r="G6226" s="7" t="s">
        <v>11</v>
      </c>
      <c r="H6226" s="13">
        <v>9.5</v>
      </c>
      <c r="I6226" s="13" t="e">
        <f>IF(G6226="Male",VLOOKUP(H6226,#REF!,2),VLOOKUP(H6226,#REF!,2))</f>
        <v>#REF!</v>
      </c>
      <c r="J6226" s="13" t="e">
        <f>IF(G6226="Male",VLOOKUP(H6226,#REF!,3),VLOOKUP(H6226,#REF!,3))</f>
        <v>#REF!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4">
        <f t="shared" si="293"/>
        <v>179.1</v>
      </c>
    </row>
    <row r="6227" spans="2:15" x14ac:dyDescent="0.3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22</v>
      </c>
      <c r="G6227" s="7" t="s">
        <v>11</v>
      </c>
      <c r="H6227" s="13">
        <v>9</v>
      </c>
      <c r="I6227" s="13" t="e">
        <f>IF(G6227="Male",VLOOKUP(H6227,#REF!,2),VLOOKUP(H6227,#REF!,2))</f>
        <v>#REF!</v>
      </c>
      <c r="J6227" s="13" t="e">
        <f>IF(G6227="Male",VLOOKUP(H6227,#REF!,3),VLOOKUP(H6227,#REF!,3))</f>
        <v>#REF!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4">
        <f t="shared" si="293"/>
        <v>199</v>
      </c>
    </row>
    <row r="6228" spans="2:15" x14ac:dyDescent="0.3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43</v>
      </c>
      <c r="G6228" s="7" t="s">
        <v>12</v>
      </c>
      <c r="H6228" s="13">
        <v>9.5</v>
      </c>
      <c r="I6228" s="13" t="e">
        <f>IF(G6228="Male",VLOOKUP(H6228,#REF!,2),VLOOKUP(H6228,#REF!,2))</f>
        <v>#REF!</v>
      </c>
      <c r="J6228" s="13" t="e">
        <f>IF(G6228="Male",VLOOKUP(H6228,#REF!,3),VLOOKUP(H6228,#REF!,3))</f>
        <v>#REF!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4">
        <f t="shared" si="293"/>
        <v>129</v>
      </c>
    </row>
    <row r="6229" spans="2:15" x14ac:dyDescent="0.3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27</v>
      </c>
      <c r="G6229" s="7" t="s">
        <v>12</v>
      </c>
      <c r="H6229" s="13">
        <v>8</v>
      </c>
      <c r="I6229" s="13" t="e">
        <f>IF(G6229="Male",VLOOKUP(H6229,#REF!,2),VLOOKUP(H6229,#REF!,2))</f>
        <v>#REF!</v>
      </c>
      <c r="J6229" s="13" t="e">
        <f>IF(G6229="Male",VLOOKUP(H6229,#REF!,3),VLOOKUP(H6229,#REF!,3))</f>
        <v>#REF!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4">
        <f t="shared" si="293"/>
        <v>129</v>
      </c>
    </row>
    <row r="6230" spans="2:15" x14ac:dyDescent="0.3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20</v>
      </c>
      <c r="G6230" s="7" t="s">
        <v>12</v>
      </c>
      <c r="H6230" s="13">
        <v>8</v>
      </c>
      <c r="I6230" s="13" t="e">
        <f>IF(G6230="Male",VLOOKUP(H6230,#REF!,2),VLOOKUP(H6230,#REF!,2))</f>
        <v>#REF!</v>
      </c>
      <c r="J6230" s="13" t="e">
        <f>IF(G6230="Male",VLOOKUP(H6230,#REF!,3),VLOOKUP(H6230,#REF!,3))</f>
        <v>#REF!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4">
        <f t="shared" si="293"/>
        <v>159</v>
      </c>
    </row>
    <row r="6231" spans="2:15" x14ac:dyDescent="0.3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20</v>
      </c>
      <c r="G6231" s="7" t="s">
        <v>11</v>
      </c>
      <c r="H6231" s="13">
        <v>10</v>
      </c>
      <c r="I6231" s="13" t="e">
        <f>IF(G6231="Male",VLOOKUP(H6231,#REF!,2),VLOOKUP(H6231,#REF!,2))</f>
        <v>#REF!</v>
      </c>
      <c r="J6231" s="13" t="e">
        <f>IF(G6231="Male",VLOOKUP(H6231,#REF!,3),VLOOKUP(H6231,#REF!,3))</f>
        <v>#REF!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4">
        <f t="shared" si="293"/>
        <v>170.1</v>
      </c>
    </row>
    <row r="6232" spans="2:15" x14ac:dyDescent="0.3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42</v>
      </c>
      <c r="G6232" s="7" t="s">
        <v>12</v>
      </c>
      <c r="H6232" s="13">
        <v>8</v>
      </c>
      <c r="I6232" s="13" t="e">
        <f>IF(G6232="Male",VLOOKUP(H6232,#REF!,2),VLOOKUP(H6232,#REF!,2))</f>
        <v>#REF!</v>
      </c>
      <c r="J6232" s="13" t="e">
        <f>IF(G6232="Male",VLOOKUP(H6232,#REF!,3),VLOOKUP(H6232,#REF!,3))</f>
        <v>#REF!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4">
        <f t="shared" si="293"/>
        <v>134.1</v>
      </c>
    </row>
    <row r="6233" spans="2:15" x14ac:dyDescent="0.3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23</v>
      </c>
      <c r="G6233" s="7" t="s">
        <v>11</v>
      </c>
      <c r="H6233" s="13">
        <v>9.5</v>
      </c>
      <c r="I6233" s="13" t="e">
        <f>IF(G6233="Male",VLOOKUP(H6233,#REF!,2),VLOOKUP(H6233,#REF!,2))</f>
        <v>#REF!</v>
      </c>
      <c r="J6233" s="13" t="e">
        <f>IF(G6233="Male",VLOOKUP(H6233,#REF!,3),VLOOKUP(H6233,#REF!,3))</f>
        <v>#REF!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4">
        <f t="shared" si="293"/>
        <v>149</v>
      </c>
    </row>
    <row r="6234" spans="2:15" x14ac:dyDescent="0.3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30</v>
      </c>
      <c r="G6234" s="7" t="s">
        <v>12</v>
      </c>
      <c r="H6234" s="13">
        <v>7</v>
      </c>
      <c r="I6234" s="13" t="e">
        <f>IF(G6234="Male",VLOOKUP(H6234,#REF!,2),VLOOKUP(H6234,#REF!,2))</f>
        <v>#REF!</v>
      </c>
      <c r="J6234" s="13" t="e">
        <f>IF(G6234="Male",VLOOKUP(H6234,#REF!,3),VLOOKUP(H6234,#REF!,3))</f>
        <v>#REF!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4">
        <f t="shared" si="293"/>
        <v>169</v>
      </c>
    </row>
    <row r="6235" spans="2:15" x14ac:dyDescent="0.3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34</v>
      </c>
      <c r="G6235" s="7" t="s">
        <v>12</v>
      </c>
      <c r="H6235" s="13">
        <v>8.5</v>
      </c>
      <c r="I6235" s="13" t="e">
        <f>IF(G6235="Male",VLOOKUP(H6235,#REF!,2),VLOOKUP(H6235,#REF!,2))</f>
        <v>#REF!</v>
      </c>
      <c r="J6235" s="13" t="e">
        <f>IF(G6235="Male",VLOOKUP(H6235,#REF!,3),VLOOKUP(H6235,#REF!,3))</f>
        <v>#REF!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4">
        <f t="shared" si="293"/>
        <v>152.1</v>
      </c>
    </row>
    <row r="6236" spans="2:15" x14ac:dyDescent="0.3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19</v>
      </c>
      <c r="G6236" s="7" t="s">
        <v>11</v>
      </c>
      <c r="H6236" s="13">
        <v>9.5</v>
      </c>
      <c r="I6236" s="13" t="e">
        <f>IF(G6236="Male",VLOOKUP(H6236,#REF!,2),VLOOKUP(H6236,#REF!,2))</f>
        <v>#REF!</v>
      </c>
      <c r="J6236" s="13" t="e">
        <f>IF(G6236="Male",VLOOKUP(H6236,#REF!,3),VLOOKUP(H6236,#REF!,3))</f>
        <v>#REF!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4">
        <f t="shared" si="293"/>
        <v>139</v>
      </c>
    </row>
    <row r="6237" spans="2:15" x14ac:dyDescent="0.3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36</v>
      </c>
      <c r="G6237" s="7" t="s">
        <v>11</v>
      </c>
      <c r="H6237" s="13">
        <v>10.5</v>
      </c>
      <c r="I6237" s="13" t="e">
        <f>IF(G6237="Male",VLOOKUP(H6237,#REF!,2),VLOOKUP(H6237,#REF!,2))</f>
        <v>#REF!</v>
      </c>
      <c r="J6237" s="13" t="e">
        <f>IF(G6237="Male",VLOOKUP(H6237,#REF!,3),VLOOKUP(H6237,#REF!,3))</f>
        <v>#REF!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4">
        <f t="shared" si="293"/>
        <v>189</v>
      </c>
    </row>
    <row r="6238" spans="2:15" x14ac:dyDescent="0.3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41</v>
      </c>
      <c r="G6238" s="7" t="s">
        <v>11</v>
      </c>
      <c r="H6238" s="13">
        <v>10</v>
      </c>
      <c r="I6238" s="13" t="e">
        <f>IF(G6238="Male",VLOOKUP(H6238,#REF!,2),VLOOKUP(H6238,#REF!,2))</f>
        <v>#REF!</v>
      </c>
      <c r="J6238" s="13" t="e">
        <f>IF(G6238="Male",VLOOKUP(H6238,#REF!,3),VLOOKUP(H6238,#REF!,3))</f>
        <v>#REF!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4">
        <f t="shared" si="293"/>
        <v>159</v>
      </c>
    </row>
    <row r="6239" spans="2:15" x14ac:dyDescent="0.3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24</v>
      </c>
      <c r="G6239" s="7" t="s">
        <v>11</v>
      </c>
      <c r="H6239" s="13">
        <v>9</v>
      </c>
      <c r="I6239" s="13" t="e">
        <f>IF(G6239="Male",VLOOKUP(H6239,#REF!,2),VLOOKUP(H6239,#REF!,2))</f>
        <v>#REF!</v>
      </c>
      <c r="J6239" s="13" t="e">
        <f>IF(G6239="Male",VLOOKUP(H6239,#REF!,3),VLOOKUP(H6239,#REF!,3))</f>
        <v>#REF!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4">
        <f t="shared" si="293"/>
        <v>143.20000000000002</v>
      </c>
    </row>
    <row r="6240" spans="2:15" x14ac:dyDescent="0.3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19</v>
      </c>
      <c r="G6240" s="7" t="s">
        <v>12</v>
      </c>
      <c r="H6240" s="13">
        <v>9.5</v>
      </c>
      <c r="I6240" s="13" t="e">
        <f>IF(G6240="Male",VLOOKUP(H6240,#REF!,2),VLOOKUP(H6240,#REF!,2))</f>
        <v>#REF!</v>
      </c>
      <c r="J6240" s="13" t="e">
        <f>IF(G6240="Male",VLOOKUP(H6240,#REF!,3),VLOOKUP(H6240,#REF!,3))</f>
        <v>#REF!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4">
        <f t="shared" si="293"/>
        <v>127.2</v>
      </c>
    </row>
    <row r="6241" spans="2:15" x14ac:dyDescent="0.3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20</v>
      </c>
      <c r="G6241" s="7" t="s">
        <v>11</v>
      </c>
      <c r="H6241" s="13">
        <v>9</v>
      </c>
      <c r="I6241" s="13" t="e">
        <f>IF(G6241="Male",VLOOKUP(H6241,#REF!,2),VLOOKUP(H6241,#REF!,2))</f>
        <v>#REF!</v>
      </c>
      <c r="J6241" s="13" t="e">
        <f>IF(G6241="Male",VLOOKUP(H6241,#REF!,3),VLOOKUP(H6241,#REF!,3))</f>
        <v>#REF!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4">
        <f t="shared" si="293"/>
        <v>189</v>
      </c>
    </row>
    <row r="6242" spans="2:15" x14ac:dyDescent="0.3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19</v>
      </c>
      <c r="G6242" s="7" t="s">
        <v>12</v>
      </c>
      <c r="H6242" s="13">
        <v>8</v>
      </c>
      <c r="I6242" s="13" t="e">
        <f>IF(G6242="Male",VLOOKUP(H6242,#REF!,2),VLOOKUP(H6242,#REF!,2))</f>
        <v>#REF!</v>
      </c>
      <c r="J6242" s="13" t="e">
        <f>IF(G6242="Male",VLOOKUP(H6242,#REF!,3),VLOOKUP(H6242,#REF!,3))</f>
        <v>#REF!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4">
        <f t="shared" si="293"/>
        <v>179</v>
      </c>
    </row>
    <row r="6243" spans="2:15" x14ac:dyDescent="0.3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42</v>
      </c>
      <c r="G6243" s="7" t="s">
        <v>12</v>
      </c>
      <c r="H6243" s="13">
        <v>8</v>
      </c>
      <c r="I6243" s="13" t="e">
        <f>IF(G6243="Male",VLOOKUP(H6243,#REF!,2),VLOOKUP(H6243,#REF!,2))</f>
        <v>#REF!</v>
      </c>
      <c r="J6243" s="13" t="e">
        <f>IF(G6243="Male",VLOOKUP(H6243,#REF!,3),VLOOKUP(H6243,#REF!,3))</f>
        <v>#REF!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4">
        <f t="shared" si="293"/>
        <v>134.1</v>
      </c>
    </row>
    <row r="6244" spans="2:15" x14ac:dyDescent="0.3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24</v>
      </c>
      <c r="G6244" s="7" t="s">
        <v>12</v>
      </c>
      <c r="H6244" s="13">
        <v>5.5</v>
      </c>
      <c r="I6244" s="13" t="e">
        <f>IF(G6244="Male",VLOOKUP(H6244,#REF!,2),VLOOKUP(H6244,#REF!,2))</f>
        <v>#REF!</v>
      </c>
      <c r="J6244" s="13" t="e">
        <f>IF(G6244="Male",VLOOKUP(H6244,#REF!,3),VLOOKUP(H6244,#REF!,3))</f>
        <v>#REF!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4">
        <f t="shared" si="293"/>
        <v>104.3</v>
      </c>
    </row>
    <row r="6245" spans="2:15" x14ac:dyDescent="0.3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33</v>
      </c>
      <c r="G6245" s="7" t="s">
        <v>11</v>
      </c>
      <c r="H6245" s="13">
        <v>10</v>
      </c>
      <c r="I6245" s="13" t="e">
        <f>IF(G6245="Male",VLOOKUP(H6245,#REF!,2),VLOOKUP(H6245,#REF!,2))</f>
        <v>#REF!</v>
      </c>
      <c r="J6245" s="13" t="e">
        <f>IF(G6245="Male",VLOOKUP(H6245,#REF!,3),VLOOKUP(H6245,#REF!,3))</f>
        <v>#REF!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4">
        <f t="shared" si="293"/>
        <v>125.3</v>
      </c>
    </row>
    <row r="6246" spans="2:15" x14ac:dyDescent="0.3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23</v>
      </c>
      <c r="G6246" s="7" t="s">
        <v>12</v>
      </c>
      <c r="H6246" s="13">
        <v>7.5</v>
      </c>
      <c r="I6246" s="13" t="e">
        <f>IF(G6246="Male",VLOOKUP(H6246,#REF!,2),VLOOKUP(H6246,#REF!,2))</f>
        <v>#REF!</v>
      </c>
      <c r="J6246" s="13" t="e">
        <f>IF(G6246="Male",VLOOKUP(H6246,#REF!,3),VLOOKUP(H6246,#REF!,3))</f>
        <v>#REF!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4">
        <f t="shared" si="293"/>
        <v>139.29999999999998</v>
      </c>
    </row>
    <row r="6247" spans="2:15" x14ac:dyDescent="0.3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25</v>
      </c>
      <c r="G6247" s="7" t="s">
        <v>12</v>
      </c>
      <c r="H6247" s="13">
        <v>8.5</v>
      </c>
      <c r="I6247" s="13" t="e">
        <f>IF(G6247="Male",VLOOKUP(H6247,#REF!,2),VLOOKUP(H6247,#REF!,2))</f>
        <v>#REF!</v>
      </c>
      <c r="J6247" s="13" t="e">
        <f>IF(G6247="Male",VLOOKUP(H6247,#REF!,3),VLOOKUP(H6247,#REF!,3))</f>
        <v>#REF!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4">
        <f t="shared" si="293"/>
        <v>149</v>
      </c>
    </row>
    <row r="6248" spans="2:15" x14ac:dyDescent="0.3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27</v>
      </c>
      <c r="G6248" s="7" t="s">
        <v>11</v>
      </c>
      <c r="H6248" s="13">
        <v>9.5</v>
      </c>
      <c r="I6248" s="13" t="e">
        <f>IF(G6248="Male",VLOOKUP(H6248,#REF!,2),VLOOKUP(H6248,#REF!,2))</f>
        <v>#REF!</v>
      </c>
      <c r="J6248" s="13" t="e">
        <f>IF(G6248="Male",VLOOKUP(H6248,#REF!,3),VLOOKUP(H6248,#REF!,3))</f>
        <v>#REF!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4">
        <f t="shared" si="293"/>
        <v>179.1</v>
      </c>
    </row>
    <row r="6249" spans="2:15" x14ac:dyDescent="0.3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19</v>
      </c>
      <c r="G6249" s="7" t="s">
        <v>12</v>
      </c>
      <c r="H6249" s="13">
        <v>10</v>
      </c>
      <c r="I6249" s="13" t="e">
        <f>IF(G6249="Male",VLOOKUP(H6249,#REF!,2),VLOOKUP(H6249,#REF!,2))</f>
        <v>#REF!</v>
      </c>
      <c r="J6249" s="13" t="e">
        <f>IF(G6249="Male",VLOOKUP(H6249,#REF!,3),VLOOKUP(H6249,#REF!,3))</f>
        <v>#REF!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4">
        <f t="shared" si="293"/>
        <v>79.5</v>
      </c>
    </row>
    <row r="6250" spans="2:15" x14ac:dyDescent="0.3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29</v>
      </c>
      <c r="G6250" s="7" t="s">
        <v>11</v>
      </c>
      <c r="H6250" s="13">
        <v>10.5</v>
      </c>
      <c r="I6250" s="13" t="e">
        <f>IF(G6250="Male",VLOOKUP(H6250,#REF!,2),VLOOKUP(H6250,#REF!,2))</f>
        <v>#REF!</v>
      </c>
      <c r="J6250" s="13" t="e">
        <f>IF(G6250="Male",VLOOKUP(H6250,#REF!,3),VLOOKUP(H6250,#REF!,3))</f>
        <v>#REF!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4">
        <f t="shared" si="293"/>
        <v>199</v>
      </c>
    </row>
    <row r="6251" spans="2:15" x14ac:dyDescent="0.3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43</v>
      </c>
      <c r="G6251" s="7" t="s">
        <v>12</v>
      </c>
      <c r="H6251" s="13">
        <v>9.5</v>
      </c>
      <c r="I6251" s="13" t="e">
        <f>IF(G6251="Male",VLOOKUP(H6251,#REF!,2),VLOOKUP(H6251,#REF!,2))</f>
        <v>#REF!</v>
      </c>
      <c r="J6251" s="13" t="e">
        <f>IF(G6251="Male",VLOOKUP(H6251,#REF!,3),VLOOKUP(H6251,#REF!,3))</f>
        <v>#REF!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4">
        <f t="shared" si="293"/>
        <v>129</v>
      </c>
    </row>
    <row r="6252" spans="2:15" x14ac:dyDescent="0.3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38</v>
      </c>
      <c r="G6252" s="7" t="s">
        <v>11</v>
      </c>
      <c r="H6252" s="13">
        <v>8.5</v>
      </c>
      <c r="I6252" s="13" t="e">
        <f>IF(G6252="Male",VLOOKUP(H6252,#REF!,2),VLOOKUP(H6252,#REF!,2))</f>
        <v>#REF!</v>
      </c>
      <c r="J6252" s="13" t="e">
        <f>IF(G6252="Male",VLOOKUP(H6252,#REF!,3),VLOOKUP(H6252,#REF!,3))</f>
        <v>#REF!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4">
        <f t="shared" si="293"/>
        <v>199</v>
      </c>
    </row>
    <row r="6253" spans="2:15" x14ac:dyDescent="0.3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43</v>
      </c>
      <c r="G6253" s="7" t="s">
        <v>11</v>
      </c>
      <c r="H6253" s="13">
        <v>9.5</v>
      </c>
      <c r="I6253" s="13" t="e">
        <f>IF(G6253="Male",VLOOKUP(H6253,#REF!,2),VLOOKUP(H6253,#REF!,2))</f>
        <v>#REF!</v>
      </c>
      <c r="J6253" s="13" t="e">
        <f>IF(G6253="Male",VLOOKUP(H6253,#REF!,3),VLOOKUP(H6253,#REF!,3))</f>
        <v>#REF!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4">
        <f t="shared" si="293"/>
        <v>149</v>
      </c>
    </row>
    <row r="6254" spans="2:15" x14ac:dyDescent="0.3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35</v>
      </c>
      <c r="G6254" s="7" t="s">
        <v>11</v>
      </c>
      <c r="H6254" s="13">
        <v>9.5</v>
      </c>
      <c r="I6254" s="13" t="e">
        <f>IF(G6254="Male",VLOOKUP(H6254,#REF!,2),VLOOKUP(H6254,#REF!,2))</f>
        <v>#REF!</v>
      </c>
      <c r="J6254" s="13" t="e">
        <f>IF(G6254="Male",VLOOKUP(H6254,#REF!,3),VLOOKUP(H6254,#REF!,3))</f>
        <v>#REF!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4">
        <f t="shared" si="293"/>
        <v>129</v>
      </c>
    </row>
    <row r="6255" spans="2:15" x14ac:dyDescent="0.3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19</v>
      </c>
      <c r="G6255" s="7" t="s">
        <v>12</v>
      </c>
      <c r="H6255" s="13">
        <v>9.5</v>
      </c>
      <c r="I6255" s="13" t="e">
        <f>IF(G6255="Male",VLOOKUP(H6255,#REF!,2),VLOOKUP(H6255,#REF!,2))</f>
        <v>#REF!</v>
      </c>
      <c r="J6255" s="13" t="e">
        <f>IF(G6255="Male",VLOOKUP(H6255,#REF!,3),VLOOKUP(H6255,#REF!,3))</f>
        <v>#REF!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4">
        <f t="shared" si="293"/>
        <v>125.10000000000001</v>
      </c>
    </row>
    <row r="6256" spans="2:15" x14ac:dyDescent="0.3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35</v>
      </c>
      <c r="G6256" s="7" t="s">
        <v>11</v>
      </c>
      <c r="H6256" s="13">
        <v>9</v>
      </c>
      <c r="I6256" s="13" t="e">
        <f>IF(G6256="Male",VLOOKUP(H6256,#REF!,2),VLOOKUP(H6256,#REF!,2))</f>
        <v>#REF!</v>
      </c>
      <c r="J6256" s="13" t="e">
        <f>IF(G6256="Male",VLOOKUP(H6256,#REF!,3),VLOOKUP(H6256,#REF!,3))</f>
        <v>#REF!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4">
        <f t="shared" si="293"/>
        <v>139</v>
      </c>
    </row>
    <row r="6257" spans="2:15" x14ac:dyDescent="0.3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21</v>
      </c>
      <c r="G6257" s="7" t="s">
        <v>12</v>
      </c>
      <c r="H6257" s="13">
        <v>8</v>
      </c>
      <c r="I6257" s="13" t="e">
        <f>IF(G6257="Male",VLOOKUP(H6257,#REF!,2),VLOOKUP(H6257,#REF!,2))</f>
        <v>#REF!</v>
      </c>
      <c r="J6257" s="13" t="e">
        <f>IF(G6257="Male",VLOOKUP(H6257,#REF!,3),VLOOKUP(H6257,#REF!,3))</f>
        <v>#REF!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4">
        <f t="shared" si="293"/>
        <v>159</v>
      </c>
    </row>
    <row r="6258" spans="2:15" x14ac:dyDescent="0.3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23</v>
      </c>
      <c r="G6258" s="7" t="s">
        <v>12</v>
      </c>
      <c r="H6258" s="13">
        <v>9</v>
      </c>
      <c r="I6258" s="13" t="e">
        <f>IF(G6258="Male",VLOOKUP(H6258,#REF!,2),VLOOKUP(H6258,#REF!,2))</f>
        <v>#REF!</v>
      </c>
      <c r="J6258" s="13" t="e">
        <f>IF(G6258="Male",VLOOKUP(H6258,#REF!,3),VLOOKUP(H6258,#REF!,3))</f>
        <v>#REF!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4">
        <f t="shared" si="293"/>
        <v>99.5</v>
      </c>
    </row>
    <row r="6259" spans="2:15" x14ac:dyDescent="0.3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36</v>
      </c>
      <c r="G6259" s="7" t="s">
        <v>11</v>
      </c>
      <c r="H6259" s="13">
        <v>10.5</v>
      </c>
      <c r="I6259" s="13" t="e">
        <f>IF(G6259="Male",VLOOKUP(H6259,#REF!,2),VLOOKUP(H6259,#REF!,2))</f>
        <v>#REF!</v>
      </c>
      <c r="J6259" s="13" t="e">
        <f>IF(G6259="Male",VLOOKUP(H6259,#REF!,3),VLOOKUP(H6259,#REF!,3))</f>
        <v>#REF!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4">
        <f t="shared" si="293"/>
        <v>159</v>
      </c>
    </row>
    <row r="6260" spans="2:15" x14ac:dyDescent="0.3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35</v>
      </c>
      <c r="G6260" s="7" t="s">
        <v>12</v>
      </c>
      <c r="H6260" s="13">
        <v>8</v>
      </c>
      <c r="I6260" s="13" t="e">
        <f>IF(G6260="Male",VLOOKUP(H6260,#REF!,2),VLOOKUP(H6260,#REF!,2))</f>
        <v>#REF!</v>
      </c>
      <c r="J6260" s="13" t="e">
        <f>IF(G6260="Male",VLOOKUP(H6260,#REF!,3),VLOOKUP(H6260,#REF!,3))</f>
        <v>#REF!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4">
        <f t="shared" si="293"/>
        <v>84.5</v>
      </c>
    </row>
    <row r="6261" spans="2:15" x14ac:dyDescent="0.3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28</v>
      </c>
      <c r="G6261" s="7" t="s">
        <v>12</v>
      </c>
      <c r="H6261" s="13">
        <v>8</v>
      </c>
      <c r="I6261" s="13" t="e">
        <f>IF(G6261="Male",VLOOKUP(H6261,#REF!,2),VLOOKUP(H6261,#REF!,2))</f>
        <v>#REF!</v>
      </c>
      <c r="J6261" s="13" t="e">
        <f>IF(G6261="Male",VLOOKUP(H6261,#REF!,3),VLOOKUP(H6261,#REF!,3))</f>
        <v>#REF!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4">
        <f t="shared" si="293"/>
        <v>139</v>
      </c>
    </row>
    <row r="6262" spans="2:15" x14ac:dyDescent="0.3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33</v>
      </c>
      <c r="G6262" s="7" t="s">
        <v>11</v>
      </c>
      <c r="H6262" s="13">
        <v>10.5</v>
      </c>
      <c r="I6262" s="13" t="e">
        <f>IF(G6262="Male",VLOOKUP(H6262,#REF!,2),VLOOKUP(H6262,#REF!,2))</f>
        <v>#REF!</v>
      </c>
      <c r="J6262" s="13" t="e">
        <f>IF(G6262="Male",VLOOKUP(H6262,#REF!,3),VLOOKUP(H6262,#REF!,3))</f>
        <v>#REF!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4">
        <f t="shared" si="293"/>
        <v>189</v>
      </c>
    </row>
    <row r="6263" spans="2:15" x14ac:dyDescent="0.3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25</v>
      </c>
      <c r="G6263" s="7" t="s">
        <v>11</v>
      </c>
      <c r="H6263" s="13">
        <v>10</v>
      </c>
      <c r="I6263" s="13" t="e">
        <f>IF(G6263="Male",VLOOKUP(H6263,#REF!,2),VLOOKUP(H6263,#REF!,2))</f>
        <v>#REF!</v>
      </c>
      <c r="J6263" s="13" t="e">
        <f>IF(G6263="Male",VLOOKUP(H6263,#REF!,3),VLOOKUP(H6263,#REF!,3))</f>
        <v>#REF!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4">
        <f t="shared" si="293"/>
        <v>125.10000000000001</v>
      </c>
    </row>
    <row r="6264" spans="2:15" x14ac:dyDescent="0.3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21</v>
      </c>
      <c r="G6264" s="7" t="s">
        <v>11</v>
      </c>
      <c r="H6264" s="13">
        <v>12</v>
      </c>
      <c r="I6264" s="13" t="e">
        <f>IF(G6264="Male",VLOOKUP(H6264,#REF!,2),VLOOKUP(H6264,#REF!,2))</f>
        <v>#REF!</v>
      </c>
      <c r="J6264" s="13" t="e">
        <f>IF(G6264="Male",VLOOKUP(H6264,#REF!,3),VLOOKUP(H6264,#REF!,3))</f>
        <v>#REF!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4">
        <f t="shared" si="293"/>
        <v>125.3</v>
      </c>
    </row>
    <row r="6265" spans="2:15" x14ac:dyDescent="0.3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19</v>
      </c>
      <c r="G6265" s="7" t="s">
        <v>12</v>
      </c>
      <c r="H6265" s="13">
        <v>8.5</v>
      </c>
      <c r="I6265" s="13" t="e">
        <f>IF(G6265="Male",VLOOKUP(H6265,#REF!,2),VLOOKUP(H6265,#REF!,2))</f>
        <v>#REF!</v>
      </c>
      <c r="J6265" s="13" t="e">
        <f>IF(G6265="Male",VLOOKUP(H6265,#REF!,3),VLOOKUP(H6265,#REF!,3))</f>
        <v>#REF!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4">
        <f t="shared" si="293"/>
        <v>132.29999999999998</v>
      </c>
    </row>
    <row r="6266" spans="2:15" x14ac:dyDescent="0.3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39</v>
      </c>
      <c r="G6266" s="7" t="s">
        <v>11</v>
      </c>
      <c r="H6266" s="13">
        <v>8.5</v>
      </c>
      <c r="I6266" s="13" t="e">
        <f>IF(G6266="Male",VLOOKUP(H6266,#REF!,2),VLOOKUP(H6266,#REF!,2))</f>
        <v>#REF!</v>
      </c>
      <c r="J6266" s="13" t="e">
        <f>IF(G6266="Male",VLOOKUP(H6266,#REF!,3),VLOOKUP(H6266,#REF!,3))</f>
        <v>#REF!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4">
        <f t="shared" si="293"/>
        <v>127.2</v>
      </c>
    </row>
    <row r="6267" spans="2:15" x14ac:dyDescent="0.3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28</v>
      </c>
      <c r="G6267" s="7" t="s">
        <v>11</v>
      </c>
      <c r="H6267" s="13">
        <v>9</v>
      </c>
      <c r="I6267" s="13" t="e">
        <f>IF(G6267="Male",VLOOKUP(H6267,#REF!,2),VLOOKUP(H6267,#REF!,2))</f>
        <v>#REF!</v>
      </c>
      <c r="J6267" s="13" t="e">
        <f>IF(G6267="Male",VLOOKUP(H6267,#REF!,3),VLOOKUP(H6267,#REF!,3))</f>
        <v>#REF!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4">
        <f t="shared" si="293"/>
        <v>94.5</v>
      </c>
    </row>
    <row r="6268" spans="2:15" x14ac:dyDescent="0.3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26</v>
      </c>
      <c r="G6268" s="7" t="s">
        <v>12</v>
      </c>
      <c r="H6268" s="13">
        <v>9</v>
      </c>
      <c r="I6268" s="13" t="e">
        <f>IF(G6268="Male",VLOOKUP(H6268,#REF!,2),VLOOKUP(H6268,#REF!,2))</f>
        <v>#REF!</v>
      </c>
      <c r="J6268" s="13" t="e">
        <f>IF(G6268="Male",VLOOKUP(H6268,#REF!,3),VLOOKUP(H6268,#REF!,3))</f>
        <v>#REF!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4">
        <f t="shared" si="293"/>
        <v>152.1</v>
      </c>
    </row>
    <row r="6269" spans="2:15" x14ac:dyDescent="0.3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40</v>
      </c>
      <c r="G6269" s="7" t="s">
        <v>11</v>
      </c>
      <c r="H6269" s="13">
        <v>9</v>
      </c>
      <c r="I6269" s="13" t="e">
        <f>IF(G6269="Male",VLOOKUP(H6269,#REF!,2),VLOOKUP(H6269,#REF!,2))</f>
        <v>#REF!</v>
      </c>
      <c r="J6269" s="13" t="e">
        <f>IF(G6269="Male",VLOOKUP(H6269,#REF!,3),VLOOKUP(H6269,#REF!,3))</f>
        <v>#REF!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4">
        <f t="shared" si="293"/>
        <v>169</v>
      </c>
    </row>
    <row r="6270" spans="2:15" x14ac:dyDescent="0.3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43</v>
      </c>
      <c r="G6270" s="7" t="s">
        <v>11</v>
      </c>
      <c r="H6270" s="13">
        <v>9</v>
      </c>
      <c r="I6270" s="13" t="e">
        <f>IF(G6270="Male",VLOOKUP(H6270,#REF!,2),VLOOKUP(H6270,#REF!,2))</f>
        <v>#REF!</v>
      </c>
      <c r="J6270" s="13" t="e">
        <f>IF(G6270="Male",VLOOKUP(H6270,#REF!,3),VLOOKUP(H6270,#REF!,3))</f>
        <v>#REF!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4">
        <f t="shared" si="293"/>
        <v>199</v>
      </c>
    </row>
    <row r="6271" spans="2:15" x14ac:dyDescent="0.3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24</v>
      </c>
      <c r="G6271" s="7" t="s">
        <v>12</v>
      </c>
      <c r="H6271" s="13">
        <v>8.5</v>
      </c>
      <c r="I6271" s="13" t="e">
        <f>IF(G6271="Male",VLOOKUP(H6271,#REF!,2),VLOOKUP(H6271,#REF!,2))</f>
        <v>#REF!</v>
      </c>
      <c r="J6271" s="13" t="e">
        <f>IF(G6271="Male",VLOOKUP(H6271,#REF!,3),VLOOKUP(H6271,#REF!,3))</f>
        <v>#REF!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4">
        <f t="shared" si="293"/>
        <v>139</v>
      </c>
    </row>
    <row r="6272" spans="2:15" x14ac:dyDescent="0.3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44</v>
      </c>
      <c r="G6272" s="7" t="s">
        <v>12</v>
      </c>
      <c r="H6272" s="13">
        <v>8.5</v>
      </c>
      <c r="I6272" s="13" t="e">
        <f>IF(G6272="Male",VLOOKUP(H6272,#REF!,2),VLOOKUP(H6272,#REF!,2))</f>
        <v>#REF!</v>
      </c>
      <c r="J6272" s="13" t="e">
        <f>IF(G6272="Male",VLOOKUP(H6272,#REF!,3),VLOOKUP(H6272,#REF!,3))</f>
        <v>#REF!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4">
        <f t="shared" si="293"/>
        <v>169</v>
      </c>
    </row>
    <row r="6273" spans="2:15" x14ac:dyDescent="0.3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19</v>
      </c>
      <c r="G6273" s="7" t="s">
        <v>11</v>
      </c>
      <c r="H6273" s="13">
        <v>11</v>
      </c>
      <c r="I6273" s="13" t="e">
        <f>IF(G6273="Male",VLOOKUP(H6273,#REF!,2),VLOOKUP(H6273,#REF!,2))</f>
        <v>#REF!</v>
      </c>
      <c r="J6273" s="13" t="e">
        <f>IF(G6273="Male",VLOOKUP(H6273,#REF!,3),VLOOKUP(H6273,#REF!,3))</f>
        <v>#REF!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4">
        <f t="shared" si="293"/>
        <v>199</v>
      </c>
    </row>
    <row r="6274" spans="2:15" x14ac:dyDescent="0.3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35</v>
      </c>
      <c r="G6274" s="7" t="s">
        <v>11</v>
      </c>
      <c r="H6274" s="13">
        <v>9</v>
      </c>
      <c r="I6274" s="13" t="e">
        <f>IF(G6274="Male",VLOOKUP(H6274,#REF!,2),VLOOKUP(H6274,#REF!,2))</f>
        <v>#REF!</v>
      </c>
      <c r="J6274" s="13" t="e">
        <f>IF(G6274="Male",VLOOKUP(H6274,#REF!,3),VLOOKUP(H6274,#REF!,3))</f>
        <v>#REF!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4">
        <f t="shared" si="293"/>
        <v>139</v>
      </c>
    </row>
    <row r="6275" spans="2:15" x14ac:dyDescent="0.3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45</v>
      </c>
      <c r="G6275" s="7" t="s">
        <v>11</v>
      </c>
      <c r="H6275" s="13">
        <v>11.5</v>
      </c>
      <c r="I6275" s="13" t="e">
        <f>IF(G6275="Male",VLOOKUP(H6275,#REF!,2),VLOOKUP(H6275,#REF!,2))</f>
        <v>#REF!</v>
      </c>
      <c r="J6275" s="13" t="e">
        <f>IF(G6275="Male",VLOOKUP(H6275,#REF!,3),VLOOKUP(H6275,#REF!,3))</f>
        <v>#REF!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4">
        <f t="shared" si="293"/>
        <v>149</v>
      </c>
    </row>
    <row r="6276" spans="2:15" x14ac:dyDescent="0.3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39</v>
      </c>
      <c r="G6276" s="7" t="s">
        <v>12</v>
      </c>
      <c r="H6276" s="13">
        <v>7</v>
      </c>
      <c r="I6276" s="13" t="e">
        <f>IF(G6276="Male",VLOOKUP(H6276,#REF!,2),VLOOKUP(H6276,#REF!,2))</f>
        <v>#REF!</v>
      </c>
      <c r="J6276" s="13" t="e">
        <f>IF(G6276="Male",VLOOKUP(H6276,#REF!,3),VLOOKUP(H6276,#REF!,3))</f>
        <v>#REF!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4">
        <f t="shared" si="293"/>
        <v>149</v>
      </c>
    </row>
    <row r="6277" spans="2:15" x14ac:dyDescent="0.3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43</v>
      </c>
      <c r="G6277" s="7" t="s">
        <v>11</v>
      </c>
      <c r="H6277" s="13">
        <v>11.5</v>
      </c>
      <c r="I6277" s="13" t="e">
        <f>IF(G6277="Male",VLOOKUP(H6277,#REF!,2),VLOOKUP(H6277,#REF!,2))</f>
        <v>#REF!</v>
      </c>
      <c r="J6277" s="13" t="e">
        <f>IF(G6277="Male",VLOOKUP(H6277,#REF!,3),VLOOKUP(H6277,#REF!,3))</f>
        <v>#REF!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4">
        <f t="shared" si="293"/>
        <v>152.1</v>
      </c>
    </row>
    <row r="6278" spans="2:15" x14ac:dyDescent="0.3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22</v>
      </c>
      <c r="G6278" s="7" t="s">
        <v>12</v>
      </c>
      <c r="H6278" s="13">
        <v>8</v>
      </c>
      <c r="I6278" s="13" t="e">
        <f>IF(G6278="Male",VLOOKUP(H6278,#REF!,2),VLOOKUP(H6278,#REF!,2))</f>
        <v>#REF!</v>
      </c>
      <c r="J6278" s="13" t="e">
        <f>IF(G6278="Male",VLOOKUP(H6278,#REF!,3),VLOOKUP(H6278,#REF!,3))</f>
        <v>#REF!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4">
        <f t="shared" ref="O6278:O6341" si="296">K6278*(1-L6278)</f>
        <v>179</v>
      </c>
    </row>
    <row r="6279" spans="2:15" x14ac:dyDescent="0.3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21</v>
      </c>
      <c r="G6279" s="7" t="s">
        <v>11</v>
      </c>
      <c r="H6279" s="13">
        <v>10.5</v>
      </c>
      <c r="I6279" s="13" t="e">
        <f>IF(G6279="Male",VLOOKUP(H6279,#REF!,2),VLOOKUP(H6279,#REF!,2))</f>
        <v>#REF!</v>
      </c>
      <c r="J6279" s="13" t="e">
        <f>IF(G6279="Male",VLOOKUP(H6279,#REF!,3),VLOOKUP(H6279,#REF!,3))</f>
        <v>#REF!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4">
        <f t="shared" si="296"/>
        <v>139</v>
      </c>
    </row>
    <row r="6280" spans="2:15" x14ac:dyDescent="0.3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20</v>
      </c>
      <c r="G6280" s="7" t="s">
        <v>11</v>
      </c>
      <c r="H6280" s="13">
        <v>9</v>
      </c>
      <c r="I6280" s="13" t="e">
        <f>IF(G6280="Male",VLOOKUP(H6280,#REF!,2),VLOOKUP(H6280,#REF!,2))</f>
        <v>#REF!</v>
      </c>
      <c r="J6280" s="13" t="e">
        <f>IF(G6280="Male",VLOOKUP(H6280,#REF!,3),VLOOKUP(H6280,#REF!,3))</f>
        <v>#REF!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4">
        <f t="shared" si="296"/>
        <v>189</v>
      </c>
    </row>
    <row r="6281" spans="2:15" x14ac:dyDescent="0.3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38</v>
      </c>
      <c r="G6281" s="7" t="s">
        <v>11</v>
      </c>
      <c r="H6281" s="13">
        <v>12</v>
      </c>
      <c r="I6281" s="13" t="e">
        <f>IF(G6281="Male",VLOOKUP(H6281,#REF!,2),VLOOKUP(H6281,#REF!,2))</f>
        <v>#REF!</v>
      </c>
      <c r="J6281" s="13" t="e">
        <f>IF(G6281="Male",VLOOKUP(H6281,#REF!,3),VLOOKUP(H6281,#REF!,3))</f>
        <v>#REF!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4">
        <f t="shared" si="296"/>
        <v>189</v>
      </c>
    </row>
    <row r="6282" spans="2:15" x14ac:dyDescent="0.3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33</v>
      </c>
      <c r="G6282" s="7" t="s">
        <v>12</v>
      </c>
      <c r="H6282" s="13">
        <v>10</v>
      </c>
      <c r="I6282" s="13" t="e">
        <f>IF(G6282="Male",VLOOKUP(H6282,#REF!,2),VLOOKUP(H6282,#REF!,2))</f>
        <v>#REF!</v>
      </c>
      <c r="J6282" s="13" t="e">
        <f>IF(G6282="Male",VLOOKUP(H6282,#REF!,3),VLOOKUP(H6282,#REF!,3))</f>
        <v>#REF!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4">
        <f t="shared" si="296"/>
        <v>149</v>
      </c>
    </row>
    <row r="6283" spans="2:15" x14ac:dyDescent="0.3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40</v>
      </c>
      <c r="G6283" s="7" t="s">
        <v>12</v>
      </c>
      <c r="H6283" s="13">
        <v>7.5</v>
      </c>
      <c r="I6283" s="13" t="e">
        <f>IF(G6283="Male",VLOOKUP(H6283,#REF!,2),VLOOKUP(H6283,#REF!,2))</f>
        <v>#REF!</v>
      </c>
      <c r="J6283" s="13" t="e">
        <f>IF(G6283="Male",VLOOKUP(H6283,#REF!,3),VLOOKUP(H6283,#REF!,3))</f>
        <v>#REF!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4">
        <f t="shared" si="296"/>
        <v>69.5</v>
      </c>
    </row>
    <row r="6284" spans="2:15" x14ac:dyDescent="0.3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33</v>
      </c>
      <c r="G6284" s="7" t="s">
        <v>12</v>
      </c>
      <c r="H6284" s="13">
        <v>8.5</v>
      </c>
      <c r="I6284" s="13" t="e">
        <f>IF(G6284="Male",VLOOKUP(H6284,#REF!,2),VLOOKUP(H6284,#REF!,2))</f>
        <v>#REF!</v>
      </c>
      <c r="J6284" s="13" t="e">
        <f>IF(G6284="Male",VLOOKUP(H6284,#REF!,3),VLOOKUP(H6284,#REF!,3))</f>
        <v>#REF!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4">
        <f t="shared" si="296"/>
        <v>179</v>
      </c>
    </row>
    <row r="6285" spans="2:15" x14ac:dyDescent="0.3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33</v>
      </c>
      <c r="G6285" s="7" t="s">
        <v>11</v>
      </c>
      <c r="H6285" s="13">
        <v>10.5</v>
      </c>
      <c r="I6285" s="13" t="e">
        <f>IF(G6285="Male",VLOOKUP(H6285,#REF!,2),VLOOKUP(H6285,#REF!,2))</f>
        <v>#REF!</v>
      </c>
      <c r="J6285" s="13" t="e">
        <f>IF(G6285="Male",VLOOKUP(H6285,#REF!,3),VLOOKUP(H6285,#REF!,3))</f>
        <v>#REF!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4">
        <f t="shared" si="296"/>
        <v>199</v>
      </c>
    </row>
    <row r="6286" spans="2:15" x14ac:dyDescent="0.3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19</v>
      </c>
      <c r="G6286" s="7" t="s">
        <v>12</v>
      </c>
      <c r="H6286" s="13">
        <v>8.5</v>
      </c>
      <c r="I6286" s="13" t="e">
        <f>IF(G6286="Male",VLOOKUP(H6286,#REF!,2),VLOOKUP(H6286,#REF!,2))</f>
        <v>#REF!</v>
      </c>
      <c r="J6286" s="13" t="e">
        <f>IF(G6286="Male",VLOOKUP(H6286,#REF!,3),VLOOKUP(H6286,#REF!,3))</f>
        <v>#REF!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4">
        <f t="shared" si="296"/>
        <v>119.2</v>
      </c>
    </row>
    <row r="6287" spans="2:15" x14ac:dyDescent="0.3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20</v>
      </c>
      <c r="G6287" s="7" t="s">
        <v>11</v>
      </c>
      <c r="H6287" s="13">
        <v>9.5</v>
      </c>
      <c r="I6287" s="13" t="e">
        <f>IF(G6287="Male",VLOOKUP(H6287,#REF!,2),VLOOKUP(H6287,#REF!,2))</f>
        <v>#REF!</v>
      </c>
      <c r="J6287" s="13" t="e">
        <f>IF(G6287="Male",VLOOKUP(H6287,#REF!,3),VLOOKUP(H6287,#REF!,3))</f>
        <v>#REF!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4">
        <f t="shared" si="296"/>
        <v>169</v>
      </c>
    </row>
    <row r="6288" spans="2:15" x14ac:dyDescent="0.3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33</v>
      </c>
      <c r="G6288" s="7" t="s">
        <v>11</v>
      </c>
      <c r="H6288" s="13">
        <v>10</v>
      </c>
      <c r="I6288" s="13" t="e">
        <f>IF(G6288="Male",VLOOKUP(H6288,#REF!,2),VLOOKUP(H6288,#REF!,2))</f>
        <v>#REF!</v>
      </c>
      <c r="J6288" s="13" t="e">
        <f>IF(G6288="Male",VLOOKUP(H6288,#REF!,3),VLOOKUP(H6288,#REF!,3))</f>
        <v>#REF!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4">
        <f t="shared" si="296"/>
        <v>179</v>
      </c>
    </row>
    <row r="6289" spans="2:15" x14ac:dyDescent="0.3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41</v>
      </c>
      <c r="G6289" s="7" t="s">
        <v>11</v>
      </c>
      <c r="H6289" s="13">
        <v>13</v>
      </c>
      <c r="I6289" s="13" t="e">
        <f>IF(G6289="Male",VLOOKUP(H6289,#REF!,2),VLOOKUP(H6289,#REF!,2))</f>
        <v>#REF!</v>
      </c>
      <c r="J6289" s="13" t="e">
        <f>IF(G6289="Male",VLOOKUP(H6289,#REF!,3),VLOOKUP(H6289,#REF!,3))</f>
        <v>#REF!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4">
        <f t="shared" si="296"/>
        <v>84.5</v>
      </c>
    </row>
    <row r="6290" spans="2:15" x14ac:dyDescent="0.3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43</v>
      </c>
      <c r="G6290" s="7" t="s">
        <v>11</v>
      </c>
      <c r="H6290" s="13">
        <v>9.5</v>
      </c>
      <c r="I6290" s="13" t="e">
        <f>IF(G6290="Male",VLOOKUP(H6290,#REF!,2),VLOOKUP(H6290,#REF!,2))</f>
        <v>#REF!</v>
      </c>
      <c r="J6290" s="13" t="e">
        <f>IF(G6290="Male",VLOOKUP(H6290,#REF!,3),VLOOKUP(H6290,#REF!,3))</f>
        <v>#REF!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4">
        <f t="shared" si="296"/>
        <v>149</v>
      </c>
    </row>
    <row r="6291" spans="2:15" x14ac:dyDescent="0.3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39</v>
      </c>
      <c r="G6291" s="7" t="s">
        <v>11</v>
      </c>
      <c r="H6291" s="13">
        <v>10.5</v>
      </c>
      <c r="I6291" s="13" t="e">
        <f>IF(G6291="Male",VLOOKUP(H6291,#REF!,2),VLOOKUP(H6291,#REF!,2))</f>
        <v>#REF!</v>
      </c>
      <c r="J6291" s="13" t="e">
        <f>IF(G6291="Male",VLOOKUP(H6291,#REF!,3),VLOOKUP(H6291,#REF!,3))</f>
        <v>#REF!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4">
        <f t="shared" si="296"/>
        <v>118.3</v>
      </c>
    </row>
    <row r="6292" spans="2:15" x14ac:dyDescent="0.3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44</v>
      </c>
      <c r="G6292" s="7" t="s">
        <v>11</v>
      </c>
      <c r="H6292" s="13">
        <v>9.5</v>
      </c>
      <c r="I6292" s="13" t="e">
        <f>IF(G6292="Male",VLOOKUP(H6292,#REF!,2),VLOOKUP(H6292,#REF!,2))</f>
        <v>#REF!</v>
      </c>
      <c r="J6292" s="13" t="e">
        <f>IF(G6292="Male",VLOOKUP(H6292,#REF!,3),VLOOKUP(H6292,#REF!,3))</f>
        <v>#REF!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4">
        <f t="shared" si="296"/>
        <v>84.5</v>
      </c>
    </row>
    <row r="6293" spans="2:15" x14ac:dyDescent="0.3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45</v>
      </c>
      <c r="G6293" s="7" t="s">
        <v>12</v>
      </c>
      <c r="H6293" s="13">
        <v>10.5</v>
      </c>
      <c r="I6293" s="13" t="e">
        <f>IF(G6293="Male",VLOOKUP(H6293,#REF!,2),VLOOKUP(H6293,#REF!,2))</f>
        <v>#REF!</v>
      </c>
      <c r="J6293" s="13" t="e">
        <f>IF(G6293="Male",VLOOKUP(H6293,#REF!,3),VLOOKUP(H6293,#REF!,3))</f>
        <v>#REF!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4">
        <f t="shared" si="296"/>
        <v>199</v>
      </c>
    </row>
    <row r="6294" spans="2:15" x14ac:dyDescent="0.3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23</v>
      </c>
      <c r="G6294" s="7" t="s">
        <v>11</v>
      </c>
      <c r="H6294" s="13">
        <v>7</v>
      </c>
      <c r="I6294" s="13" t="e">
        <f>IF(G6294="Male",VLOOKUP(H6294,#REF!,2),VLOOKUP(H6294,#REF!,2))</f>
        <v>#REF!</v>
      </c>
      <c r="J6294" s="13" t="e">
        <f>IF(G6294="Male",VLOOKUP(H6294,#REF!,3),VLOOKUP(H6294,#REF!,3))</f>
        <v>#REF!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4">
        <f t="shared" si="296"/>
        <v>169</v>
      </c>
    </row>
    <row r="6295" spans="2:15" x14ac:dyDescent="0.3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47</v>
      </c>
      <c r="G6295" s="7" t="s">
        <v>11</v>
      </c>
      <c r="H6295" s="13">
        <v>9</v>
      </c>
      <c r="I6295" s="13" t="e">
        <f>IF(G6295="Male",VLOOKUP(H6295,#REF!,2),VLOOKUP(H6295,#REF!,2))</f>
        <v>#REF!</v>
      </c>
      <c r="J6295" s="13" t="e">
        <f>IF(G6295="Male",VLOOKUP(H6295,#REF!,3),VLOOKUP(H6295,#REF!,3))</f>
        <v>#REF!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4">
        <f t="shared" si="296"/>
        <v>139.29999999999998</v>
      </c>
    </row>
    <row r="6296" spans="2:15" x14ac:dyDescent="0.3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35</v>
      </c>
      <c r="G6296" s="7" t="s">
        <v>11</v>
      </c>
      <c r="H6296" s="13">
        <v>11</v>
      </c>
      <c r="I6296" s="13" t="e">
        <f>IF(G6296="Male",VLOOKUP(H6296,#REF!,2),VLOOKUP(H6296,#REF!,2))</f>
        <v>#REF!</v>
      </c>
      <c r="J6296" s="13" t="e">
        <f>IF(G6296="Male",VLOOKUP(H6296,#REF!,3),VLOOKUP(H6296,#REF!,3))</f>
        <v>#REF!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4">
        <f t="shared" si="296"/>
        <v>69.5</v>
      </c>
    </row>
    <row r="6297" spans="2:15" x14ac:dyDescent="0.3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19</v>
      </c>
      <c r="G6297" s="7" t="s">
        <v>12</v>
      </c>
      <c r="H6297" s="13">
        <v>9</v>
      </c>
      <c r="I6297" s="13" t="e">
        <f>IF(G6297="Male",VLOOKUP(H6297,#REF!,2),VLOOKUP(H6297,#REF!,2))</f>
        <v>#REF!</v>
      </c>
      <c r="J6297" s="13" t="e">
        <f>IF(G6297="Male",VLOOKUP(H6297,#REF!,3),VLOOKUP(H6297,#REF!,3))</f>
        <v>#REF!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4">
        <f t="shared" si="296"/>
        <v>179.1</v>
      </c>
    </row>
    <row r="6298" spans="2:15" x14ac:dyDescent="0.3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24</v>
      </c>
      <c r="G6298" s="7" t="s">
        <v>11</v>
      </c>
      <c r="H6298" s="13">
        <v>11.5</v>
      </c>
      <c r="I6298" s="13" t="e">
        <f>IF(G6298="Male",VLOOKUP(H6298,#REF!,2),VLOOKUP(H6298,#REF!,2))</f>
        <v>#REF!</v>
      </c>
      <c r="J6298" s="13" t="e">
        <f>IF(G6298="Male",VLOOKUP(H6298,#REF!,3),VLOOKUP(H6298,#REF!,3))</f>
        <v>#REF!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4">
        <f t="shared" si="296"/>
        <v>132.29999999999998</v>
      </c>
    </row>
    <row r="6299" spans="2:15" x14ac:dyDescent="0.3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23</v>
      </c>
      <c r="G6299" s="7" t="s">
        <v>11</v>
      </c>
      <c r="H6299" s="13">
        <v>9</v>
      </c>
      <c r="I6299" s="13" t="e">
        <f>IF(G6299="Male",VLOOKUP(H6299,#REF!,2),VLOOKUP(H6299,#REF!,2))</f>
        <v>#REF!</v>
      </c>
      <c r="J6299" s="13" t="e">
        <f>IF(G6299="Male",VLOOKUP(H6299,#REF!,3),VLOOKUP(H6299,#REF!,3))</f>
        <v>#REF!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4">
        <f t="shared" si="296"/>
        <v>139</v>
      </c>
    </row>
    <row r="6300" spans="2:15" x14ac:dyDescent="0.3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19</v>
      </c>
      <c r="G6300" s="7" t="s">
        <v>11</v>
      </c>
      <c r="H6300" s="13">
        <v>9</v>
      </c>
      <c r="I6300" s="13" t="e">
        <f>IF(G6300="Male",VLOOKUP(H6300,#REF!,2),VLOOKUP(H6300,#REF!,2))</f>
        <v>#REF!</v>
      </c>
      <c r="J6300" s="13" t="e">
        <f>IF(G6300="Male",VLOOKUP(H6300,#REF!,3),VLOOKUP(H6300,#REF!,3))</f>
        <v>#REF!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4">
        <f t="shared" si="296"/>
        <v>159.20000000000002</v>
      </c>
    </row>
    <row r="6301" spans="2:15" x14ac:dyDescent="0.3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20</v>
      </c>
      <c r="G6301" s="7" t="s">
        <v>11</v>
      </c>
      <c r="H6301" s="13">
        <v>10</v>
      </c>
      <c r="I6301" s="13" t="e">
        <f>IF(G6301="Male",VLOOKUP(H6301,#REF!,2),VLOOKUP(H6301,#REF!,2))</f>
        <v>#REF!</v>
      </c>
      <c r="J6301" s="13" t="e">
        <f>IF(G6301="Male",VLOOKUP(H6301,#REF!,3),VLOOKUP(H6301,#REF!,3))</f>
        <v>#REF!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4">
        <f t="shared" si="296"/>
        <v>169</v>
      </c>
    </row>
    <row r="6302" spans="2:15" x14ac:dyDescent="0.3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38</v>
      </c>
      <c r="G6302" s="7" t="s">
        <v>11</v>
      </c>
      <c r="H6302" s="13">
        <v>9.5</v>
      </c>
      <c r="I6302" s="13" t="e">
        <f>IF(G6302="Male",VLOOKUP(H6302,#REF!,2),VLOOKUP(H6302,#REF!,2))</f>
        <v>#REF!</v>
      </c>
      <c r="J6302" s="13" t="e">
        <f>IF(G6302="Male",VLOOKUP(H6302,#REF!,3),VLOOKUP(H6302,#REF!,3))</f>
        <v>#REF!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4">
        <f t="shared" si="296"/>
        <v>90.3</v>
      </c>
    </row>
    <row r="6303" spans="2:15" x14ac:dyDescent="0.3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46</v>
      </c>
      <c r="G6303" s="7" t="s">
        <v>12</v>
      </c>
      <c r="H6303" s="13">
        <v>10.5</v>
      </c>
      <c r="I6303" s="13" t="e">
        <f>IF(G6303="Male",VLOOKUP(H6303,#REF!,2),VLOOKUP(H6303,#REF!,2))</f>
        <v>#REF!</v>
      </c>
      <c r="J6303" s="13" t="e">
        <f>IF(G6303="Male",VLOOKUP(H6303,#REF!,3),VLOOKUP(H6303,#REF!,3))</f>
        <v>#REF!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4">
        <f t="shared" si="296"/>
        <v>149</v>
      </c>
    </row>
    <row r="6304" spans="2:15" x14ac:dyDescent="0.3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46</v>
      </c>
      <c r="G6304" s="7" t="s">
        <v>12</v>
      </c>
      <c r="H6304" s="13">
        <v>8</v>
      </c>
      <c r="I6304" s="13" t="e">
        <f>IF(G6304="Male",VLOOKUP(H6304,#REF!,2),VLOOKUP(H6304,#REF!,2))</f>
        <v>#REF!</v>
      </c>
      <c r="J6304" s="13" t="e">
        <f>IF(G6304="Male",VLOOKUP(H6304,#REF!,3),VLOOKUP(H6304,#REF!,3))</f>
        <v>#REF!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4">
        <f t="shared" si="296"/>
        <v>79.5</v>
      </c>
    </row>
    <row r="6305" spans="2:15" x14ac:dyDescent="0.3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25</v>
      </c>
      <c r="G6305" s="7" t="s">
        <v>12</v>
      </c>
      <c r="H6305" s="13">
        <v>8</v>
      </c>
      <c r="I6305" s="13" t="e">
        <f>IF(G6305="Male",VLOOKUP(H6305,#REF!,2),VLOOKUP(H6305,#REF!,2))</f>
        <v>#REF!</v>
      </c>
      <c r="J6305" s="13" t="e">
        <f>IF(G6305="Male",VLOOKUP(H6305,#REF!,3),VLOOKUP(H6305,#REF!,3))</f>
        <v>#REF!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4">
        <f t="shared" si="296"/>
        <v>199</v>
      </c>
    </row>
    <row r="6306" spans="2:15" x14ac:dyDescent="0.3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27</v>
      </c>
      <c r="G6306" s="7" t="s">
        <v>11</v>
      </c>
      <c r="H6306" s="13">
        <v>15</v>
      </c>
      <c r="I6306" s="13" t="e">
        <f>IF(G6306="Male",VLOOKUP(H6306,#REF!,2),VLOOKUP(H6306,#REF!,2))</f>
        <v>#REF!</v>
      </c>
      <c r="J6306" s="13" t="e">
        <f>IF(G6306="Male",VLOOKUP(H6306,#REF!,3),VLOOKUP(H6306,#REF!,3))</f>
        <v>#REF!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4">
        <f t="shared" si="296"/>
        <v>149</v>
      </c>
    </row>
    <row r="6307" spans="2:15" x14ac:dyDescent="0.3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33</v>
      </c>
      <c r="G6307" s="7" t="s">
        <v>11</v>
      </c>
      <c r="H6307" s="13">
        <v>10</v>
      </c>
      <c r="I6307" s="13" t="e">
        <f>IF(G6307="Male",VLOOKUP(H6307,#REF!,2),VLOOKUP(H6307,#REF!,2))</f>
        <v>#REF!</v>
      </c>
      <c r="J6307" s="13" t="e">
        <f>IF(G6307="Male",VLOOKUP(H6307,#REF!,3),VLOOKUP(H6307,#REF!,3))</f>
        <v>#REF!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4">
        <f t="shared" si="296"/>
        <v>149</v>
      </c>
    </row>
    <row r="6308" spans="2:15" x14ac:dyDescent="0.3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47</v>
      </c>
      <c r="G6308" s="7" t="s">
        <v>11</v>
      </c>
      <c r="H6308" s="13">
        <v>7.5</v>
      </c>
      <c r="I6308" s="13" t="e">
        <f>IF(G6308="Male",VLOOKUP(H6308,#REF!,2),VLOOKUP(H6308,#REF!,2))</f>
        <v>#REF!</v>
      </c>
      <c r="J6308" s="13" t="e">
        <f>IF(G6308="Male",VLOOKUP(H6308,#REF!,3),VLOOKUP(H6308,#REF!,3))</f>
        <v>#REF!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4">
        <f t="shared" si="296"/>
        <v>119.2</v>
      </c>
    </row>
    <row r="6309" spans="2:15" x14ac:dyDescent="0.3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44</v>
      </c>
      <c r="G6309" s="7" t="s">
        <v>12</v>
      </c>
      <c r="H6309" s="13">
        <v>7</v>
      </c>
      <c r="I6309" s="13" t="e">
        <f>IF(G6309="Male",VLOOKUP(H6309,#REF!,2),VLOOKUP(H6309,#REF!,2))</f>
        <v>#REF!</v>
      </c>
      <c r="J6309" s="13" t="e">
        <f>IF(G6309="Male",VLOOKUP(H6309,#REF!,3),VLOOKUP(H6309,#REF!,3))</f>
        <v>#REF!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4">
        <f t="shared" si="296"/>
        <v>189</v>
      </c>
    </row>
    <row r="6310" spans="2:15" x14ac:dyDescent="0.3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27</v>
      </c>
      <c r="G6310" s="7" t="s">
        <v>11</v>
      </c>
      <c r="H6310" s="13">
        <v>9</v>
      </c>
      <c r="I6310" s="13" t="e">
        <f>IF(G6310="Male",VLOOKUP(H6310,#REF!,2),VLOOKUP(H6310,#REF!,2))</f>
        <v>#REF!</v>
      </c>
      <c r="J6310" s="13" t="e">
        <f>IF(G6310="Male",VLOOKUP(H6310,#REF!,3),VLOOKUP(H6310,#REF!,3))</f>
        <v>#REF!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4">
        <f t="shared" si="296"/>
        <v>118.3</v>
      </c>
    </row>
    <row r="6311" spans="2:15" x14ac:dyDescent="0.3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39</v>
      </c>
      <c r="G6311" s="7" t="s">
        <v>12</v>
      </c>
      <c r="H6311" s="13">
        <v>7.5</v>
      </c>
      <c r="I6311" s="13" t="e">
        <f>IF(G6311="Male",VLOOKUP(H6311,#REF!,2),VLOOKUP(H6311,#REF!,2))</f>
        <v>#REF!</v>
      </c>
      <c r="J6311" s="13" t="e">
        <f>IF(G6311="Male",VLOOKUP(H6311,#REF!,3),VLOOKUP(H6311,#REF!,3))</f>
        <v>#REF!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4">
        <f t="shared" si="296"/>
        <v>199</v>
      </c>
    </row>
    <row r="6312" spans="2:15" x14ac:dyDescent="0.3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31</v>
      </c>
      <c r="G6312" s="7" t="s">
        <v>12</v>
      </c>
      <c r="H6312" s="13">
        <v>8</v>
      </c>
      <c r="I6312" s="13" t="e">
        <f>IF(G6312="Male",VLOOKUP(H6312,#REF!,2),VLOOKUP(H6312,#REF!,2))</f>
        <v>#REF!</v>
      </c>
      <c r="J6312" s="13" t="e">
        <f>IF(G6312="Male",VLOOKUP(H6312,#REF!,3),VLOOKUP(H6312,#REF!,3))</f>
        <v>#REF!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4">
        <f t="shared" si="296"/>
        <v>99.5</v>
      </c>
    </row>
    <row r="6313" spans="2:15" x14ac:dyDescent="0.3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19</v>
      </c>
      <c r="G6313" s="7" t="s">
        <v>11</v>
      </c>
      <c r="H6313" s="13">
        <v>12</v>
      </c>
      <c r="I6313" s="13" t="e">
        <f>IF(G6313="Male",VLOOKUP(H6313,#REF!,2),VLOOKUP(H6313,#REF!,2))</f>
        <v>#REF!</v>
      </c>
      <c r="J6313" s="13" t="e">
        <f>IF(G6313="Male",VLOOKUP(H6313,#REF!,3),VLOOKUP(H6313,#REF!,3))</f>
        <v>#REF!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4">
        <f t="shared" si="296"/>
        <v>149</v>
      </c>
    </row>
    <row r="6314" spans="2:15" x14ac:dyDescent="0.3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33</v>
      </c>
      <c r="G6314" s="7" t="s">
        <v>12</v>
      </c>
      <c r="H6314" s="13">
        <v>8</v>
      </c>
      <c r="I6314" s="13" t="e">
        <f>IF(G6314="Male",VLOOKUP(H6314,#REF!,2),VLOOKUP(H6314,#REF!,2))</f>
        <v>#REF!</v>
      </c>
      <c r="J6314" s="13" t="e">
        <f>IF(G6314="Male",VLOOKUP(H6314,#REF!,3),VLOOKUP(H6314,#REF!,3))</f>
        <v>#REF!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4">
        <f t="shared" si="296"/>
        <v>139.29999999999998</v>
      </c>
    </row>
    <row r="6315" spans="2:15" x14ac:dyDescent="0.3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46</v>
      </c>
      <c r="G6315" s="7" t="s">
        <v>12</v>
      </c>
      <c r="H6315" s="13">
        <v>10.5</v>
      </c>
      <c r="I6315" s="13" t="e">
        <f>IF(G6315="Male",VLOOKUP(H6315,#REF!,2),VLOOKUP(H6315,#REF!,2))</f>
        <v>#REF!</v>
      </c>
      <c r="J6315" s="13" t="e">
        <f>IF(G6315="Male",VLOOKUP(H6315,#REF!,3),VLOOKUP(H6315,#REF!,3))</f>
        <v>#REF!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4">
        <f t="shared" si="296"/>
        <v>169</v>
      </c>
    </row>
    <row r="6316" spans="2:15" x14ac:dyDescent="0.3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32</v>
      </c>
      <c r="G6316" s="7" t="s">
        <v>11</v>
      </c>
      <c r="H6316" s="13">
        <v>11</v>
      </c>
      <c r="I6316" s="13" t="e">
        <f>IF(G6316="Male",VLOOKUP(H6316,#REF!,2),VLOOKUP(H6316,#REF!,2))</f>
        <v>#REF!</v>
      </c>
      <c r="J6316" s="13" t="e">
        <f>IF(G6316="Male",VLOOKUP(H6316,#REF!,3),VLOOKUP(H6316,#REF!,3))</f>
        <v>#REF!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4">
        <f t="shared" si="296"/>
        <v>199</v>
      </c>
    </row>
    <row r="6317" spans="2:15" x14ac:dyDescent="0.3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21</v>
      </c>
      <c r="G6317" s="7" t="s">
        <v>12</v>
      </c>
      <c r="H6317" s="13">
        <v>10</v>
      </c>
      <c r="I6317" s="13" t="e">
        <f>IF(G6317="Male",VLOOKUP(H6317,#REF!,2),VLOOKUP(H6317,#REF!,2))</f>
        <v>#REF!</v>
      </c>
      <c r="J6317" s="13" t="e">
        <f>IF(G6317="Male",VLOOKUP(H6317,#REF!,3),VLOOKUP(H6317,#REF!,3))</f>
        <v>#REF!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4">
        <f t="shared" si="296"/>
        <v>149</v>
      </c>
    </row>
    <row r="6318" spans="2:15" x14ac:dyDescent="0.3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47</v>
      </c>
      <c r="G6318" s="7" t="s">
        <v>12</v>
      </c>
      <c r="H6318" s="13">
        <v>7</v>
      </c>
      <c r="I6318" s="13" t="e">
        <f>IF(G6318="Male",VLOOKUP(H6318,#REF!,2),VLOOKUP(H6318,#REF!,2))</f>
        <v>#REF!</v>
      </c>
      <c r="J6318" s="13" t="e">
        <f>IF(G6318="Male",VLOOKUP(H6318,#REF!,3),VLOOKUP(H6318,#REF!,3))</f>
        <v>#REF!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4">
        <f t="shared" si="296"/>
        <v>189</v>
      </c>
    </row>
    <row r="6319" spans="2:15" x14ac:dyDescent="0.3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43</v>
      </c>
      <c r="G6319" s="7" t="s">
        <v>11</v>
      </c>
      <c r="H6319" s="13">
        <v>9.5</v>
      </c>
      <c r="I6319" s="13" t="e">
        <f>IF(G6319="Male",VLOOKUP(H6319,#REF!,2),VLOOKUP(H6319,#REF!,2))</f>
        <v>#REF!</v>
      </c>
      <c r="J6319" s="13" t="e">
        <f>IF(G6319="Male",VLOOKUP(H6319,#REF!,3),VLOOKUP(H6319,#REF!,3))</f>
        <v>#REF!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4">
        <f t="shared" si="296"/>
        <v>149</v>
      </c>
    </row>
    <row r="6320" spans="2:15" x14ac:dyDescent="0.3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47</v>
      </c>
      <c r="G6320" s="7" t="s">
        <v>11</v>
      </c>
      <c r="H6320" s="13">
        <v>9</v>
      </c>
      <c r="I6320" s="13" t="e">
        <f>IF(G6320="Male",VLOOKUP(H6320,#REF!,2),VLOOKUP(H6320,#REF!,2))</f>
        <v>#REF!</v>
      </c>
      <c r="J6320" s="13" t="e">
        <f>IF(G6320="Male",VLOOKUP(H6320,#REF!,3),VLOOKUP(H6320,#REF!,3))</f>
        <v>#REF!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4">
        <f t="shared" si="296"/>
        <v>139.29999999999998</v>
      </c>
    </row>
    <row r="6321" spans="2:15" x14ac:dyDescent="0.3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45</v>
      </c>
      <c r="G6321" s="7" t="s">
        <v>11</v>
      </c>
      <c r="H6321" s="13">
        <v>10</v>
      </c>
      <c r="I6321" s="13" t="e">
        <f>IF(G6321="Male",VLOOKUP(H6321,#REF!,2),VLOOKUP(H6321,#REF!,2))</f>
        <v>#REF!</v>
      </c>
      <c r="J6321" s="13" t="e">
        <f>IF(G6321="Male",VLOOKUP(H6321,#REF!,3),VLOOKUP(H6321,#REF!,3))</f>
        <v>#REF!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4">
        <f t="shared" si="296"/>
        <v>159</v>
      </c>
    </row>
    <row r="6322" spans="2:15" x14ac:dyDescent="0.3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19</v>
      </c>
      <c r="G6322" s="7" t="s">
        <v>11</v>
      </c>
      <c r="H6322" s="13">
        <v>11</v>
      </c>
      <c r="I6322" s="13" t="e">
        <f>IF(G6322="Male",VLOOKUP(H6322,#REF!,2),VLOOKUP(H6322,#REF!,2))</f>
        <v>#REF!</v>
      </c>
      <c r="J6322" s="13" t="e">
        <f>IF(G6322="Male",VLOOKUP(H6322,#REF!,3),VLOOKUP(H6322,#REF!,3))</f>
        <v>#REF!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4">
        <f t="shared" si="296"/>
        <v>149</v>
      </c>
    </row>
    <row r="6323" spans="2:15" x14ac:dyDescent="0.3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20</v>
      </c>
      <c r="G6323" s="7" t="s">
        <v>12</v>
      </c>
      <c r="H6323" s="13">
        <v>9.5</v>
      </c>
      <c r="I6323" s="13" t="e">
        <f>IF(G6323="Male",VLOOKUP(H6323,#REF!,2),VLOOKUP(H6323,#REF!,2))</f>
        <v>#REF!</v>
      </c>
      <c r="J6323" s="13" t="e">
        <f>IF(G6323="Male",VLOOKUP(H6323,#REF!,3),VLOOKUP(H6323,#REF!,3))</f>
        <v>#REF!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4">
        <f t="shared" si="296"/>
        <v>127.2</v>
      </c>
    </row>
    <row r="6324" spans="2:15" x14ac:dyDescent="0.3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25</v>
      </c>
      <c r="G6324" s="7" t="s">
        <v>11</v>
      </c>
      <c r="H6324" s="13">
        <v>8.5</v>
      </c>
      <c r="I6324" s="13" t="e">
        <f>IF(G6324="Male",VLOOKUP(H6324,#REF!,2),VLOOKUP(H6324,#REF!,2))</f>
        <v>#REF!</v>
      </c>
      <c r="J6324" s="13" t="e">
        <f>IF(G6324="Male",VLOOKUP(H6324,#REF!,3),VLOOKUP(H6324,#REF!,3))</f>
        <v>#REF!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4">
        <f t="shared" si="296"/>
        <v>159</v>
      </c>
    </row>
    <row r="6325" spans="2:15" x14ac:dyDescent="0.3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23</v>
      </c>
      <c r="G6325" s="7" t="s">
        <v>11</v>
      </c>
      <c r="H6325" s="13">
        <v>9</v>
      </c>
      <c r="I6325" s="13" t="e">
        <f>IF(G6325="Male",VLOOKUP(H6325,#REF!,2),VLOOKUP(H6325,#REF!,2))</f>
        <v>#REF!</v>
      </c>
      <c r="J6325" s="13" t="e">
        <f>IF(G6325="Male",VLOOKUP(H6325,#REF!,3),VLOOKUP(H6325,#REF!,3))</f>
        <v>#REF!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4">
        <f t="shared" si="296"/>
        <v>199</v>
      </c>
    </row>
    <row r="6326" spans="2:15" x14ac:dyDescent="0.3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25</v>
      </c>
      <c r="G6326" s="7" t="s">
        <v>11</v>
      </c>
      <c r="H6326" s="13">
        <v>9</v>
      </c>
      <c r="I6326" s="13" t="e">
        <f>IF(G6326="Male",VLOOKUP(H6326,#REF!,2),VLOOKUP(H6326,#REF!,2))</f>
        <v>#REF!</v>
      </c>
      <c r="J6326" s="13" t="e">
        <f>IF(G6326="Male",VLOOKUP(H6326,#REF!,3),VLOOKUP(H6326,#REF!,3))</f>
        <v>#REF!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4">
        <f t="shared" si="296"/>
        <v>99.5</v>
      </c>
    </row>
    <row r="6327" spans="2:15" x14ac:dyDescent="0.3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34</v>
      </c>
      <c r="G6327" s="7" t="s">
        <v>12</v>
      </c>
      <c r="H6327" s="13">
        <v>9</v>
      </c>
      <c r="I6327" s="13" t="e">
        <f>IF(G6327="Male",VLOOKUP(H6327,#REF!,2),VLOOKUP(H6327,#REF!,2))</f>
        <v>#REF!</v>
      </c>
      <c r="J6327" s="13" t="e">
        <f>IF(G6327="Male",VLOOKUP(H6327,#REF!,3),VLOOKUP(H6327,#REF!,3))</f>
        <v>#REF!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4">
        <f t="shared" si="296"/>
        <v>189</v>
      </c>
    </row>
    <row r="6328" spans="2:15" x14ac:dyDescent="0.3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36</v>
      </c>
      <c r="G6328" s="7" t="s">
        <v>11</v>
      </c>
      <c r="H6328" s="13">
        <v>10</v>
      </c>
      <c r="I6328" s="13" t="e">
        <f>IF(G6328="Male",VLOOKUP(H6328,#REF!,2),VLOOKUP(H6328,#REF!,2))</f>
        <v>#REF!</v>
      </c>
      <c r="J6328" s="13" t="e">
        <f>IF(G6328="Male",VLOOKUP(H6328,#REF!,3),VLOOKUP(H6328,#REF!,3))</f>
        <v>#REF!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4">
        <f t="shared" si="296"/>
        <v>125.3</v>
      </c>
    </row>
    <row r="6329" spans="2:15" x14ac:dyDescent="0.3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20</v>
      </c>
      <c r="G6329" s="7" t="s">
        <v>11</v>
      </c>
      <c r="H6329" s="13">
        <v>8</v>
      </c>
      <c r="I6329" s="13" t="e">
        <f>IF(G6329="Male",VLOOKUP(H6329,#REF!,2),VLOOKUP(H6329,#REF!,2))</f>
        <v>#REF!</v>
      </c>
      <c r="J6329" s="13" t="e">
        <f>IF(G6329="Male",VLOOKUP(H6329,#REF!,3),VLOOKUP(H6329,#REF!,3))</f>
        <v>#REF!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4">
        <f t="shared" si="296"/>
        <v>127.2</v>
      </c>
    </row>
    <row r="6330" spans="2:15" x14ac:dyDescent="0.3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20</v>
      </c>
      <c r="G6330" s="7" t="s">
        <v>11</v>
      </c>
      <c r="H6330" s="13">
        <v>9</v>
      </c>
      <c r="I6330" s="13" t="e">
        <f>IF(G6330="Male",VLOOKUP(H6330,#REF!,2),VLOOKUP(H6330,#REF!,2))</f>
        <v>#REF!</v>
      </c>
      <c r="J6330" s="13" t="e">
        <f>IF(G6330="Male",VLOOKUP(H6330,#REF!,3),VLOOKUP(H6330,#REF!,3))</f>
        <v>#REF!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4">
        <f t="shared" si="296"/>
        <v>189</v>
      </c>
    </row>
    <row r="6331" spans="2:15" x14ac:dyDescent="0.3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35</v>
      </c>
      <c r="G6331" s="7" t="s">
        <v>11</v>
      </c>
      <c r="H6331" s="13">
        <v>9</v>
      </c>
      <c r="I6331" s="13" t="e">
        <f>IF(G6331="Male",VLOOKUP(H6331,#REF!,2),VLOOKUP(H6331,#REF!,2))</f>
        <v>#REF!</v>
      </c>
      <c r="J6331" s="13" t="e">
        <f>IF(G6331="Male",VLOOKUP(H6331,#REF!,3),VLOOKUP(H6331,#REF!,3))</f>
        <v>#REF!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4">
        <f t="shared" si="296"/>
        <v>139</v>
      </c>
    </row>
    <row r="6332" spans="2:15" x14ac:dyDescent="0.3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29</v>
      </c>
      <c r="G6332" s="7" t="s">
        <v>11</v>
      </c>
      <c r="H6332" s="13">
        <v>10.5</v>
      </c>
      <c r="I6332" s="13" t="e">
        <f>IF(G6332="Male",VLOOKUP(H6332,#REF!,2),VLOOKUP(H6332,#REF!,2))</f>
        <v>#REF!</v>
      </c>
      <c r="J6332" s="13" t="e">
        <f>IF(G6332="Male",VLOOKUP(H6332,#REF!,3),VLOOKUP(H6332,#REF!,3))</f>
        <v>#REF!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4">
        <f t="shared" si="296"/>
        <v>199</v>
      </c>
    </row>
    <row r="6333" spans="2:15" x14ac:dyDescent="0.3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33</v>
      </c>
      <c r="G6333" s="7" t="s">
        <v>11</v>
      </c>
      <c r="H6333" s="13">
        <v>10</v>
      </c>
      <c r="I6333" s="13" t="e">
        <f>IF(G6333="Male",VLOOKUP(H6333,#REF!,2),VLOOKUP(H6333,#REF!,2))</f>
        <v>#REF!</v>
      </c>
      <c r="J6333" s="13" t="e">
        <f>IF(G6333="Male",VLOOKUP(H6333,#REF!,3),VLOOKUP(H6333,#REF!,3))</f>
        <v>#REF!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4">
        <f t="shared" si="296"/>
        <v>139</v>
      </c>
    </row>
    <row r="6334" spans="2:15" x14ac:dyDescent="0.3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19</v>
      </c>
      <c r="G6334" s="7" t="s">
        <v>11</v>
      </c>
      <c r="H6334" s="13">
        <v>10</v>
      </c>
      <c r="I6334" s="13" t="e">
        <f>IF(G6334="Male",VLOOKUP(H6334,#REF!,2),VLOOKUP(H6334,#REF!,2))</f>
        <v>#REF!</v>
      </c>
      <c r="J6334" s="13" t="e">
        <f>IF(G6334="Male",VLOOKUP(H6334,#REF!,3),VLOOKUP(H6334,#REF!,3))</f>
        <v>#REF!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4">
        <f t="shared" si="296"/>
        <v>179</v>
      </c>
    </row>
    <row r="6335" spans="2:15" x14ac:dyDescent="0.3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33</v>
      </c>
      <c r="G6335" s="7" t="s">
        <v>12</v>
      </c>
      <c r="H6335" s="13">
        <v>8</v>
      </c>
      <c r="I6335" s="13" t="e">
        <f>IF(G6335="Male",VLOOKUP(H6335,#REF!,2),VLOOKUP(H6335,#REF!,2))</f>
        <v>#REF!</v>
      </c>
      <c r="J6335" s="13" t="e">
        <f>IF(G6335="Male",VLOOKUP(H6335,#REF!,3),VLOOKUP(H6335,#REF!,3))</f>
        <v>#REF!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4">
        <f t="shared" si="296"/>
        <v>139.29999999999998</v>
      </c>
    </row>
    <row r="6336" spans="2:15" x14ac:dyDescent="0.3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19</v>
      </c>
      <c r="G6336" s="7" t="s">
        <v>12</v>
      </c>
      <c r="H6336" s="13">
        <v>8</v>
      </c>
      <c r="I6336" s="13" t="e">
        <f>IF(G6336="Male",VLOOKUP(H6336,#REF!,2),VLOOKUP(H6336,#REF!,2))</f>
        <v>#REF!</v>
      </c>
      <c r="J6336" s="13" t="e">
        <f>IF(G6336="Male",VLOOKUP(H6336,#REF!,3),VLOOKUP(H6336,#REF!,3))</f>
        <v>#REF!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4">
        <f t="shared" si="296"/>
        <v>139</v>
      </c>
    </row>
    <row r="6337" spans="2:15" x14ac:dyDescent="0.3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37</v>
      </c>
      <c r="G6337" s="7" t="s">
        <v>11</v>
      </c>
      <c r="H6337" s="13">
        <v>8</v>
      </c>
      <c r="I6337" s="13" t="e">
        <f>IF(G6337="Male",VLOOKUP(H6337,#REF!,2),VLOOKUP(H6337,#REF!,2))</f>
        <v>#REF!</v>
      </c>
      <c r="J6337" s="13" t="e">
        <f>IF(G6337="Male",VLOOKUP(H6337,#REF!,3),VLOOKUP(H6337,#REF!,3))</f>
        <v>#REF!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4">
        <f t="shared" si="296"/>
        <v>111.3</v>
      </c>
    </row>
    <row r="6338" spans="2:15" x14ac:dyDescent="0.3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25</v>
      </c>
      <c r="G6338" s="7" t="s">
        <v>11</v>
      </c>
      <c r="H6338" s="13">
        <v>8.5</v>
      </c>
      <c r="I6338" s="13" t="e">
        <f>IF(G6338="Male",VLOOKUP(H6338,#REF!,2),VLOOKUP(H6338,#REF!,2))</f>
        <v>#REF!</v>
      </c>
      <c r="J6338" s="13" t="e">
        <f>IF(G6338="Male",VLOOKUP(H6338,#REF!,3),VLOOKUP(H6338,#REF!,3))</f>
        <v>#REF!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4">
        <f t="shared" si="296"/>
        <v>89.5</v>
      </c>
    </row>
    <row r="6339" spans="2:15" x14ac:dyDescent="0.3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24</v>
      </c>
      <c r="G6339" s="7" t="s">
        <v>11</v>
      </c>
      <c r="H6339" s="13">
        <v>9.5</v>
      </c>
      <c r="I6339" s="13" t="e">
        <f>IF(G6339="Male",VLOOKUP(H6339,#REF!,2),VLOOKUP(H6339,#REF!,2))</f>
        <v>#REF!</v>
      </c>
      <c r="J6339" s="13" t="e">
        <f>IF(G6339="Male",VLOOKUP(H6339,#REF!,3),VLOOKUP(H6339,#REF!,3))</f>
        <v>#REF!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4">
        <f t="shared" si="296"/>
        <v>129</v>
      </c>
    </row>
    <row r="6340" spans="2:15" x14ac:dyDescent="0.3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47</v>
      </c>
      <c r="G6340" s="7" t="s">
        <v>11</v>
      </c>
      <c r="H6340" s="13">
        <v>7.5</v>
      </c>
      <c r="I6340" s="13" t="e">
        <f>IF(G6340="Male",VLOOKUP(H6340,#REF!,2),VLOOKUP(H6340,#REF!,2))</f>
        <v>#REF!</v>
      </c>
      <c r="J6340" s="13" t="e">
        <f>IF(G6340="Male",VLOOKUP(H6340,#REF!,3),VLOOKUP(H6340,#REF!,3))</f>
        <v>#REF!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4">
        <f t="shared" si="296"/>
        <v>119.2</v>
      </c>
    </row>
    <row r="6341" spans="2:15" x14ac:dyDescent="0.3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20</v>
      </c>
      <c r="G6341" s="7" t="s">
        <v>11</v>
      </c>
      <c r="H6341" s="13">
        <v>8</v>
      </c>
      <c r="I6341" s="13" t="e">
        <f>IF(G6341="Male",VLOOKUP(H6341,#REF!,2),VLOOKUP(H6341,#REF!,2))</f>
        <v>#REF!</v>
      </c>
      <c r="J6341" s="13" t="e">
        <f>IF(G6341="Male",VLOOKUP(H6341,#REF!,3),VLOOKUP(H6341,#REF!,3))</f>
        <v>#REF!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4">
        <f t="shared" si="296"/>
        <v>149</v>
      </c>
    </row>
    <row r="6342" spans="2:15" x14ac:dyDescent="0.3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27</v>
      </c>
      <c r="G6342" s="7" t="s">
        <v>11</v>
      </c>
      <c r="H6342" s="13">
        <v>8.5</v>
      </c>
      <c r="I6342" s="13" t="e">
        <f>IF(G6342="Male",VLOOKUP(H6342,#REF!,2),VLOOKUP(H6342,#REF!,2))</f>
        <v>#REF!</v>
      </c>
      <c r="J6342" s="13" t="e">
        <f>IF(G6342="Male",VLOOKUP(H6342,#REF!,3),VLOOKUP(H6342,#REF!,3))</f>
        <v>#REF!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4">
        <f t="shared" ref="O6342:O6405" si="299">K6342*(1-L6342)</f>
        <v>199</v>
      </c>
    </row>
    <row r="6343" spans="2:15" x14ac:dyDescent="0.3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33</v>
      </c>
      <c r="G6343" s="7" t="s">
        <v>11</v>
      </c>
      <c r="H6343" s="13">
        <v>11.5</v>
      </c>
      <c r="I6343" s="13" t="e">
        <f>IF(G6343="Male",VLOOKUP(H6343,#REF!,2),VLOOKUP(H6343,#REF!,2))</f>
        <v>#REF!</v>
      </c>
      <c r="J6343" s="13" t="e">
        <f>IF(G6343="Male",VLOOKUP(H6343,#REF!,3),VLOOKUP(H6343,#REF!,3))</f>
        <v>#REF!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4">
        <f t="shared" si="299"/>
        <v>149</v>
      </c>
    </row>
    <row r="6344" spans="2:15" x14ac:dyDescent="0.3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43</v>
      </c>
      <c r="G6344" s="7" t="s">
        <v>12</v>
      </c>
      <c r="H6344" s="13">
        <v>8.5</v>
      </c>
      <c r="I6344" s="13" t="e">
        <f>IF(G6344="Male",VLOOKUP(H6344,#REF!,2),VLOOKUP(H6344,#REF!,2))</f>
        <v>#REF!</v>
      </c>
      <c r="J6344" s="13" t="e">
        <f>IF(G6344="Male",VLOOKUP(H6344,#REF!,3),VLOOKUP(H6344,#REF!,3))</f>
        <v>#REF!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4">
        <f t="shared" si="299"/>
        <v>159</v>
      </c>
    </row>
    <row r="6345" spans="2:15" x14ac:dyDescent="0.3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44</v>
      </c>
      <c r="G6345" s="7" t="s">
        <v>11</v>
      </c>
      <c r="H6345" s="13">
        <v>10.5</v>
      </c>
      <c r="I6345" s="13" t="e">
        <f>IF(G6345="Male",VLOOKUP(H6345,#REF!,2),VLOOKUP(H6345,#REF!,2))</f>
        <v>#REF!</v>
      </c>
      <c r="J6345" s="13" t="e">
        <f>IF(G6345="Male",VLOOKUP(H6345,#REF!,3),VLOOKUP(H6345,#REF!,3))</f>
        <v>#REF!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4">
        <f t="shared" si="299"/>
        <v>199</v>
      </c>
    </row>
    <row r="6346" spans="2:15" x14ac:dyDescent="0.3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20</v>
      </c>
      <c r="G6346" s="7" t="s">
        <v>12</v>
      </c>
      <c r="H6346" s="13">
        <v>9</v>
      </c>
      <c r="I6346" s="13" t="e">
        <f>IF(G6346="Male",VLOOKUP(H6346,#REF!,2),VLOOKUP(H6346,#REF!,2))</f>
        <v>#REF!</v>
      </c>
      <c r="J6346" s="13" t="e">
        <f>IF(G6346="Male",VLOOKUP(H6346,#REF!,3),VLOOKUP(H6346,#REF!,3))</f>
        <v>#REF!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4">
        <f t="shared" si="299"/>
        <v>104.3</v>
      </c>
    </row>
    <row r="6347" spans="2:15" x14ac:dyDescent="0.3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19</v>
      </c>
      <c r="G6347" s="7" t="s">
        <v>11</v>
      </c>
      <c r="H6347" s="13">
        <v>10</v>
      </c>
      <c r="I6347" s="13" t="e">
        <f>IF(G6347="Male",VLOOKUP(H6347,#REF!,2),VLOOKUP(H6347,#REF!,2))</f>
        <v>#REF!</v>
      </c>
      <c r="J6347" s="13" t="e">
        <f>IF(G6347="Male",VLOOKUP(H6347,#REF!,3),VLOOKUP(H6347,#REF!,3))</f>
        <v>#REF!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4">
        <f t="shared" si="299"/>
        <v>159</v>
      </c>
    </row>
    <row r="6348" spans="2:15" x14ac:dyDescent="0.3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21</v>
      </c>
      <c r="G6348" s="7" t="s">
        <v>11</v>
      </c>
      <c r="H6348" s="13">
        <v>9.5</v>
      </c>
      <c r="I6348" s="13" t="e">
        <f>IF(G6348="Male",VLOOKUP(H6348,#REF!,2),VLOOKUP(H6348,#REF!,2))</f>
        <v>#REF!</v>
      </c>
      <c r="J6348" s="13" t="e">
        <f>IF(G6348="Male",VLOOKUP(H6348,#REF!,3),VLOOKUP(H6348,#REF!,3))</f>
        <v>#REF!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4">
        <f t="shared" si="299"/>
        <v>135.20000000000002</v>
      </c>
    </row>
    <row r="6349" spans="2:15" x14ac:dyDescent="0.3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19</v>
      </c>
      <c r="G6349" s="7" t="s">
        <v>11</v>
      </c>
      <c r="H6349" s="13">
        <v>9</v>
      </c>
      <c r="I6349" s="13" t="e">
        <f>IF(G6349="Male",VLOOKUP(H6349,#REF!,2),VLOOKUP(H6349,#REF!,2))</f>
        <v>#REF!</v>
      </c>
      <c r="J6349" s="13" t="e">
        <f>IF(G6349="Male",VLOOKUP(H6349,#REF!,3),VLOOKUP(H6349,#REF!,3))</f>
        <v>#REF!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4">
        <f t="shared" si="299"/>
        <v>159</v>
      </c>
    </row>
    <row r="6350" spans="2:15" x14ac:dyDescent="0.3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19</v>
      </c>
      <c r="G6350" s="7" t="s">
        <v>11</v>
      </c>
      <c r="H6350" s="13">
        <v>9</v>
      </c>
      <c r="I6350" s="13" t="e">
        <f>IF(G6350="Male",VLOOKUP(H6350,#REF!,2),VLOOKUP(H6350,#REF!,2))</f>
        <v>#REF!</v>
      </c>
      <c r="J6350" s="13" t="e">
        <f>IF(G6350="Male",VLOOKUP(H6350,#REF!,3),VLOOKUP(H6350,#REF!,3))</f>
        <v>#REF!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4">
        <f t="shared" si="299"/>
        <v>64.5</v>
      </c>
    </row>
    <row r="6351" spans="2:15" x14ac:dyDescent="0.3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35</v>
      </c>
      <c r="G6351" s="7" t="s">
        <v>11</v>
      </c>
      <c r="H6351" s="13">
        <v>8</v>
      </c>
      <c r="I6351" s="13" t="e">
        <f>IF(G6351="Male",VLOOKUP(H6351,#REF!,2),VLOOKUP(H6351,#REF!,2))</f>
        <v>#REF!</v>
      </c>
      <c r="J6351" s="13" t="e">
        <f>IF(G6351="Male",VLOOKUP(H6351,#REF!,3),VLOOKUP(H6351,#REF!,3))</f>
        <v>#REF!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4">
        <f t="shared" si="299"/>
        <v>179.1</v>
      </c>
    </row>
    <row r="6352" spans="2:15" x14ac:dyDescent="0.3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44</v>
      </c>
      <c r="G6352" s="7" t="s">
        <v>12</v>
      </c>
      <c r="H6352" s="13">
        <v>7</v>
      </c>
      <c r="I6352" s="13" t="e">
        <f>IF(G6352="Male",VLOOKUP(H6352,#REF!,2),VLOOKUP(H6352,#REF!,2))</f>
        <v>#REF!</v>
      </c>
      <c r="J6352" s="13" t="e">
        <f>IF(G6352="Male",VLOOKUP(H6352,#REF!,3),VLOOKUP(H6352,#REF!,3))</f>
        <v>#REF!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4">
        <f t="shared" si="299"/>
        <v>189</v>
      </c>
    </row>
    <row r="6353" spans="2:15" x14ac:dyDescent="0.3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22</v>
      </c>
      <c r="G6353" s="7" t="s">
        <v>11</v>
      </c>
      <c r="H6353" s="13">
        <v>6.5</v>
      </c>
      <c r="I6353" s="13" t="e">
        <f>IF(G6353="Male",VLOOKUP(H6353,#REF!,2),VLOOKUP(H6353,#REF!,2))</f>
        <v>#REF!</v>
      </c>
      <c r="J6353" s="13" t="e">
        <f>IF(G6353="Male",VLOOKUP(H6353,#REF!,3),VLOOKUP(H6353,#REF!,3))</f>
        <v>#REF!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4">
        <f t="shared" si="299"/>
        <v>169</v>
      </c>
    </row>
    <row r="6354" spans="2:15" x14ac:dyDescent="0.3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24</v>
      </c>
      <c r="G6354" s="7" t="s">
        <v>11</v>
      </c>
      <c r="H6354" s="13">
        <v>8.5</v>
      </c>
      <c r="I6354" s="13" t="e">
        <f>IF(G6354="Male",VLOOKUP(H6354,#REF!,2),VLOOKUP(H6354,#REF!,2))</f>
        <v>#REF!</v>
      </c>
      <c r="J6354" s="13" t="e">
        <f>IF(G6354="Male",VLOOKUP(H6354,#REF!,3),VLOOKUP(H6354,#REF!,3))</f>
        <v>#REF!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4">
        <f t="shared" si="299"/>
        <v>135.20000000000002</v>
      </c>
    </row>
    <row r="6355" spans="2:15" x14ac:dyDescent="0.3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33</v>
      </c>
      <c r="G6355" s="7" t="s">
        <v>11</v>
      </c>
      <c r="H6355" s="13">
        <v>10</v>
      </c>
      <c r="I6355" s="13" t="e">
        <f>IF(G6355="Male",VLOOKUP(H6355,#REF!,2),VLOOKUP(H6355,#REF!,2))</f>
        <v>#REF!</v>
      </c>
      <c r="J6355" s="13" t="e">
        <f>IF(G6355="Male",VLOOKUP(H6355,#REF!,3),VLOOKUP(H6355,#REF!,3))</f>
        <v>#REF!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4">
        <f t="shared" si="299"/>
        <v>149</v>
      </c>
    </row>
    <row r="6356" spans="2:15" x14ac:dyDescent="0.3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33</v>
      </c>
      <c r="G6356" s="7" t="s">
        <v>11</v>
      </c>
      <c r="H6356" s="13">
        <v>10</v>
      </c>
      <c r="I6356" s="13" t="e">
        <f>IF(G6356="Male",VLOOKUP(H6356,#REF!,2),VLOOKUP(H6356,#REF!,2))</f>
        <v>#REF!</v>
      </c>
      <c r="J6356" s="13" t="e">
        <f>IF(G6356="Male",VLOOKUP(H6356,#REF!,3),VLOOKUP(H6356,#REF!,3))</f>
        <v>#REF!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4">
        <f t="shared" si="299"/>
        <v>159</v>
      </c>
    </row>
    <row r="6357" spans="2:15" x14ac:dyDescent="0.3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33</v>
      </c>
      <c r="G6357" s="7" t="s">
        <v>11</v>
      </c>
      <c r="H6357" s="13">
        <v>9.5</v>
      </c>
      <c r="I6357" s="13" t="e">
        <f>IF(G6357="Male",VLOOKUP(H6357,#REF!,2),VLOOKUP(H6357,#REF!,2))</f>
        <v>#REF!</v>
      </c>
      <c r="J6357" s="13" t="e">
        <f>IF(G6357="Male",VLOOKUP(H6357,#REF!,3),VLOOKUP(H6357,#REF!,3))</f>
        <v>#REF!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4">
        <f t="shared" si="299"/>
        <v>111.3</v>
      </c>
    </row>
    <row r="6358" spans="2:15" x14ac:dyDescent="0.3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36</v>
      </c>
      <c r="G6358" s="7" t="s">
        <v>11</v>
      </c>
      <c r="H6358" s="13">
        <v>9</v>
      </c>
      <c r="I6358" s="13" t="e">
        <f>IF(G6358="Male",VLOOKUP(H6358,#REF!,2),VLOOKUP(H6358,#REF!,2))</f>
        <v>#REF!</v>
      </c>
      <c r="J6358" s="13" t="e">
        <f>IF(G6358="Male",VLOOKUP(H6358,#REF!,3),VLOOKUP(H6358,#REF!,3))</f>
        <v>#REF!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4">
        <f t="shared" si="299"/>
        <v>104.3</v>
      </c>
    </row>
    <row r="6359" spans="2:15" x14ac:dyDescent="0.3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20</v>
      </c>
      <c r="G6359" s="7" t="s">
        <v>12</v>
      </c>
      <c r="H6359" s="13">
        <v>8.5</v>
      </c>
      <c r="I6359" s="13" t="e">
        <f>IF(G6359="Male",VLOOKUP(H6359,#REF!,2),VLOOKUP(H6359,#REF!,2))</f>
        <v>#REF!</v>
      </c>
      <c r="J6359" s="13" t="e">
        <f>IF(G6359="Male",VLOOKUP(H6359,#REF!,3),VLOOKUP(H6359,#REF!,3))</f>
        <v>#REF!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4">
        <f t="shared" si="299"/>
        <v>169</v>
      </c>
    </row>
    <row r="6360" spans="2:15" x14ac:dyDescent="0.3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22</v>
      </c>
      <c r="G6360" s="7" t="s">
        <v>11</v>
      </c>
      <c r="H6360" s="13">
        <v>11</v>
      </c>
      <c r="I6360" s="13" t="e">
        <f>IF(G6360="Male",VLOOKUP(H6360,#REF!,2),VLOOKUP(H6360,#REF!,2))</f>
        <v>#REF!</v>
      </c>
      <c r="J6360" s="13" t="e">
        <f>IF(G6360="Male",VLOOKUP(H6360,#REF!,3),VLOOKUP(H6360,#REF!,3))</f>
        <v>#REF!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4">
        <f t="shared" si="299"/>
        <v>189</v>
      </c>
    </row>
    <row r="6361" spans="2:15" x14ac:dyDescent="0.3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33</v>
      </c>
      <c r="G6361" s="7" t="s">
        <v>11</v>
      </c>
      <c r="H6361" s="13">
        <v>10.5</v>
      </c>
      <c r="I6361" s="13" t="e">
        <f>IF(G6361="Male",VLOOKUP(H6361,#REF!,2),VLOOKUP(H6361,#REF!,2))</f>
        <v>#REF!</v>
      </c>
      <c r="J6361" s="13" t="e">
        <f>IF(G6361="Male",VLOOKUP(H6361,#REF!,3),VLOOKUP(H6361,#REF!,3))</f>
        <v>#REF!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4">
        <f t="shared" si="299"/>
        <v>189</v>
      </c>
    </row>
    <row r="6362" spans="2:15" x14ac:dyDescent="0.3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44</v>
      </c>
      <c r="G6362" s="7" t="s">
        <v>11</v>
      </c>
      <c r="H6362" s="13">
        <v>9.5</v>
      </c>
      <c r="I6362" s="13" t="e">
        <f>IF(G6362="Male",VLOOKUP(H6362,#REF!,2),VLOOKUP(H6362,#REF!,2))</f>
        <v>#REF!</v>
      </c>
      <c r="J6362" s="13" t="e">
        <f>IF(G6362="Male",VLOOKUP(H6362,#REF!,3),VLOOKUP(H6362,#REF!,3))</f>
        <v>#REF!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4">
        <f t="shared" si="299"/>
        <v>84.5</v>
      </c>
    </row>
    <row r="6363" spans="2:15" x14ac:dyDescent="0.3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19</v>
      </c>
      <c r="G6363" s="7" t="s">
        <v>11</v>
      </c>
      <c r="H6363" s="13">
        <v>9</v>
      </c>
      <c r="I6363" s="13" t="e">
        <f>IF(G6363="Male",VLOOKUP(H6363,#REF!,2),VLOOKUP(H6363,#REF!,2))</f>
        <v>#REF!</v>
      </c>
      <c r="J6363" s="13" t="e">
        <f>IF(G6363="Male",VLOOKUP(H6363,#REF!,3),VLOOKUP(H6363,#REF!,3))</f>
        <v>#REF!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4">
        <f t="shared" si="299"/>
        <v>169</v>
      </c>
    </row>
    <row r="6364" spans="2:15" x14ac:dyDescent="0.3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19</v>
      </c>
      <c r="G6364" s="7" t="s">
        <v>11</v>
      </c>
      <c r="H6364" s="13">
        <v>10</v>
      </c>
      <c r="I6364" s="13" t="e">
        <f>IF(G6364="Male",VLOOKUP(H6364,#REF!,2),VLOOKUP(H6364,#REF!,2))</f>
        <v>#REF!</v>
      </c>
      <c r="J6364" s="13" t="e">
        <f>IF(G6364="Male",VLOOKUP(H6364,#REF!,3),VLOOKUP(H6364,#REF!,3))</f>
        <v>#REF!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4">
        <f t="shared" si="299"/>
        <v>159</v>
      </c>
    </row>
    <row r="6365" spans="2:15" x14ac:dyDescent="0.3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21</v>
      </c>
      <c r="G6365" s="7" t="s">
        <v>11</v>
      </c>
      <c r="H6365" s="13">
        <v>14</v>
      </c>
      <c r="I6365" s="13" t="e">
        <f>IF(G6365="Male",VLOOKUP(H6365,#REF!,2),VLOOKUP(H6365,#REF!,2))</f>
        <v>#REF!</v>
      </c>
      <c r="J6365" s="13" t="e">
        <f>IF(G6365="Male",VLOOKUP(H6365,#REF!,3),VLOOKUP(H6365,#REF!,3))</f>
        <v>#REF!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4">
        <f t="shared" si="299"/>
        <v>199</v>
      </c>
    </row>
    <row r="6366" spans="2:15" x14ac:dyDescent="0.3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20</v>
      </c>
      <c r="G6366" s="7" t="s">
        <v>11</v>
      </c>
      <c r="H6366" s="13">
        <v>9.5</v>
      </c>
      <c r="I6366" s="13" t="e">
        <f>IF(G6366="Male",VLOOKUP(H6366,#REF!,2),VLOOKUP(H6366,#REF!,2))</f>
        <v>#REF!</v>
      </c>
      <c r="J6366" s="13" t="e">
        <f>IF(G6366="Male",VLOOKUP(H6366,#REF!,3),VLOOKUP(H6366,#REF!,3))</f>
        <v>#REF!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4">
        <f t="shared" si="299"/>
        <v>169</v>
      </c>
    </row>
    <row r="6367" spans="2:15" x14ac:dyDescent="0.3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34</v>
      </c>
      <c r="G6367" s="7" t="s">
        <v>11</v>
      </c>
      <c r="H6367" s="13">
        <v>12</v>
      </c>
      <c r="I6367" s="13" t="e">
        <f>IF(G6367="Male",VLOOKUP(H6367,#REF!,2),VLOOKUP(H6367,#REF!,2))</f>
        <v>#REF!</v>
      </c>
      <c r="J6367" s="13" t="e">
        <f>IF(G6367="Male",VLOOKUP(H6367,#REF!,3),VLOOKUP(H6367,#REF!,3))</f>
        <v>#REF!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4">
        <f t="shared" si="299"/>
        <v>189</v>
      </c>
    </row>
    <row r="6368" spans="2:15" x14ac:dyDescent="0.3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20</v>
      </c>
      <c r="G6368" s="7" t="s">
        <v>11</v>
      </c>
      <c r="H6368" s="13">
        <v>9.5</v>
      </c>
      <c r="I6368" s="13" t="e">
        <f>IF(G6368="Male",VLOOKUP(H6368,#REF!,2),VLOOKUP(H6368,#REF!,2))</f>
        <v>#REF!</v>
      </c>
      <c r="J6368" s="13" t="e">
        <f>IF(G6368="Male",VLOOKUP(H6368,#REF!,3),VLOOKUP(H6368,#REF!,3))</f>
        <v>#REF!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4">
        <f t="shared" si="299"/>
        <v>89.5</v>
      </c>
    </row>
    <row r="6369" spans="2:15" x14ac:dyDescent="0.3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27</v>
      </c>
      <c r="G6369" s="7" t="s">
        <v>11</v>
      </c>
      <c r="H6369" s="13">
        <v>9.5</v>
      </c>
      <c r="I6369" s="13" t="e">
        <f>IF(G6369="Male",VLOOKUP(H6369,#REF!,2),VLOOKUP(H6369,#REF!,2))</f>
        <v>#REF!</v>
      </c>
      <c r="J6369" s="13" t="e">
        <f>IF(G6369="Male",VLOOKUP(H6369,#REF!,3),VLOOKUP(H6369,#REF!,3))</f>
        <v>#REF!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4">
        <f t="shared" si="299"/>
        <v>179.1</v>
      </c>
    </row>
    <row r="6370" spans="2:15" x14ac:dyDescent="0.3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33</v>
      </c>
      <c r="G6370" s="7" t="s">
        <v>12</v>
      </c>
      <c r="H6370" s="13">
        <v>10.5</v>
      </c>
      <c r="I6370" s="13" t="e">
        <f>IF(G6370="Male",VLOOKUP(H6370,#REF!,2),VLOOKUP(H6370,#REF!,2))</f>
        <v>#REF!</v>
      </c>
      <c r="J6370" s="13" t="e">
        <f>IF(G6370="Male",VLOOKUP(H6370,#REF!,3),VLOOKUP(H6370,#REF!,3))</f>
        <v>#REF!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4">
        <f t="shared" si="299"/>
        <v>129</v>
      </c>
    </row>
    <row r="6371" spans="2:15" x14ac:dyDescent="0.3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19</v>
      </c>
      <c r="G6371" s="7" t="s">
        <v>11</v>
      </c>
      <c r="H6371" s="13">
        <v>10.5</v>
      </c>
      <c r="I6371" s="13" t="e">
        <f>IF(G6371="Male",VLOOKUP(H6371,#REF!,2),VLOOKUP(H6371,#REF!,2))</f>
        <v>#REF!</v>
      </c>
      <c r="J6371" s="13" t="e">
        <f>IF(G6371="Male",VLOOKUP(H6371,#REF!,3),VLOOKUP(H6371,#REF!,3))</f>
        <v>#REF!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4">
        <f t="shared" si="299"/>
        <v>159</v>
      </c>
    </row>
    <row r="6372" spans="2:15" x14ac:dyDescent="0.3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20</v>
      </c>
      <c r="G6372" s="7" t="s">
        <v>12</v>
      </c>
      <c r="H6372" s="13">
        <v>8</v>
      </c>
      <c r="I6372" s="13" t="e">
        <f>IF(G6372="Male",VLOOKUP(H6372,#REF!,2),VLOOKUP(H6372,#REF!,2))</f>
        <v>#REF!</v>
      </c>
      <c r="J6372" s="13" t="e">
        <f>IF(G6372="Male",VLOOKUP(H6372,#REF!,3),VLOOKUP(H6372,#REF!,3))</f>
        <v>#REF!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4">
        <f t="shared" si="299"/>
        <v>199</v>
      </c>
    </row>
    <row r="6373" spans="2:15" x14ac:dyDescent="0.3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19</v>
      </c>
      <c r="G6373" s="7" t="s">
        <v>11</v>
      </c>
      <c r="H6373" s="13">
        <v>9</v>
      </c>
      <c r="I6373" s="13" t="e">
        <f>IF(G6373="Male",VLOOKUP(H6373,#REF!,2),VLOOKUP(H6373,#REF!,2))</f>
        <v>#REF!</v>
      </c>
      <c r="J6373" s="13" t="e">
        <f>IF(G6373="Male",VLOOKUP(H6373,#REF!,3),VLOOKUP(H6373,#REF!,3))</f>
        <v>#REF!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4">
        <f t="shared" si="299"/>
        <v>132.29999999999998</v>
      </c>
    </row>
    <row r="6374" spans="2:15" x14ac:dyDescent="0.3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30</v>
      </c>
      <c r="G6374" s="7" t="s">
        <v>11</v>
      </c>
      <c r="H6374" s="13">
        <v>8.5</v>
      </c>
      <c r="I6374" s="13" t="e">
        <f>IF(G6374="Male",VLOOKUP(H6374,#REF!,2),VLOOKUP(H6374,#REF!,2))</f>
        <v>#REF!</v>
      </c>
      <c r="J6374" s="13" t="e">
        <f>IF(G6374="Male",VLOOKUP(H6374,#REF!,3),VLOOKUP(H6374,#REF!,3))</f>
        <v>#REF!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4">
        <f t="shared" si="299"/>
        <v>104.3</v>
      </c>
    </row>
    <row r="6375" spans="2:15" x14ac:dyDescent="0.3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19</v>
      </c>
      <c r="G6375" s="7" t="s">
        <v>12</v>
      </c>
      <c r="H6375" s="13">
        <v>8</v>
      </c>
      <c r="I6375" s="13" t="e">
        <f>IF(G6375="Male",VLOOKUP(H6375,#REF!,2),VLOOKUP(H6375,#REF!,2))</f>
        <v>#REF!</v>
      </c>
      <c r="J6375" s="13" t="e">
        <f>IF(G6375="Male",VLOOKUP(H6375,#REF!,3),VLOOKUP(H6375,#REF!,3))</f>
        <v>#REF!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4">
        <f t="shared" si="299"/>
        <v>139</v>
      </c>
    </row>
    <row r="6376" spans="2:15" x14ac:dyDescent="0.3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45</v>
      </c>
      <c r="G6376" s="7" t="s">
        <v>11</v>
      </c>
      <c r="H6376" s="13">
        <v>9.5</v>
      </c>
      <c r="I6376" s="13" t="e">
        <f>IF(G6376="Male",VLOOKUP(H6376,#REF!,2),VLOOKUP(H6376,#REF!,2))</f>
        <v>#REF!</v>
      </c>
      <c r="J6376" s="13" t="e">
        <f>IF(G6376="Male",VLOOKUP(H6376,#REF!,3),VLOOKUP(H6376,#REF!,3))</f>
        <v>#REF!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4">
        <f t="shared" si="299"/>
        <v>189</v>
      </c>
    </row>
    <row r="6377" spans="2:15" x14ac:dyDescent="0.3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19</v>
      </c>
      <c r="G6377" s="7" t="s">
        <v>12</v>
      </c>
      <c r="H6377" s="13">
        <v>8</v>
      </c>
      <c r="I6377" s="13" t="e">
        <f>IF(G6377="Male",VLOOKUP(H6377,#REF!,2),VLOOKUP(H6377,#REF!,2))</f>
        <v>#REF!</v>
      </c>
      <c r="J6377" s="13" t="e">
        <f>IF(G6377="Male",VLOOKUP(H6377,#REF!,3),VLOOKUP(H6377,#REF!,3))</f>
        <v>#REF!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4">
        <f t="shared" si="299"/>
        <v>159</v>
      </c>
    </row>
    <row r="6378" spans="2:15" x14ac:dyDescent="0.3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21</v>
      </c>
      <c r="G6378" s="7" t="s">
        <v>11</v>
      </c>
      <c r="H6378" s="13">
        <v>10.5</v>
      </c>
      <c r="I6378" s="13" t="e">
        <f>IF(G6378="Male",VLOOKUP(H6378,#REF!,2),VLOOKUP(H6378,#REF!,2))</f>
        <v>#REF!</v>
      </c>
      <c r="J6378" s="13" t="e">
        <f>IF(G6378="Male",VLOOKUP(H6378,#REF!,3),VLOOKUP(H6378,#REF!,3))</f>
        <v>#REF!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4">
        <f t="shared" si="299"/>
        <v>139</v>
      </c>
    </row>
    <row r="6379" spans="2:15" x14ac:dyDescent="0.3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19</v>
      </c>
      <c r="G6379" s="7" t="s">
        <v>12</v>
      </c>
      <c r="H6379" s="13">
        <v>8</v>
      </c>
      <c r="I6379" s="13" t="e">
        <f>IF(G6379="Male",VLOOKUP(H6379,#REF!,2),VLOOKUP(H6379,#REF!,2))</f>
        <v>#REF!</v>
      </c>
      <c r="J6379" s="13" t="e">
        <f>IF(G6379="Male",VLOOKUP(H6379,#REF!,3),VLOOKUP(H6379,#REF!,3))</f>
        <v>#REF!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4">
        <f t="shared" si="299"/>
        <v>84.5</v>
      </c>
    </row>
    <row r="6380" spans="2:15" x14ac:dyDescent="0.3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47</v>
      </c>
      <c r="G6380" s="7" t="s">
        <v>12</v>
      </c>
      <c r="H6380" s="13">
        <v>9.5</v>
      </c>
      <c r="I6380" s="13" t="e">
        <f>IF(G6380="Male",VLOOKUP(H6380,#REF!,2),VLOOKUP(H6380,#REF!,2))</f>
        <v>#REF!</v>
      </c>
      <c r="J6380" s="13" t="e">
        <f>IF(G6380="Male",VLOOKUP(H6380,#REF!,3),VLOOKUP(H6380,#REF!,3))</f>
        <v>#REF!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4">
        <f t="shared" si="299"/>
        <v>132.29999999999998</v>
      </c>
    </row>
    <row r="6381" spans="2:15" x14ac:dyDescent="0.3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26</v>
      </c>
      <c r="G6381" s="7" t="s">
        <v>12</v>
      </c>
      <c r="H6381" s="13">
        <v>9</v>
      </c>
      <c r="I6381" s="13" t="e">
        <f>IF(G6381="Male",VLOOKUP(H6381,#REF!,2),VLOOKUP(H6381,#REF!,2))</f>
        <v>#REF!</v>
      </c>
      <c r="J6381" s="13" t="e">
        <f>IF(G6381="Male",VLOOKUP(H6381,#REF!,3),VLOOKUP(H6381,#REF!,3))</f>
        <v>#REF!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4">
        <f t="shared" si="299"/>
        <v>179</v>
      </c>
    </row>
    <row r="6382" spans="2:15" x14ac:dyDescent="0.3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34</v>
      </c>
      <c r="G6382" s="7" t="s">
        <v>12</v>
      </c>
      <c r="H6382" s="13">
        <v>8</v>
      </c>
      <c r="I6382" s="13" t="e">
        <f>IF(G6382="Male",VLOOKUP(H6382,#REF!,2),VLOOKUP(H6382,#REF!,2))</f>
        <v>#REF!</v>
      </c>
      <c r="J6382" s="13" t="e">
        <f>IF(G6382="Male",VLOOKUP(H6382,#REF!,3),VLOOKUP(H6382,#REF!,3))</f>
        <v>#REF!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4">
        <f t="shared" si="299"/>
        <v>179</v>
      </c>
    </row>
    <row r="6383" spans="2:15" x14ac:dyDescent="0.3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37</v>
      </c>
      <c r="G6383" s="7" t="s">
        <v>11</v>
      </c>
      <c r="H6383" s="13">
        <v>8</v>
      </c>
      <c r="I6383" s="13" t="e">
        <f>IF(G6383="Male",VLOOKUP(H6383,#REF!,2),VLOOKUP(H6383,#REF!,2))</f>
        <v>#REF!</v>
      </c>
      <c r="J6383" s="13" t="e">
        <f>IF(G6383="Male",VLOOKUP(H6383,#REF!,3),VLOOKUP(H6383,#REF!,3))</f>
        <v>#REF!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4">
        <f t="shared" si="299"/>
        <v>111.3</v>
      </c>
    </row>
    <row r="6384" spans="2:15" x14ac:dyDescent="0.3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24</v>
      </c>
      <c r="G6384" s="7" t="s">
        <v>11</v>
      </c>
      <c r="H6384" s="13">
        <v>8.5</v>
      </c>
      <c r="I6384" s="13" t="e">
        <f>IF(G6384="Male",VLOOKUP(H6384,#REF!,2),VLOOKUP(H6384,#REF!,2))</f>
        <v>#REF!</v>
      </c>
      <c r="J6384" s="13" t="e">
        <f>IF(G6384="Male",VLOOKUP(H6384,#REF!,3),VLOOKUP(H6384,#REF!,3))</f>
        <v>#REF!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4">
        <f t="shared" si="299"/>
        <v>135.20000000000002</v>
      </c>
    </row>
    <row r="6385" spans="2:15" x14ac:dyDescent="0.3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20</v>
      </c>
      <c r="G6385" s="7" t="s">
        <v>11</v>
      </c>
      <c r="H6385" s="13">
        <v>9.5</v>
      </c>
      <c r="I6385" s="13" t="e">
        <f>IF(G6385="Male",VLOOKUP(H6385,#REF!,2),VLOOKUP(H6385,#REF!,2))</f>
        <v>#REF!</v>
      </c>
      <c r="J6385" s="13" t="e">
        <f>IF(G6385="Male",VLOOKUP(H6385,#REF!,3),VLOOKUP(H6385,#REF!,3))</f>
        <v>#REF!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4">
        <f t="shared" si="299"/>
        <v>139</v>
      </c>
    </row>
    <row r="6386" spans="2:15" x14ac:dyDescent="0.3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28</v>
      </c>
      <c r="G6386" s="7" t="s">
        <v>12</v>
      </c>
      <c r="H6386" s="13">
        <v>8.5</v>
      </c>
      <c r="I6386" s="13" t="e">
        <f>IF(G6386="Male",VLOOKUP(H6386,#REF!,2),VLOOKUP(H6386,#REF!,2))</f>
        <v>#REF!</v>
      </c>
      <c r="J6386" s="13" t="e">
        <f>IF(G6386="Male",VLOOKUP(H6386,#REF!,3),VLOOKUP(H6386,#REF!,3))</f>
        <v>#REF!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4">
        <f t="shared" si="299"/>
        <v>179</v>
      </c>
    </row>
    <row r="6387" spans="2:15" x14ac:dyDescent="0.3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35</v>
      </c>
      <c r="G6387" s="7" t="s">
        <v>12</v>
      </c>
      <c r="H6387" s="13">
        <v>7.5</v>
      </c>
      <c r="I6387" s="13" t="e">
        <f>IF(G6387="Male",VLOOKUP(H6387,#REF!,2),VLOOKUP(H6387,#REF!,2))</f>
        <v>#REF!</v>
      </c>
      <c r="J6387" s="13" t="e">
        <f>IF(G6387="Male",VLOOKUP(H6387,#REF!,3),VLOOKUP(H6387,#REF!,3))</f>
        <v>#REF!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4">
        <f t="shared" si="299"/>
        <v>64.5</v>
      </c>
    </row>
    <row r="6388" spans="2:15" x14ac:dyDescent="0.3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21</v>
      </c>
      <c r="G6388" s="7" t="s">
        <v>11</v>
      </c>
      <c r="H6388" s="13">
        <v>8.5</v>
      </c>
      <c r="I6388" s="13" t="e">
        <f>IF(G6388="Male",VLOOKUP(H6388,#REF!,2),VLOOKUP(H6388,#REF!,2))</f>
        <v>#REF!</v>
      </c>
      <c r="J6388" s="13" t="e">
        <f>IF(G6388="Male",VLOOKUP(H6388,#REF!,3),VLOOKUP(H6388,#REF!,3))</f>
        <v>#REF!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4">
        <f t="shared" si="299"/>
        <v>199</v>
      </c>
    </row>
    <row r="6389" spans="2:15" x14ac:dyDescent="0.3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20</v>
      </c>
      <c r="G6389" s="7" t="s">
        <v>12</v>
      </c>
      <c r="H6389" s="13">
        <v>10.5</v>
      </c>
      <c r="I6389" s="13" t="e">
        <f>IF(G6389="Male",VLOOKUP(H6389,#REF!,2),VLOOKUP(H6389,#REF!,2))</f>
        <v>#REF!</v>
      </c>
      <c r="J6389" s="13" t="e">
        <f>IF(G6389="Male",VLOOKUP(H6389,#REF!,3),VLOOKUP(H6389,#REF!,3))</f>
        <v>#REF!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4">
        <f t="shared" si="299"/>
        <v>179</v>
      </c>
    </row>
    <row r="6390" spans="2:15" x14ac:dyDescent="0.3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20</v>
      </c>
      <c r="G6390" s="7" t="s">
        <v>11</v>
      </c>
      <c r="H6390" s="13">
        <v>9.5</v>
      </c>
      <c r="I6390" s="13" t="e">
        <f>IF(G6390="Male",VLOOKUP(H6390,#REF!,2),VLOOKUP(H6390,#REF!,2))</f>
        <v>#REF!</v>
      </c>
      <c r="J6390" s="13" t="e">
        <f>IF(G6390="Male",VLOOKUP(H6390,#REF!,3),VLOOKUP(H6390,#REF!,3))</f>
        <v>#REF!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4">
        <f t="shared" si="299"/>
        <v>179</v>
      </c>
    </row>
    <row r="6391" spans="2:15" x14ac:dyDescent="0.3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44</v>
      </c>
      <c r="G6391" s="7" t="s">
        <v>11</v>
      </c>
      <c r="H6391" s="13">
        <v>10.5</v>
      </c>
      <c r="I6391" s="13" t="e">
        <f>IF(G6391="Male",VLOOKUP(H6391,#REF!,2),VLOOKUP(H6391,#REF!,2))</f>
        <v>#REF!</v>
      </c>
      <c r="J6391" s="13" t="e">
        <f>IF(G6391="Male",VLOOKUP(H6391,#REF!,3),VLOOKUP(H6391,#REF!,3))</f>
        <v>#REF!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4">
        <f t="shared" si="299"/>
        <v>199</v>
      </c>
    </row>
    <row r="6392" spans="2:15" x14ac:dyDescent="0.3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45</v>
      </c>
      <c r="G6392" s="7" t="s">
        <v>12</v>
      </c>
      <c r="H6392" s="13">
        <v>9.5</v>
      </c>
      <c r="I6392" s="13" t="e">
        <f>IF(G6392="Male",VLOOKUP(H6392,#REF!,2),VLOOKUP(H6392,#REF!,2))</f>
        <v>#REF!</v>
      </c>
      <c r="J6392" s="13" t="e">
        <f>IF(G6392="Male",VLOOKUP(H6392,#REF!,3),VLOOKUP(H6392,#REF!,3))</f>
        <v>#REF!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4">
        <f t="shared" si="299"/>
        <v>111.3</v>
      </c>
    </row>
    <row r="6393" spans="2:15" x14ac:dyDescent="0.3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43</v>
      </c>
      <c r="G6393" s="7" t="s">
        <v>11</v>
      </c>
      <c r="H6393" s="13">
        <v>6.5</v>
      </c>
      <c r="I6393" s="13" t="e">
        <f>IF(G6393="Male",VLOOKUP(H6393,#REF!,2),VLOOKUP(H6393,#REF!,2))</f>
        <v>#REF!</v>
      </c>
      <c r="J6393" s="13" t="e">
        <f>IF(G6393="Male",VLOOKUP(H6393,#REF!,3),VLOOKUP(H6393,#REF!,3))</f>
        <v>#REF!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4">
        <f t="shared" si="299"/>
        <v>179</v>
      </c>
    </row>
    <row r="6394" spans="2:15" x14ac:dyDescent="0.3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42</v>
      </c>
      <c r="G6394" s="7" t="s">
        <v>11</v>
      </c>
      <c r="H6394" s="13">
        <v>13</v>
      </c>
      <c r="I6394" s="13" t="e">
        <f>IF(G6394="Male",VLOOKUP(H6394,#REF!,2),VLOOKUP(H6394,#REF!,2))</f>
        <v>#REF!</v>
      </c>
      <c r="J6394" s="13" t="e">
        <f>IF(G6394="Male",VLOOKUP(H6394,#REF!,3),VLOOKUP(H6394,#REF!,3))</f>
        <v>#REF!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4">
        <f t="shared" si="299"/>
        <v>139</v>
      </c>
    </row>
    <row r="6395" spans="2:15" x14ac:dyDescent="0.3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47</v>
      </c>
      <c r="G6395" s="7" t="s">
        <v>11</v>
      </c>
      <c r="H6395" s="13">
        <v>12</v>
      </c>
      <c r="I6395" s="13" t="e">
        <f>IF(G6395="Male",VLOOKUP(H6395,#REF!,2),VLOOKUP(H6395,#REF!,2))</f>
        <v>#REF!</v>
      </c>
      <c r="J6395" s="13" t="e">
        <f>IF(G6395="Male",VLOOKUP(H6395,#REF!,3),VLOOKUP(H6395,#REF!,3))</f>
        <v>#REF!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4">
        <f t="shared" si="299"/>
        <v>179</v>
      </c>
    </row>
    <row r="6396" spans="2:15" x14ac:dyDescent="0.3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47</v>
      </c>
      <c r="G6396" s="7" t="s">
        <v>12</v>
      </c>
      <c r="H6396" s="13">
        <v>8</v>
      </c>
      <c r="I6396" s="13" t="e">
        <f>IF(G6396="Male",VLOOKUP(H6396,#REF!,2),VLOOKUP(H6396,#REF!,2))</f>
        <v>#REF!</v>
      </c>
      <c r="J6396" s="13" t="e">
        <f>IF(G6396="Male",VLOOKUP(H6396,#REF!,3),VLOOKUP(H6396,#REF!,3))</f>
        <v>#REF!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4">
        <f t="shared" si="299"/>
        <v>152.1</v>
      </c>
    </row>
    <row r="6397" spans="2:15" x14ac:dyDescent="0.3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19</v>
      </c>
      <c r="G6397" s="7" t="s">
        <v>11</v>
      </c>
      <c r="H6397" s="13">
        <v>6.5</v>
      </c>
      <c r="I6397" s="13" t="e">
        <f>IF(G6397="Male",VLOOKUP(H6397,#REF!,2),VLOOKUP(H6397,#REF!,2))</f>
        <v>#REF!</v>
      </c>
      <c r="J6397" s="13" t="e">
        <f>IF(G6397="Male",VLOOKUP(H6397,#REF!,3),VLOOKUP(H6397,#REF!,3))</f>
        <v>#REF!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4">
        <f t="shared" si="299"/>
        <v>134.1</v>
      </c>
    </row>
    <row r="6398" spans="2:15" x14ac:dyDescent="0.3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38</v>
      </c>
      <c r="G6398" s="7" t="s">
        <v>11</v>
      </c>
      <c r="H6398" s="13">
        <v>9</v>
      </c>
      <c r="I6398" s="13" t="e">
        <f>IF(G6398="Male",VLOOKUP(H6398,#REF!,2),VLOOKUP(H6398,#REF!,2))</f>
        <v>#REF!</v>
      </c>
      <c r="J6398" s="13" t="e">
        <f>IF(G6398="Male",VLOOKUP(H6398,#REF!,3),VLOOKUP(H6398,#REF!,3))</f>
        <v>#REF!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4">
        <f t="shared" si="299"/>
        <v>135.20000000000002</v>
      </c>
    </row>
    <row r="6399" spans="2:15" x14ac:dyDescent="0.3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33</v>
      </c>
      <c r="G6399" s="7" t="s">
        <v>11</v>
      </c>
      <c r="H6399" s="13">
        <v>10</v>
      </c>
      <c r="I6399" s="13" t="e">
        <f>IF(G6399="Male",VLOOKUP(H6399,#REF!,2),VLOOKUP(H6399,#REF!,2))</f>
        <v>#REF!</v>
      </c>
      <c r="J6399" s="13" t="e">
        <f>IF(G6399="Male",VLOOKUP(H6399,#REF!,3),VLOOKUP(H6399,#REF!,3))</f>
        <v>#REF!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4">
        <f t="shared" si="299"/>
        <v>159</v>
      </c>
    </row>
    <row r="6400" spans="2:15" x14ac:dyDescent="0.3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33</v>
      </c>
      <c r="G6400" s="7" t="s">
        <v>11</v>
      </c>
      <c r="H6400" s="13">
        <v>11.5</v>
      </c>
      <c r="I6400" s="13" t="e">
        <f>IF(G6400="Male",VLOOKUP(H6400,#REF!,2),VLOOKUP(H6400,#REF!,2))</f>
        <v>#REF!</v>
      </c>
      <c r="J6400" s="13" t="e">
        <f>IF(G6400="Male",VLOOKUP(H6400,#REF!,3),VLOOKUP(H6400,#REF!,3))</f>
        <v>#REF!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4">
        <f t="shared" si="299"/>
        <v>149</v>
      </c>
    </row>
    <row r="6401" spans="2:15" x14ac:dyDescent="0.3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35</v>
      </c>
      <c r="G6401" s="7" t="s">
        <v>11</v>
      </c>
      <c r="H6401" s="13">
        <v>10</v>
      </c>
      <c r="I6401" s="13" t="e">
        <f>IF(G6401="Male",VLOOKUP(H6401,#REF!,2),VLOOKUP(H6401,#REF!,2))</f>
        <v>#REF!</v>
      </c>
      <c r="J6401" s="13" t="e">
        <f>IF(G6401="Male",VLOOKUP(H6401,#REF!,3),VLOOKUP(H6401,#REF!,3))</f>
        <v>#REF!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4">
        <f t="shared" si="299"/>
        <v>179</v>
      </c>
    </row>
    <row r="6402" spans="2:15" x14ac:dyDescent="0.3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21</v>
      </c>
      <c r="G6402" s="7" t="s">
        <v>12</v>
      </c>
      <c r="H6402" s="13">
        <v>7</v>
      </c>
      <c r="I6402" s="13" t="e">
        <f>IF(G6402="Male",VLOOKUP(H6402,#REF!,2),VLOOKUP(H6402,#REF!,2))</f>
        <v>#REF!</v>
      </c>
      <c r="J6402" s="13" t="e">
        <f>IF(G6402="Male",VLOOKUP(H6402,#REF!,3),VLOOKUP(H6402,#REF!,3))</f>
        <v>#REF!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4">
        <f t="shared" si="299"/>
        <v>97.3</v>
      </c>
    </row>
    <row r="6403" spans="2:15" x14ac:dyDescent="0.3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28</v>
      </c>
      <c r="G6403" s="7" t="s">
        <v>11</v>
      </c>
      <c r="H6403" s="13">
        <v>11.5</v>
      </c>
      <c r="I6403" s="13" t="e">
        <f>IF(G6403="Male",VLOOKUP(H6403,#REF!,2),VLOOKUP(H6403,#REF!,2))</f>
        <v>#REF!</v>
      </c>
      <c r="J6403" s="13" t="e">
        <f>IF(G6403="Male",VLOOKUP(H6403,#REF!,3),VLOOKUP(H6403,#REF!,3))</f>
        <v>#REF!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4">
        <f t="shared" si="299"/>
        <v>199</v>
      </c>
    </row>
    <row r="6404" spans="2:15" x14ac:dyDescent="0.3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19</v>
      </c>
      <c r="G6404" s="7" t="s">
        <v>11</v>
      </c>
      <c r="H6404" s="13">
        <v>9</v>
      </c>
      <c r="I6404" s="13" t="e">
        <f>IF(G6404="Male",VLOOKUP(H6404,#REF!,2),VLOOKUP(H6404,#REF!,2))</f>
        <v>#REF!</v>
      </c>
      <c r="J6404" s="13" t="e">
        <f>IF(G6404="Male",VLOOKUP(H6404,#REF!,3),VLOOKUP(H6404,#REF!,3))</f>
        <v>#REF!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4">
        <f t="shared" si="299"/>
        <v>169</v>
      </c>
    </row>
    <row r="6405" spans="2:15" x14ac:dyDescent="0.3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36</v>
      </c>
      <c r="G6405" s="7" t="s">
        <v>12</v>
      </c>
      <c r="H6405" s="13">
        <v>9</v>
      </c>
      <c r="I6405" s="13" t="e">
        <f>IF(G6405="Male",VLOOKUP(H6405,#REF!,2),VLOOKUP(H6405,#REF!,2))</f>
        <v>#REF!</v>
      </c>
      <c r="J6405" s="13" t="e">
        <f>IF(G6405="Male",VLOOKUP(H6405,#REF!,3),VLOOKUP(H6405,#REF!,3))</f>
        <v>#REF!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4">
        <f t="shared" si="299"/>
        <v>179</v>
      </c>
    </row>
    <row r="6406" spans="2:15" x14ac:dyDescent="0.3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45</v>
      </c>
      <c r="G6406" s="7" t="s">
        <v>11</v>
      </c>
      <c r="H6406" s="13">
        <v>9.5</v>
      </c>
      <c r="I6406" s="13" t="e">
        <f>IF(G6406="Male",VLOOKUP(H6406,#REF!,2),VLOOKUP(H6406,#REF!,2))</f>
        <v>#REF!</v>
      </c>
      <c r="J6406" s="13" t="e">
        <f>IF(G6406="Male",VLOOKUP(H6406,#REF!,3),VLOOKUP(H6406,#REF!,3))</f>
        <v>#REF!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4">
        <f t="shared" ref="O6406:O6469" si="302">K6406*(1-L6406)</f>
        <v>189</v>
      </c>
    </row>
    <row r="6407" spans="2:15" x14ac:dyDescent="0.3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34</v>
      </c>
      <c r="G6407" s="7" t="s">
        <v>11</v>
      </c>
      <c r="H6407" s="13">
        <v>8.5</v>
      </c>
      <c r="I6407" s="13" t="e">
        <f>IF(G6407="Male",VLOOKUP(H6407,#REF!,2),VLOOKUP(H6407,#REF!,2))</f>
        <v>#REF!</v>
      </c>
      <c r="J6407" s="13" t="e">
        <f>IF(G6407="Male",VLOOKUP(H6407,#REF!,3),VLOOKUP(H6407,#REF!,3))</f>
        <v>#REF!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4">
        <f t="shared" si="302"/>
        <v>159</v>
      </c>
    </row>
    <row r="6408" spans="2:15" x14ac:dyDescent="0.3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47</v>
      </c>
      <c r="G6408" s="7" t="s">
        <v>11</v>
      </c>
      <c r="H6408" s="13">
        <v>10</v>
      </c>
      <c r="I6408" s="13" t="e">
        <f>IF(G6408="Male",VLOOKUP(H6408,#REF!,2),VLOOKUP(H6408,#REF!,2))</f>
        <v>#REF!</v>
      </c>
      <c r="J6408" s="13" t="e">
        <f>IF(G6408="Male",VLOOKUP(H6408,#REF!,3),VLOOKUP(H6408,#REF!,3))</f>
        <v>#REF!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4">
        <f t="shared" si="302"/>
        <v>139</v>
      </c>
    </row>
    <row r="6409" spans="2:15" x14ac:dyDescent="0.3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30</v>
      </c>
      <c r="G6409" s="7" t="s">
        <v>11</v>
      </c>
      <c r="H6409" s="13">
        <v>9.5</v>
      </c>
      <c r="I6409" s="13" t="e">
        <f>IF(G6409="Male",VLOOKUP(H6409,#REF!,2),VLOOKUP(H6409,#REF!,2))</f>
        <v>#REF!</v>
      </c>
      <c r="J6409" s="13" t="e">
        <f>IF(G6409="Male",VLOOKUP(H6409,#REF!,3),VLOOKUP(H6409,#REF!,3))</f>
        <v>#REF!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4">
        <f t="shared" si="302"/>
        <v>129</v>
      </c>
    </row>
    <row r="6410" spans="2:15" x14ac:dyDescent="0.3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36</v>
      </c>
      <c r="G6410" s="7" t="s">
        <v>11</v>
      </c>
      <c r="H6410" s="13">
        <v>9.5</v>
      </c>
      <c r="I6410" s="13" t="e">
        <f>IF(G6410="Male",VLOOKUP(H6410,#REF!,2),VLOOKUP(H6410,#REF!,2))</f>
        <v>#REF!</v>
      </c>
      <c r="J6410" s="13" t="e">
        <f>IF(G6410="Male",VLOOKUP(H6410,#REF!,3),VLOOKUP(H6410,#REF!,3))</f>
        <v>#REF!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4">
        <f t="shared" si="302"/>
        <v>74.5</v>
      </c>
    </row>
    <row r="6411" spans="2:15" x14ac:dyDescent="0.3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20</v>
      </c>
      <c r="G6411" s="7" t="s">
        <v>11</v>
      </c>
      <c r="H6411" s="13">
        <v>10</v>
      </c>
      <c r="I6411" s="13" t="e">
        <f>IF(G6411="Male",VLOOKUP(H6411,#REF!,2),VLOOKUP(H6411,#REF!,2))</f>
        <v>#REF!</v>
      </c>
      <c r="J6411" s="13" t="e">
        <f>IF(G6411="Male",VLOOKUP(H6411,#REF!,3),VLOOKUP(H6411,#REF!,3))</f>
        <v>#REF!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4">
        <f t="shared" si="302"/>
        <v>169</v>
      </c>
    </row>
    <row r="6412" spans="2:15" x14ac:dyDescent="0.3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23</v>
      </c>
      <c r="G6412" s="7" t="s">
        <v>11</v>
      </c>
      <c r="H6412" s="13">
        <v>10</v>
      </c>
      <c r="I6412" s="13" t="e">
        <f>IF(G6412="Male",VLOOKUP(H6412,#REF!,2),VLOOKUP(H6412,#REF!,2))</f>
        <v>#REF!</v>
      </c>
      <c r="J6412" s="13" t="e">
        <f>IF(G6412="Male",VLOOKUP(H6412,#REF!,3),VLOOKUP(H6412,#REF!,3))</f>
        <v>#REF!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4">
        <f t="shared" si="302"/>
        <v>199</v>
      </c>
    </row>
    <row r="6413" spans="2:15" x14ac:dyDescent="0.3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32</v>
      </c>
      <c r="G6413" s="7" t="s">
        <v>12</v>
      </c>
      <c r="H6413" s="13">
        <v>8</v>
      </c>
      <c r="I6413" s="13" t="e">
        <f>IF(G6413="Male",VLOOKUP(H6413,#REF!,2),VLOOKUP(H6413,#REF!,2))</f>
        <v>#REF!</v>
      </c>
      <c r="J6413" s="13" t="e">
        <f>IF(G6413="Male",VLOOKUP(H6413,#REF!,3),VLOOKUP(H6413,#REF!,3))</f>
        <v>#REF!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4">
        <f t="shared" si="302"/>
        <v>179</v>
      </c>
    </row>
    <row r="6414" spans="2:15" x14ac:dyDescent="0.3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19</v>
      </c>
      <c r="G6414" s="7" t="s">
        <v>12</v>
      </c>
      <c r="H6414" s="13">
        <v>8</v>
      </c>
      <c r="I6414" s="13" t="e">
        <f>IF(G6414="Male",VLOOKUP(H6414,#REF!,2),VLOOKUP(H6414,#REF!,2))</f>
        <v>#REF!</v>
      </c>
      <c r="J6414" s="13" t="e">
        <f>IF(G6414="Male",VLOOKUP(H6414,#REF!,3),VLOOKUP(H6414,#REF!,3))</f>
        <v>#REF!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4">
        <f t="shared" si="302"/>
        <v>84.5</v>
      </c>
    </row>
    <row r="6415" spans="2:15" x14ac:dyDescent="0.3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26</v>
      </c>
      <c r="G6415" s="7" t="s">
        <v>11</v>
      </c>
      <c r="H6415" s="13">
        <v>9.5</v>
      </c>
      <c r="I6415" s="13" t="e">
        <f>IF(G6415="Male",VLOOKUP(H6415,#REF!,2),VLOOKUP(H6415,#REF!,2))</f>
        <v>#REF!</v>
      </c>
      <c r="J6415" s="13" t="e">
        <f>IF(G6415="Male",VLOOKUP(H6415,#REF!,3),VLOOKUP(H6415,#REF!,3))</f>
        <v>#REF!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4">
        <f t="shared" si="302"/>
        <v>129</v>
      </c>
    </row>
    <row r="6416" spans="2:15" x14ac:dyDescent="0.3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20</v>
      </c>
      <c r="G6416" s="7" t="s">
        <v>12</v>
      </c>
      <c r="H6416" s="13">
        <v>12</v>
      </c>
      <c r="I6416" s="13" t="e">
        <f>IF(G6416="Male",VLOOKUP(H6416,#REF!,2),VLOOKUP(H6416,#REF!,2))</f>
        <v>#REF!</v>
      </c>
      <c r="J6416" s="13" t="e">
        <f>IF(G6416="Male",VLOOKUP(H6416,#REF!,3),VLOOKUP(H6416,#REF!,3))</f>
        <v>#REF!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4">
        <f t="shared" si="302"/>
        <v>69.5</v>
      </c>
    </row>
    <row r="6417" spans="2:15" x14ac:dyDescent="0.3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21</v>
      </c>
      <c r="G6417" s="7" t="s">
        <v>12</v>
      </c>
      <c r="H6417" s="13">
        <v>7.5</v>
      </c>
      <c r="I6417" s="13" t="e">
        <f>IF(G6417="Male",VLOOKUP(H6417,#REF!,2),VLOOKUP(H6417,#REF!,2))</f>
        <v>#REF!</v>
      </c>
      <c r="J6417" s="13" t="e">
        <f>IF(G6417="Male",VLOOKUP(H6417,#REF!,3),VLOOKUP(H6417,#REF!,3))</f>
        <v>#REF!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4">
        <f t="shared" si="302"/>
        <v>199</v>
      </c>
    </row>
    <row r="6418" spans="2:15" x14ac:dyDescent="0.3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20</v>
      </c>
      <c r="G6418" s="7" t="s">
        <v>12</v>
      </c>
      <c r="H6418" s="13">
        <v>6.5</v>
      </c>
      <c r="I6418" s="13" t="e">
        <f>IF(G6418="Male",VLOOKUP(H6418,#REF!,2),VLOOKUP(H6418,#REF!,2))</f>
        <v>#REF!</v>
      </c>
      <c r="J6418" s="13" t="e">
        <f>IF(G6418="Male",VLOOKUP(H6418,#REF!,3),VLOOKUP(H6418,#REF!,3))</f>
        <v>#REF!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4">
        <f t="shared" si="302"/>
        <v>125.10000000000001</v>
      </c>
    </row>
    <row r="6419" spans="2:15" x14ac:dyDescent="0.3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27</v>
      </c>
      <c r="G6419" s="7" t="s">
        <v>11</v>
      </c>
      <c r="H6419" s="13">
        <v>9.5</v>
      </c>
      <c r="I6419" s="13" t="e">
        <f>IF(G6419="Male",VLOOKUP(H6419,#REF!,2),VLOOKUP(H6419,#REF!,2))</f>
        <v>#REF!</v>
      </c>
      <c r="J6419" s="13" t="e">
        <f>IF(G6419="Male",VLOOKUP(H6419,#REF!,3),VLOOKUP(H6419,#REF!,3))</f>
        <v>#REF!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4">
        <f t="shared" si="302"/>
        <v>199</v>
      </c>
    </row>
    <row r="6420" spans="2:15" x14ac:dyDescent="0.3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19</v>
      </c>
      <c r="G6420" s="7" t="s">
        <v>11</v>
      </c>
      <c r="H6420" s="13">
        <v>6</v>
      </c>
      <c r="I6420" s="13" t="e">
        <f>IF(G6420="Male",VLOOKUP(H6420,#REF!,2),VLOOKUP(H6420,#REF!,2))</f>
        <v>#REF!</v>
      </c>
      <c r="J6420" s="13" t="e">
        <f>IF(G6420="Male",VLOOKUP(H6420,#REF!,3),VLOOKUP(H6420,#REF!,3))</f>
        <v>#REF!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4">
        <f t="shared" si="302"/>
        <v>90.3</v>
      </c>
    </row>
    <row r="6421" spans="2:15" x14ac:dyDescent="0.3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23</v>
      </c>
      <c r="G6421" s="7" t="s">
        <v>11</v>
      </c>
      <c r="H6421" s="13">
        <v>7</v>
      </c>
      <c r="I6421" s="13" t="e">
        <f>IF(G6421="Male",VLOOKUP(H6421,#REF!,2),VLOOKUP(H6421,#REF!,2))</f>
        <v>#REF!</v>
      </c>
      <c r="J6421" s="13" t="e">
        <f>IF(G6421="Male",VLOOKUP(H6421,#REF!,3),VLOOKUP(H6421,#REF!,3))</f>
        <v>#REF!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4">
        <f t="shared" si="302"/>
        <v>169</v>
      </c>
    </row>
    <row r="6422" spans="2:15" x14ac:dyDescent="0.3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20</v>
      </c>
      <c r="G6422" s="7" t="s">
        <v>12</v>
      </c>
      <c r="H6422" s="13">
        <v>8</v>
      </c>
      <c r="I6422" s="13" t="e">
        <f>IF(G6422="Male",VLOOKUP(H6422,#REF!,2),VLOOKUP(H6422,#REF!,2))</f>
        <v>#REF!</v>
      </c>
      <c r="J6422" s="13" t="e">
        <f>IF(G6422="Male",VLOOKUP(H6422,#REF!,3),VLOOKUP(H6422,#REF!,3))</f>
        <v>#REF!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4">
        <f t="shared" si="302"/>
        <v>159</v>
      </c>
    </row>
    <row r="6423" spans="2:15" x14ac:dyDescent="0.3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20</v>
      </c>
      <c r="G6423" s="7" t="s">
        <v>12</v>
      </c>
      <c r="H6423" s="13">
        <v>8.5</v>
      </c>
      <c r="I6423" s="13" t="e">
        <f>IF(G6423="Male",VLOOKUP(H6423,#REF!,2),VLOOKUP(H6423,#REF!,2))</f>
        <v>#REF!</v>
      </c>
      <c r="J6423" s="13" t="e">
        <f>IF(G6423="Male",VLOOKUP(H6423,#REF!,3),VLOOKUP(H6423,#REF!,3))</f>
        <v>#REF!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4">
        <f t="shared" si="302"/>
        <v>97.3</v>
      </c>
    </row>
    <row r="6424" spans="2:15" x14ac:dyDescent="0.3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19</v>
      </c>
      <c r="G6424" s="7" t="s">
        <v>11</v>
      </c>
      <c r="H6424" s="13">
        <v>9</v>
      </c>
      <c r="I6424" s="13" t="e">
        <f>IF(G6424="Male",VLOOKUP(H6424,#REF!,2),VLOOKUP(H6424,#REF!,2))</f>
        <v>#REF!</v>
      </c>
      <c r="J6424" s="13" t="e">
        <f>IF(G6424="Male",VLOOKUP(H6424,#REF!,3),VLOOKUP(H6424,#REF!,3))</f>
        <v>#REF!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4">
        <f t="shared" si="302"/>
        <v>159</v>
      </c>
    </row>
    <row r="6425" spans="2:15" x14ac:dyDescent="0.3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35</v>
      </c>
      <c r="G6425" s="7" t="s">
        <v>12</v>
      </c>
      <c r="H6425" s="13">
        <v>9.5</v>
      </c>
      <c r="I6425" s="13" t="e">
        <f>IF(G6425="Male",VLOOKUP(H6425,#REF!,2),VLOOKUP(H6425,#REF!,2))</f>
        <v>#REF!</v>
      </c>
      <c r="J6425" s="13" t="e">
        <f>IF(G6425="Male",VLOOKUP(H6425,#REF!,3),VLOOKUP(H6425,#REF!,3))</f>
        <v>#REF!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4">
        <f t="shared" si="302"/>
        <v>129</v>
      </c>
    </row>
    <row r="6426" spans="2:15" x14ac:dyDescent="0.3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28</v>
      </c>
      <c r="G6426" s="7" t="s">
        <v>11</v>
      </c>
      <c r="H6426" s="13">
        <v>8.5</v>
      </c>
      <c r="I6426" s="13" t="e">
        <f>IF(G6426="Male",VLOOKUP(H6426,#REF!,2),VLOOKUP(H6426,#REF!,2))</f>
        <v>#REF!</v>
      </c>
      <c r="J6426" s="13" t="e">
        <f>IF(G6426="Male",VLOOKUP(H6426,#REF!,3),VLOOKUP(H6426,#REF!,3))</f>
        <v>#REF!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4">
        <f t="shared" si="302"/>
        <v>189</v>
      </c>
    </row>
    <row r="6427" spans="2:15" x14ac:dyDescent="0.3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19</v>
      </c>
      <c r="G6427" s="7" t="s">
        <v>12</v>
      </c>
      <c r="H6427" s="13">
        <v>9</v>
      </c>
      <c r="I6427" s="13" t="e">
        <f>IF(G6427="Male",VLOOKUP(H6427,#REF!,2),VLOOKUP(H6427,#REF!,2))</f>
        <v>#REF!</v>
      </c>
      <c r="J6427" s="13" t="e">
        <f>IF(G6427="Male",VLOOKUP(H6427,#REF!,3),VLOOKUP(H6427,#REF!,3))</f>
        <v>#REF!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4">
        <f t="shared" si="302"/>
        <v>139</v>
      </c>
    </row>
    <row r="6428" spans="2:15" x14ac:dyDescent="0.3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20</v>
      </c>
      <c r="G6428" s="7" t="s">
        <v>12</v>
      </c>
      <c r="H6428" s="13">
        <v>9</v>
      </c>
      <c r="I6428" s="13" t="e">
        <f>IF(G6428="Male",VLOOKUP(H6428,#REF!,2),VLOOKUP(H6428,#REF!,2))</f>
        <v>#REF!</v>
      </c>
      <c r="J6428" s="13" t="e">
        <f>IF(G6428="Male",VLOOKUP(H6428,#REF!,3),VLOOKUP(H6428,#REF!,3))</f>
        <v>#REF!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4">
        <f t="shared" si="302"/>
        <v>169</v>
      </c>
    </row>
    <row r="6429" spans="2:15" x14ac:dyDescent="0.3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32</v>
      </c>
      <c r="G6429" s="7" t="s">
        <v>11</v>
      </c>
      <c r="H6429" s="13">
        <v>11</v>
      </c>
      <c r="I6429" s="13" t="e">
        <f>IF(G6429="Male",VLOOKUP(H6429,#REF!,2),VLOOKUP(H6429,#REF!,2))</f>
        <v>#REF!</v>
      </c>
      <c r="J6429" s="13" t="e">
        <f>IF(G6429="Male",VLOOKUP(H6429,#REF!,3),VLOOKUP(H6429,#REF!,3))</f>
        <v>#REF!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4">
        <f t="shared" si="302"/>
        <v>199</v>
      </c>
    </row>
    <row r="6430" spans="2:15" x14ac:dyDescent="0.3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30</v>
      </c>
      <c r="G6430" s="7" t="s">
        <v>11</v>
      </c>
      <c r="H6430" s="13">
        <v>9.5</v>
      </c>
      <c r="I6430" s="13" t="e">
        <f>IF(G6430="Male",VLOOKUP(H6430,#REF!,2),VLOOKUP(H6430,#REF!,2))</f>
        <v>#REF!</v>
      </c>
      <c r="J6430" s="13" t="e">
        <f>IF(G6430="Male",VLOOKUP(H6430,#REF!,3),VLOOKUP(H6430,#REF!,3))</f>
        <v>#REF!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4">
        <f t="shared" si="302"/>
        <v>129</v>
      </c>
    </row>
    <row r="6431" spans="2:15" x14ac:dyDescent="0.3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35</v>
      </c>
      <c r="G6431" s="7" t="s">
        <v>11</v>
      </c>
      <c r="H6431" s="13">
        <v>9.5</v>
      </c>
      <c r="I6431" s="13" t="e">
        <f>IF(G6431="Male",VLOOKUP(H6431,#REF!,2),VLOOKUP(H6431,#REF!,2))</f>
        <v>#REF!</v>
      </c>
      <c r="J6431" s="13" t="e">
        <f>IF(G6431="Male",VLOOKUP(H6431,#REF!,3),VLOOKUP(H6431,#REF!,3))</f>
        <v>#REF!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4">
        <f t="shared" si="302"/>
        <v>74.5</v>
      </c>
    </row>
    <row r="6432" spans="2:15" x14ac:dyDescent="0.3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33</v>
      </c>
      <c r="G6432" s="7" t="s">
        <v>11</v>
      </c>
      <c r="H6432" s="13">
        <v>8.5</v>
      </c>
      <c r="I6432" s="13" t="e">
        <f>IF(G6432="Male",VLOOKUP(H6432,#REF!,2),VLOOKUP(H6432,#REF!,2))</f>
        <v>#REF!</v>
      </c>
      <c r="J6432" s="13" t="e">
        <f>IF(G6432="Male",VLOOKUP(H6432,#REF!,3),VLOOKUP(H6432,#REF!,3))</f>
        <v>#REF!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4">
        <f t="shared" si="302"/>
        <v>152.1</v>
      </c>
    </row>
    <row r="6433" spans="2:15" x14ac:dyDescent="0.3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21</v>
      </c>
      <c r="G6433" s="7" t="s">
        <v>11</v>
      </c>
      <c r="H6433" s="13">
        <v>9.5</v>
      </c>
      <c r="I6433" s="13" t="e">
        <f>IF(G6433="Male",VLOOKUP(H6433,#REF!,2),VLOOKUP(H6433,#REF!,2))</f>
        <v>#REF!</v>
      </c>
      <c r="J6433" s="13" t="e">
        <f>IF(G6433="Male",VLOOKUP(H6433,#REF!,3),VLOOKUP(H6433,#REF!,3))</f>
        <v>#REF!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4">
        <f t="shared" si="302"/>
        <v>135.20000000000002</v>
      </c>
    </row>
    <row r="6434" spans="2:15" x14ac:dyDescent="0.3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20</v>
      </c>
      <c r="G6434" s="7" t="s">
        <v>12</v>
      </c>
      <c r="H6434" s="13">
        <v>7.5</v>
      </c>
      <c r="I6434" s="13" t="e">
        <f>IF(G6434="Male",VLOOKUP(H6434,#REF!,2),VLOOKUP(H6434,#REF!,2))</f>
        <v>#REF!</v>
      </c>
      <c r="J6434" s="13" t="e">
        <f>IF(G6434="Male",VLOOKUP(H6434,#REF!,3),VLOOKUP(H6434,#REF!,3))</f>
        <v>#REF!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4">
        <f t="shared" si="302"/>
        <v>118.3</v>
      </c>
    </row>
    <row r="6435" spans="2:15" x14ac:dyDescent="0.3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28</v>
      </c>
      <c r="G6435" s="7" t="s">
        <v>12</v>
      </c>
      <c r="H6435" s="13">
        <v>8</v>
      </c>
      <c r="I6435" s="13" t="e">
        <f>IF(G6435="Male",VLOOKUP(H6435,#REF!,2),VLOOKUP(H6435,#REF!,2))</f>
        <v>#REF!</v>
      </c>
      <c r="J6435" s="13" t="e">
        <f>IF(G6435="Male",VLOOKUP(H6435,#REF!,3),VLOOKUP(H6435,#REF!,3))</f>
        <v>#REF!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4">
        <f t="shared" si="302"/>
        <v>169</v>
      </c>
    </row>
    <row r="6436" spans="2:15" x14ac:dyDescent="0.3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24</v>
      </c>
      <c r="G6436" s="7" t="s">
        <v>11</v>
      </c>
      <c r="H6436" s="13">
        <v>10.5</v>
      </c>
      <c r="I6436" s="13" t="e">
        <f>IF(G6436="Male",VLOOKUP(H6436,#REF!,2),VLOOKUP(H6436,#REF!,2))</f>
        <v>#REF!</v>
      </c>
      <c r="J6436" s="13" t="e">
        <f>IF(G6436="Male",VLOOKUP(H6436,#REF!,3),VLOOKUP(H6436,#REF!,3))</f>
        <v>#REF!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4">
        <f t="shared" si="302"/>
        <v>149</v>
      </c>
    </row>
    <row r="6437" spans="2:15" x14ac:dyDescent="0.3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19</v>
      </c>
      <c r="G6437" s="7" t="s">
        <v>11</v>
      </c>
      <c r="H6437" s="13">
        <v>10</v>
      </c>
      <c r="I6437" s="13" t="e">
        <f>IF(G6437="Male",VLOOKUP(H6437,#REF!,2),VLOOKUP(H6437,#REF!,2))</f>
        <v>#REF!</v>
      </c>
      <c r="J6437" s="13" t="e">
        <f>IF(G6437="Male",VLOOKUP(H6437,#REF!,3),VLOOKUP(H6437,#REF!,3))</f>
        <v>#REF!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4">
        <f t="shared" si="302"/>
        <v>169</v>
      </c>
    </row>
    <row r="6438" spans="2:15" x14ac:dyDescent="0.3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36</v>
      </c>
      <c r="G6438" s="7" t="s">
        <v>11</v>
      </c>
      <c r="H6438" s="13">
        <v>8.5</v>
      </c>
      <c r="I6438" s="13" t="e">
        <f>IF(G6438="Male",VLOOKUP(H6438,#REF!,2),VLOOKUP(H6438,#REF!,2))</f>
        <v>#REF!</v>
      </c>
      <c r="J6438" s="13" t="e">
        <f>IF(G6438="Male",VLOOKUP(H6438,#REF!,3),VLOOKUP(H6438,#REF!,3))</f>
        <v>#REF!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4">
        <f t="shared" si="302"/>
        <v>199</v>
      </c>
    </row>
    <row r="6439" spans="2:15" x14ac:dyDescent="0.3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23</v>
      </c>
      <c r="G6439" s="7" t="s">
        <v>11</v>
      </c>
      <c r="H6439" s="13">
        <v>9</v>
      </c>
      <c r="I6439" s="13" t="e">
        <f>IF(G6439="Male",VLOOKUP(H6439,#REF!,2),VLOOKUP(H6439,#REF!,2))</f>
        <v>#REF!</v>
      </c>
      <c r="J6439" s="13" t="e">
        <f>IF(G6439="Male",VLOOKUP(H6439,#REF!,3),VLOOKUP(H6439,#REF!,3))</f>
        <v>#REF!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4">
        <f t="shared" si="302"/>
        <v>127.2</v>
      </c>
    </row>
    <row r="6440" spans="2:15" x14ac:dyDescent="0.3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27</v>
      </c>
      <c r="G6440" s="7" t="s">
        <v>11</v>
      </c>
      <c r="H6440" s="13">
        <v>9.5</v>
      </c>
      <c r="I6440" s="13" t="e">
        <f>IF(G6440="Male",VLOOKUP(H6440,#REF!,2),VLOOKUP(H6440,#REF!,2))</f>
        <v>#REF!</v>
      </c>
      <c r="J6440" s="13" t="e">
        <f>IF(G6440="Male",VLOOKUP(H6440,#REF!,3),VLOOKUP(H6440,#REF!,3))</f>
        <v>#REF!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4">
        <f t="shared" si="302"/>
        <v>199</v>
      </c>
    </row>
    <row r="6441" spans="2:15" x14ac:dyDescent="0.3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27</v>
      </c>
      <c r="G6441" s="7" t="s">
        <v>12</v>
      </c>
      <c r="H6441" s="13">
        <v>9</v>
      </c>
      <c r="I6441" s="13" t="e">
        <f>IF(G6441="Male",VLOOKUP(H6441,#REF!,2),VLOOKUP(H6441,#REF!,2))</f>
        <v>#REF!</v>
      </c>
      <c r="J6441" s="13" t="e">
        <f>IF(G6441="Male",VLOOKUP(H6441,#REF!,3),VLOOKUP(H6441,#REF!,3))</f>
        <v>#REF!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4">
        <f t="shared" si="302"/>
        <v>179</v>
      </c>
    </row>
    <row r="6442" spans="2:15" x14ac:dyDescent="0.3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25</v>
      </c>
      <c r="G6442" s="7" t="s">
        <v>11</v>
      </c>
      <c r="H6442" s="13">
        <v>8.5</v>
      </c>
      <c r="I6442" s="13" t="e">
        <f>IF(G6442="Male",VLOOKUP(H6442,#REF!,2),VLOOKUP(H6442,#REF!,2))</f>
        <v>#REF!</v>
      </c>
      <c r="J6442" s="13" t="e">
        <f>IF(G6442="Male",VLOOKUP(H6442,#REF!,3),VLOOKUP(H6442,#REF!,3))</f>
        <v>#REF!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4">
        <f t="shared" si="302"/>
        <v>89.5</v>
      </c>
    </row>
    <row r="6443" spans="2:15" x14ac:dyDescent="0.3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20</v>
      </c>
      <c r="G6443" s="7" t="s">
        <v>12</v>
      </c>
      <c r="H6443" s="13">
        <v>7.5</v>
      </c>
      <c r="I6443" s="13" t="e">
        <f>IF(G6443="Male",VLOOKUP(H6443,#REF!,2),VLOOKUP(H6443,#REF!,2))</f>
        <v>#REF!</v>
      </c>
      <c r="J6443" s="13" t="e">
        <f>IF(G6443="Male",VLOOKUP(H6443,#REF!,3),VLOOKUP(H6443,#REF!,3))</f>
        <v>#REF!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4">
        <f t="shared" si="302"/>
        <v>169</v>
      </c>
    </row>
    <row r="6444" spans="2:15" x14ac:dyDescent="0.3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33</v>
      </c>
      <c r="G6444" s="7" t="s">
        <v>12</v>
      </c>
      <c r="H6444" s="13">
        <v>12</v>
      </c>
      <c r="I6444" s="13" t="e">
        <f>IF(G6444="Male",VLOOKUP(H6444,#REF!,2),VLOOKUP(H6444,#REF!,2))</f>
        <v>#REF!</v>
      </c>
      <c r="J6444" s="13" t="e">
        <f>IF(G6444="Male",VLOOKUP(H6444,#REF!,3),VLOOKUP(H6444,#REF!,3))</f>
        <v>#REF!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4">
        <f t="shared" si="302"/>
        <v>189</v>
      </c>
    </row>
    <row r="6445" spans="2:15" x14ac:dyDescent="0.3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19</v>
      </c>
      <c r="G6445" s="7" t="s">
        <v>12</v>
      </c>
      <c r="H6445" s="13">
        <v>8.5</v>
      </c>
      <c r="I6445" s="13" t="e">
        <f>IF(G6445="Male",VLOOKUP(H6445,#REF!,2),VLOOKUP(H6445,#REF!,2))</f>
        <v>#REF!</v>
      </c>
      <c r="J6445" s="13" t="e">
        <f>IF(G6445="Male",VLOOKUP(H6445,#REF!,3),VLOOKUP(H6445,#REF!,3))</f>
        <v>#REF!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4">
        <f t="shared" si="302"/>
        <v>179</v>
      </c>
    </row>
    <row r="6446" spans="2:15" x14ac:dyDescent="0.3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45</v>
      </c>
      <c r="G6446" s="7" t="s">
        <v>11</v>
      </c>
      <c r="H6446" s="13">
        <v>11</v>
      </c>
      <c r="I6446" s="13" t="e">
        <f>IF(G6446="Male",VLOOKUP(H6446,#REF!,2),VLOOKUP(H6446,#REF!,2))</f>
        <v>#REF!</v>
      </c>
      <c r="J6446" s="13" t="e">
        <f>IF(G6446="Male",VLOOKUP(H6446,#REF!,3),VLOOKUP(H6446,#REF!,3))</f>
        <v>#REF!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4">
        <f t="shared" si="302"/>
        <v>179</v>
      </c>
    </row>
    <row r="6447" spans="2:15" x14ac:dyDescent="0.3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21</v>
      </c>
      <c r="G6447" s="7" t="s">
        <v>11</v>
      </c>
      <c r="H6447" s="13">
        <v>14</v>
      </c>
      <c r="I6447" s="13" t="e">
        <f>IF(G6447="Male",VLOOKUP(H6447,#REF!,2),VLOOKUP(H6447,#REF!,2))</f>
        <v>#REF!</v>
      </c>
      <c r="J6447" s="13" t="e">
        <f>IF(G6447="Male",VLOOKUP(H6447,#REF!,3),VLOOKUP(H6447,#REF!,3))</f>
        <v>#REF!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4">
        <f t="shared" si="302"/>
        <v>199</v>
      </c>
    </row>
    <row r="6448" spans="2:15" x14ac:dyDescent="0.3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33</v>
      </c>
      <c r="G6448" s="7" t="s">
        <v>11</v>
      </c>
      <c r="H6448" s="13">
        <v>10</v>
      </c>
      <c r="I6448" s="13" t="e">
        <f>IF(G6448="Male",VLOOKUP(H6448,#REF!,2),VLOOKUP(H6448,#REF!,2))</f>
        <v>#REF!</v>
      </c>
      <c r="J6448" s="13" t="e">
        <f>IF(G6448="Male",VLOOKUP(H6448,#REF!,3),VLOOKUP(H6448,#REF!,3))</f>
        <v>#REF!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4">
        <f t="shared" si="302"/>
        <v>199</v>
      </c>
    </row>
    <row r="6449" spans="2:15" x14ac:dyDescent="0.3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29</v>
      </c>
      <c r="G6449" s="7" t="s">
        <v>11</v>
      </c>
      <c r="H6449" s="13">
        <v>7.5</v>
      </c>
      <c r="I6449" s="13" t="e">
        <f>IF(G6449="Male",VLOOKUP(H6449,#REF!,2),VLOOKUP(H6449,#REF!,2))</f>
        <v>#REF!</v>
      </c>
      <c r="J6449" s="13" t="e">
        <f>IF(G6449="Male",VLOOKUP(H6449,#REF!,3),VLOOKUP(H6449,#REF!,3))</f>
        <v>#REF!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4">
        <f t="shared" si="302"/>
        <v>159</v>
      </c>
    </row>
    <row r="6450" spans="2:15" x14ac:dyDescent="0.3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19</v>
      </c>
      <c r="G6450" s="7" t="s">
        <v>12</v>
      </c>
      <c r="H6450" s="13">
        <v>9</v>
      </c>
      <c r="I6450" s="13" t="e">
        <f>IF(G6450="Male",VLOOKUP(H6450,#REF!,2),VLOOKUP(H6450,#REF!,2))</f>
        <v>#REF!</v>
      </c>
      <c r="J6450" s="13" t="e">
        <f>IF(G6450="Male",VLOOKUP(H6450,#REF!,3),VLOOKUP(H6450,#REF!,3))</f>
        <v>#REF!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4">
        <f t="shared" si="302"/>
        <v>179.1</v>
      </c>
    </row>
    <row r="6451" spans="2:15" x14ac:dyDescent="0.3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39</v>
      </c>
      <c r="G6451" s="7" t="s">
        <v>12</v>
      </c>
      <c r="H6451" s="13">
        <v>8.5</v>
      </c>
      <c r="I6451" s="13" t="e">
        <f>IF(G6451="Male",VLOOKUP(H6451,#REF!,2),VLOOKUP(H6451,#REF!,2))</f>
        <v>#REF!</v>
      </c>
      <c r="J6451" s="13" t="e">
        <f>IF(G6451="Male",VLOOKUP(H6451,#REF!,3),VLOOKUP(H6451,#REF!,3))</f>
        <v>#REF!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4">
        <f t="shared" si="302"/>
        <v>151.20000000000002</v>
      </c>
    </row>
    <row r="6452" spans="2:15" x14ac:dyDescent="0.3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19</v>
      </c>
      <c r="G6452" s="7" t="s">
        <v>12</v>
      </c>
      <c r="H6452" s="13">
        <v>4.5</v>
      </c>
      <c r="I6452" s="13" t="e">
        <f>IF(G6452="Male",VLOOKUP(H6452,#REF!,2),VLOOKUP(H6452,#REF!,2))</f>
        <v>#REF!</v>
      </c>
      <c r="J6452" s="13" t="e">
        <f>IF(G6452="Male",VLOOKUP(H6452,#REF!,3),VLOOKUP(H6452,#REF!,3))</f>
        <v>#REF!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4">
        <f t="shared" si="302"/>
        <v>149</v>
      </c>
    </row>
    <row r="6453" spans="2:15" x14ac:dyDescent="0.3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21</v>
      </c>
      <c r="G6453" s="7" t="s">
        <v>12</v>
      </c>
      <c r="H6453" s="13">
        <v>8.5</v>
      </c>
      <c r="I6453" s="13" t="e">
        <f>IF(G6453="Male",VLOOKUP(H6453,#REF!,2),VLOOKUP(H6453,#REF!,2))</f>
        <v>#REF!</v>
      </c>
      <c r="J6453" s="13" t="e">
        <f>IF(G6453="Male",VLOOKUP(H6453,#REF!,3),VLOOKUP(H6453,#REF!,3))</f>
        <v>#REF!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4">
        <f t="shared" si="302"/>
        <v>74.5</v>
      </c>
    </row>
    <row r="6454" spans="2:15" x14ac:dyDescent="0.3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29</v>
      </c>
      <c r="G6454" s="7" t="s">
        <v>11</v>
      </c>
      <c r="H6454" s="13">
        <v>10.5</v>
      </c>
      <c r="I6454" s="13" t="e">
        <f>IF(G6454="Male",VLOOKUP(H6454,#REF!,2),VLOOKUP(H6454,#REF!,2))</f>
        <v>#REF!</v>
      </c>
      <c r="J6454" s="13" t="e">
        <f>IF(G6454="Male",VLOOKUP(H6454,#REF!,3),VLOOKUP(H6454,#REF!,3))</f>
        <v>#REF!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4">
        <f t="shared" si="302"/>
        <v>199</v>
      </c>
    </row>
    <row r="6455" spans="2:15" x14ac:dyDescent="0.3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33</v>
      </c>
      <c r="G6455" s="7" t="s">
        <v>11</v>
      </c>
      <c r="H6455" s="13">
        <v>9.5</v>
      </c>
      <c r="I6455" s="13" t="e">
        <f>IF(G6455="Male",VLOOKUP(H6455,#REF!,2),VLOOKUP(H6455,#REF!,2))</f>
        <v>#REF!</v>
      </c>
      <c r="J6455" s="13" t="e">
        <f>IF(G6455="Male",VLOOKUP(H6455,#REF!,3),VLOOKUP(H6455,#REF!,3))</f>
        <v>#REF!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4">
        <f t="shared" si="302"/>
        <v>189</v>
      </c>
    </row>
    <row r="6456" spans="2:15" x14ac:dyDescent="0.3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33</v>
      </c>
      <c r="G6456" s="7" t="s">
        <v>11</v>
      </c>
      <c r="H6456" s="13">
        <v>8.5</v>
      </c>
      <c r="I6456" s="13" t="e">
        <f>IF(G6456="Male",VLOOKUP(H6456,#REF!,2),VLOOKUP(H6456,#REF!,2))</f>
        <v>#REF!</v>
      </c>
      <c r="J6456" s="13" t="e">
        <f>IF(G6456="Male",VLOOKUP(H6456,#REF!,3),VLOOKUP(H6456,#REF!,3))</f>
        <v>#REF!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4">
        <f t="shared" si="302"/>
        <v>152.1</v>
      </c>
    </row>
    <row r="6457" spans="2:15" x14ac:dyDescent="0.3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20</v>
      </c>
      <c r="G6457" s="7" t="s">
        <v>11</v>
      </c>
      <c r="H6457" s="13">
        <v>9.5</v>
      </c>
      <c r="I6457" s="13" t="e">
        <f>IF(G6457="Male",VLOOKUP(H6457,#REF!,2),VLOOKUP(H6457,#REF!,2))</f>
        <v>#REF!</v>
      </c>
      <c r="J6457" s="13" t="e">
        <f>IF(G6457="Male",VLOOKUP(H6457,#REF!,3),VLOOKUP(H6457,#REF!,3))</f>
        <v>#REF!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4">
        <f t="shared" si="302"/>
        <v>179</v>
      </c>
    </row>
    <row r="6458" spans="2:15" x14ac:dyDescent="0.3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20</v>
      </c>
      <c r="G6458" s="7" t="s">
        <v>12</v>
      </c>
      <c r="H6458" s="13">
        <v>8</v>
      </c>
      <c r="I6458" s="13" t="e">
        <f>IF(G6458="Male",VLOOKUP(H6458,#REF!,2),VLOOKUP(H6458,#REF!,2))</f>
        <v>#REF!</v>
      </c>
      <c r="J6458" s="13" t="e">
        <f>IF(G6458="Male",VLOOKUP(H6458,#REF!,3),VLOOKUP(H6458,#REF!,3))</f>
        <v>#REF!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4">
        <f t="shared" si="302"/>
        <v>134.1</v>
      </c>
    </row>
    <row r="6459" spans="2:15" x14ac:dyDescent="0.3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21</v>
      </c>
      <c r="G6459" s="7" t="s">
        <v>12</v>
      </c>
      <c r="H6459" s="13">
        <v>8.5</v>
      </c>
      <c r="I6459" s="13" t="e">
        <f>IF(G6459="Male",VLOOKUP(H6459,#REF!,2),VLOOKUP(H6459,#REF!,2))</f>
        <v>#REF!</v>
      </c>
      <c r="J6459" s="13" t="e">
        <f>IF(G6459="Male",VLOOKUP(H6459,#REF!,3),VLOOKUP(H6459,#REF!,3))</f>
        <v>#REF!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4">
        <f t="shared" si="302"/>
        <v>159</v>
      </c>
    </row>
    <row r="6460" spans="2:15" x14ac:dyDescent="0.3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25</v>
      </c>
      <c r="G6460" s="7" t="s">
        <v>11</v>
      </c>
      <c r="H6460" s="13">
        <v>10</v>
      </c>
      <c r="I6460" s="13" t="e">
        <f>IF(G6460="Male",VLOOKUP(H6460,#REF!,2),VLOOKUP(H6460,#REF!,2))</f>
        <v>#REF!</v>
      </c>
      <c r="J6460" s="13" t="e">
        <f>IF(G6460="Male",VLOOKUP(H6460,#REF!,3),VLOOKUP(H6460,#REF!,3))</f>
        <v>#REF!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4">
        <f t="shared" si="302"/>
        <v>179</v>
      </c>
    </row>
    <row r="6461" spans="2:15" x14ac:dyDescent="0.3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25</v>
      </c>
      <c r="G6461" s="7" t="s">
        <v>11</v>
      </c>
      <c r="H6461" s="13">
        <v>9.5</v>
      </c>
      <c r="I6461" s="13" t="e">
        <f>IF(G6461="Male",VLOOKUP(H6461,#REF!,2),VLOOKUP(H6461,#REF!,2))</f>
        <v>#REF!</v>
      </c>
      <c r="J6461" s="13" t="e">
        <f>IF(G6461="Male",VLOOKUP(H6461,#REF!,3),VLOOKUP(H6461,#REF!,3))</f>
        <v>#REF!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4">
        <f t="shared" si="302"/>
        <v>103.2</v>
      </c>
    </row>
    <row r="6462" spans="2:15" x14ac:dyDescent="0.3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29</v>
      </c>
      <c r="G6462" s="7" t="s">
        <v>12</v>
      </c>
      <c r="H6462" s="13">
        <v>8</v>
      </c>
      <c r="I6462" s="13" t="e">
        <f>IF(G6462="Male",VLOOKUP(H6462,#REF!,2),VLOOKUP(H6462,#REF!,2))</f>
        <v>#REF!</v>
      </c>
      <c r="J6462" s="13" t="e">
        <f>IF(G6462="Male",VLOOKUP(H6462,#REF!,3),VLOOKUP(H6462,#REF!,3))</f>
        <v>#REF!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4">
        <f t="shared" si="302"/>
        <v>149</v>
      </c>
    </row>
    <row r="6463" spans="2:15" x14ac:dyDescent="0.3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38</v>
      </c>
      <c r="G6463" s="7" t="s">
        <v>12</v>
      </c>
      <c r="H6463" s="13">
        <v>9</v>
      </c>
      <c r="I6463" s="13" t="e">
        <f>IF(G6463="Male",VLOOKUP(H6463,#REF!,2),VLOOKUP(H6463,#REF!,2))</f>
        <v>#REF!</v>
      </c>
      <c r="J6463" s="13" t="e">
        <f>IF(G6463="Male",VLOOKUP(H6463,#REF!,3),VLOOKUP(H6463,#REF!,3))</f>
        <v>#REF!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4">
        <f t="shared" si="302"/>
        <v>151.20000000000002</v>
      </c>
    </row>
    <row r="6464" spans="2:15" x14ac:dyDescent="0.3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23</v>
      </c>
      <c r="G6464" s="7" t="s">
        <v>11</v>
      </c>
      <c r="H6464" s="13">
        <v>9</v>
      </c>
      <c r="I6464" s="13" t="e">
        <f>IF(G6464="Male",VLOOKUP(H6464,#REF!,2),VLOOKUP(H6464,#REF!,2))</f>
        <v>#REF!</v>
      </c>
      <c r="J6464" s="13" t="e">
        <f>IF(G6464="Male",VLOOKUP(H6464,#REF!,3),VLOOKUP(H6464,#REF!,3))</f>
        <v>#REF!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4">
        <f t="shared" si="302"/>
        <v>127.2</v>
      </c>
    </row>
    <row r="6465" spans="2:15" x14ac:dyDescent="0.3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19</v>
      </c>
      <c r="G6465" s="7" t="s">
        <v>12</v>
      </c>
      <c r="H6465" s="13">
        <v>7.5</v>
      </c>
      <c r="I6465" s="13" t="e">
        <f>IF(G6465="Male",VLOOKUP(H6465,#REF!,2),VLOOKUP(H6465,#REF!,2))</f>
        <v>#REF!</v>
      </c>
      <c r="J6465" s="13" t="e">
        <f>IF(G6465="Male",VLOOKUP(H6465,#REF!,3),VLOOKUP(H6465,#REF!,3))</f>
        <v>#REF!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4">
        <f t="shared" si="302"/>
        <v>118.3</v>
      </c>
    </row>
    <row r="6466" spans="2:15" x14ac:dyDescent="0.3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24</v>
      </c>
      <c r="G6466" s="7" t="s">
        <v>11</v>
      </c>
      <c r="H6466" s="13">
        <v>11.5</v>
      </c>
      <c r="I6466" s="13" t="e">
        <f>IF(G6466="Male",VLOOKUP(H6466,#REF!,2),VLOOKUP(H6466,#REF!,2))</f>
        <v>#REF!</v>
      </c>
      <c r="J6466" s="13" t="e">
        <f>IF(G6466="Male",VLOOKUP(H6466,#REF!,3),VLOOKUP(H6466,#REF!,3))</f>
        <v>#REF!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4">
        <f t="shared" si="302"/>
        <v>132.29999999999998</v>
      </c>
    </row>
    <row r="6467" spans="2:15" x14ac:dyDescent="0.3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26</v>
      </c>
      <c r="G6467" s="7" t="s">
        <v>12</v>
      </c>
      <c r="H6467" s="13">
        <v>9</v>
      </c>
      <c r="I6467" s="13" t="e">
        <f>IF(G6467="Male",VLOOKUP(H6467,#REF!,2),VLOOKUP(H6467,#REF!,2))</f>
        <v>#REF!</v>
      </c>
      <c r="J6467" s="13" t="e">
        <f>IF(G6467="Male",VLOOKUP(H6467,#REF!,3),VLOOKUP(H6467,#REF!,3))</f>
        <v>#REF!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4">
        <f t="shared" si="302"/>
        <v>179</v>
      </c>
    </row>
    <row r="6468" spans="2:15" x14ac:dyDescent="0.3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19</v>
      </c>
      <c r="G6468" s="7" t="s">
        <v>11</v>
      </c>
      <c r="H6468" s="13">
        <v>9</v>
      </c>
      <c r="I6468" s="13" t="e">
        <f>IF(G6468="Male",VLOOKUP(H6468,#REF!,2),VLOOKUP(H6468,#REF!,2))</f>
        <v>#REF!</v>
      </c>
      <c r="J6468" s="13" t="e">
        <f>IF(G6468="Male",VLOOKUP(H6468,#REF!,3),VLOOKUP(H6468,#REF!,3))</f>
        <v>#REF!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4">
        <f t="shared" si="302"/>
        <v>132.29999999999998</v>
      </c>
    </row>
    <row r="6469" spans="2:15" x14ac:dyDescent="0.3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24</v>
      </c>
      <c r="G6469" s="7" t="s">
        <v>11</v>
      </c>
      <c r="H6469" s="13">
        <v>10</v>
      </c>
      <c r="I6469" s="13" t="e">
        <f>IF(G6469="Male",VLOOKUP(H6469,#REF!,2),VLOOKUP(H6469,#REF!,2))</f>
        <v>#REF!</v>
      </c>
      <c r="J6469" s="13" t="e">
        <f>IF(G6469="Male",VLOOKUP(H6469,#REF!,3),VLOOKUP(H6469,#REF!,3))</f>
        <v>#REF!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4">
        <f t="shared" si="302"/>
        <v>159</v>
      </c>
    </row>
    <row r="6470" spans="2:15" x14ac:dyDescent="0.3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44</v>
      </c>
      <c r="G6470" s="7" t="s">
        <v>11</v>
      </c>
      <c r="H6470" s="13">
        <v>9.5</v>
      </c>
      <c r="I6470" s="13" t="e">
        <f>IF(G6470="Male",VLOOKUP(H6470,#REF!,2),VLOOKUP(H6470,#REF!,2))</f>
        <v>#REF!</v>
      </c>
      <c r="J6470" s="13" t="e">
        <f>IF(G6470="Male",VLOOKUP(H6470,#REF!,3),VLOOKUP(H6470,#REF!,3))</f>
        <v>#REF!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4">
        <f t="shared" ref="O6470:O6533" si="305">K6470*(1-L6470)</f>
        <v>143.20000000000002</v>
      </c>
    </row>
    <row r="6471" spans="2:15" x14ac:dyDescent="0.3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19</v>
      </c>
      <c r="G6471" s="7" t="s">
        <v>11</v>
      </c>
      <c r="H6471" s="13">
        <v>9</v>
      </c>
      <c r="I6471" s="13" t="e">
        <f>IF(G6471="Male",VLOOKUP(H6471,#REF!,2),VLOOKUP(H6471,#REF!,2))</f>
        <v>#REF!</v>
      </c>
      <c r="J6471" s="13" t="e">
        <f>IF(G6471="Male",VLOOKUP(H6471,#REF!,3),VLOOKUP(H6471,#REF!,3))</f>
        <v>#REF!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4">
        <f t="shared" si="305"/>
        <v>159</v>
      </c>
    </row>
    <row r="6472" spans="2:15" x14ac:dyDescent="0.3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43</v>
      </c>
      <c r="G6472" s="7" t="s">
        <v>12</v>
      </c>
      <c r="H6472" s="13">
        <v>8.5</v>
      </c>
      <c r="I6472" s="13" t="e">
        <f>IF(G6472="Male",VLOOKUP(H6472,#REF!,2),VLOOKUP(H6472,#REF!,2))</f>
        <v>#REF!</v>
      </c>
      <c r="J6472" s="13" t="e">
        <f>IF(G6472="Male",VLOOKUP(H6472,#REF!,3),VLOOKUP(H6472,#REF!,3))</f>
        <v>#REF!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4">
        <f t="shared" si="305"/>
        <v>179.1</v>
      </c>
    </row>
    <row r="6473" spans="2:15" x14ac:dyDescent="0.3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24</v>
      </c>
      <c r="G6473" s="7" t="s">
        <v>11</v>
      </c>
      <c r="H6473" s="13">
        <v>10.5</v>
      </c>
      <c r="I6473" s="13" t="e">
        <f>IF(G6473="Male",VLOOKUP(H6473,#REF!,2),VLOOKUP(H6473,#REF!,2))</f>
        <v>#REF!</v>
      </c>
      <c r="J6473" s="13" t="e">
        <f>IF(G6473="Male",VLOOKUP(H6473,#REF!,3),VLOOKUP(H6473,#REF!,3))</f>
        <v>#REF!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4">
        <f t="shared" si="305"/>
        <v>149</v>
      </c>
    </row>
    <row r="6474" spans="2:15" x14ac:dyDescent="0.3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45</v>
      </c>
      <c r="G6474" s="7" t="s">
        <v>12</v>
      </c>
      <c r="H6474" s="13">
        <v>8.5</v>
      </c>
      <c r="I6474" s="13" t="e">
        <f>IF(G6474="Male",VLOOKUP(H6474,#REF!,2),VLOOKUP(H6474,#REF!,2))</f>
        <v>#REF!</v>
      </c>
      <c r="J6474" s="13" t="e">
        <f>IF(G6474="Male",VLOOKUP(H6474,#REF!,3),VLOOKUP(H6474,#REF!,3))</f>
        <v>#REF!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4">
        <f t="shared" si="305"/>
        <v>152.1</v>
      </c>
    </row>
    <row r="6475" spans="2:15" x14ac:dyDescent="0.3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34</v>
      </c>
      <c r="G6475" s="7" t="s">
        <v>11</v>
      </c>
      <c r="H6475" s="13">
        <v>8.5</v>
      </c>
      <c r="I6475" s="13" t="e">
        <f>IF(G6475="Male",VLOOKUP(H6475,#REF!,2),VLOOKUP(H6475,#REF!,2))</f>
        <v>#REF!</v>
      </c>
      <c r="J6475" s="13" t="e">
        <f>IF(G6475="Male",VLOOKUP(H6475,#REF!,3),VLOOKUP(H6475,#REF!,3))</f>
        <v>#REF!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4">
        <f t="shared" si="305"/>
        <v>179</v>
      </c>
    </row>
    <row r="6476" spans="2:15" x14ac:dyDescent="0.3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21</v>
      </c>
      <c r="G6476" s="7" t="s">
        <v>11</v>
      </c>
      <c r="H6476" s="13">
        <v>8</v>
      </c>
      <c r="I6476" s="13" t="e">
        <f>IF(G6476="Male",VLOOKUP(H6476,#REF!,2),VLOOKUP(H6476,#REF!,2))</f>
        <v>#REF!</v>
      </c>
      <c r="J6476" s="13" t="e">
        <f>IF(G6476="Male",VLOOKUP(H6476,#REF!,3),VLOOKUP(H6476,#REF!,3))</f>
        <v>#REF!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4">
        <f t="shared" si="305"/>
        <v>179</v>
      </c>
    </row>
    <row r="6477" spans="2:15" x14ac:dyDescent="0.3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43</v>
      </c>
      <c r="G6477" s="7" t="s">
        <v>11</v>
      </c>
      <c r="H6477" s="13">
        <v>6.5</v>
      </c>
      <c r="I6477" s="13" t="e">
        <f>IF(G6477="Male",VLOOKUP(H6477,#REF!,2),VLOOKUP(H6477,#REF!,2))</f>
        <v>#REF!</v>
      </c>
      <c r="J6477" s="13" t="e">
        <f>IF(G6477="Male",VLOOKUP(H6477,#REF!,3),VLOOKUP(H6477,#REF!,3))</f>
        <v>#REF!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4">
        <f t="shared" si="305"/>
        <v>179</v>
      </c>
    </row>
    <row r="6478" spans="2:15" x14ac:dyDescent="0.3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20</v>
      </c>
      <c r="G6478" s="7" t="s">
        <v>12</v>
      </c>
      <c r="H6478" s="13">
        <v>6.5</v>
      </c>
      <c r="I6478" s="13" t="e">
        <f>IF(G6478="Male",VLOOKUP(H6478,#REF!,2),VLOOKUP(H6478,#REF!,2))</f>
        <v>#REF!</v>
      </c>
      <c r="J6478" s="13" t="e">
        <f>IF(G6478="Male",VLOOKUP(H6478,#REF!,3),VLOOKUP(H6478,#REF!,3))</f>
        <v>#REF!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4">
        <f t="shared" si="305"/>
        <v>125.10000000000001</v>
      </c>
    </row>
    <row r="6479" spans="2:15" x14ac:dyDescent="0.3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28</v>
      </c>
      <c r="G6479" s="7" t="s">
        <v>12</v>
      </c>
      <c r="H6479" s="13">
        <v>9</v>
      </c>
      <c r="I6479" s="13" t="e">
        <f>IF(G6479="Male",VLOOKUP(H6479,#REF!,2),VLOOKUP(H6479,#REF!,2))</f>
        <v>#REF!</v>
      </c>
      <c r="J6479" s="13" t="e">
        <f>IF(G6479="Male",VLOOKUP(H6479,#REF!,3),VLOOKUP(H6479,#REF!,3))</f>
        <v>#REF!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4">
        <f t="shared" si="305"/>
        <v>199</v>
      </c>
    </row>
    <row r="6480" spans="2:15" x14ac:dyDescent="0.3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35</v>
      </c>
      <c r="G6480" s="7" t="s">
        <v>12</v>
      </c>
      <c r="H6480" s="13">
        <v>8.5</v>
      </c>
      <c r="I6480" s="13" t="e">
        <f>IF(G6480="Male",VLOOKUP(H6480,#REF!,2),VLOOKUP(H6480,#REF!,2))</f>
        <v>#REF!</v>
      </c>
      <c r="J6480" s="13" t="e">
        <f>IF(G6480="Male",VLOOKUP(H6480,#REF!,3),VLOOKUP(H6480,#REF!,3))</f>
        <v>#REF!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4">
        <f t="shared" si="305"/>
        <v>69.5</v>
      </c>
    </row>
    <row r="6481" spans="2:15" x14ac:dyDescent="0.3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20</v>
      </c>
      <c r="G6481" s="7" t="s">
        <v>12</v>
      </c>
      <c r="H6481" s="13">
        <v>9</v>
      </c>
      <c r="I6481" s="13" t="e">
        <f>IF(G6481="Male",VLOOKUP(H6481,#REF!,2),VLOOKUP(H6481,#REF!,2))</f>
        <v>#REF!</v>
      </c>
      <c r="J6481" s="13" t="e">
        <f>IF(G6481="Male",VLOOKUP(H6481,#REF!,3),VLOOKUP(H6481,#REF!,3))</f>
        <v>#REF!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4">
        <f t="shared" si="305"/>
        <v>127.2</v>
      </c>
    </row>
    <row r="6482" spans="2:15" x14ac:dyDescent="0.3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35</v>
      </c>
      <c r="G6482" s="7" t="s">
        <v>12</v>
      </c>
      <c r="H6482" s="13">
        <v>8.5</v>
      </c>
      <c r="I6482" s="13" t="e">
        <f>IF(G6482="Male",VLOOKUP(H6482,#REF!,2),VLOOKUP(H6482,#REF!,2))</f>
        <v>#REF!</v>
      </c>
      <c r="J6482" s="13" t="e">
        <f>IF(G6482="Male",VLOOKUP(H6482,#REF!,3),VLOOKUP(H6482,#REF!,3))</f>
        <v>#REF!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4">
        <f t="shared" si="305"/>
        <v>143.20000000000002</v>
      </c>
    </row>
    <row r="6483" spans="2:15" x14ac:dyDescent="0.3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24</v>
      </c>
      <c r="G6483" s="7" t="s">
        <v>11</v>
      </c>
      <c r="H6483" s="13">
        <v>10.5</v>
      </c>
      <c r="I6483" s="13" t="e">
        <f>IF(G6483="Male",VLOOKUP(H6483,#REF!,2),VLOOKUP(H6483,#REF!,2))</f>
        <v>#REF!</v>
      </c>
      <c r="J6483" s="13" t="e">
        <f>IF(G6483="Male",VLOOKUP(H6483,#REF!,3),VLOOKUP(H6483,#REF!,3))</f>
        <v>#REF!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4">
        <f t="shared" si="305"/>
        <v>149</v>
      </c>
    </row>
    <row r="6484" spans="2:15" x14ac:dyDescent="0.3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24</v>
      </c>
      <c r="G6484" s="7" t="s">
        <v>12</v>
      </c>
      <c r="H6484" s="13">
        <v>7.5</v>
      </c>
      <c r="I6484" s="13" t="e">
        <f>IF(G6484="Male",VLOOKUP(H6484,#REF!,2),VLOOKUP(H6484,#REF!,2))</f>
        <v>#REF!</v>
      </c>
      <c r="J6484" s="13" t="e">
        <f>IF(G6484="Male",VLOOKUP(H6484,#REF!,3),VLOOKUP(H6484,#REF!,3))</f>
        <v>#REF!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4">
        <f t="shared" si="305"/>
        <v>169</v>
      </c>
    </row>
    <row r="6485" spans="2:15" x14ac:dyDescent="0.3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33</v>
      </c>
      <c r="G6485" s="7" t="s">
        <v>11</v>
      </c>
      <c r="H6485" s="13">
        <v>10</v>
      </c>
      <c r="I6485" s="13" t="e">
        <f>IF(G6485="Male",VLOOKUP(H6485,#REF!,2),VLOOKUP(H6485,#REF!,2))</f>
        <v>#REF!</v>
      </c>
      <c r="J6485" s="13" t="e">
        <f>IF(G6485="Male",VLOOKUP(H6485,#REF!,3),VLOOKUP(H6485,#REF!,3))</f>
        <v>#REF!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4">
        <f t="shared" si="305"/>
        <v>199</v>
      </c>
    </row>
    <row r="6486" spans="2:15" x14ac:dyDescent="0.3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33</v>
      </c>
      <c r="G6486" s="7" t="s">
        <v>11</v>
      </c>
      <c r="H6486" s="13">
        <v>12</v>
      </c>
      <c r="I6486" s="13" t="e">
        <f>IF(G6486="Male",VLOOKUP(H6486,#REF!,2),VLOOKUP(H6486,#REF!,2))</f>
        <v>#REF!</v>
      </c>
      <c r="J6486" s="13" t="e">
        <f>IF(G6486="Male",VLOOKUP(H6486,#REF!,3),VLOOKUP(H6486,#REF!,3))</f>
        <v>#REF!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4">
        <f t="shared" si="305"/>
        <v>149</v>
      </c>
    </row>
    <row r="6487" spans="2:15" x14ac:dyDescent="0.3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42</v>
      </c>
      <c r="G6487" s="7" t="s">
        <v>11</v>
      </c>
      <c r="H6487" s="13">
        <v>11.5</v>
      </c>
      <c r="I6487" s="13" t="e">
        <f>IF(G6487="Male",VLOOKUP(H6487,#REF!,2),VLOOKUP(H6487,#REF!,2))</f>
        <v>#REF!</v>
      </c>
      <c r="J6487" s="13" t="e">
        <f>IF(G6487="Male",VLOOKUP(H6487,#REF!,3),VLOOKUP(H6487,#REF!,3))</f>
        <v>#REF!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4">
        <f t="shared" si="305"/>
        <v>189</v>
      </c>
    </row>
    <row r="6488" spans="2:15" x14ac:dyDescent="0.3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21</v>
      </c>
      <c r="G6488" s="7" t="s">
        <v>12</v>
      </c>
      <c r="H6488" s="13">
        <v>10</v>
      </c>
      <c r="I6488" s="13" t="e">
        <f>IF(G6488="Male",VLOOKUP(H6488,#REF!,2),VLOOKUP(H6488,#REF!,2))</f>
        <v>#REF!</v>
      </c>
      <c r="J6488" s="13" t="e">
        <f>IF(G6488="Male",VLOOKUP(H6488,#REF!,3),VLOOKUP(H6488,#REF!,3))</f>
        <v>#REF!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4">
        <f t="shared" si="305"/>
        <v>179.1</v>
      </c>
    </row>
    <row r="6489" spans="2:15" x14ac:dyDescent="0.3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19</v>
      </c>
      <c r="G6489" s="7" t="s">
        <v>11</v>
      </c>
      <c r="H6489" s="13">
        <v>9.5</v>
      </c>
      <c r="I6489" s="13" t="e">
        <f>IF(G6489="Male",VLOOKUP(H6489,#REF!,2),VLOOKUP(H6489,#REF!,2))</f>
        <v>#REF!</v>
      </c>
      <c r="J6489" s="13" t="e">
        <f>IF(G6489="Male",VLOOKUP(H6489,#REF!,3),VLOOKUP(H6489,#REF!,3))</f>
        <v>#REF!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4">
        <f t="shared" si="305"/>
        <v>149</v>
      </c>
    </row>
    <row r="6490" spans="2:15" x14ac:dyDescent="0.3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19</v>
      </c>
      <c r="G6490" s="7" t="s">
        <v>12</v>
      </c>
      <c r="H6490" s="13">
        <v>8</v>
      </c>
      <c r="I6490" s="13" t="e">
        <f>IF(G6490="Male",VLOOKUP(H6490,#REF!,2),VLOOKUP(H6490,#REF!,2))</f>
        <v>#REF!</v>
      </c>
      <c r="J6490" s="13" t="e">
        <f>IF(G6490="Male",VLOOKUP(H6490,#REF!,3),VLOOKUP(H6490,#REF!,3))</f>
        <v>#REF!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4">
        <f t="shared" si="305"/>
        <v>125.3</v>
      </c>
    </row>
    <row r="6491" spans="2:15" x14ac:dyDescent="0.3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27</v>
      </c>
      <c r="G6491" s="7" t="s">
        <v>11</v>
      </c>
      <c r="H6491" s="13">
        <v>9.5</v>
      </c>
      <c r="I6491" s="13" t="e">
        <f>IF(G6491="Male",VLOOKUP(H6491,#REF!,2),VLOOKUP(H6491,#REF!,2))</f>
        <v>#REF!</v>
      </c>
      <c r="J6491" s="13" t="e">
        <f>IF(G6491="Male",VLOOKUP(H6491,#REF!,3),VLOOKUP(H6491,#REF!,3))</f>
        <v>#REF!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4">
        <f t="shared" si="305"/>
        <v>199</v>
      </c>
    </row>
    <row r="6492" spans="2:15" x14ac:dyDescent="0.3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23</v>
      </c>
      <c r="G6492" s="7" t="s">
        <v>12</v>
      </c>
      <c r="H6492" s="13">
        <v>7</v>
      </c>
      <c r="I6492" s="13" t="e">
        <f>IF(G6492="Male",VLOOKUP(H6492,#REF!,2),VLOOKUP(H6492,#REF!,2))</f>
        <v>#REF!</v>
      </c>
      <c r="J6492" s="13" t="e">
        <f>IF(G6492="Male",VLOOKUP(H6492,#REF!,3),VLOOKUP(H6492,#REF!,3))</f>
        <v>#REF!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4">
        <f t="shared" si="305"/>
        <v>199</v>
      </c>
    </row>
    <row r="6493" spans="2:15" x14ac:dyDescent="0.3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24</v>
      </c>
      <c r="G6493" s="7" t="s">
        <v>11</v>
      </c>
      <c r="H6493" s="13">
        <v>10</v>
      </c>
      <c r="I6493" s="13" t="e">
        <f>IF(G6493="Male",VLOOKUP(H6493,#REF!,2),VLOOKUP(H6493,#REF!,2))</f>
        <v>#REF!</v>
      </c>
      <c r="J6493" s="13" t="e">
        <f>IF(G6493="Male",VLOOKUP(H6493,#REF!,3),VLOOKUP(H6493,#REF!,3))</f>
        <v>#REF!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4">
        <f t="shared" si="305"/>
        <v>111.2</v>
      </c>
    </row>
    <row r="6494" spans="2:15" x14ac:dyDescent="0.3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23</v>
      </c>
      <c r="G6494" s="7" t="s">
        <v>11</v>
      </c>
      <c r="H6494" s="13">
        <v>8.5</v>
      </c>
      <c r="I6494" s="13" t="e">
        <f>IF(G6494="Male",VLOOKUP(H6494,#REF!,2),VLOOKUP(H6494,#REF!,2))</f>
        <v>#REF!</v>
      </c>
      <c r="J6494" s="13" t="e">
        <f>IF(G6494="Male",VLOOKUP(H6494,#REF!,3),VLOOKUP(H6494,#REF!,3))</f>
        <v>#REF!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4">
        <f t="shared" si="305"/>
        <v>139</v>
      </c>
    </row>
    <row r="6495" spans="2:15" x14ac:dyDescent="0.3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19</v>
      </c>
      <c r="G6495" s="7" t="s">
        <v>12</v>
      </c>
      <c r="H6495" s="13">
        <v>7.5</v>
      </c>
      <c r="I6495" s="13" t="e">
        <f>IF(G6495="Male",VLOOKUP(H6495,#REF!,2),VLOOKUP(H6495,#REF!,2))</f>
        <v>#REF!</v>
      </c>
      <c r="J6495" s="13" t="e">
        <f>IF(G6495="Male",VLOOKUP(H6495,#REF!,3),VLOOKUP(H6495,#REF!,3))</f>
        <v>#REF!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4">
        <f t="shared" si="305"/>
        <v>129</v>
      </c>
    </row>
    <row r="6496" spans="2:15" x14ac:dyDescent="0.3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22</v>
      </c>
      <c r="G6496" s="7" t="s">
        <v>11</v>
      </c>
      <c r="H6496" s="13">
        <v>9.5</v>
      </c>
      <c r="I6496" s="13" t="e">
        <f>IF(G6496="Male",VLOOKUP(H6496,#REF!,2),VLOOKUP(H6496,#REF!,2))</f>
        <v>#REF!</v>
      </c>
      <c r="J6496" s="13" t="e">
        <f>IF(G6496="Male",VLOOKUP(H6496,#REF!,3),VLOOKUP(H6496,#REF!,3))</f>
        <v>#REF!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4">
        <f t="shared" si="305"/>
        <v>129</v>
      </c>
    </row>
    <row r="6497" spans="2:15" x14ac:dyDescent="0.3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33</v>
      </c>
      <c r="G6497" s="7" t="s">
        <v>12</v>
      </c>
      <c r="H6497" s="13">
        <v>8.5</v>
      </c>
      <c r="I6497" s="13" t="e">
        <f>IF(G6497="Male",VLOOKUP(H6497,#REF!,2),VLOOKUP(H6497,#REF!,2))</f>
        <v>#REF!</v>
      </c>
      <c r="J6497" s="13" t="e">
        <f>IF(G6497="Male",VLOOKUP(H6497,#REF!,3),VLOOKUP(H6497,#REF!,3))</f>
        <v>#REF!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4">
        <f t="shared" si="305"/>
        <v>143.1</v>
      </c>
    </row>
    <row r="6498" spans="2:15" x14ac:dyDescent="0.3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39</v>
      </c>
      <c r="G6498" s="7" t="s">
        <v>12</v>
      </c>
      <c r="H6498" s="13">
        <v>8.5</v>
      </c>
      <c r="I6498" s="13" t="e">
        <f>IF(G6498="Male",VLOOKUP(H6498,#REF!,2),VLOOKUP(H6498,#REF!,2))</f>
        <v>#REF!</v>
      </c>
      <c r="J6498" s="13" t="e">
        <f>IF(G6498="Male",VLOOKUP(H6498,#REF!,3),VLOOKUP(H6498,#REF!,3))</f>
        <v>#REF!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4">
        <f t="shared" si="305"/>
        <v>79.5</v>
      </c>
    </row>
    <row r="6499" spans="2:15" x14ac:dyDescent="0.3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45</v>
      </c>
      <c r="G6499" s="7" t="s">
        <v>11</v>
      </c>
      <c r="H6499" s="13">
        <v>9</v>
      </c>
      <c r="I6499" s="13" t="e">
        <f>IF(G6499="Male",VLOOKUP(H6499,#REF!,2),VLOOKUP(H6499,#REF!,2))</f>
        <v>#REF!</v>
      </c>
      <c r="J6499" s="13" t="e">
        <f>IF(G6499="Male",VLOOKUP(H6499,#REF!,3),VLOOKUP(H6499,#REF!,3))</f>
        <v>#REF!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4">
        <f t="shared" si="305"/>
        <v>149</v>
      </c>
    </row>
    <row r="6500" spans="2:15" x14ac:dyDescent="0.3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41</v>
      </c>
      <c r="G6500" s="7" t="s">
        <v>12</v>
      </c>
      <c r="H6500" s="13">
        <v>7.5</v>
      </c>
      <c r="I6500" s="13" t="e">
        <f>IF(G6500="Male",VLOOKUP(H6500,#REF!,2),VLOOKUP(H6500,#REF!,2))</f>
        <v>#REF!</v>
      </c>
      <c r="J6500" s="13" t="e">
        <f>IF(G6500="Male",VLOOKUP(H6500,#REF!,3),VLOOKUP(H6500,#REF!,3))</f>
        <v>#REF!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4">
        <f t="shared" si="305"/>
        <v>159</v>
      </c>
    </row>
    <row r="6501" spans="2:15" x14ac:dyDescent="0.3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19</v>
      </c>
      <c r="G6501" s="7" t="s">
        <v>12</v>
      </c>
      <c r="H6501" s="13">
        <v>9.5</v>
      </c>
      <c r="I6501" s="13" t="e">
        <f>IF(G6501="Male",VLOOKUP(H6501,#REF!,2),VLOOKUP(H6501,#REF!,2))</f>
        <v>#REF!</v>
      </c>
      <c r="J6501" s="13" t="e">
        <f>IF(G6501="Male",VLOOKUP(H6501,#REF!,3),VLOOKUP(H6501,#REF!,3))</f>
        <v>#REF!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4">
        <f t="shared" si="305"/>
        <v>169</v>
      </c>
    </row>
    <row r="6502" spans="2:15" x14ac:dyDescent="0.3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34</v>
      </c>
      <c r="G6502" s="7" t="s">
        <v>12</v>
      </c>
      <c r="H6502" s="13">
        <v>9.5</v>
      </c>
      <c r="I6502" s="13" t="e">
        <f>IF(G6502="Male",VLOOKUP(H6502,#REF!,2),VLOOKUP(H6502,#REF!,2))</f>
        <v>#REF!</v>
      </c>
      <c r="J6502" s="13" t="e">
        <f>IF(G6502="Male",VLOOKUP(H6502,#REF!,3),VLOOKUP(H6502,#REF!,3))</f>
        <v>#REF!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4">
        <f t="shared" si="305"/>
        <v>199</v>
      </c>
    </row>
    <row r="6503" spans="2:15" x14ac:dyDescent="0.3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20</v>
      </c>
      <c r="G6503" s="7" t="s">
        <v>11</v>
      </c>
      <c r="H6503" s="13">
        <v>10.5</v>
      </c>
      <c r="I6503" s="13" t="e">
        <f>IF(G6503="Male",VLOOKUP(H6503,#REF!,2),VLOOKUP(H6503,#REF!,2))</f>
        <v>#REF!</v>
      </c>
      <c r="J6503" s="13" t="e">
        <f>IF(G6503="Male",VLOOKUP(H6503,#REF!,3),VLOOKUP(H6503,#REF!,3))</f>
        <v>#REF!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4">
        <f t="shared" si="305"/>
        <v>74.5</v>
      </c>
    </row>
    <row r="6504" spans="2:15" x14ac:dyDescent="0.3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29</v>
      </c>
      <c r="G6504" s="7" t="s">
        <v>12</v>
      </c>
      <c r="H6504" s="13">
        <v>8</v>
      </c>
      <c r="I6504" s="13" t="e">
        <f>IF(G6504="Male",VLOOKUP(H6504,#REF!,2),VLOOKUP(H6504,#REF!,2))</f>
        <v>#REF!</v>
      </c>
      <c r="J6504" s="13" t="e">
        <f>IF(G6504="Male",VLOOKUP(H6504,#REF!,3),VLOOKUP(H6504,#REF!,3))</f>
        <v>#REF!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4">
        <f t="shared" si="305"/>
        <v>149</v>
      </c>
    </row>
    <row r="6505" spans="2:15" x14ac:dyDescent="0.3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20</v>
      </c>
      <c r="G6505" s="7" t="s">
        <v>11</v>
      </c>
      <c r="H6505" s="13">
        <v>8.5</v>
      </c>
      <c r="I6505" s="13" t="e">
        <f>IF(G6505="Male",VLOOKUP(H6505,#REF!,2),VLOOKUP(H6505,#REF!,2))</f>
        <v>#REF!</v>
      </c>
      <c r="J6505" s="13" t="e">
        <f>IF(G6505="Male",VLOOKUP(H6505,#REF!,3),VLOOKUP(H6505,#REF!,3))</f>
        <v>#REF!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4">
        <f t="shared" si="305"/>
        <v>143.1</v>
      </c>
    </row>
    <row r="6506" spans="2:15" x14ac:dyDescent="0.3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20</v>
      </c>
      <c r="G6506" s="7" t="s">
        <v>12</v>
      </c>
      <c r="H6506" s="13">
        <v>8</v>
      </c>
      <c r="I6506" s="13" t="e">
        <f>IF(G6506="Male",VLOOKUP(H6506,#REF!,2),VLOOKUP(H6506,#REF!,2))</f>
        <v>#REF!</v>
      </c>
      <c r="J6506" s="13" t="e">
        <f>IF(G6506="Male",VLOOKUP(H6506,#REF!,3),VLOOKUP(H6506,#REF!,3))</f>
        <v>#REF!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4">
        <f t="shared" si="305"/>
        <v>169</v>
      </c>
    </row>
    <row r="6507" spans="2:15" x14ac:dyDescent="0.3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27</v>
      </c>
      <c r="G6507" s="7" t="s">
        <v>12</v>
      </c>
      <c r="H6507" s="13">
        <v>7.5</v>
      </c>
      <c r="I6507" s="13" t="e">
        <f>IF(G6507="Male",VLOOKUP(H6507,#REF!,2),VLOOKUP(H6507,#REF!,2))</f>
        <v>#REF!</v>
      </c>
      <c r="J6507" s="13" t="e">
        <f>IF(G6507="Male",VLOOKUP(H6507,#REF!,3),VLOOKUP(H6507,#REF!,3))</f>
        <v>#REF!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4">
        <f t="shared" si="305"/>
        <v>151.20000000000002</v>
      </c>
    </row>
    <row r="6508" spans="2:15" x14ac:dyDescent="0.3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35</v>
      </c>
      <c r="G6508" s="7" t="s">
        <v>11</v>
      </c>
      <c r="H6508" s="13">
        <v>11.5</v>
      </c>
      <c r="I6508" s="13" t="e">
        <f>IF(G6508="Male",VLOOKUP(H6508,#REF!,2),VLOOKUP(H6508,#REF!,2))</f>
        <v>#REF!</v>
      </c>
      <c r="J6508" s="13" t="e">
        <f>IF(G6508="Male",VLOOKUP(H6508,#REF!,3),VLOOKUP(H6508,#REF!,3))</f>
        <v>#REF!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4">
        <f t="shared" si="305"/>
        <v>149</v>
      </c>
    </row>
    <row r="6509" spans="2:15" x14ac:dyDescent="0.3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35</v>
      </c>
      <c r="G6509" s="7" t="s">
        <v>11</v>
      </c>
      <c r="H6509" s="13">
        <v>10</v>
      </c>
      <c r="I6509" s="13" t="e">
        <f>IF(G6509="Male",VLOOKUP(H6509,#REF!,2),VLOOKUP(H6509,#REF!,2))</f>
        <v>#REF!</v>
      </c>
      <c r="J6509" s="13" t="e">
        <f>IF(G6509="Male",VLOOKUP(H6509,#REF!,3),VLOOKUP(H6509,#REF!,3))</f>
        <v>#REF!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4">
        <f t="shared" si="305"/>
        <v>179.1</v>
      </c>
    </row>
    <row r="6510" spans="2:15" x14ac:dyDescent="0.3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21</v>
      </c>
      <c r="G6510" s="7" t="s">
        <v>12</v>
      </c>
      <c r="H6510" s="13">
        <v>7</v>
      </c>
      <c r="I6510" s="13" t="e">
        <f>IF(G6510="Male",VLOOKUP(H6510,#REF!,2),VLOOKUP(H6510,#REF!,2))</f>
        <v>#REF!</v>
      </c>
      <c r="J6510" s="13" t="e">
        <f>IF(G6510="Male",VLOOKUP(H6510,#REF!,3),VLOOKUP(H6510,#REF!,3))</f>
        <v>#REF!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4">
        <f t="shared" si="305"/>
        <v>159</v>
      </c>
    </row>
    <row r="6511" spans="2:15" x14ac:dyDescent="0.3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19</v>
      </c>
      <c r="G6511" s="7" t="s">
        <v>12</v>
      </c>
      <c r="H6511" s="13">
        <v>7.5</v>
      </c>
      <c r="I6511" s="13" t="e">
        <f>IF(G6511="Male",VLOOKUP(H6511,#REF!,2),VLOOKUP(H6511,#REF!,2))</f>
        <v>#REF!</v>
      </c>
      <c r="J6511" s="13" t="e">
        <f>IF(G6511="Male",VLOOKUP(H6511,#REF!,3),VLOOKUP(H6511,#REF!,3))</f>
        <v>#REF!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4">
        <f t="shared" si="305"/>
        <v>161.1</v>
      </c>
    </row>
    <row r="6512" spans="2:15" x14ac:dyDescent="0.3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29</v>
      </c>
      <c r="G6512" s="7" t="s">
        <v>11</v>
      </c>
      <c r="H6512" s="13">
        <v>9.5</v>
      </c>
      <c r="I6512" s="13" t="e">
        <f>IF(G6512="Male",VLOOKUP(H6512,#REF!,2),VLOOKUP(H6512,#REF!,2))</f>
        <v>#REF!</v>
      </c>
      <c r="J6512" s="13" t="e">
        <f>IF(G6512="Male",VLOOKUP(H6512,#REF!,3),VLOOKUP(H6512,#REF!,3))</f>
        <v>#REF!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4">
        <f t="shared" si="305"/>
        <v>79.5</v>
      </c>
    </row>
    <row r="6513" spans="2:15" x14ac:dyDescent="0.3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37</v>
      </c>
      <c r="G6513" s="7" t="s">
        <v>12</v>
      </c>
      <c r="H6513" s="13">
        <v>8.5</v>
      </c>
      <c r="I6513" s="13" t="e">
        <f>IF(G6513="Male",VLOOKUP(H6513,#REF!,2),VLOOKUP(H6513,#REF!,2))</f>
        <v>#REF!</v>
      </c>
      <c r="J6513" s="13" t="e">
        <f>IF(G6513="Male",VLOOKUP(H6513,#REF!,3),VLOOKUP(H6513,#REF!,3))</f>
        <v>#REF!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4">
        <f t="shared" si="305"/>
        <v>169</v>
      </c>
    </row>
    <row r="6514" spans="2:15" x14ac:dyDescent="0.3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30</v>
      </c>
      <c r="G6514" s="7" t="s">
        <v>11</v>
      </c>
      <c r="H6514" s="13">
        <v>9</v>
      </c>
      <c r="I6514" s="13" t="e">
        <f>IF(G6514="Male",VLOOKUP(H6514,#REF!,2),VLOOKUP(H6514,#REF!,2))</f>
        <v>#REF!</v>
      </c>
      <c r="J6514" s="13" t="e">
        <f>IF(G6514="Male",VLOOKUP(H6514,#REF!,3),VLOOKUP(H6514,#REF!,3))</f>
        <v>#REF!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4">
        <f t="shared" si="305"/>
        <v>119.2</v>
      </c>
    </row>
    <row r="6515" spans="2:15" x14ac:dyDescent="0.3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40</v>
      </c>
      <c r="G6515" s="7" t="s">
        <v>12</v>
      </c>
      <c r="H6515" s="13">
        <v>7.5</v>
      </c>
      <c r="I6515" s="13" t="e">
        <f>IF(G6515="Male",VLOOKUP(H6515,#REF!,2),VLOOKUP(H6515,#REF!,2))</f>
        <v>#REF!</v>
      </c>
      <c r="J6515" s="13" t="e">
        <f>IF(G6515="Male",VLOOKUP(H6515,#REF!,3),VLOOKUP(H6515,#REF!,3))</f>
        <v>#REF!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4">
        <f t="shared" si="305"/>
        <v>74.5</v>
      </c>
    </row>
    <row r="6516" spans="2:15" x14ac:dyDescent="0.3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27</v>
      </c>
      <c r="G6516" s="7" t="s">
        <v>11</v>
      </c>
      <c r="H6516" s="13">
        <v>9</v>
      </c>
      <c r="I6516" s="13" t="e">
        <f>IF(G6516="Male",VLOOKUP(H6516,#REF!,2),VLOOKUP(H6516,#REF!,2))</f>
        <v>#REF!</v>
      </c>
      <c r="J6516" s="13" t="e">
        <f>IF(G6516="Male",VLOOKUP(H6516,#REF!,3),VLOOKUP(H6516,#REF!,3))</f>
        <v>#REF!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4">
        <f t="shared" si="305"/>
        <v>64.5</v>
      </c>
    </row>
    <row r="6517" spans="2:15" x14ac:dyDescent="0.3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36</v>
      </c>
      <c r="G6517" s="7" t="s">
        <v>11</v>
      </c>
      <c r="H6517" s="13">
        <v>11.5</v>
      </c>
      <c r="I6517" s="13" t="e">
        <f>IF(G6517="Male",VLOOKUP(H6517,#REF!,2),VLOOKUP(H6517,#REF!,2))</f>
        <v>#REF!</v>
      </c>
      <c r="J6517" s="13" t="e">
        <f>IF(G6517="Male",VLOOKUP(H6517,#REF!,3),VLOOKUP(H6517,#REF!,3))</f>
        <v>#REF!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4">
        <f t="shared" si="305"/>
        <v>170.1</v>
      </c>
    </row>
    <row r="6518" spans="2:15" x14ac:dyDescent="0.3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19</v>
      </c>
      <c r="G6518" s="7" t="s">
        <v>11</v>
      </c>
      <c r="H6518" s="13">
        <v>10</v>
      </c>
      <c r="I6518" s="13" t="e">
        <f>IF(G6518="Male",VLOOKUP(H6518,#REF!,2),VLOOKUP(H6518,#REF!,2))</f>
        <v>#REF!</v>
      </c>
      <c r="J6518" s="13" t="e">
        <f>IF(G6518="Male",VLOOKUP(H6518,#REF!,3),VLOOKUP(H6518,#REF!,3))</f>
        <v>#REF!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4">
        <f t="shared" si="305"/>
        <v>149</v>
      </c>
    </row>
    <row r="6519" spans="2:15" x14ac:dyDescent="0.3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23</v>
      </c>
      <c r="G6519" s="7" t="s">
        <v>11</v>
      </c>
      <c r="H6519" s="13">
        <v>11</v>
      </c>
      <c r="I6519" s="13" t="e">
        <f>IF(G6519="Male",VLOOKUP(H6519,#REF!,2),VLOOKUP(H6519,#REF!,2))</f>
        <v>#REF!</v>
      </c>
      <c r="J6519" s="13" t="e">
        <f>IF(G6519="Male",VLOOKUP(H6519,#REF!,3),VLOOKUP(H6519,#REF!,3))</f>
        <v>#REF!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4">
        <f t="shared" si="305"/>
        <v>139</v>
      </c>
    </row>
    <row r="6520" spans="2:15" x14ac:dyDescent="0.3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21</v>
      </c>
      <c r="G6520" s="7" t="s">
        <v>11</v>
      </c>
      <c r="H6520" s="13">
        <v>7.5</v>
      </c>
      <c r="I6520" s="13" t="e">
        <f>IF(G6520="Male",VLOOKUP(H6520,#REF!,2),VLOOKUP(H6520,#REF!,2))</f>
        <v>#REF!</v>
      </c>
      <c r="J6520" s="13" t="e">
        <f>IF(G6520="Male",VLOOKUP(H6520,#REF!,3),VLOOKUP(H6520,#REF!,3))</f>
        <v>#REF!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4">
        <f t="shared" si="305"/>
        <v>189</v>
      </c>
    </row>
    <row r="6521" spans="2:15" x14ac:dyDescent="0.3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20</v>
      </c>
      <c r="G6521" s="7" t="s">
        <v>11</v>
      </c>
      <c r="H6521" s="13">
        <v>10.5</v>
      </c>
      <c r="I6521" s="13" t="e">
        <f>IF(G6521="Male",VLOOKUP(H6521,#REF!,2),VLOOKUP(H6521,#REF!,2))</f>
        <v>#REF!</v>
      </c>
      <c r="J6521" s="13" t="e">
        <f>IF(G6521="Male",VLOOKUP(H6521,#REF!,3),VLOOKUP(H6521,#REF!,3))</f>
        <v>#REF!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4">
        <f t="shared" si="305"/>
        <v>159</v>
      </c>
    </row>
    <row r="6522" spans="2:15" x14ac:dyDescent="0.3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21</v>
      </c>
      <c r="G6522" s="7" t="s">
        <v>12</v>
      </c>
      <c r="H6522" s="13">
        <v>9.5</v>
      </c>
      <c r="I6522" s="13" t="e">
        <f>IF(G6522="Male",VLOOKUP(H6522,#REF!,2),VLOOKUP(H6522,#REF!,2))</f>
        <v>#REF!</v>
      </c>
      <c r="J6522" s="13" t="e">
        <f>IF(G6522="Male",VLOOKUP(H6522,#REF!,3),VLOOKUP(H6522,#REF!,3))</f>
        <v>#REF!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4">
        <f t="shared" si="305"/>
        <v>111.2</v>
      </c>
    </row>
    <row r="6523" spans="2:15" x14ac:dyDescent="0.3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19</v>
      </c>
      <c r="G6523" s="7" t="s">
        <v>12</v>
      </c>
      <c r="H6523" s="13">
        <v>8</v>
      </c>
      <c r="I6523" s="13" t="e">
        <f>IF(G6523="Male",VLOOKUP(H6523,#REF!,2),VLOOKUP(H6523,#REF!,2))</f>
        <v>#REF!</v>
      </c>
      <c r="J6523" s="13" t="e">
        <f>IF(G6523="Male",VLOOKUP(H6523,#REF!,3),VLOOKUP(H6523,#REF!,3))</f>
        <v>#REF!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4">
        <f t="shared" si="305"/>
        <v>111.2</v>
      </c>
    </row>
    <row r="6524" spans="2:15" x14ac:dyDescent="0.3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41</v>
      </c>
      <c r="G6524" s="7" t="s">
        <v>12</v>
      </c>
      <c r="H6524" s="13">
        <v>10.5</v>
      </c>
      <c r="I6524" s="13" t="e">
        <f>IF(G6524="Male",VLOOKUP(H6524,#REF!,2),VLOOKUP(H6524,#REF!,2))</f>
        <v>#REF!</v>
      </c>
      <c r="J6524" s="13" t="e">
        <f>IF(G6524="Male",VLOOKUP(H6524,#REF!,3),VLOOKUP(H6524,#REF!,3))</f>
        <v>#REF!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4">
        <f t="shared" si="305"/>
        <v>179</v>
      </c>
    </row>
    <row r="6525" spans="2:15" x14ac:dyDescent="0.3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21</v>
      </c>
      <c r="G6525" s="7" t="s">
        <v>11</v>
      </c>
      <c r="H6525" s="13">
        <v>11</v>
      </c>
      <c r="I6525" s="13" t="e">
        <f>IF(G6525="Male",VLOOKUP(H6525,#REF!,2),VLOOKUP(H6525,#REF!,2))</f>
        <v>#REF!</v>
      </c>
      <c r="J6525" s="13" t="e">
        <f>IF(G6525="Male",VLOOKUP(H6525,#REF!,3),VLOOKUP(H6525,#REF!,3))</f>
        <v>#REF!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4">
        <f t="shared" si="305"/>
        <v>161.1</v>
      </c>
    </row>
    <row r="6526" spans="2:15" x14ac:dyDescent="0.3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24</v>
      </c>
      <c r="G6526" s="7" t="s">
        <v>11</v>
      </c>
      <c r="H6526" s="13">
        <v>11</v>
      </c>
      <c r="I6526" s="13" t="e">
        <f>IF(G6526="Male",VLOOKUP(H6526,#REF!,2),VLOOKUP(H6526,#REF!,2))</f>
        <v>#REF!</v>
      </c>
      <c r="J6526" s="13" t="e">
        <f>IF(G6526="Male",VLOOKUP(H6526,#REF!,3),VLOOKUP(H6526,#REF!,3))</f>
        <v>#REF!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4">
        <f t="shared" si="305"/>
        <v>119.2</v>
      </c>
    </row>
    <row r="6527" spans="2:15" x14ac:dyDescent="0.3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23</v>
      </c>
      <c r="G6527" s="7" t="s">
        <v>11</v>
      </c>
      <c r="H6527" s="13">
        <v>7</v>
      </c>
      <c r="I6527" s="13" t="e">
        <f>IF(G6527="Male",VLOOKUP(H6527,#REF!,2),VLOOKUP(H6527,#REF!,2))</f>
        <v>#REF!</v>
      </c>
      <c r="J6527" s="13" t="e">
        <f>IF(G6527="Male",VLOOKUP(H6527,#REF!,3),VLOOKUP(H6527,#REF!,3))</f>
        <v>#REF!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4">
        <f t="shared" si="305"/>
        <v>169</v>
      </c>
    </row>
    <row r="6528" spans="2:15" x14ac:dyDescent="0.3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19</v>
      </c>
      <c r="G6528" s="7" t="s">
        <v>11</v>
      </c>
      <c r="H6528" s="13">
        <v>12</v>
      </c>
      <c r="I6528" s="13" t="e">
        <f>IF(G6528="Male",VLOOKUP(H6528,#REF!,2),VLOOKUP(H6528,#REF!,2))</f>
        <v>#REF!</v>
      </c>
      <c r="J6528" s="13" t="e">
        <f>IF(G6528="Male",VLOOKUP(H6528,#REF!,3),VLOOKUP(H6528,#REF!,3))</f>
        <v>#REF!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4">
        <f t="shared" si="305"/>
        <v>159.20000000000002</v>
      </c>
    </row>
    <row r="6529" spans="2:15" x14ac:dyDescent="0.3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20</v>
      </c>
      <c r="G6529" s="7" t="s">
        <v>12</v>
      </c>
      <c r="H6529" s="13">
        <v>7.5</v>
      </c>
      <c r="I6529" s="13" t="e">
        <f>IF(G6529="Male",VLOOKUP(H6529,#REF!,2),VLOOKUP(H6529,#REF!,2))</f>
        <v>#REF!</v>
      </c>
      <c r="J6529" s="13" t="e">
        <f>IF(G6529="Male",VLOOKUP(H6529,#REF!,3),VLOOKUP(H6529,#REF!,3))</f>
        <v>#REF!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4">
        <f t="shared" si="305"/>
        <v>69.5</v>
      </c>
    </row>
    <row r="6530" spans="2:15" x14ac:dyDescent="0.3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43</v>
      </c>
      <c r="G6530" s="7" t="s">
        <v>11</v>
      </c>
      <c r="H6530" s="13">
        <v>10</v>
      </c>
      <c r="I6530" s="13" t="e">
        <f>IF(G6530="Male",VLOOKUP(H6530,#REF!,2),VLOOKUP(H6530,#REF!,2))</f>
        <v>#REF!</v>
      </c>
      <c r="J6530" s="13" t="e">
        <f>IF(G6530="Male",VLOOKUP(H6530,#REF!,3),VLOOKUP(H6530,#REF!,3))</f>
        <v>#REF!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4">
        <f t="shared" si="305"/>
        <v>149</v>
      </c>
    </row>
    <row r="6531" spans="2:15" x14ac:dyDescent="0.3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28</v>
      </c>
      <c r="G6531" s="7" t="s">
        <v>12</v>
      </c>
      <c r="H6531" s="13">
        <v>7.5</v>
      </c>
      <c r="I6531" s="13" t="e">
        <f>IF(G6531="Male",VLOOKUP(H6531,#REF!,2),VLOOKUP(H6531,#REF!,2))</f>
        <v>#REF!</v>
      </c>
      <c r="J6531" s="13" t="e">
        <f>IF(G6531="Male",VLOOKUP(H6531,#REF!,3),VLOOKUP(H6531,#REF!,3))</f>
        <v>#REF!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4">
        <f t="shared" si="305"/>
        <v>199</v>
      </c>
    </row>
    <row r="6532" spans="2:15" x14ac:dyDescent="0.3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27</v>
      </c>
      <c r="G6532" s="7" t="s">
        <v>11</v>
      </c>
      <c r="H6532" s="13">
        <v>6</v>
      </c>
      <c r="I6532" s="13" t="e">
        <f>IF(G6532="Male",VLOOKUP(H6532,#REF!,2),VLOOKUP(H6532,#REF!,2))</f>
        <v>#REF!</v>
      </c>
      <c r="J6532" s="13" t="e">
        <f>IF(G6532="Male",VLOOKUP(H6532,#REF!,3),VLOOKUP(H6532,#REF!,3))</f>
        <v>#REF!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4">
        <f t="shared" si="305"/>
        <v>199</v>
      </c>
    </row>
    <row r="6533" spans="2:15" x14ac:dyDescent="0.3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23</v>
      </c>
      <c r="G6533" s="7" t="s">
        <v>11</v>
      </c>
      <c r="H6533" s="13">
        <v>9</v>
      </c>
      <c r="I6533" s="13" t="e">
        <f>IF(G6533="Male",VLOOKUP(H6533,#REF!,2),VLOOKUP(H6533,#REF!,2))</f>
        <v>#REF!</v>
      </c>
      <c r="J6533" s="13" t="e">
        <f>IF(G6533="Male",VLOOKUP(H6533,#REF!,3),VLOOKUP(H6533,#REF!,3))</f>
        <v>#REF!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4">
        <f t="shared" si="305"/>
        <v>94.5</v>
      </c>
    </row>
    <row r="6534" spans="2:15" x14ac:dyDescent="0.3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38</v>
      </c>
      <c r="G6534" s="7" t="s">
        <v>12</v>
      </c>
      <c r="H6534" s="13">
        <v>9.5</v>
      </c>
      <c r="I6534" s="13" t="e">
        <f>IF(G6534="Male",VLOOKUP(H6534,#REF!,2),VLOOKUP(H6534,#REF!,2))</f>
        <v>#REF!</v>
      </c>
      <c r="J6534" s="13" t="e">
        <f>IF(G6534="Male",VLOOKUP(H6534,#REF!,3),VLOOKUP(H6534,#REF!,3))</f>
        <v>#REF!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4">
        <f t="shared" ref="O6534:O6597" si="308">K6534*(1-L6534)</f>
        <v>199</v>
      </c>
    </row>
    <row r="6535" spans="2:15" x14ac:dyDescent="0.3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19</v>
      </c>
      <c r="G6535" s="7" t="s">
        <v>12</v>
      </c>
      <c r="H6535" s="13">
        <v>8</v>
      </c>
      <c r="I6535" s="13" t="e">
        <f>IF(G6535="Male",VLOOKUP(H6535,#REF!,2),VLOOKUP(H6535,#REF!,2))</f>
        <v>#REF!</v>
      </c>
      <c r="J6535" s="13" t="e">
        <f>IF(G6535="Male",VLOOKUP(H6535,#REF!,3),VLOOKUP(H6535,#REF!,3))</f>
        <v>#REF!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4">
        <f t="shared" si="308"/>
        <v>127.2</v>
      </c>
    </row>
    <row r="6536" spans="2:15" x14ac:dyDescent="0.3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19</v>
      </c>
      <c r="G6536" s="7" t="s">
        <v>12</v>
      </c>
      <c r="H6536" s="13">
        <v>9.5</v>
      </c>
      <c r="I6536" s="13" t="e">
        <f>IF(G6536="Male",VLOOKUP(H6536,#REF!,2),VLOOKUP(H6536,#REF!,2))</f>
        <v>#REF!</v>
      </c>
      <c r="J6536" s="13" t="e">
        <f>IF(G6536="Male",VLOOKUP(H6536,#REF!,3),VLOOKUP(H6536,#REF!,3))</f>
        <v>#REF!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4">
        <f t="shared" si="308"/>
        <v>169</v>
      </c>
    </row>
    <row r="6537" spans="2:15" x14ac:dyDescent="0.3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20</v>
      </c>
      <c r="G6537" s="7" t="s">
        <v>12</v>
      </c>
      <c r="H6537" s="13">
        <v>8</v>
      </c>
      <c r="I6537" s="13" t="e">
        <f>IF(G6537="Male",VLOOKUP(H6537,#REF!,2),VLOOKUP(H6537,#REF!,2))</f>
        <v>#REF!</v>
      </c>
      <c r="J6537" s="13" t="e">
        <f>IF(G6537="Male",VLOOKUP(H6537,#REF!,3),VLOOKUP(H6537,#REF!,3))</f>
        <v>#REF!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4">
        <f t="shared" si="308"/>
        <v>103.2</v>
      </c>
    </row>
    <row r="6538" spans="2:15" x14ac:dyDescent="0.3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33</v>
      </c>
      <c r="G6538" s="7" t="s">
        <v>12</v>
      </c>
      <c r="H6538" s="13">
        <v>9</v>
      </c>
      <c r="I6538" s="13" t="e">
        <f>IF(G6538="Male",VLOOKUP(H6538,#REF!,2),VLOOKUP(H6538,#REF!,2))</f>
        <v>#REF!</v>
      </c>
      <c r="J6538" s="13" t="e">
        <f>IF(G6538="Male",VLOOKUP(H6538,#REF!,3),VLOOKUP(H6538,#REF!,3))</f>
        <v>#REF!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4">
        <f t="shared" si="308"/>
        <v>199</v>
      </c>
    </row>
    <row r="6539" spans="2:15" x14ac:dyDescent="0.3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35</v>
      </c>
      <c r="G6539" s="7" t="s">
        <v>12</v>
      </c>
      <c r="H6539" s="13">
        <v>10.5</v>
      </c>
      <c r="I6539" s="13" t="e">
        <f>IF(G6539="Male",VLOOKUP(H6539,#REF!,2),VLOOKUP(H6539,#REF!,2))</f>
        <v>#REF!</v>
      </c>
      <c r="J6539" s="13" t="e">
        <f>IF(G6539="Male",VLOOKUP(H6539,#REF!,3),VLOOKUP(H6539,#REF!,3))</f>
        <v>#REF!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4">
        <f t="shared" si="308"/>
        <v>159.20000000000002</v>
      </c>
    </row>
    <row r="6540" spans="2:15" x14ac:dyDescent="0.3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47</v>
      </c>
      <c r="G6540" s="7" t="s">
        <v>12</v>
      </c>
      <c r="H6540" s="13">
        <v>8</v>
      </c>
      <c r="I6540" s="13" t="e">
        <f>IF(G6540="Male",VLOOKUP(H6540,#REF!,2),VLOOKUP(H6540,#REF!,2))</f>
        <v>#REF!</v>
      </c>
      <c r="J6540" s="13" t="e">
        <f>IF(G6540="Male",VLOOKUP(H6540,#REF!,3),VLOOKUP(H6540,#REF!,3))</f>
        <v>#REF!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4">
        <f t="shared" si="308"/>
        <v>90.3</v>
      </c>
    </row>
    <row r="6541" spans="2:15" x14ac:dyDescent="0.3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22</v>
      </c>
      <c r="G6541" s="7" t="s">
        <v>12</v>
      </c>
      <c r="H6541" s="13">
        <v>9</v>
      </c>
      <c r="I6541" s="13" t="e">
        <f>IF(G6541="Male",VLOOKUP(H6541,#REF!,2),VLOOKUP(H6541,#REF!,2))</f>
        <v>#REF!</v>
      </c>
      <c r="J6541" s="13" t="e">
        <f>IF(G6541="Male",VLOOKUP(H6541,#REF!,3),VLOOKUP(H6541,#REF!,3))</f>
        <v>#REF!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4">
        <f t="shared" si="308"/>
        <v>139</v>
      </c>
    </row>
    <row r="6542" spans="2:15" x14ac:dyDescent="0.3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45</v>
      </c>
      <c r="G6542" s="7" t="s">
        <v>12</v>
      </c>
      <c r="H6542" s="13">
        <v>8</v>
      </c>
      <c r="I6542" s="13" t="e">
        <f>IF(G6542="Male",VLOOKUP(H6542,#REF!,2),VLOOKUP(H6542,#REF!,2))</f>
        <v>#REF!</v>
      </c>
      <c r="J6542" s="13" t="e">
        <f>IF(G6542="Male",VLOOKUP(H6542,#REF!,3),VLOOKUP(H6542,#REF!,3))</f>
        <v>#REF!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4">
        <f t="shared" si="308"/>
        <v>129</v>
      </c>
    </row>
    <row r="6543" spans="2:15" x14ac:dyDescent="0.3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35</v>
      </c>
      <c r="G6543" s="7" t="s">
        <v>11</v>
      </c>
      <c r="H6543" s="13">
        <v>9</v>
      </c>
      <c r="I6543" s="13" t="e">
        <f>IF(G6543="Male",VLOOKUP(H6543,#REF!,2),VLOOKUP(H6543,#REF!,2))</f>
        <v>#REF!</v>
      </c>
      <c r="J6543" s="13" t="e">
        <f>IF(G6543="Male",VLOOKUP(H6543,#REF!,3),VLOOKUP(H6543,#REF!,3))</f>
        <v>#REF!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4">
        <f t="shared" si="308"/>
        <v>149</v>
      </c>
    </row>
    <row r="6544" spans="2:15" x14ac:dyDescent="0.3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21</v>
      </c>
      <c r="G6544" s="7" t="s">
        <v>11</v>
      </c>
      <c r="H6544" s="13">
        <v>10.5</v>
      </c>
      <c r="I6544" s="13" t="e">
        <f>IF(G6544="Male",VLOOKUP(H6544,#REF!,2),VLOOKUP(H6544,#REF!,2))</f>
        <v>#REF!</v>
      </c>
      <c r="J6544" s="13" t="e">
        <f>IF(G6544="Male",VLOOKUP(H6544,#REF!,3),VLOOKUP(H6544,#REF!,3))</f>
        <v>#REF!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4">
        <f t="shared" si="308"/>
        <v>149</v>
      </c>
    </row>
    <row r="6545" spans="2:15" x14ac:dyDescent="0.3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19</v>
      </c>
      <c r="G6545" s="7" t="s">
        <v>12</v>
      </c>
      <c r="H6545" s="13">
        <v>6.5</v>
      </c>
      <c r="I6545" s="13" t="e">
        <f>IF(G6545="Male",VLOOKUP(H6545,#REF!,2),VLOOKUP(H6545,#REF!,2))</f>
        <v>#REF!</v>
      </c>
      <c r="J6545" s="13" t="e">
        <f>IF(G6545="Male",VLOOKUP(H6545,#REF!,3),VLOOKUP(H6545,#REF!,3))</f>
        <v>#REF!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4">
        <f t="shared" si="308"/>
        <v>159</v>
      </c>
    </row>
    <row r="6546" spans="2:15" x14ac:dyDescent="0.3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19</v>
      </c>
      <c r="G6546" s="7" t="s">
        <v>12</v>
      </c>
      <c r="H6546" s="13">
        <v>9</v>
      </c>
      <c r="I6546" s="13" t="e">
        <f>IF(G6546="Male",VLOOKUP(H6546,#REF!,2),VLOOKUP(H6546,#REF!,2))</f>
        <v>#REF!</v>
      </c>
      <c r="J6546" s="13" t="e">
        <f>IF(G6546="Male",VLOOKUP(H6546,#REF!,3),VLOOKUP(H6546,#REF!,3))</f>
        <v>#REF!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4">
        <f t="shared" si="308"/>
        <v>179</v>
      </c>
    </row>
    <row r="6547" spans="2:15" x14ac:dyDescent="0.3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46</v>
      </c>
      <c r="G6547" s="7" t="s">
        <v>11</v>
      </c>
      <c r="H6547" s="13">
        <v>9.5</v>
      </c>
      <c r="I6547" s="13" t="e">
        <f>IF(G6547="Male",VLOOKUP(H6547,#REF!,2),VLOOKUP(H6547,#REF!,2))</f>
        <v>#REF!</v>
      </c>
      <c r="J6547" s="13" t="e">
        <f>IF(G6547="Male",VLOOKUP(H6547,#REF!,3),VLOOKUP(H6547,#REF!,3))</f>
        <v>#REF!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4">
        <f t="shared" si="308"/>
        <v>199</v>
      </c>
    </row>
    <row r="6548" spans="2:15" x14ac:dyDescent="0.3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33</v>
      </c>
      <c r="G6548" s="7" t="s">
        <v>11</v>
      </c>
      <c r="H6548" s="13">
        <v>6</v>
      </c>
      <c r="I6548" s="13" t="e">
        <f>IF(G6548="Male",VLOOKUP(H6548,#REF!,2),VLOOKUP(H6548,#REF!,2))</f>
        <v>#REF!</v>
      </c>
      <c r="J6548" s="13" t="e">
        <f>IF(G6548="Male",VLOOKUP(H6548,#REF!,3),VLOOKUP(H6548,#REF!,3))</f>
        <v>#REF!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4">
        <f t="shared" si="308"/>
        <v>94.5</v>
      </c>
    </row>
    <row r="6549" spans="2:15" x14ac:dyDescent="0.3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33</v>
      </c>
      <c r="G6549" s="7" t="s">
        <v>11</v>
      </c>
      <c r="H6549" s="13">
        <v>9</v>
      </c>
      <c r="I6549" s="13" t="e">
        <f>IF(G6549="Male",VLOOKUP(H6549,#REF!,2),VLOOKUP(H6549,#REF!,2))</f>
        <v>#REF!</v>
      </c>
      <c r="J6549" s="13" t="e">
        <f>IF(G6549="Male",VLOOKUP(H6549,#REF!,3),VLOOKUP(H6549,#REF!,3))</f>
        <v>#REF!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4">
        <f t="shared" si="308"/>
        <v>90.3</v>
      </c>
    </row>
    <row r="6550" spans="2:15" x14ac:dyDescent="0.3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20</v>
      </c>
      <c r="G6550" s="7" t="s">
        <v>11</v>
      </c>
      <c r="H6550" s="13">
        <v>9.5</v>
      </c>
      <c r="I6550" s="13" t="e">
        <f>IF(G6550="Male",VLOOKUP(H6550,#REF!,2),VLOOKUP(H6550,#REF!,2))</f>
        <v>#REF!</v>
      </c>
      <c r="J6550" s="13" t="e">
        <f>IF(G6550="Male",VLOOKUP(H6550,#REF!,3),VLOOKUP(H6550,#REF!,3))</f>
        <v>#REF!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4">
        <f t="shared" si="308"/>
        <v>189</v>
      </c>
    </row>
    <row r="6551" spans="2:15" x14ac:dyDescent="0.3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27</v>
      </c>
      <c r="G6551" s="7" t="s">
        <v>11</v>
      </c>
      <c r="H6551" s="13">
        <v>9</v>
      </c>
      <c r="I6551" s="13" t="e">
        <f>IF(G6551="Male",VLOOKUP(H6551,#REF!,2),VLOOKUP(H6551,#REF!,2))</f>
        <v>#REF!</v>
      </c>
      <c r="J6551" s="13" t="e">
        <f>IF(G6551="Male",VLOOKUP(H6551,#REF!,3),VLOOKUP(H6551,#REF!,3))</f>
        <v>#REF!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4">
        <f t="shared" si="308"/>
        <v>64.5</v>
      </c>
    </row>
    <row r="6552" spans="2:15" x14ac:dyDescent="0.3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19</v>
      </c>
      <c r="G6552" s="7" t="s">
        <v>12</v>
      </c>
      <c r="H6552" s="13">
        <v>8</v>
      </c>
      <c r="I6552" s="13" t="e">
        <f>IF(G6552="Male",VLOOKUP(H6552,#REF!,2),VLOOKUP(H6552,#REF!,2))</f>
        <v>#REF!</v>
      </c>
      <c r="J6552" s="13" t="e">
        <f>IF(G6552="Male",VLOOKUP(H6552,#REF!,3),VLOOKUP(H6552,#REF!,3))</f>
        <v>#REF!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4">
        <f t="shared" si="308"/>
        <v>139.29999999999998</v>
      </c>
    </row>
    <row r="6553" spans="2:15" x14ac:dyDescent="0.3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23</v>
      </c>
      <c r="G6553" s="7" t="s">
        <v>11</v>
      </c>
      <c r="H6553" s="13">
        <v>11.5</v>
      </c>
      <c r="I6553" s="13" t="e">
        <f>IF(G6553="Male",VLOOKUP(H6553,#REF!,2),VLOOKUP(H6553,#REF!,2))</f>
        <v>#REF!</v>
      </c>
      <c r="J6553" s="13" t="e">
        <f>IF(G6553="Male",VLOOKUP(H6553,#REF!,3),VLOOKUP(H6553,#REF!,3))</f>
        <v>#REF!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4">
        <f t="shared" si="308"/>
        <v>139</v>
      </c>
    </row>
    <row r="6554" spans="2:15" x14ac:dyDescent="0.3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42</v>
      </c>
      <c r="G6554" s="7" t="s">
        <v>11</v>
      </c>
      <c r="H6554" s="13">
        <v>8</v>
      </c>
      <c r="I6554" s="13" t="e">
        <f>IF(G6554="Male",VLOOKUP(H6554,#REF!,2),VLOOKUP(H6554,#REF!,2))</f>
        <v>#REF!</v>
      </c>
      <c r="J6554" s="13" t="e">
        <f>IF(G6554="Male",VLOOKUP(H6554,#REF!,3),VLOOKUP(H6554,#REF!,3))</f>
        <v>#REF!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4">
        <f t="shared" si="308"/>
        <v>199</v>
      </c>
    </row>
    <row r="6555" spans="2:15" x14ac:dyDescent="0.3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36</v>
      </c>
      <c r="G6555" s="7" t="s">
        <v>11</v>
      </c>
      <c r="H6555" s="13">
        <v>9</v>
      </c>
      <c r="I6555" s="13" t="e">
        <f>IF(G6555="Male",VLOOKUP(H6555,#REF!,2),VLOOKUP(H6555,#REF!,2))</f>
        <v>#REF!</v>
      </c>
      <c r="J6555" s="13" t="e">
        <f>IF(G6555="Male",VLOOKUP(H6555,#REF!,3),VLOOKUP(H6555,#REF!,3))</f>
        <v>#REF!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4">
        <f t="shared" si="308"/>
        <v>104.3</v>
      </c>
    </row>
    <row r="6556" spans="2:15" x14ac:dyDescent="0.3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36</v>
      </c>
      <c r="G6556" s="7" t="s">
        <v>11</v>
      </c>
      <c r="H6556" s="13">
        <v>11.5</v>
      </c>
      <c r="I6556" s="13" t="e">
        <f>IF(G6556="Male",VLOOKUP(H6556,#REF!,2),VLOOKUP(H6556,#REF!,2))</f>
        <v>#REF!</v>
      </c>
      <c r="J6556" s="13" t="e">
        <f>IF(G6556="Male",VLOOKUP(H6556,#REF!,3),VLOOKUP(H6556,#REF!,3))</f>
        <v>#REF!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4">
        <f t="shared" si="308"/>
        <v>170.1</v>
      </c>
    </row>
    <row r="6557" spans="2:15" x14ac:dyDescent="0.3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20</v>
      </c>
      <c r="G6557" s="7" t="s">
        <v>11</v>
      </c>
      <c r="H6557" s="13">
        <v>6</v>
      </c>
      <c r="I6557" s="13" t="e">
        <f>IF(G6557="Male",VLOOKUP(H6557,#REF!,2),VLOOKUP(H6557,#REF!,2))</f>
        <v>#REF!</v>
      </c>
      <c r="J6557" s="13" t="e">
        <f>IF(G6557="Male",VLOOKUP(H6557,#REF!,3),VLOOKUP(H6557,#REF!,3))</f>
        <v>#REF!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4">
        <f t="shared" si="308"/>
        <v>159</v>
      </c>
    </row>
    <row r="6558" spans="2:15" x14ac:dyDescent="0.3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36</v>
      </c>
      <c r="G6558" s="7" t="s">
        <v>11</v>
      </c>
      <c r="H6558" s="13">
        <v>8.5</v>
      </c>
      <c r="I6558" s="13" t="e">
        <f>IF(G6558="Male",VLOOKUP(H6558,#REF!,2),VLOOKUP(H6558,#REF!,2))</f>
        <v>#REF!</v>
      </c>
      <c r="J6558" s="13" t="e">
        <f>IF(G6558="Male",VLOOKUP(H6558,#REF!,3),VLOOKUP(H6558,#REF!,3))</f>
        <v>#REF!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4">
        <f t="shared" si="308"/>
        <v>84.5</v>
      </c>
    </row>
    <row r="6559" spans="2:15" x14ac:dyDescent="0.3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19</v>
      </c>
      <c r="G6559" s="7" t="s">
        <v>11</v>
      </c>
      <c r="H6559" s="13">
        <v>11</v>
      </c>
      <c r="I6559" s="13" t="e">
        <f>IF(G6559="Male",VLOOKUP(H6559,#REF!,2),VLOOKUP(H6559,#REF!,2))</f>
        <v>#REF!</v>
      </c>
      <c r="J6559" s="13" t="e">
        <f>IF(G6559="Male",VLOOKUP(H6559,#REF!,3),VLOOKUP(H6559,#REF!,3))</f>
        <v>#REF!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4">
        <f t="shared" si="308"/>
        <v>159</v>
      </c>
    </row>
    <row r="6560" spans="2:15" x14ac:dyDescent="0.3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47</v>
      </c>
      <c r="G6560" s="7" t="s">
        <v>11</v>
      </c>
      <c r="H6560" s="13">
        <v>10</v>
      </c>
      <c r="I6560" s="13" t="e">
        <f>IF(G6560="Male",VLOOKUP(H6560,#REF!,2),VLOOKUP(H6560,#REF!,2))</f>
        <v>#REF!</v>
      </c>
      <c r="J6560" s="13" t="e">
        <f>IF(G6560="Male",VLOOKUP(H6560,#REF!,3),VLOOKUP(H6560,#REF!,3))</f>
        <v>#REF!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4">
        <f t="shared" si="308"/>
        <v>149</v>
      </c>
    </row>
    <row r="6561" spans="2:15" x14ac:dyDescent="0.3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33</v>
      </c>
      <c r="G6561" s="7" t="s">
        <v>11</v>
      </c>
      <c r="H6561" s="13">
        <v>10</v>
      </c>
      <c r="I6561" s="13" t="e">
        <f>IF(G6561="Male",VLOOKUP(H6561,#REF!,2),VLOOKUP(H6561,#REF!,2))</f>
        <v>#REF!</v>
      </c>
      <c r="J6561" s="13" t="e">
        <f>IF(G6561="Male",VLOOKUP(H6561,#REF!,3),VLOOKUP(H6561,#REF!,3))</f>
        <v>#REF!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4">
        <f t="shared" si="308"/>
        <v>143.20000000000002</v>
      </c>
    </row>
    <row r="6562" spans="2:15" x14ac:dyDescent="0.3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33</v>
      </c>
      <c r="G6562" s="7" t="s">
        <v>11</v>
      </c>
      <c r="H6562" s="13">
        <v>9</v>
      </c>
      <c r="I6562" s="13" t="e">
        <f>IF(G6562="Male",VLOOKUP(H6562,#REF!,2),VLOOKUP(H6562,#REF!,2))</f>
        <v>#REF!</v>
      </c>
      <c r="J6562" s="13" t="e">
        <f>IF(G6562="Male",VLOOKUP(H6562,#REF!,3),VLOOKUP(H6562,#REF!,3))</f>
        <v>#REF!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4">
        <f t="shared" si="308"/>
        <v>90.3</v>
      </c>
    </row>
    <row r="6563" spans="2:15" x14ac:dyDescent="0.3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43</v>
      </c>
      <c r="G6563" s="7" t="s">
        <v>11</v>
      </c>
      <c r="H6563" s="13">
        <v>10.5</v>
      </c>
      <c r="I6563" s="13" t="e">
        <f>IF(G6563="Male",VLOOKUP(H6563,#REF!,2),VLOOKUP(H6563,#REF!,2))</f>
        <v>#REF!</v>
      </c>
      <c r="J6563" s="13" t="e">
        <f>IF(G6563="Male",VLOOKUP(H6563,#REF!,3),VLOOKUP(H6563,#REF!,3))</f>
        <v>#REF!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4">
        <f t="shared" si="308"/>
        <v>199</v>
      </c>
    </row>
    <row r="6564" spans="2:15" x14ac:dyDescent="0.3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20</v>
      </c>
      <c r="G6564" s="7" t="s">
        <v>12</v>
      </c>
      <c r="H6564" s="13">
        <v>10</v>
      </c>
      <c r="I6564" s="13" t="e">
        <f>IF(G6564="Male",VLOOKUP(H6564,#REF!,2),VLOOKUP(H6564,#REF!,2))</f>
        <v>#REF!</v>
      </c>
      <c r="J6564" s="13" t="e">
        <f>IF(G6564="Male",VLOOKUP(H6564,#REF!,3),VLOOKUP(H6564,#REF!,3))</f>
        <v>#REF!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4">
        <f t="shared" si="308"/>
        <v>149</v>
      </c>
    </row>
    <row r="6565" spans="2:15" x14ac:dyDescent="0.3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27</v>
      </c>
      <c r="G6565" s="7" t="s">
        <v>11</v>
      </c>
      <c r="H6565" s="13">
        <v>6</v>
      </c>
      <c r="I6565" s="13" t="e">
        <f>IF(G6565="Male",VLOOKUP(H6565,#REF!,2),VLOOKUP(H6565,#REF!,2))</f>
        <v>#REF!</v>
      </c>
      <c r="J6565" s="13" t="e">
        <f>IF(G6565="Male",VLOOKUP(H6565,#REF!,3),VLOOKUP(H6565,#REF!,3))</f>
        <v>#REF!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4">
        <f t="shared" si="308"/>
        <v>199</v>
      </c>
    </row>
    <row r="6566" spans="2:15" x14ac:dyDescent="0.3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27</v>
      </c>
      <c r="G6566" s="7" t="s">
        <v>11</v>
      </c>
      <c r="H6566" s="13">
        <v>9</v>
      </c>
      <c r="I6566" s="13" t="e">
        <f>IF(G6566="Male",VLOOKUP(H6566,#REF!,2),VLOOKUP(H6566,#REF!,2))</f>
        <v>#REF!</v>
      </c>
      <c r="J6566" s="13" t="e">
        <f>IF(G6566="Male",VLOOKUP(H6566,#REF!,3),VLOOKUP(H6566,#REF!,3))</f>
        <v>#REF!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4">
        <f t="shared" si="308"/>
        <v>64.5</v>
      </c>
    </row>
    <row r="6567" spans="2:15" x14ac:dyDescent="0.3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35</v>
      </c>
      <c r="G6567" s="7" t="s">
        <v>12</v>
      </c>
      <c r="H6567" s="13">
        <v>9</v>
      </c>
      <c r="I6567" s="13" t="e">
        <f>IF(G6567="Male",VLOOKUP(H6567,#REF!,2),VLOOKUP(H6567,#REF!,2))</f>
        <v>#REF!</v>
      </c>
      <c r="J6567" s="13" t="e">
        <f>IF(G6567="Male",VLOOKUP(H6567,#REF!,3),VLOOKUP(H6567,#REF!,3))</f>
        <v>#REF!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4">
        <f t="shared" si="308"/>
        <v>89.5</v>
      </c>
    </row>
    <row r="6568" spans="2:15" x14ac:dyDescent="0.3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33</v>
      </c>
      <c r="G6568" s="7" t="s">
        <v>12</v>
      </c>
      <c r="H6568" s="13">
        <v>10.5</v>
      </c>
      <c r="I6568" s="13" t="e">
        <f>IF(G6568="Male",VLOOKUP(H6568,#REF!,2),VLOOKUP(H6568,#REF!,2))</f>
        <v>#REF!</v>
      </c>
      <c r="J6568" s="13" t="e">
        <f>IF(G6568="Male",VLOOKUP(H6568,#REF!,3),VLOOKUP(H6568,#REF!,3))</f>
        <v>#REF!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4">
        <f t="shared" si="308"/>
        <v>129</v>
      </c>
    </row>
    <row r="6569" spans="2:15" x14ac:dyDescent="0.3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29</v>
      </c>
      <c r="G6569" s="7" t="s">
        <v>11</v>
      </c>
      <c r="H6569" s="13">
        <v>8.5</v>
      </c>
      <c r="I6569" s="13" t="e">
        <f>IF(G6569="Male",VLOOKUP(H6569,#REF!,2),VLOOKUP(H6569,#REF!,2))</f>
        <v>#REF!</v>
      </c>
      <c r="J6569" s="13" t="e">
        <f>IF(G6569="Male",VLOOKUP(H6569,#REF!,3),VLOOKUP(H6569,#REF!,3))</f>
        <v>#REF!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4">
        <f t="shared" si="308"/>
        <v>143.20000000000002</v>
      </c>
    </row>
    <row r="6570" spans="2:15" x14ac:dyDescent="0.3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34</v>
      </c>
      <c r="G6570" s="7" t="s">
        <v>11</v>
      </c>
      <c r="H6570" s="13">
        <v>10.5</v>
      </c>
      <c r="I6570" s="13" t="e">
        <f>IF(G6570="Male",VLOOKUP(H6570,#REF!,2),VLOOKUP(H6570,#REF!,2))</f>
        <v>#REF!</v>
      </c>
      <c r="J6570" s="13" t="e">
        <f>IF(G6570="Male",VLOOKUP(H6570,#REF!,3),VLOOKUP(H6570,#REF!,3))</f>
        <v>#REF!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4">
        <f t="shared" si="308"/>
        <v>129</v>
      </c>
    </row>
    <row r="6571" spans="2:15" x14ac:dyDescent="0.3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32</v>
      </c>
      <c r="G6571" s="7" t="s">
        <v>11</v>
      </c>
      <c r="H6571" s="13">
        <v>9</v>
      </c>
      <c r="I6571" s="13" t="e">
        <f>IF(G6571="Male",VLOOKUP(H6571,#REF!,2),VLOOKUP(H6571,#REF!,2))</f>
        <v>#REF!</v>
      </c>
      <c r="J6571" s="13" t="e">
        <f>IF(G6571="Male",VLOOKUP(H6571,#REF!,3),VLOOKUP(H6571,#REF!,3))</f>
        <v>#REF!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4">
        <f t="shared" si="308"/>
        <v>159</v>
      </c>
    </row>
    <row r="6572" spans="2:15" x14ac:dyDescent="0.3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35</v>
      </c>
      <c r="G6572" s="7" t="s">
        <v>11</v>
      </c>
      <c r="H6572" s="13">
        <v>9</v>
      </c>
      <c r="I6572" s="13" t="e">
        <f>IF(G6572="Male",VLOOKUP(H6572,#REF!,2),VLOOKUP(H6572,#REF!,2))</f>
        <v>#REF!</v>
      </c>
      <c r="J6572" s="13" t="e">
        <f>IF(G6572="Male",VLOOKUP(H6572,#REF!,3),VLOOKUP(H6572,#REF!,3))</f>
        <v>#REF!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4">
        <f t="shared" si="308"/>
        <v>149</v>
      </c>
    </row>
    <row r="6573" spans="2:15" x14ac:dyDescent="0.3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20</v>
      </c>
      <c r="G6573" s="7" t="s">
        <v>12</v>
      </c>
      <c r="H6573" s="13">
        <v>7</v>
      </c>
      <c r="I6573" s="13" t="e">
        <f>IF(G6573="Male",VLOOKUP(H6573,#REF!,2),VLOOKUP(H6573,#REF!,2))</f>
        <v>#REF!</v>
      </c>
      <c r="J6573" s="13" t="e">
        <f>IF(G6573="Male",VLOOKUP(H6573,#REF!,3),VLOOKUP(H6573,#REF!,3))</f>
        <v>#REF!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4">
        <f t="shared" si="308"/>
        <v>199</v>
      </c>
    </row>
    <row r="6574" spans="2:15" x14ac:dyDescent="0.3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19</v>
      </c>
      <c r="G6574" s="7" t="s">
        <v>12</v>
      </c>
      <c r="H6574" s="13">
        <v>8</v>
      </c>
      <c r="I6574" s="13" t="e">
        <f>IF(G6574="Male",VLOOKUP(H6574,#REF!,2),VLOOKUP(H6574,#REF!,2))</f>
        <v>#REF!</v>
      </c>
      <c r="J6574" s="13" t="e">
        <f>IF(G6574="Male",VLOOKUP(H6574,#REF!,3),VLOOKUP(H6574,#REF!,3))</f>
        <v>#REF!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4">
        <f t="shared" si="308"/>
        <v>161.1</v>
      </c>
    </row>
    <row r="6575" spans="2:15" x14ac:dyDescent="0.3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20</v>
      </c>
      <c r="G6575" s="7" t="s">
        <v>12</v>
      </c>
      <c r="H6575" s="13">
        <v>6.5</v>
      </c>
      <c r="I6575" s="13" t="e">
        <f>IF(G6575="Male",VLOOKUP(H6575,#REF!,2),VLOOKUP(H6575,#REF!,2))</f>
        <v>#REF!</v>
      </c>
      <c r="J6575" s="13" t="e">
        <f>IF(G6575="Male",VLOOKUP(H6575,#REF!,3),VLOOKUP(H6575,#REF!,3))</f>
        <v>#REF!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4">
        <f t="shared" si="308"/>
        <v>111.3</v>
      </c>
    </row>
    <row r="6576" spans="2:15" x14ac:dyDescent="0.3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19</v>
      </c>
      <c r="G6576" s="7" t="s">
        <v>12</v>
      </c>
      <c r="H6576" s="13">
        <v>9</v>
      </c>
      <c r="I6576" s="13" t="e">
        <f>IF(G6576="Male",VLOOKUP(H6576,#REF!,2),VLOOKUP(H6576,#REF!,2))</f>
        <v>#REF!</v>
      </c>
      <c r="J6576" s="13" t="e">
        <f>IF(G6576="Male",VLOOKUP(H6576,#REF!,3),VLOOKUP(H6576,#REF!,3))</f>
        <v>#REF!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4">
        <f t="shared" si="308"/>
        <v>97.3</v>
      </c>
    </row>
    <row r="6577" spans="2:15" x14ac:dyDescent="0.3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34</v>
      </c>
      <c r="G6577" s="7" t="s">
        <v>11</v>
      </c>
      <c r="H6577" s="13">
        <v>6.5</v>
      </c>
      <c r="I6577" s="13" t="e">
        <f>IF(G6577="Male",VLOOKUP(H6577,#REF!,2),VLOOKUP(H6577,#REF!,2))</f>
        <v>#REF!</v>
      </c>
      <c r="J6577" s="13" t="e">
        <f>IF(G6577="Male",VLOOKUP(H6577,#REF!,3),VLOOKUP(H6577,#REF!,3))</f>
        <v>#REF!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4">
        <f t="shared" si="308"/>
        <v>129</v>
      </c>
    </row>
    <row r="6578" spans="2:15" x14ac:dyDescent="0.3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20</v>
      </c>
      <c r="G6578" s="7" t="s">
        <v>11</v>
      </c>
      <c r="H6578" s="13">
        <v>10.5</v>
      </c>
      <c r="I6578" s="13" t="e">
        <f>IF(G6578="Male",VLOOKUP(H6578,#REF!,2),VLOOKUP(H6578,#REF!,2))</f>
        <v>#REF!</v>
      </c>
      <c r="J6578" s="13" t="e">
        <f>IF(G6578="Male",VLOOKUP(H6578,#REF!,3),VLOOKUP(H6578,#REF!,3))</f>
        <v>#REF!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4">
        <f t="shared" si="308"/>
        <v>74.5</v>
      </c>
    </row>
    <row r="6579" spans="2:15" x14ac:dyDescent="0.3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46</v>
      </c>
      <c r="G6579" s="7" t="s">
        <v>12</v>
      </c>
      <c r="H6579" s="13">
        <v>8.5</v>
      </c>
      <c r="I6579" s="13" t="e">
        <f>IF(G6579="Male",VLOOKUP(H6579,#REF!,2),VLOOKUP(H6579,#REF!,2))</f>
        <v>#REF!</v>
      </c>
      <c r="J6579" s="13" t="e">
        <f>IF(G6579="Male",VLOOKUP(H6579,#REF!,3),VLOOKUP(H6579,#REF!,3))</f>
        <v>#REF!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4">
        <f t="shared" si="308"/>
        <v>149</v>
      </c>
    </row>
    <row r="6580" spans="2:15" x14ac:dyDescent="0.3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21</v>
      </c>
      <c r="G6580" s="7" t="s">
        <v>12</v>
      </c>
      <c r="H6580" s="13">
        <v>10</v>
      </c>
      <c r="I6580" s="13" t="e">
        <f>IF(G6580="Male",VLOOKUP(H6580,#REF!,2),VLOOKUP(H6580,#REF!,2))</f>
        <v>#REF!</v>
      </c>
      <c r="J6580" s="13" t="e">
        <f>IF(G6580="Male",VLOOKUP(H6580,#REF!,3),VLOOKUP(H6580,#REF!,3))</f>
        <v>#REF!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4">
        <f t="shared" si="308"/>
        <v>64.5</v>
      </c>
    </row>
    <row r="6581" spans="2:15" x14ac:dyDescent="0.3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28</v>
      </c>
      <c r="G6581" s="7" t="s">
        <v>12</v>
      </c>
      <c r="H6581" s="13">
        <v>8</v>
      </c>
      <c r="I6581" s="13" t="e">
        <f>IF(G6581="Male",VLOOKUP(H6581,#REF!,2),VLOOKUP(H6581,#REF!,2))</f>
        <v>#REF!</v>
      </c>
      <c r="J6581" s="13" t="e">
        <f>IF(G6581="Male",VLOOKUP(H6581,#REF!,3),VLOOKUP(H6581,#REF!,3))</f>
        <v>#REF!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4">
        <f t="shared" si="308"/>
        <v>169</v>
      </c>
    </row>
    <row r="6582" spans="2:15" x14ac:dyDescent="0.3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29</v>
      </c>
      <c r="G6582" s="7" t="s">
        <v>11</v>
      </c>
      <c r="H6582" s="13">
        <v>14</v>
      </c>
      <c r="I6582" s="13" t="e">
        <f>IF(G6582="Male",VLOOKUP(H6582,#REF!,2),VLOOKUP(H6582,#REF!,2))</f>
        <v>#REF!</v>
      </c>
      <c r="J6582" s="13" t="e">
        <f>IF(G6582="Male",VLOOKUP(H6582,#REF!,3),VLOOKUP(H6582,#REF!,3))</f>
        <v>#REF!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4">
        <f t="shared" si="308"/>
        <v>149</v>
      </c>
    </row>
    <row r="6583" spans="2:15" x14ac:dyDescent="0.3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20</v>
      </c>
      <c r="G6583" s="7" t="s">
        <v>12</v>
      </c>
      <c r="H6583" s="13">
        <v>7.5</v>
      </c>
      <c r="I6583" s="13" t="e">
        <f>IF(G6583="Male",VLOOKUP(H6583,#REF!,2),VLOOKUP(H6583,#REF!,2))</f>
        <v>#REF!</v>
      </c>
      <c r="J6583" s="13" t="e">
        <f>IF(G6583="Male",VLOOKUP(H6583,#REF!,3),VLOOKUP(H6583,#REF!,3))</f>
        <v>#REF!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4">
        <f t="shared" si="308"/>
        <v>90.3</v>
      </c>
    </row>
    <row r="6584" spans="2:15" x14ac:dyDescent="0.3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22</v>
      </c>
      <c r="G6584" s="7" t="s">
        <v>11</v>
      </c>
      <c r="H6584" s="13">
        <v>9.5</v>
      </c>
      <c r="I6584" s="13" t="e">
        <f>IF(G6584="Male",VLOOKUP(H6584,#REF!,2),VLOOKUP(H6584,#REF!,2))</f>
        <v>#REF!</v>
      </c>
      <c r="J6584" s="13" t="e">
        <f>IF(G6584="Male",VLOOKUP(H6584,#REF!,3),VLOOKUP(H6584,#REF!,3))</f>
        <v>#REF!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4">
        <f t="shared" si="308"/>
        <v>179.1</v>
      </c>
    </row>
    <row r="6585" spans="2:15" x14ac:dyDescent="0.3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39</v>
      </c>
      <c r="G6585" s="7" t="s">
        <v>11</v>
      </c>
      <c r="H6585" s="13">
        <v>9.5</v>
      </c>
      <c r="I6585" s="13" t="e">
        <f>IF(G6585="Male",VLOOKUP(H6585,#REF!,2),VLOOKUP(H6585,#REF!,2))</f>
        <v>#REF!</v>
      </c>
      <c r="J6585" s="13" t="e">
        <f>IF(G6585="Male",VLOOKUP(H6585,#REF!,3),VLOOKUP(H6585,#REF!,3))</f>
        <v>#REF!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4">
        <f t="shared" si="308"/>
        <v>161.1</v>
      </c>
    </row>
    <row r="6586" spans="2:15" x14ac:dyDescent="0.3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36</v>
      </c>
      <c r="G6586" s="7" t="s">
        <v>11</v>
      </c>
      <c r="H6586" s="13">
        <v>6</v>
      </c>
      <c r="I6586" s="13" t="e">
        <f>IF(G6586="Male",VLOOKUP(H6586,#REF!,2),VLOOKUP(H6586,#REF!,2))</f>
        <v>#REF!</v>
      </c>
      <c r="J6586" s="13" t="e">
        <f>IF(G6586="Male",VLOOKUP(H6586,#REF!,3),VLOOKUP(H6586,#REF!,3))</f>
        <v>#REF!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4">
        <f t="shared" si="308"/>
        <v>159</v>
      </c>
    </row>
    <row r="6587" spans="2:15" x14ac:dyDescent="0.3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35</v>
      </c>
      <c r="G6587" s="7" t="s">
        <v>12</v>
      </c>
      <c r="H6587" s="13">
        <v>8.5</v>
      </c>
      <c r="I6587" s="13" t="e">
        <f>IF(G6587="Male",VLOOKUP(H6587,#REF!,2),VLOOKUP(H6587,#REF!,2))</f>
        <v>#REF!</v>
      </c>
      <c r="J6587" s="13" t="e">
        <f>IF(G6587="Male",VLOOKUP(H6587,#REF!,3),VLOOKUP(H6587,#REF!,3))</f>
        <v>#REF!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4">
        <f t="shared" si="308"/>
        <v>143.20000000000002</v>
      </c>
    </row>
    <row r="6588" spans="2:15" x14ac:dyDescent="0.3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34</v>
      </c>
      <c r="G6588" s="7" t="s">
        <v>11</v>
      </c>
      <c r="H6588" s="13">
        <v>11</v>
      </c>
      <c r="I6588" s="13" t="e">
        <f>IF(G6588="Male",VLOOKUP(H6588,#REF!,2),VLOOKUP(H6588,#REF!,2))</f>
        <v>#REF!</v>
      </c>
      <c r="J6588" s="13" t="e">
        <f>IF(G6588="Male",VLOOKUP(H6588,#REF!,3),VLOOKUP(H6588,#REF!,3))</f>
        <v>#REF!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4">
        <f t="shared" si="308"/>
        <v>139</v>
      </c>
    </row>
    <row r="6589" spans="2:15" x14ac:dyDescent="0.3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31</v>
      </c>
      <c r="G6589" s="7" t="s">
        <v>12</v>
      </c>
      <c r="H6589" s="13">
        <v>10.5</v>
      </c>
      <c r="I6589" s="13" t="e">
        <f>IF(G6589="Male",VLOOKUP(H6589,#REF!,2),VLOOKUP(H6589,#REF!,2))</f>
        <v>#REF!</v>
      </c>
      <c r="J6589" s="13" t="e">
        <f>IF(G6589="Male",VLOOKUP(H6589,#REF!,3),VLOOKUP(H6589,#REF!,3))</f>
        <v>#REF!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4">
        <f t="shared" si="308"/>
        <v>179</v>
      </c>
    </row>
    <row r="6590" spans="2:15" x14ac:dyDescent="0.3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34</v>
      </c>
      <c r="G6590" s="7" t="s">
        <v>11</v>
      </c>
      <c r="H6590" s="13">
        <v>9.5</v>
      </c>
      <c r="I6590" s="13" t="e">
        <f>IF(G6590="Male",VLOOKUP(H6590,#REF!,2),VLOOKUP(H6590,#REF!,2))</f>
        <v>#REF!</v>
      </c>
      <c r="J6590" s="13" t="e">
        <f>IF(G6590="Male",VLOOKUP(H6590,#REF!,3),VLOOKUP(H6590,#REF!,3))</f>
        <v>#REF!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4">
        <f t="shared" si="308"/>
        <v>149</v>
      </c>
    </row>
    <row r="6591" spans="2:15" x14ac:dyDescent="0.3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34</v>
      </c>
      <c r="G6591" s="7" t="s">
        <v>11</v>
      </c>
      <c r="H6591" s="13">
        <v>9.5</v>
      </c>
      <c r="I6591" s="13" t="e">
        <f>IF(G6591="Male",VLOOKUP(H6591,#REF!,2),VLOOKUP(H6591,#REF!,2))</f>
        <v>#REF!</v>
      </c>
      <c r="J6591" s="13" t="e">
        <f>IF(G6591="Male",VLOOKUP(H6591,#REF!,3),VLOOKUP(H6591,#REF!,3))</f>
        <v>#REF!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4">
        <f t="shared" si="308"/>
        <v>134.1</v>
      </c>
    </row>
    <row r="6592" spans="2:15" x14ac:dyDescent="0.3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36</v>
      </c>
      <c r="G6592" s="7" t="s">
        <v>11</v>
      </c>
      <c r="H6592" s="13">
        <v>8.5</v>
      </c>
      <c r="I6592" s="13" t="e">
        <f>IF(G6592="Male",VLOOKUP(H6592,#REF!,2),VLOOKUP(H6592,#REF!,2))</f>
        <v>#REF!</v>
      </c>
      <c r="J6592" s="13" t="e">
        <f>IF(G6592="Male",VLOOKUP(H6592,#REF!,3),VLOOKUP(H6592,#REF!,3))</f>
        <v>#REF!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4">
        <f t="shared" si="308"/>
        <v>84.5</v>
      </c>
    </row>
    <row r="6593" spans="2:15" x14ac:dyDescent="0.3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21</v>
      </c>
      <c r="G6593" s="7" t="s">
        <v>11</v>
      </c>
      <c r="H6593" s="13">
        <v>11</v>
      </c>
      <c r="I6593" s="13" t="e">
        <f>IF(G6593="Male",VLOOKUP(H6593,#REF!,2),VLOOKUP(H6593,#REF!,2))</f>
        <v>#REF!</v>
      </c>
      <c r="J6593" s="13" t="e">
        <f>IF(G6593="Male",VLOOKUP(H6593,#REF!,3),VLOOKUP(H6593,#REF!,3))</f>
        <v>#REF!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4">
        <f t="shared" si="308"/>
        <v>161.1</v>
      </c>
    </row>
    <row r="6594" spans="2:15" x14ac:dyDescent="0.3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19</v>
      </c>
      <c r="G6594" s="7" t="s">
        <v>12</v>
      </c>
      <c r="H6594" s="13">
        <v>6.5</v>
      </c>
      <c r="I6594" s="13" t="e">
        <f>IF(G6594="Male",VLOOKUP(H6594,#REF!,2),VLOOKUP(H6594,#REF!,2))</f>
        <v>#REF!</v>
      </c>
      <c r="J6594" s="13" t="e">
        <f>IF(G6594="Male",VLOOKUP(H6594,#REF!,3),VLOOKUP(H6594,#REF!,3))</f>
        <v>#REF!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4">
        <f t="shared" si="308"/>
        <v>134.1</v>
      </c>
    </row>
    <row r="6595" spans="2:15" x14ac:dyDescent="0.3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19</v>
      </c>
      <c r="G6595" s="7" t="s">
        <v>11</v>
      </c>
      <c r="H6595" s="13">
        <v>11</v>
      </c>
      <c r="I6595" s="13" t="e">
        <f>IF(G6595="Male",VLOOKUP(H6595,#REF!,2),VLOOKUP(H6595,#REF!,2))</f>
        <v>#REF!</v>
      </c>
      <c r="J6595" s="13" t="e">
        <f>IF(G6595="Male",VLOOKUP(H6595,#REF!,3),VLOOKUP(H6595,#REF!,3))</f>
        <v>#REF!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4">
        <f t="shared" si="308"/>
        <v>189</v>
      </c>
    </row>
    <row r="6596" spans="2:15" x14ac:dyDescent="0.3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20</v>
      </c>
      <c r="G6596" s="7" t="s">
        <v>11</v>
      </c>
      <c r="H6596" s="13">
        <v>10.5</v>
      </c>
      <c r="I6596" s="13" t="e">
        <f>IF(G6596="Male",VLOOKUP(H6596,#REF!,2),VLOOKUP(H6596,#REF!,2))</f>
        <v>#REF!</v>
      </c>
      <c r="J6596" s="13" t="e">
        <f>IF(G6596="Male",VLOOKUP(H6596,#REF!,3),VLOOKUP(H6596,#REF!,3))</f>
        <v>#REF!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4">
        <f t="shared" si="308"/>
        <v>159</v>
      </c>
    </row>
    <row r="6597" spans="2:15" x14ac:dyDescent="0.3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46</v>
      </c>
      <c r="G6597" s="7" t="s">
        <v>12</v>
      </c>
      <c r="H6597" s="13">
        <v>8.5</v>
      </c>
      <c r="I6597" s="13" t="e">
        <f>IF(G6597="Male",VLOOKUP(H6597,#REF!,2),VLOOKUP(H6597,#REF!,2))</f>
        <v>#REF!</v>
      </c>
      <c r="J6597" s="13" t="e">
        <f>IF(G6597="Male",VLOOKUP(H6597,#REF!,3),VLOOKUP(H6597,#REF!,3))</f>
        <v>#REF!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4">
        <f t="shared" si="308"/>
        <v>125.3</v>
      </c>
    </row>
    <row r="6598" spans="2:15" x14ac:dyDescent="0.3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33</v>
      </c>
      <c r="G6598" s="7" t="s">
        <v>11</v>
      </c>
      <c r="H6598" s="13">
        <v>9.5</v>
      </c>
      <c r="I6598" s="13" t="e">
        <f>IF(G6598="Male",VLOOKUP(H6598,#REF!,2),VLOOKUP(H6598,#REF!,2))</f>
        <v>#REF!</v>
      </c>
      <c r="J6598" s="13" t="e">
        <f>IF(G6598="Male",VLOOKUP(H6598,#REF!,3),VLOOKUP(H6598,#REF!,3))</f>
        <v>#REF!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4">
        <f t="shared" ref="O6598:O6661" si="311">K6598*(1-L6598)</f>
        <v>189</v>
      </c>
    </row>
    <row r="6599" spans="2:15" x14ac:dyDescent="0.3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19</v>
      </c>
      <c r="G6599" s="7" t="s">
        <v>11</v>
      </c>
      <c r="H6599" s="13">
        <v>10</v>
      </c>
      <c r="I6599" s="13" t="e">
        <f>IF(G6599="Male",VLOOKUP(H6599,#REF!,2),VLOOKUP(H6599,#REF!,2))</f>
        <v>#REF!</v>
      </c>
      <c r="J6599" s="13" t="e">
        <f>IF(G6599="Male",VLOOKUP(H6599,#REF!,3),VLOOKUP(H6599,#REF!,3))</f>
        <v>#REF!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4">
        <f t="shared" si="311"/>
        <v>129</v>
      </c>
    </row>
    <row r="6600" spans="2:15" x14ac:dyDescent="0.3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20</v>
      </c>
      <c r="G6600" s="7" t="s">
        <v>11</v>
      </c>
      <c r="H6600" s="13">
        <v>9</v>
      </c>
      <c r="I6600" s="13" t="e">
        <f>IF(G6600="Male",VLOOKUP(H6600,#REF!,2),VLOOKUP(H6600,#REF!,2))</f>
        <v>#REF!</v>
      </c>
      <c r="J6600" s="13" t="e">
        <f>IF(G6600="Male",VLOOKUP(H6600,#REF!,3),VLOOKUP(H6600,#REF!,3))</f>
        <v>#REF!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4">
        <f t="shared" si="311"/>
        <v>64.5</v>
      </c>
    </row>
    <row r="6601" spans="2:15" x14ac:dyDescent="0.3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20</v>
      </c>
      <c r="G6601" s="7" t="s">
        <v>11</v>
      </c>
      <c r="H6601" s="13">
        <v>10</v>
      </c>
      <c r="I6601" s="13" t="e">
        <f>IF(G6601="Male",VLOOKUP(H6601,#REF!,2),VLOOKUP(H6601,#REF!,2))</f>
        <v>#REF!</v>
      </c>
      <c r="J6601" s="13" t="e">
        <f>IF(G6601="Male",VLOOKUP(H6601,#REF!,3),VLOOKUP(H6601,#REF!,3))</f>
        <v>#REF!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4">
        <f t="shared" si="311"/>
        <v>97.3</v>
      </c>
    </row>
    <row r="6602" spans="2:15" x14ac:dyDescent="0.3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19</v>
      </c>
      <c r="G6602" s="7" t="s">
        <v>12</v>
      </c>
      <c r="H6602" s="13">
        <v>7.5</v>
      </c>
      <c r="I6602" s="13" t="e">
        <f>IF(G6602="Male",VLOOKUP(H6602,#REF!,2),VLOOKUP(H6602,#REF!,2))</f>
        <v>#REF!</v>
      </c>
      <c r="J6602" s="13" t="e">
        <f>IF(G6602="Male",VLOOKUP(H6602,#REF!,3),VLOOKUP(H6602,#REF!,3))</f>
        <v>#REF!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4">
        <f t="shared" si="311"/>
        <v>116.10000000000001</v>
      </c>
    </row>
    <row r="6603" spans="2:15" x14ac:dyDescent="0.3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24</v>
      </c>
      <c r="G6603" s="7" t="s">
        <v>11</v>
      </c>
      <c r="H6603" s="13">
        <v>9</v>
      </c>
      <c r="I6603" s="13" t="e">
        <f>IF(G6603="Male",VLOOKUP(H6603,#REF!,2),VLOOKUP(H6603,#REF!,2))</f>
        <v>#REF!</v>
      </c>
      <c r="J6603" s="13" t="e">
        <f>IF(G6603="Male",VLOOKUP(H6603,#REF!,3),VLOOKUP(H6603,#REF!,3))</f>
        <v>#REF!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4">
        <f t="shared" si="311"/>
        <v>134.1</v>
      </c>
    </row>
    <row r="6604" spans="2:15" x14ac:dyDescent="0.3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28</v>
      </c>
      <c r="G6604" s="7" t="s">
        <v>12</v>
      </c>
      <c r="H6604" s="13">
        <v>10.5</v>
      </c>
      <c r="I6604" s="13" t="e">
        <f>IF(G6604="Male",VLOOKUP(H6604,#REF!,2),VLOOKUP(H6604,#REF!,2))</f>
        <v>#REF!</v>
      </c>
      <c r="J6604" s="13" t="e">
        <f>IF(G6604="Male",VLOOKUP(H6604,#REF!,3),VLOOKUP(H6604,#REF!,3))</f>
        <v>#REF!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4">
        <f t="shared" si="311"/>
        <v>159</v>
      </c>
    </row>
    <row r="6605" spans="2:15" x14ac:dyDescent="0.3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42</v>
      </c>
      <c r="G6605" s="7" t="s">
        <v>11</v>
      </c>
      <c r="H6605" s="13">
        <v>9</v>
      </c>
      <c r="I6605" s="13" t="e">
        <f>IF(G6605="Male",VLOOKUP(H6605,#REF!,2),VLOOKUP(H6605,#REF!,2))</f>
        <v>#REF!</v>
      </c>
      <c r="J6605" s="13" t="e">
        <f>IF(G6605="Male",VLOOKUP(H6605,#REF!,3),VLOOKUP(H6605,#REF!,3))</f>
        <v>#REF!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4">
        <f t="shared" si="311"/>
        <v>189</v>
      </c>
    </row>
    <row r="6606" spans="2:15" x14ac:dyDescent="0.3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39</v>
      </c>
      <c r="G6606" s="7" t="s">
        <v>12</v>
      </c>
      <c r="H6606" s="13">
        <v>8.5</v>
      </c>
      <c r="I6606" s="13" t="e">
        <f>IF(G6606="Male",VLOOKUP(H6606,#REF!,2),VLOOKUP(H6606,#REF!,2))</f>
        <v>#REF!</v>
      </c>
      <c r="J6606" s="13" t="e">
        <f>IF(G6606="Male",VLOOKUP(H6606,#REF!,3),VLOOKUP(H6606,#REF!,3))</f>
        <v>#REF!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4">
        <f t="shared" si="311"/>
        <v>79.5</v>
      </c>
    </row>
    <row r="6607" spans="2:15" x14ac:dyDescent="0.3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30</v>
      </c>
      <c r="G6607" s="7" t="s">
        <v>12</v>
      </c>
      <c r="H6607" s="13">
        <v>10</v>
      </c>
      <c r="I6607" s="13" t="e">
        <f>IF(G6607="Male",VLOOKUP(H6607,#REF!,2),VLOOKUP(H6607,#REF!,2))</f>
        <v>#REF!</v>
      </c>
      <c r="J6607" s="13" t="e">
        <f>IF(G6607="Male",VLOOKUP(H6607,#REF!,3),VLOOKUP(H6607,#REF!,3))</f>
        <v>#REF!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4">
        <f t="shared" si="311"/>
        <v>199</v>
      </c>
    </row>
    <row r="6608" spans="2:15" x14ac:dyDescent="0.3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36</v>
      </c>
      <c r="G6608" s="7" t="s">
        <v>11</v>
      </c>
      <c r="H6608" s="13">
        <v>7</v>
      </c>
      <c r="I6608" s="13" t="e">
        <f>IF(G6608="Male",VLOOKUP(H6608,#REF!,2),VLOOKUP(H6608,#REF!,2))</f>
        <v>#REF!</v>
      </c>
      <c r="J6608" s="13" t="e">
        <f>IF(G6608="Male",VLOOKUP(H6608,#REF!,3),VLOOKUP(H6608,#REF!,3))</f>
        <v>#REF!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4">
        <f t="shared" si="311"/>
        <v>111.2</v>
      </c>
    </row>
    <row r="6609" spans="2:15" x14ac:dyDescent="0.3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34</v>
      </c>
      <c r="G6609" s="7" t="s">
        <v>11</v>
      </c>
      <c r="H6609" s="13">
        <v>13</v>
      </c>
      <c r="I6609" s="13" t="e">
        <f>IF(G6609="Male",VLOOKUP(H6609,#REF!,2),VLOOKUP(H6609,#REF!,2))</f>
        <v>#REF!</v>
      </c>
      <c r="J6609" s="13" t="e">
        <f>IF(G6609="Male",VLOOKUP(H6609,#REF!,3),VLOOKUP(H6609,#REF!,3))</f>
        <v>#REF!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4">
        <f t="shared" si="311"/>
        <v>179</v>
      </c>
    </row>
    <row r="6610" spans="2:15" x14ac:dyDescent="0.3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35</v>
      </c>
      <c r="G6610" s="7" t="s">
        <v>11</v>
      </c>
      <c r="H6610" s="13">
        <v>9</v>
      </c>
      <c r="I6610" s="13" t="e">
        <f>IF(G6610="Male",VLOOKUP(H6610,#REF!,2),VLOOKUP(H6610,#REF!,2))</f>
        <v>#REF!</v>
      </c>
      <c r="J6610" s="13" t="e">
        <f>IF(G6610="Male",VLOOKUP(H6610,#REF!,3),VLOOKUP(H6610,#REF!,3))</f>
        <v>#REF!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4">
        <f t="shared" si="311"/>
        <v>149</v>
      </c>
    </row>
    <row r="6611" spans="2:15" x14ac:dyDescent="0.3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20</v>
      </c>
      <c r="G6611" s="7" t="s">
        <v>11</v>
      </c>
      <c r="H6611" s="13">
        <v>8</v>
      </c>
      <c r="I6611" s="13" t="e">
        <f>IF(G6611="Male",VLOOKUP(H6611,#REF!,2),VLOOKUP(H6611,#REF!,2))</f>
        <v>#REF!</v>
      </c>
      <c r="J6611" s="13" t="e">
        <f>IF(G6611="Male",VLOOKUP(H6611,#REF!,3),VLOOKUP(H6611,#REF!,3))</f>
        <v>#REF!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4">
        <f t="shared" si="311"/>
        <v>104.3</v>
      </c>
    </row>
    <row r="6612" spans="2:15" x14ac:dyDescent="0.3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27</v>
      </c>
      <c r="G6612" s="7" t="s">
        <v>12</v>
      </c>
      <c r="H6612" s="13">
        <v>7</v>
      </c>
      <c r="I6612" s="13" t="e">
        <f>IF(G6612="Male",VLOOKUP(H6612,#REF!,2),VLOOKUP(H6612,#REF!,2))</f>
        <v>#REF!</v>
      </c>
      <c r="J6612" s="13" t="e">
        <f>IF(G6612="Male",VLOOKUP(H6612,#REF!,3),VLOOKUP(H6612,#REF!,3))</f>
        <v>#REF!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4">
        <f t="shared" si="311"/>
        <v>134.1</v>
      </c>
    </row>
    <row r="6613" spans="2:15" x14ac:dyDescent="0.3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20</v>
      </c>
      <c r="G6613" s="7" t="s">
        <v>12</v>
      </c>
      <c r="H6613" s="13">
        <v>6.5</v>
      </c>
      <c r="I6613" s="13" t="e">
        <f>IF(G6613="Male",VLOOKUP(H6613,#REF!,2),VLOOKUP(H6613,#REF!,2))</f>
        <v>#REF!</v>
      </c>
      <c r="J6613" s="13" t="e">
        <f>IF(G6613="Male",VLOOKUP(H6613,#REF!,3),VLOOKUP(H6613,#REF!,3))</f>
        <v>#REF!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4">
        <f t="shared" si="311"/>
        <v>179</v>
      </c>
    </row>
    <row r="6614" spans="2:15" x14ac:dyDescent="0.3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19</v>
      </c>
      <c r="G6614" s="7" t="s">
        <v>11</v>
      </c>
      <c r="H6614" s="13">
        <v>6</v>
      </c>
      <c r="I6614" s="13" t="e">
        <f>IF(G6614="Male",VLOOKUP(H6614,#REF!,2),VLOOKUP(H6614,#REF!,2))</f>
        <v>#REF!</v>
      </c>
      <c r="J6614" s="13" t="e">
        <f>IF(G6614="Male",VLOOKUP(H6614,#REF!,3),VLOOKUP(H6614,#REF!,3))</f>
        <v>#REF!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4">
        <f t="shared" si="311"/>
        <v>97.3</v>
      </c>
    </row>
    <row r="6615" spans="2:15" x14ac:dyDescent="0.3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33</v>
      </c>
      <c r="G6615" s="7" t="s">
        <v>11</v>
      </c>
      <c r="H6615" s="13">
        <v>10</v>
      </c>
      <c r="I6615" s="13" t="e">
        <f>IF(G6615="Male",VLOOKUP(H6615,#REF!,2),VLOOKUP(H6615,#REF!,2))</f>
        <v>#REF!</v>
      </c>
      <c r="J6615" s="13" t="e">
        <f>IF(G6615="Male",VLOOKUP(H6615,#REF!,3),VLOOKUP(H6615,#REF!,3))</f>
        <v>#REF!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4">
        <f t="shared" si="311"/>
        <v>149</v>
      </c>
    </row>
    <row r="6616" spans="2:15" x14ac:dyDescent="0.3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23</v>
      </c>
      <c r="G6616" s="7" t="s">
        <v>11</v>
      </c>
      <c r="H6616" s="13">
        <v>11</v>
      </c>
      <c r="I6616" s="13" t="e">
        <f>IF(G6616="Male",VLOOKUP(H6616,#REF!,2),VLOOKUP(H6616,#REF!,2))</f>
        <v>#REF!</v>
      </c>
      <c r="J6616" s="13" t="e">
        <f>IF(G6616="Male",VLOOKUP(H6616,#REF!,3),VLOOKUP(H6616,#REF!,3))</f>
        <v>#REF!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4">
        <f t="shared" si="311"/>
        <v>139</v>
      </c>
    </row>
    <row r="6617" spans="2:15" x14ac:dyDescent="0.3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22</v>
      </c>
      <c r="G6617" s="7" t="s">
        <v>11</v>
      </c>
      <c r="H6617" s="13">
        <v>9</v>
      </c>
      <c r="I6617" s="13" t="e">
        <f>IF(G6617="Male",VLOOKUP(H6617,#REF!,2),VLOOKUP(H6617,#REF!,2))</f>
        <v>#REF!</v>
      </c>
      <c r="J6617" s="13" t="e">
        <f>IF(G6617="Male",VLOOKUP(H6617,#REF!,3),VLOOKUP(H6617,#REF!,3))</f>
        <v>#REF!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4">
        <f t="shared" si="311"/>
        <v>199</v>
      </c>
    </row>
    <row r="6618" spans="2:15" x14ac:dyDescent="0.3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20</v>
      </c>
      <c r="G6618" s="7" t="s">
        <v>12</v>
      </c>
      <c r="H6618" s="13">
        <v>8.5</v>
      </c>
      <c r="I6618" s="13" t="e">
        <f>IF(G6618="Male",VLOOKUP(H6618,#REF!,2),VLOOKUP(H6618,#REF!,2))</f>
        <v>#REF!</v>
      </c>
      <c r="J6618" s="13" t="e">
        <f>IF(G6618="Male",VLOOKUP(H6618,#REF!,3),VLOOKUP(H6618,#REF!,3))</f>
        <v>#REF!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4">
        <f t="shared" si="311"/>
        <v>149</v>
      </c>
    </row>
    <row r="6619" spans="2:15" x14ac:dyDescent="0.3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19</v>
      </c>
      <c r="G6619" s="7" t="s">
        <v>12</v>
      </c>
      <c r="H6619" s="13">
        <v>7.5</v>
      </c>
      <c r="I6619" s="13" t="e">
        <f>IF(G6619="Male",VLOOKUP(H6619,#REF!,2),VLOOKUP(H6619,#REF!,2))</f>
        <v>#REF!</v>
      </c>
      <c r="J6619" s="13" t="e">
        <f>IF(G6619="Male",VLOOKUP(H6619,#REF!,3),VLOOKUP(H6619,#REF!,3))</f>
        <v>#REF!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4">
        <f t="shared" si="311"/>
        <v>159</v>
      </c>
    </row>
    <row r="6620" spans="2:15" x14ac:dyDescent="0.3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30</v>
      </c>
      <c r="G6620" s="7" t="s">
        <v>12</v>
      </c>
      <c r="H6620" s="13">
        <v>8</v>
      </c>
      <c r="I6620" s="13" t="e">
        <f>IF(G6620="Male",VLOOKUP(H6620,#REF!,2),VLOOKUP(H6620,#REF!,2))</f>
        <v>#REF!</v>
      </c>
      <c r="J6620" s="13" t="e">
        <f>IF(G6620="Male",VLOOKUP(H6620,#REF!,3),VLOOKUP(H6620,#REF!,3))</f>
        <v>#REF!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4">
        <f t="shared" si="311"/>
        <v>189</v>
      </c>
    </row>
    <row r="6621" spans="2:15" x14ac:dyDescent="0.3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20</v>
      </c>
      <c r="G6621" s="7" t="s">
        <v>12</v>
      </c>
      <c r="H6621" s="13">
        <v>8</v>
      </c>
      <c r="I6621" s="13" t="e">
        <f>IF(G6621="Male",VLOOKUP(H6621,#REF!,2),VLOOKUP(H6621,#REF!,2))</f>
        <v>#REF!</v>
      </c>
      <c r="J6621" s="13" t="e">
        <f>IF(G6621="Male",VLOOKUP(H6621,#REF!,3),VLOOKUP(H6621,#REF!,3))</f>
        <v>#REF!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4">
        <f t="shared" si="311"/>
        <v>199</v>
      </c>
    </row>
    <row r="6622" spans="2:15" x14ac:dyDescent="0.3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33</v>
      </c>
      <c r="G6622" s="7" t="s">
        <v>11</v>
      </c>
      <c r="H6622" s="13">
        <v>10.5</v>
      </c>
      <c r="I6622" s="13" t="e">
        <f>IF(G6622="Male",VLOOKUP(H6622,#REF!,2),VLOOKUP(H6622,#REF!,2))</f>
        <v>#REF!</v>
      </c>
      <c r="J6622" s="13" t="e">
        <f>IF(G6622="Male",VLOOKUP(H6622,#REF!,3),VLOOKUP(H6622,#REF!,3))</f>
        <v>#REF!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4">
        <f t="shared" si="311"/>
        <v>139</v>
      </c>
    </row>
    <row r="6623" spans="2:15" x14ac:dyDescent="0.3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25</v>
      </c>
      <c r="G6623" s="7" t="s">
        <v>12</v>
      </c>
      <c r="H6623" s="13">
        <v>10</v>
      </c>
      <c r="I6623" s="13" t="e">
        <f>IF(G6623="Male",VLOOKUP(H6623,#REF!,2),VLOOKUP(H6623,#REF!,2))</f>
        <v>#REF!</v>
      </c>
      <c r="J6623" s="13" t="e">
        <f>IF(G6623="Male",VLOOKUP(H6623,#REF!,3),VLOOKUP(H6623,#REF!,3))</f>
        <v>#REF!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4">
        <f t="shared" si="311"/>
        <v>84.5</v>
      </c>
    </row>
    <row r="6624" spans="2:15" x14ac:dyDescent="0.3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30</v>
      </c>
      <c r="G6624" s="7" t="s">
        <v>11</v>
      </c>
      <c r="H6624" s="13">
        <v>6</v>
      </c>
      <c r="I6624" s="13" t="e">
        <f>IF(G6624="Male",VLOOKUP(H6624,#REF!,2),VLOOKUP(H6624,#REF!,2))</f>
        <v>#REF!</v>
      </c>
      <c r="J6624" s="13" t="e">
        <f>IF(G6624="Male",VLOOKUP(H6624,#REF!,3),VLOOKUP(H6624,#REF!,3))</f>
        <v>#REF!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4">
        <f t="shared" si="311"/>
        <v>134.1</v>
      </c>
    </row>
    <row r="6625" spans="2:15" x14ac:dyDescent="0.3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26</v>
      </c>
      <c r="G6625" s="7" t="s">
        <v>12</v>
      </c>
      <c r="H6625" s="13">
        <v>6</v>
      </c>
      <c r="I6625" s="13" t="e">
        <f>IF(G6625="Male",VLOOKUP(H6625,#REF!,2),VLOOKUP(H6625,#REF!,2))</f>
        <v>#REF!</v>
      </c>
      <c r="J6625" s="13" t="e">
        <f>IF(G6625="Male",VLOOKUP(H6625,#REF!,3),VLOOKUP(H6625,#REF!,3))</f>
        <v>#REF!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4">
        <f t="shared" si="311"/>
        <v>143.1</v>
      </c>
    </row>
    <row r="6626" spans="2:15" x14ac:dyDescent="0.3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23</v>
      </c>
      <c r="G6626" s="7" t="s">
        <v>12</v>
      </c>
      <c r="H6626" s="13">
        <v>7.5</v>
      </c>
      <c r="I6626" s="13" t="e">
        <f>IF(G6626="Male",VLOOKUP(H6626,#REF!,2),VLOOKUP(H6626,#REF!,2))</f>
        <v>#REF!</v>
      </c>
      <c r="J6626" s="13" t="e">
        <f>IF(G6626="Male",VLOOKUP(H6626,#REF!,3),VLOOKUP(H6626,#REF!,3))</f>
        <v>#REF!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4">
        <f t="shared" si="311"/>
        <v>139.29999999999998</v>
      </c>
    </row>
    <row r="6627" spans="2:15" x14ac:dyDescent="0.3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23</v>
      </c>
      <c r="G6627" s="7" t="s">
        <v>11</v>
      </c>
      <c r="H6627" s="13">
        <v>9</v>
      </c>
      <c r="I6627" s="13" t="e">
        <f>IF(G6627="Male",VLOOKUP(H6627,#REF!,2),VLOOKUP(H6627,#REF!,2))</f>
        <v>#REF!</v>
      </c>
      <c r="J6627" s="13" t="e">
        <f>IF(G6627="Male",VLOOKUP(H6627,#REF!,3),VLOOKUP(H6627,#REF!,3))</f>
        <v>#REF!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4">
        <f t="shared" si="311"/>
        <v>94.5</v>
      </c>
    </row>
    <row r="6628" spans="2:15" x14ac:dyDescent="0.3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24</v>
      </c>
      <c r="G6628" s="7" t="s">
        <v>11</v>
      </c>
      <c r="H6628" s="13">
        <v>10</v>
      </c>
      <c r="I6628" s="13" t="e">
        <f>IF(G6628="Male",VLOOKUP(H6628,#REF!,2),VLOOKUP(H6628,#REF!,2))</f>
        <v>#REF!</v>
      </c>
      <c r="J6628" s="13" t="e">
        <f>IF(G6628="Male",VLOOKUP(H6628,#REF!,3),VLOOKUP(H6628,#REF!,3))</f>
        <v>#REF!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4">
        <f t="shared" si="311"/>
        <v>159</v>
      </c>
    </row>
    <row r="6629" spans="2:15" x14ac:dyDescent="0.3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34</v>
      </c>
      <c r="G6629" s="7" t="s">
        <v>11</v>
      </c>
      <c r="H6629" s="13">
        <v>6</v>
      </c>
      <c r="I6629" s="13" t="e">
        <f>IF(G6629="Male",VLOOKUP(H6629,#REF!,2),VLOOKUP(H6629,#REF!,2))</f>
        <v>#REF!</v>
      </c>
      <c r="J6629" s="13" t="e">
        <f>IF(G6629="Male",VLOOKUP(H6629,#REF!,3),VLOOKUP(H6629,#REF!,3))</f>
        <v>#REF!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4">
        <f t="shared" si="311"/>
        <v>69.5</v>
      </c>
    </row>
    <row r="6630" spans="2:15" x14ac:dyDescent="0.3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35</v>
      </c>
      <c r="G6630" s="7" t="s">
        <v>12</v>
      </c>
      <c r="H6630" s="13">
        <v>7.5</v>
      </c>
      <c r="I6630" s="13" t="e">
        <f>IF(G6630="Male",VLOOKUP(H6630,#REF!,2),VLOOKUP(H6630,#REF!,2))</f>
        <v>#REF!</v>
      </c>
      <c r="J6630" s="13" t="e">
        <f>IF(G6630="Male",VLOOKUP(H6630,#REF!,3),VLOOKUP(H6630,#REF!,3))</f>
        <v>#REF!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4">
        <f t="shared" si="311"/>
        <v>179</v>
      </c>
    </row>
    <row r="6631" spans="2:15" x14ac:dyDescent="0.3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23</v>
      </c>
      <c r="G6631" s="7" t="s">
        <v>11</v>
      </c>
      <c r="H6631" s="13">
        <v>8.5</v>
      </c>
      <c r="I6631" s="13" t="e">
        <f>IF(G6631="Male",VLOOKUP(H6631,#REF!,2),VLOOKUP(H6631,#REF!,2))</f>
        <v>#REF!</v>
      </c>
      <c r="J6631" s="13" t="e">
        <f>IF(G6631="Male",VLOOKUP(H6631,#REF!,3),VLOOKUP(H6631,#REF!,3))</f>
        <v>#REF!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4">
        <f t="shared" si="311"/>
        <v>139</v>
      </c>
    </row>
    <row r="6632" spans="2:15" x14ac:dyDescent="0.3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20</v>
      </c>
      <c r="G6632" s="7" t="s">
        <v>11</v>
      </c>
      <c r="H6632" s="13">
        <v>9</v>
      </c>
      <c r="I6632" s="13" t="e">
        <f>IF(G6632="Male",VLOOKUP(H6632,#REF!,2),VLOOKUP(H6632,#REF!,2))</f>
        <v>#REF!</v>
      </c>
      <c r="J6632" s="13" t="e">
        <f>IF(G6632="Male",VLOOKUP(H6632,#REF!,3),VLOOKUP(H6632,#REF!,3))</f>
        <v>#REF!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4">
        <f t="shared" si="311"/>
        <v>111.2</v>
      </c>
    </row>
    <row r="6633" spans="2:15" x14ac:dyDescent="0.3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34</v>
      </c>
      <c r="G6633" s="7" t="s">
        <v>11</v>
      </c>
      <c r="H6633" s="13">
        <v>10.5</v>
      </c>
      <c r="I6633" s="13" t="e">
        <f>IF(G6633="Male",VLOOKUP(H6633,#REF!,2),VLOOKUP(H6633,#REF!,2))</f>
        <v>#REF!</v>
      </c>
      <c r="J6633" s="13" t="e">
        <f>IF(G6633="Male",VLOOKUP(H6633,#REF!,3),VLOOKUP(H6633,#REF!,3))</f>
        <v>#REF!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4">
        <f t="shared" si="311"/>
        <v>129</v>
      </c>
    </row>
    <row r="6634" spans="2:15" x14ac:dyDescent="0.3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19</v>
      </c>
      <c r="G6634" s="7" t="s">
        <v>11</v>
      </c>
      <c r="H6634" s="13">
        <v>14</v>
      </c>
      <c r="I6634" s="13" t="e">
        <f>IF(G6634="Male",VLOOKUP(H6634,#REF!,2),VLOOKUP(H6634,#REF!,2))</f>
        <v>#REF!</v>
      </c>
      <c r="J6634" s="13" t="e">
        <f>IF(G6634="Male",VLOOKUP(H6634,#REF!,3),VLOOKUP(H6634,#REF!,3))</f>
        <v>#REF!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4">
        <f t="shared" si="311"/>
        <v>74.5</v>
      </c>
    </row>
    <row r="6635" spans="2:15" x14ac:dyDescent="0.3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28</v>
      </c>
      <c r="G6635" s="7" t="s">
        <v>12</v>
      </c>
      <c r="H6635" s="13">
        <v>9</v>
      </c>
      <c r="I6635" s="13" t="e">
        <f>IF(G6635="Male",VLOOKUP(H6635,#REF!,2),VLOOKUP(H6635,#REF!,2))</f>
        <v>#REF!</v>
      </c>
      <c r="J6635" s="13" t="e">
        <f>IF(G6635="Male",VLOOKUP(H6635,#REF!,3),VLOOKUP(H6635,#REF!,3))</f>
        <v>#REF!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4">
        <f t="shared" si="311"/>
        <v>170.1</v>
      </c>
    </row>
    <row r="6636" spans="2:15" x14ac:dyDescent="0.3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33</v>
      </c>
      <c r="G6636" s="7" t="s">
        <v>11</v>
      </c>
      <c r="H6636" s="13">
        <v>9</v>
      </c>
      <c r="I6636" s="13" t="e">
        <f>IF(G6636="Male",VLOOKUP(H6636,#REF!,2),VLOOKUP(H6636,#REF!,2))</f>
        <v>#REF!</v>
      </c>
      <c r="J6636" s="13" t="e">
        <f>IF(G6636="Male",VLOOKUP(H6636,#REF!,3),VLOOKUP(H6636,#REF!,3))</f>
        <v>#REF!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4">
        <f t="shared" si="311"/>
        <v>90.3</v>
      </c>
    </row>
    <row r="6637" spans="2:15" x14ac:dyDescent="0.3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23</v>
      </c>
      <c r="G6637" s="7" t="s">
        <v>12</v>
      </c>
      <c r="H6637" s="13">
        <v>10</v>
      </c>
      <c r="I6637" s="13" t="e">
        <f>IF(G6637="Male",VLOOKUP(H6637,#REF!,2),VLOOKUP(H6637,#REF!,2))</f>
        <v>#REF!</v>
      </c>
      <c r="J6637" s="13" t="e">
        <f>IF(G6637="Male",VLOOKUP(H6637,#REF!,3),VLOOKUP(H6637,#REF!,3))</f>
        <v>#REF!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4">
        <f t="shared" si="311"/>
        <v>103.2</v>
      </c>
    </row>
    <row r="6638" spans="2:15" x14ac:dyDescent="0.3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19</v>
      </c>
      <c r="G6638" s="7" t="s">
        <v>12</v>
      </c>
      <c r="H6638" s="13">
        <v>6.5</v>
      </c>
      <c r="I6638" s="13" t="e">
        <f>IF(G6638="Male",VLOOKUP(H6638,#REF!,2),VLOOKUP(H6638,#REF!,2))</f>
        <v>#REF!</v>
      </c>
      <c r="J6638" s="13" t="e">
        <f>IF(G6638="Male",VLOOKUP(H6638,#REF!,3),VLOOKUP(H6638,#REF!,3))</f>
        <v>#REF!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4">
        <f t="shared" si="311"/>
        <v>161.1</v>
      </c>
    </row>
    <row r="6639" spans="2:15" x14ac:dyDescent="0.3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37</v>
      </c>
      <c r="G6639" s="7" t="s">
        <v>11</v>
      </c>
      <c r="H6639" s="13">
        <v>11</v>
      </c>
      <c r="I6639" s="13" t="e">
        <f>IF(G6639="Male",VLOOKUP(H6639,#REF!,2),VLOOKUP(H6639,#REF!,2))</f>
        <v>#REF!</v>
      </c>
      <c r="J6639" s="13" t="e">
        <f>IF(G6639="Male",VLOOKUP(H6639,#REF!,3),VLOOKUP(H6639,#REF!,3))</f>
        <v>#REF!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4">
        <f t="shared" si="311"/>
        <v>189</v>
      </c>
    </row>
    <row r="6640" spans="2:15" x14ac:dyDescent="0.3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19</v>
      </c>
      <c r="G6640" s="7" t="s">
        <v>11</v>
      </c>
      <c r="H6640" s="13">
        <v>8</v>
      </c>
      <c r="I6640" s="13" t="e">
        <f>IF(G6640="Male",VLOOKUP(H6640,#REF!,2),VLOOKUP(H6640,#REF!,2))</f>
        <v>#REF!</v>
      </c>
      <c r="J6640" s="13" t="e">
        <f>IF(G6640="Male",VLOOKUP(H6640,#REF!,3),VLOOKUP(H6640,#REF!,3))</f>
        <v>#REF!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4">
        <f t="shared" si="311"/>
        <v>149</v>
      </c>
    </row>
    <row r="6641" spans="2:15" x14ac:dyDescent="0.3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23</v>
      </c>
      <c r="G6641" s="7" t="s">
        <v>12</v>
      </c>
      <c r="H6641" s="13">
        <v>6</v>
      </c>
      <c r="I6641" s="13" t="e">
        <f>IF(G6641="Male",VLOOKUP(H6641,#REF!,2),VLOOKUP(H6641,#REF!,2))</f>
        <v>#REF!</v>
      </c>
      <c r="J6641" s="13" t="e">
        <f>IF(G6641="Male",VLOOKUP(H6641,#REF!,3),VLOOKUP(H6641,#REF!,3))</f>
        <v>#REF!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4">
        <f t="shared" si="311"/>
        <v>135.20000000000002</v>
      </c>
    </row>
    <row r="6642" spans="2:15" x14ac:dyDescent="0.3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24</v>
      </c>
      <c r="G6642" s="7" t="s">
        <v>11</v>
      </c>
      <c r="H6642" s="13">
        <v>11.5</v>
      </c>
      <c r="I6642" s="13" t="e">
        <f>IF(G6642="Male",VLOOKUP(H6642,#REF!,2),VLOOKUP(H6642,#REF!,2))</f>
        <v>#REF!</v>
      </c>
      <c r="J6642" s="13" t="e">
        <f>IF(G6642="Male",VLOOKUP(H6642,#REF!,3),VLOOKUP(H6642,#REF!,3))</f>
        <v>#REF!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4">
        <f t="shared" si="311"/>
        <v>159</v>
      </c>
    </row>
    <row r="6643" spans="2:15" x14ac:dyDescent="0.3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20</v>
      </c>
      <c r="G6643" s="7" t="s">
        <v>12</v>
      </c>
      <c r="H6643" s="13">
        <v>5.5</v>
      </c>
      <c r="I6643" s="13" t="e">
        <f>IF(G6643="Male",VLOOKUP(H6643,#REF!,2),VLOOKUP(H6643,#REF!,2))</f>
        <v>#REF!</v>
      </c>
      <c r="J6643" s="13" t="e">
        <f>IF(G6643="Male",VLOOKUP(H6643,#REF!,3),VLOOKUP(H6643,#REF!,3))</f>
        <v>#REF!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4">
        <f t="shared" si="311"/>
        <v>139</v>
      </c>
    </row>
    <row r="6644" spans="2:15" x14ac:dyDescent="0.3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20</v>
      </c>
      <c r="G6644" s="7" t="s">
        <v>11</v>
      </c>
      <c r="H6644" s="13">
        <v>10.5</v>
      </c>
      <c r="I6644" s="13" t="e">
        <f>IF(G6644="Male",VLOOKUP(H6644,#REF!,2),VLOOKUP(H6644,#REF!,2))</f>
        <v>#REF!</v>
      </c>
      <c r="J6644" s="13" t="e">
        <f>IF(G6644="Male",VLOOKUP(H6644,#REF!,3),VLOOKUP(H6644,#REF!,3))</f>
        <v>#REF!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4">
        <f t="shared" si="311"/>
        <v>74.5</v>
      </c>
    </row>
    <row r="6645" spans="2:15" x14ac:dyDescent="0.3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35</v>
      </c>
      <c r="G6645" s="7" t="s">
        <v>11</v>
      </c>
      <c r="H6645" s="13">
        <v>9.5</v>
      </c>
      <c r="I6645" s="13" t="e">
        <f>IF(G6645="Male",VLOOKUP(H6645,#REF!,2),VLOOKUP(H6645,#REF!,2))</f>
        <v>#REF!</v>
      </c>
      <c r="J6645" s="13" t="e">
        <f>IF(G6645="Male",VLOOKUP(H6645,#REF!,3),VLOOKUP(H6645,#REF!,3))</f>
        <v>#REF!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4">
        <f t="shared" si="311"/>
        <v>170.1</v>
      </c>
    </row>
    <row r="6646" spans="2:15" x14ac:dyDescent="0.3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29</v>
      </c>
      <c r="G6646" s="7" t="s">
        <v>12</v>
      </c>
      <c r="H6646" s="13">
        <v>9</v>
      </c>
      <c r="I6646" s="13" t="e">
        <f>IF(G6646="Male",VLOOKUP(H6646,#REF!,2),VLOOKUP(H6646,#REF!,2))</f>
        <v>#REF!</v>
      </c>
      <c r="J6646" s="13" t="e">
        <f>IF(G6646="Male",VLOOKUP(H6646,#REF!,3),VLOOKUP(H6646,#REF!,3))</f>
        <v>#REF!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4">
        <f t="shared" si="311"/>
        <v>151.20000000000002</v>
      </c>
    </row>
    <row r="6647" spans="2:15" x14ac:dyDescent="0.3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38</v>
      </c>
      <c r="G6647" s="7" t="s">
        <v>12</v>
      </c>
      <c r="H6647" s="13">
        <v>9.5</v>
      </c>
      <c r="I6647" s="13" t="e">
        <f>IF(G6647="Male",VLOOKUP(H6647,#REF!,2),VLOOKUP(H6647,#REF!,2))</f>
        <v>#REF!</v>
      </c>
      <c r="J6647" s="13" t="e">
        <f>IF(G6647="Male",VLOOKUP(H6647,#REF!,3),VLOOKUP(H6647,#REF!,3))</f>
        <v>#REF!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4">
        <f t="shared" si="311"/>
        <v>143.1</v>
      </c>
    </row>
    <row r="6648" spans="2:15" x14ac:dyDescent="0.3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23</v>
      </c>
      <c r="G6648" s="7" t="s">
        <v>12</v>
      </c>
      <c r="H6648" s="13">
        <v>7</v>
      </c>
      <c r="I6648" s="13" t="e">
        <f>IF(G6648="Male",VLOOKUP(H6648,#REF!,2),VLOOKUP(H6648,#REF!,2))</f>
        <v>#REF!</v>
      </c>
      <c r="J6648" s="13" t="e">
        <f>IF(G6648="Male",VLOOKUP(H6648,#REF!,3),VLOOKUP(H6648,#REF!,3))</f>
        <v>#REF!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4">
        <f t="shared" si="311"/>
        <v>149</v>
      </c>
    </row>
    <row r="6649" spans="2:15" x14ac:dyDescent="0.3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20</v>
      </c>
      <c r="G6649" s="7" t="s">
        <v>12</v>
      </c>
      <c r="H6649" s="13">
        <v>6.5</v>
      </c>
      <c r="I6649" s="13" t="e">
        <f>IF(G6649="Male",VLOOKUP(H6649,#REF!,2),VLOOKUP(H6649,#REF!,2))</f>
        <v>#REF!</v>
      </c>
      <c r="J6649" s="13" t="e">
        <f>IF(G6649="Male",VLOOKUP(H6649,#REF!,3),VLOOKUP(H6649,#REF!,3))</f>
        <v>#REF!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4">
        <f t="shared" si="311"/>
        <v>199</v>
      </c>
    </row>
    <row r="6650" spans="2:15" x14ac:dyDescent="0.3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39</v>
      </c>
      <c r="G6650" s="7" t="s">
        <v>11</v>
      </c>
      <c r="H6650" s="13">
        <v>9.5</v>
      </c>
      <c r="I6650" s="13" t="e">
        <f>IF(G6650="Male",VLOOKUP(H6650,#REF!,2),VLOOKUP(H6650,#REF!,2))</f>
        <v>#REF!</v>
      </c>
      <c r="J6650" s="13" t="e">
        <f>IF(G6650="Male",VLOOKUP(H6650,#REF!,3),VLOOKUP(H6650,#REF!,3))</f>
        <v>#REF!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4">
        <f t="shared" si="311"/>
        <v>161.1</v>
      </c>
    </row>
    <row r="6651" spans="2:15" x14ac:dyDescent="0.3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33</v>
      </c>
      <c r="G6651" s="7" t="s">
        <v>12</v>
      </c>
      <c r="H6651" s="13">
        <v>8.5</v>
      </c>
      <c r="I6651" s="13" t="e">
        <f>IF(G6651="Male",VLOOKUP(H6651,#REF!,2),VLOOKUP(H6651,#REF!,2))</f>
        <v>#REF!</v>
      </c>
      <c r="J6651" s="13" t="e">
        <f>IF(G6651="Male",VLOOKUP(H6651,#REF!,3),VLOOKUP(H6651,#REF!,3))</f>
        <v>#REF!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4">
        <f t="shared" si="311"/>
        <v>143.1</v>
      </c>
    </row>
    <row r="6652" spans="2:15" x14ac:dyDescent="0.3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30</v>
      </c>
      <c r="G6652" s="7" t="s">
        <v>11</v>
      </c>
      <c r="H6652" s="13">
        <v>10.5</v>
      </c>
      <c r="I6652" s="13" t="e">
        <f>IF(G6652="Male",VLOOKUP(H6652,#REF!,2),VLOOKUP(H6652,#REF!,2))</f>
        <v>#REF!</v>
      </c>
      <c r="J6652" s="13" t="e">
        <f>IF(G6652="Male",VLOOKUP(H6652,#REF!,3),VLOOKUP(H6652,#REF!,3))</f>
        <v>#REF!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4">
        <f t="shared" si="311"/>
        <v>199</v>
      </c>
    </row>
    <row r="6653" spans="2:15" x14ac:dyDescent="0.3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34</v>
      </c>
      <c r="G6653" s="7" t="s">
        <v>11</v>
      </c>
      <c r="H6653" s="13">
        <v>8</v>
      </c>
      <c r="I6653" s="13" t="e">
        <f>IF(G6653="Male",VLOOKUP(H6653,#REF!,2),VLOOKUP(H6653,#REF!,2))</f>
        <v>#REF!</v>
      </c>
      <c r="J6653" s="13" t="e">
        <f>IF(G6653="Male",VLOOKUP(H6653,#REF!,3),VLOOKUP(H6653,#REF!,3))</f>
        <v>#REF!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4">
        <f t="shared" si="311"/>
        <v>139</v>
      </c>
    </row>
    <row r="6654" spans="2:15" x14ac:dyDescent="0.3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19</v>
      </c>
      <c r="G6654" s="7" t="s">
        <v>12</v>
      </c>
      <c r="H6654" s="13">
        <v>8</v>
      </c>
      <c r="I6654" s="13" t="e">
        <f>IF(G6654="Male",VLOOKUP(H6654,#REF!,2),VLOOKUP(H6654,#REF!,2))</f>
        <v>#REF!</v>
      </c>
      <c r="J6654" s="13" t="e">
        <f>IF(G6654="Male",VLOOKUP(H6654,#REF!,3),VLOOKUP(H6654,#REF!,3))</f>
        <v>#REF!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4">
        <f t="shared" si="311"/>
        <v>99.5</v>
      </c>
    </row>
    <row r="6655" spans="2:15" x14ac:dyDescent="0.3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19</v>
      </c>
      <c r="G6655" s="7" t="s">
        <v>11</v>
      </c>
      <c r="H6655" s="13">
        <v>11</v>
      </c>
      <c r="I6655" s="13" t="e">
        <f>IF(G6655="Male",VLOOKUP(H6655,#REF!,2),VLOOKUP(H6655,#REF!,2))</f>
        <v>#REF!</v>
      </c>
      <c r="J6655" s="13" t="e">
        <f>IF(G6655="Male",VLOOKUP(H6655,#REF!,3),VLOOKUP(H6655,#REF!,3))</f>
        <v>#REF!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4">
        <f t="shared" si="311"/>
        <v>199</v>
      </c>
    </row>
    <row r="6656" spans="2:15" x14ac:dyDescent="0.3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33</v>
      </c>
      <c r="G6656" s="7" t="s">
        <v>12</v>
      </c>
      <c r="H6656" s="13">
        <v>7.5</v>
      </c>
      <c r="I6656" s="13" t="e">
        <f>IF(G6656="Male",VLOOKUP(H6656,#REF!,2),VLOOKUP(H6656,#REF!,2))</f>
        <v>#REF!</v>
      </c>
      <c r="J6656" s="13" t="e">
        <f>IF(G6656="Male",VLOOKUP(H6656,#REF!,3),VLOOKUP(H6656,#REF!,3))</f>
        <v>#REF!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4">
        <f t="shared" si="311"/>
        <v>143.20000000000002</v>
      </c>
    </row>
    <row r="6657" spans="2:15" x14ac:dyDescent="0.3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26</v>
      </c>
      <c r="G6657" s="7" t="s">
        <v>12</v>
      </c>
      <c r="H6657" s="13">
        <v>10</v>
      </c>
      <c r="I6657" s="13" t="e">
        <f>IF(G6657="Male",VLOOKUP(H6657,#REF!,2),VLOOKUP(H6657,#REF!,2))</f>
        <v>#REF!</v>
      </c>
      <c r="J6657" s="13" t="e">
        <f>IF(G6657="Male",VLOOKUP(H6657,#REF!,3),VLOOKUP(H6657,#REF!,3))</f>
        <v>#REF!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4">
        <f t="shared" si="311"/>
        <v>179</v>
      </c>
    </row>
    <row r="6658" spans="2:15" x14ac:dyDescent="0.3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20</v>
      </c>
      <c r="G6658" s="7" t="s">
        <v>12</v>
      </c>
      <c r="H6658" s="13">
        <v>8.5</v>
      </c>
      <c r="I6658" s="13" t="e">
        <f>IF(G6658="Male",VLOOKUP(H6658,#REF!,2),VLOOKUP(H6658,#REF!,2))</f>
        <v>#REF!</v>
      </c>
      <c r="J6658" s="13" t="e">
        <f>IF(G6658="Male",VLOOKUP(H6658,#REF!,3),VLOOKUP(H6658,#REF!,3))</f>
        <v>#REF!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4">
        <f t="shared" si="311"/>
        <v>149</v>
      </c>
    </row>
    <row r="6659" spans="2:15" x14ac:dyDescent="0.3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23</v>
      </c>
      <c r="G6659" s="7" t="s">
        <v>11</v>
      </c>
      <c r="H6659" s="13">
        <v>7.5</v>
      </c>
      <c r="I6659" s="13" t="e">
        <f>IF(G6659="Male",VLOOKUP(H6659,#REF!,2),VLOOKUP(H6659,#REF!,2))</f>
        <v>#REF!</v>
      </c>
      <c r="J6659" s="13" t="e">
        <f>IF(G6659="Male",VLOOKUP(H6659,#REF!,3),VLOOKUP(H6659,#REF!,3))</f>
        <v>#REF!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4">
        <f t="shared" si="311"/>
        <v>119.2</v>
      </c>
    </row>
    <row r="6660" spans="2:15" x14ac:dyDescent="0.3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27</v>
      </c>
      <c r="G6660" s="7" t="s">
        <v>11</v>
      </c>
      <c r="H6660" s="13">
        <v>9</v>
      </c>
      <c r="I6660" s="13" t="e">
        <f>IF(G6660="Male",VLOOKUP(H6660,#REF!,2),VLOOKUP(H6660,#REF!,2))</f>
        <v>#REF!</v>
      </c>
      <c r="J6660" s="13" t="e">
        <f>IF(G6660="Male",VLOOKUP(H6660,#REF!,3),VLOOKUP(H6660,#REF!,3))</f>
        <v>#REF!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4">
        <f t="shared" si="311"/>
        <v>139</v>
      </c>
    </row>
    <row r="6661" spans="2:15" x14ac:dyDescent="0.3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38</v>
      </c>
      <c r="G6661" s="7" t="s">
        <v>11</v>
      </c>
      <c r="H6661" s="13">
        <v>10.5</v>
      </c>
      <c r="I6661" s="13" t="e">
        <f>IF(G6661="Male",VLOOKUP(H6661,#REF!,2),VLOOKUP(H6661,#REF!,2))</f>
        <v>#REF!</v>
      </c>
      <c r="J6661" s="13" t="e">
        <f>IF(G6661="Male",VLOOKUP(H6661,#REF!,3),VLOOKUP(H6661,#REF!,3))</f>
        <v>#REF!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4">
        <f t="shared" si="311"/>
        <v>64.5</v>
      </c>
    </row>
    <row r="6662" spans="2:15" x14ac:dyDescent="0.3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24</v>
      </c>
      <c r="G6662" s="7" t="s">
        <v>12</v>
      </c>
      <c r="H6662" s="13">
        <v>9</v>
      </c>
      <c r="I6662" s="13" t="e">
        <f>IF(G6662="Male",VLOOKUP(H6662,#REF!,2),VLOOKUP(H6662,#REF!,2))</f>
        <v>#REF!</v>
      </c>
      <c r="J6662" s="13" t="e">
        <f>IF(G6662="Male",VLOOKUP(H6662,#REF!,3),VLOOKUP(H6662,#REF!,3))</f>
        <v>#REF!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4">
        <f t="shared" ref="O6662:O6725" si="314">K6662*(1-L6662)</f>
        <v>161.1</v>
      </c>
    </row>
    <row r="6663" spans="2:15" x14ac:dyDescent="0.3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20</v>
      </c>
      <c r="G6663" s="7" t="s">
        <v>11</v>
      </c>
      <c r="H6663" s="13">
        <v>9</v>
      </c>
      <c r="I6663" s="13" t="e">
        <f>IF(G6663="Male",VLOOKUP(H6663,#REF!,2),VLOOKUP(H6663,#REF!,2))</f>
        <v>#REF!</v>
      </c>
      <c r="J6663" s="13" t="e">
        <f>IF(G6663="Male",VLOOKUP(H6663,#REF!,3),VLOOKUP(H6663,#REF!,3))</f>
        <v>#REF!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4">
        <f t="shared" si="314"/>
        <v>64.5</v>
      </c>
    </row>
    <row r="6664" spans="2:15" x14ac:dyDescent="0.3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20</v>
      </c>
      <c r="G6664" s="7" t="s">
        <v>12</v>
      </c>
      <c r="H6664" s="13">
        <v>8.5</v>
      </c>
      <c r="I6664" s="13" t="e">
        <f>IF(G6664="Male",VLOOKUP(H6664,#REF!,2),VLOOKUP(H6664,#REF!,2))</f>
        <v>#REF!</v>
      </c>
      <c r="J6664" s="13" t="e">
        <f>IF(G6664="Male",VLOOKUP(H6664,#REF!,3),VLOOKUP(H6664,#REF!,3))</f>
        <v>#REF!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4">
        <f t="shared" si="314"/>
        <v>189</v>
      </c>
    </row>
    <row r="6665" spans="2:15" x14ac:dyDescent="0.3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41</v>
      </c>
      <c r="G6665" s="7" t="s">
        <v>12</v>
      </c>
      <c r="H6665" s="13">
        <v>8</v>
      </c>
      <c r="I6665" s="13" t="e">
        <f>IF(G6665="Male",VLOOKUP(H6665,#REF!,2),VLOOKUP(H6665,#REF!,2))</f>
        <v>#REF!</v>
      </c>
      <c r="J6665" s="13" t="e">
        <f>IF(G6665="Male",VLOOKUP(H6665,#REF!,3),VLOOKUP(H6665,#REF!,3))</f>
        <v>#REF!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4">
        <f t="shared" si="314"/>
        <v>179</v>
      </c>
    </row>
    <row r="6666" spans="2:15" x14ac:dyDescent="0.3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33</v>
      </c>
      <c r="G6666" s="7" t="s">
        <v>12</v>
      </c>
      <c r="H6666" s="13">
        <v>11.5</v>
      </c>
      <c r="I6666" s="13" t="e">
        <f>IF(G6666="Male",VLOOKUP(H6666,#REF!,2),VLOOKUP(H6666,#REF!,2))</f>
        <v>#REF!</v>
      </c>
      <c r="J6666" s="13" t="e">
        <f>IF(G6666="Male",VLOOKUP(H6666,#REF!,3),VLOOKUP(H6666,#REF!,3))</f>
        <v>#REF!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4">
        <f t="shared" si="314"/>
        <v>74.5</v>
      </c>
    </row>
    <row r="6667" spans="2:15" x14ac:dyDescent="0.3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19</v>
      </c>
      <c r="G6667" s="7" t="s">
        <v>12</v>
      </c>
      <c r="H6667" s="13">
        <v>8</v>
      </c>
      <c r="I6667" s="13" t="e">
        <f>IF(G6667="Male",VLOOKUP(H6667,#REF!,2),VLOOKUP(H6667,#REF!,2))</f>
        <v>#REF!</v>
      </c>
      <c r="J6667" s="13" t="e">
        <f>IF(G6667="Male",VLOOKUP(H6667,#REF!,3),VLOOKUP(H6667,#REF!,3))</f>
        <v>#REF!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4">
        <f t="shared" si="314"/>
        <v>189</v>
      </c>
    </row>
    <row r="6668" spans="2:15" x14ac:dyDescent="0.3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19</v>
      </c>
      <c r="G6668" s="7" t="s">
        <v>12</v>
      </c>
      <c r="H6668" s="13">
        <v>6.5</v>
      </c>
      <c r="I6668" s="13" t="e">
        <f>IF(G6668="Male",VLOOKUP(H6668,#REF!,2),VLOOKUP(H6668,#REF!,2))</f>
        <v>#REF!</v>
      </c>
      <c r="J6668" s="13" t="e">
        <f>IF(G6668="Male",VLOOKUP(H6668,#REF!,3),VLOOKUP(H6668,#REF!,3))</f>
        <v>#REF!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4">
        <f t="shared" si="314"/>
        <v>161.1</v>
      </c>
    </row>
    <row r="6669" spans="2:15" x14ac:dyDescent="0.3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30</v>
      </c>
      <c r="G6669" s="7" t="s">
        <v>11</v>
      </c>
      <c r="H6669" s="13">
        <v>10.5</v>
      </c>
      <c r="I6669" s="13" t="e">
        <f>IF(G6669="Male",VLOOKUP(H6669,#REF!,2),VLOOKUP(H6669,#REF!,2))</f>
        <v>#REF!</v>
      </c>
      <c r="J6669" s="13" t="e">
        <f>IF(G6669="Male",VLOOKUP(H6669,#REF!,3),VLOOKUP(H6669,#REF!,3))</f>
        <v>#REF!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4">
        <f t="shared" si="314"/>
        <v>199</v>
      </c>
    </row>
    <row r="6670" spans="2:15" x14ac:dyDescent="0.3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26</v>
      </c>
      <c r="G6670" s="7" t="s">
        <v>11</v>
      </c>
      <c r="H6670" s="13">
        <v>7.5</v>
      </c>
      <c r="I6670" s="13" t="e">
        <f>IF(G6670="Male",VLOOKUP(H6670,#REF!,2),VLOOKUP(H6670,#REF!,2))</f>
        <v>#REF!</v>
      </c>
      <c r="J6670" s="13" t="e">
        <f>IF(G6670="Male",VLOOKUP(H6670,#REF!,3),VLOOKUP(H6670,#REF!,3))</f>
        <v>#REF!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4">
        <f t="shared" si="314"/>
        <v>111.2</v>
      </c>
    </row>
    <row r="6671" spans="2:15" x14ac:dyDescent="0.3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33</v>
      </c>
      <c r="G6671" s="7" t="s">
        <v>12</v>
      </c>
      <c r="H6671" s="13">
        <v>8</v>
      </c>
      <c r="I6671" s="13" t="e">
        <f>IF(G6671="Male",VLOOKUP(H6671,#REF!,2),VLOOKUP(H6671,#REF!,2))</f>
        <v>#REF!</v>
      </c>
      <c r="J6671" s="13" t="e">
        <f>IF(G6671="Male",VLOOKUP(H6671,#REF!,3),VLOOKUP(H6671,#REF!,3))</f>
        <v>#REF!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4">
        <f t="shared" si="314"/>
        <v>119.2</v>
      </c>
    </row>
    <row r="6672" spans="2:15" x14ac:dyDescent="0.3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38</v>
      </c>
      <c r="G6672" s="7" t="s">
        <v>12</v>
      </c>
      <c r="H6672" s="13">
        <v>7.5</v>
      </c>
      <c r="I6672" s="13" t="e">
        <f>IF(G6672="Male",VLOOKUP(H6672,#REF!,2),VLOOKUP(H6672,#REF!,2))</f>
        <v>#REF!</v>
      </c>
      <c r="J6672" s="13" t="e">
        <f>IF(G6672="Male",VLOOKUP(H6672,#REF!,3),VLOOKUP(H6672,#REF!,3))</f>
        <v>#REF!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4">
        <f t="shared" si="314"/>
        <v>169</v>
      </c>
    </row>
    <row r="6673" spans="2:15" x14ac:dyDescent="0.3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34</v>
      </c>
      <c r="G6673" s="7" t="s">
        <v>11</v>
      </c>
      <c r="H6673" s="13">
        <v>8</v>
      </c>
      <c r="I6673" s="13" t="e">
        <f>IF(G6673="Male",VLOOKUP(H6673,#REF!,2),VLOOKUP(H6673,#REF!,2))</f>
        <v>#REF!</v>
      </c>
      <c r="J6673" s="13" t="e">
        <f>IF(G6673="Male",VLOOKUP(H6673,#REF!,3),VLOOKUP(H6673,#REF!,3))</f>
        <v>#REF!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4">
        <f t="shared" si="314"/>
        <v>189</v>
      </c>
    </row>
    <row r="6674" spans="2:15" x14ac:dyDescent="0.3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19</v>
      </c>
      <c r="G6674" s="7" t="s">
        <v>12</v>
      </c>
      <c r="H6674" s="13">
        <v>9.5</v>
      </c>
      <c r="I6674" s="13" t="e">
        <f>IF(G6674="Male",VLOOKUP(H6674,#REF!,2),VLOOKUP(H6674,#REF!,2))</f>
        <v>#REF!</v>
      </c>
      <c r="J6674" s="13" t="e">
        <f>IF(G6674="Male",VLOOKUP(H6674,#REF!,3),VLOOKUP(H6674,#REF!,3))</f>
        <v>#REF!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4">
        <f t="shared" si="314"/>
        <v>79.5</v>
      </c>
    </row>
    <row r="6675" spans="2:15" x14ac:dyDescent="0.3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34</v>
      </c>
      <c r="G6675" s="7" t="s">
        <v>11</v>
      </c>
      <c r="H6675" s="13">
        <v>10.5</v>
      </c>
      <c r="I6675" s="13" t="e">
        <f>IF(G6675="Male",VLOOKUP(H6675,#REF!,2),VLOOKUP(H6675,#REF!,2))</f>
        <v>#REF!</v>
      </c>
      <c r="J6675" s="13" t="e">
        <f>IF(G6675="Male",VLOOKUP(H6675,#REF!,3),VLOOKUP(H6675,#REF!,3))</f>
        <v>#REF!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4">
        <f t="shared" si="314"/>
        <v>129</v>
      </c>
    </row>
    <row r="6676" spans="2:15" x14ac:dyDescent="0.3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23</v>
      </c>
      <c r="G6676" s="7" t="s">
        <v>11</v>
      </c>
      <c r="H6676" s="13">
        <v>10</v>
      </c>
      <c r="I6676" s="13" t="e">
        <f>IF(G6676="Male",VLOOKUP(H6676,#REF!,2),VLOOKUP(H6676,#REF!,2))</f>
        <v>#REF!</v>
      </c>
      <c r="J6676" s="13" t="e">
        <f>IF(G6676="Male",VLOOKUP(H6676,#REF!,3),VLOOKUP(H6676,#REF!,3))</f>
        <v>#REF!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4">
        <f t="shared" si="314"/>
        <v>170.1</v>
      </c>
    </row>
    <row r="6677" spans="2:15" x14ac:dyDescent="0.3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46</v>
      </c>
      <c r="G6677" s="7" t="s">
        <v>11</v>
      </c>
      <c r="H6677" s="13">
        <v>9.5</v>
      </c>
      <c r="I6677" s="13" t="e">
        <f>IF(G6677="Male",VLOOKUP(H6677,#REF!,2),VLOOKUP(H6677,#REF!,2))</f>
        <v>#REF!</v>
      </c>
      <c r="J6677" s="13" t="e">
        <f>IF(G6677="Male",VLOOKUP(H6677,#REF!,3),VLOOKUP(H6677,#REF!,3))</f>
        <v>#REF!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4">
        <f t="shared" si="314"/>
        <v>111.2</v>
      </c>
    </row>
    <row r="6678" spans="2:15" x14ac:dyDescent="0.3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45</v>
      </c>
      <c r="G6678" s="7" t="s">
        <v>12</v>
      </c>
      <c r="H6678" s="13">
        <v>7.5</v>
      </c>
      <c r="I6678" s="13" t="e">
        <f>IF(G6678="Male",VLOOKUP(H6678,#REF!,2),VLOOKUP(H6678,#REF!,2))</f>
        <v>#REF!</v>
      </c>
      <c r="J6678" s="13" t="e">
        <f>IF(G6678="Male",VLOOKUP(H6678,#REF!,3),VLOOKUP(H6678,#REF!,3))</f>
        <v>#REF!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4">
        <f t="shared" si="314"/>
        <v>152.1</v>
      </c>
    </row>
    <row r="6679" spans="2:15" x14ac:dyDescent="0.3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19</v>
      </c>
      <c r="G6679" s="7" t="s">
        <v>11</v>
      </c>
      <c r="H6679" s="13">
        <v>10.5</v>
      </c>
      <c r="I6679" s="13" t="e">
        <f>IF(G6679="Male",VLOOKUP(H6679,#REF!,2),VLOOKUP(H6679,#REF!,2))</f>
        <v>#REF!</v>
      </c>
      <c r="J6679" s="13" t="e">
        <f>IF(G6679="Male",VLOOKUP(H6679,#REF!,3),VLOOKUP(H6679,#REF!,3))</f>
        <v>#REF!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4">
        <f t="shared" si="314"/>
        <v>179</v>
      </c>
    </row>
    <row r="6680" spans="2:15" x14ac:dyDescent="0.3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26</v>
      </c>
      <c r="G6680" s="7" t="s">
        <v>12</v>
      </c>
      <c r="H6680" s="13">
        <v>9</v>
      </c>
      <c r="I6680" s="13" t="e">
        <f>IF(G6680="Male",VLOOKUP(H6680,#REF!,2),VLOOKUP(H6680,#REF!,2))</f>
        <v>#REF!</v>
      </c>
      <c r="J6680" s="13" t="e">
        <f>IF(G6680="Male",VLOOKUP(H6680,#REF!,3),VLOOKUP(H6680,#REF!,3))</f>
        <v>#REF!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4">
        <f t="shared" si="314"/>
        <v>139</v>
      </c>
    </row>
    <row r="6681" spans="2:15" x14ac:dyDescent="0.3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33</v>
      </c>
      <c r="G6681" s="7" t="s">
        <v>11</v>
      </c>
      <c r="H6681" s="13">
        <v>9.5</v>
      </c>
      <c r="I6681" s="13" t="e">
        <f>IF(G6681="Male",VLOOKUP(H6681,#REF!,2),VLOOKUP(H6681,#REF!,2))</f>
        <v>#REF!</v>
      </c>
      <c r="J6681" s="13" t="e">
        <f>IF(G6681="Male",VLOOKUP(H6681,#REF!,3),VLOOKUP(H6681,#REF!,3))</f>
        <v>#REF!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4">
        <f t="shared" si="314"/>
        <v>169</v>
      </c>
    </row>
    <row r="6682" spans="2:15" x14ac:dyDescent="0.3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33</v>
      </c>
      <c r="G6682" s="7" t="s">
        <v>12</v>
      </c>
      <c r="H6682" s="13">
        <v>8.5</v>
      </c>
      <c r="I6682" s="13" t="e">
        <f>IF(G6682="Male",VLOOKUP(H6682,#REF!,2),VLOOKUP(H6682,#REF!,2))</f>
        <v>#REF!</v>
      </c>
      <c r="J6682" s="13" t="e">
        <f>IF(G6682="Male",VLOOKUP(H6682,#REF!,3),VLOOKUP(H6682,#REF!,3))</f>
        <v>#REF!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4">
        <f t="shared" si="314"/>
        <v>189</v>
      </c>
    </row>
    <row r="6683" spans="2:15" x14ac:dyDescent="0.3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34</v>
      </c>
      <c r="G6683" s="7" t="s">
        <v>12</v>
      </c>
      <c r="H6683" s="13">
        <v>8</v>
      </c>
      <c r="I6683" s="13" t="e">
        <f>IF(G6683="Male",VLOOKUP(H6683,#REF!,2),VLOOKUP(H6683,#REF!,2))</f>
        <v>#REF!</v>
      </c>
      <c r="J6683" s="13" t="e">
        <f>IF(G6683="Male",VLOOKUP(H6683,#REF!,3),VLOOKUP(H6683,#REF!,3))</f>
        <v>#REF!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4">
        <f t="shared" si="314"/>
        <v>159.20000000000002</v>
      </c>
    </row>
    <row r="6684" spans="2:15" x14ac:dyDescent="0.3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35</v>
      </c>
      <c r="G6684" s="7" t="s">
        <v>12</v>
      </c>
      <c r="H6684" s="13">
        <v>9.5</v>
      </c>
      <c r="I6684" s="13" t="e">
        <f>IF(G6684="Male",VLOOKUP(H6684,#REF!,2),VLOOKUP(H6684,#REF!,2))</f>
        <v>#REF!</v>
      </c>
      <c r="J6684" s="13" t="e">
        <f>IF(G6684="Male",VLOOKUP(H6684,#REF!,3),VLOOKUP(H6684,#REF!,3))</f>
        <v>#REF!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4">
        <f t="shared" si="314"/>
        <v>139</v>
      </c>
    </row>
    <row r="6685" spans="2:15" x14ac:dyDescent="0.3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20</v>
      </c>
      <c r="G6685" s="7" t="s">
        <v>12</v>
      </c>
      <c r="H6685" s="13">
        <v>9.5</v>
      </c>
      <c r="I6685" s="13" t="e">
        <f>IF(G6685="Male",VLOOKUP(H6685,#REF!,2),VLOOKUP(H6685,#REF!,2))</f>
        <v>#REF!</v>
      </c>
      <c r="J6685" s="13" t="e">
        <f>IF(G6685="Male",VLOOKUP(H6685,#REF!,3),VLOOKUP(H6685,#REF!,3))</f>
        <v>#REF!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4">
        <f t="shared" si="314"/>
        <v>134.1</v>
      </c>
    </row>
    <row r="6686" spans="2:15" x14ac:dyDescent="0.3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45</v>
      </c>
      <c r="G6686" s="7" t="s">
        <v>11</v>
      </c>
      <c r="H6686" s="13">
        <v>9.5</v>
      </c>
      <c r="I6686" s="13" t="e">
        <f>IF(G6686="Male",VLOOKUP(H6686,#REF!,2),VLOOKUP(H6686,#REF!,2))</f>
        <v>#REF!</v>
      </c>
      <c r="J6686" s="13" t="e">
        <f>IF(G6686="Male",VLOOKUP(H6686,#REF!,3),VLOOKUP(H6686,#REF!,3))</f>
        <v>#REF!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4">
        <f t="shared" si="314"/>
        <v>169</v>
      </c>
    </row>
    <row r="6687" spans="2:15" x14ac:dyDescent="0.3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25</v>
      </c>
      <c r="G6687" s="7" t="s">
        <v>11</v>
      </c>
      <c r="H6687" s="13">
        <v>9.5</v>
      </c>
      <c r="I6687" s="13" t="e">
        <f>IF(G6687="Male",VLOOKUP(H6687,#REF!,2),VLOOKUP(H6687,#REF!,2))</f>
        <v>#REF!</v>
      </c>
      <c r="J6687" s="13" t="e">
        <f>IF(G6687="Male",VLOOKUP(H6687,#REF!,3),VLOOKUP(H6687,#REF!,3))</f>
        <v>#REF!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4">
        <f t="shared" si="314"/>
        <v>169</v>
      </c>
    </row>
    <row r="6688" spans="2:15" x14ac:dyDescent="0.3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36</v>
      </c>
      <c r="G6688" s="7" t="s">
        <v>12</v>
      </c>
      <c r="H6688" s="13">
        <v>10.5</v>
      </c>
      <c r="I6688" s="13" t="e">
        <f>IF(G6688="Male",VLOOKUP(H6688,#REF!,2),VLOOKUP(H6688,#REF!,2))</f>
        <v>#REF!</v>
      </c>
      <c r="J6688" s="13" t="e">
        <f>IF(G6688="Male",VLOOKUP(H6688,#REF!,3),VLOOKUP(H6688,#REF!,3))</f>
        <v>#REF!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4">
        <f t="shared" si="314"/>
        <v>199</v>
      </c>
    </row>
    <row r="6689" spans="2:15" x14ac:dyDescent="0.3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27</v>
      </c>
      <c r="G6689" s="7" t="s">
        <v>12</v>
      </c>
      <c r="H6689" s="13">
        <v>9</v>
      </c>
      <c r="I6689" s="13" t="e">
        <f>IF(G6689="Male",VLOOKUP(H6689,#REF!,2),VLOOKUP(H6689,#REF!,2))</f>
        <v>#REF!</v>
      </c>
      <c r="J6689" s="13" t="e">
        <f>IF(G6689="Male",VLOOKUP(H6689,#REF!,3),VLOOKUP(H6689,#REF!,3))</f>
        <v>#REF!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4">
        <f t="shared" si="314"/>
        <v>161.1</v>
      </c>
    </row>
    <row r="6690" spans="2:15" x14ac:dyDescent="0.3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28</v>
      </c>
      <c r="G6690" s="7" t="s">
        <v>11</v>
      </c>
      <c r="H6690" s="13">
        <v>9.5</v>
      </c>
      <c r="I6690" s="13" t="e">
        <f>IF(G6690="Male",VLOOKUP(H6690,#REF!,2),VLOOKUP(H6690,#REF!,2))</f>
        <v>#REF!</v>
      </c>
      <c r="J6690" s="13" t="e">
        <f>IF(G6690="Male",VLOOKUP(H6690,#REF!,3),VLOOKUP(H6690,#REF!,3))</f>
        <v>#REF!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4">
        <f t="shared" si="314"/>
        <v>179.1</v>
      </c>
    </row>
    <row r="6691" spans="2:15" x14ac:dyDescent="0.3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31</v>
      </c>
      <c r="G6691" s="7" t="s">
        <v>12</v>
      </c>
      <c r="H6691" s="13">
        <v>11.5</v>
      </c>
      <c r="I6691" s="13" t="e">
        <f>IF(G6691="Male",VLOOKUP(H6691,#REF!,2),VLOOKUP(H6691,#REF!,2))</f>
        <v>#REF!</v>
      </c>
      <c r="J6691" s="13" t="e">
        <f>IF(G6691="Male",VLOOKUP(H6691,#REF!,3),VLOOKUP(H6691,#REF!,3))</f>
        <v>#REF!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4">
        <f t="shared" si="314"/>
        <v>89.5</v>
      </c>
    </row>
    <row r="6692" spans="2:15" x14ac:dyDescent="0.3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19</v>
      </c>
      <c r="G6692" s="7" t="s">
        <v>12</v>
      </c>
      <c r="H6692" s="13">
        <v>8</v>
      </c>
      <c r="I6692" s="13" t="e">
        <f>IF(G6692="Male",VLOOKUP(H6692,#REF!,2),VLOOKUP(H6692,#REF!,2))</f>
        <v>#REF!</v>
      </c>
      <c r="J6692" s="13" t="e">
        <f>IF(G6692="Male",VLOOKUP(H6692,#REF!,3),VLOOKUP(H6692,#REF!,3))</f>
        <v>#REF!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4">
        <f t="shared" si="314"/>
        <v>99.5</v>
      </c>
    </row>
    <row r="6693" spans="2:15" x14ac:dyDescent="0.3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19</v>
      </c>
      <c r="G6693" s="7" t="s">
        <v>12</v>
      </c>
      <c r="H6693" s="13">
        <v>7.5</v>
      </c>
      <c r="I6693" s="13" t="e">
        <f>IF(G6693="Male",VLOOKUP(H6693,#REF!,2),VLOOKUP(H6693,#REF!,2))</f>
        <v>#REF!</v>
      </c>
      <c r="J6693" s="13" t="e">
        <f>IF(G6693="Male",VLOOKUP(H6693,#REF!,3),VLOOKUP(H6693,#REF!,3))</f>
        <v>#REF!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4">
        <f t="shared" si="314"/>
        <v>179</v>
      </c>
    </row>
    <row r="6694" spans="2:15" x14ac:dyDescent="0.3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26</v>
      </c>
      <c r="G6694" s="7" t="s">
        <v>12</v>
      </c>
      <c r="H6694" s="13">
        <v>9</v>
      </c>
      <c r="I6694" s="13" t="e">
        <f>IF(G6694="Male",VLOOKUP(H6694,#REF!,2),VLOOKUP(H6694,#REF!,2))</f>
        <v>#REF!</v>
      </c>
      <c r="J6694" s="13" t="e">
        <f>IF(G6694="Male",VLOOKUP(H6694,#REF!,3),VLOOKUP(H6694,#REF!,3))</f>
        <v>#REF!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4">
        <f t="shared" si="314"/>
        <v>129</v>
      </c>
    </row>
    <row r="6695" spans="2:15" x14ac:dyDescent="0.3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44</v>
      </c>
      <c r="G6695" s="7" t="s">
        <v>11</v>
      </c>
      <c r="H6695" s="13">
        <v>8</v>
      </c>
      <c r="I6695" s="13" t="e">
        <f>IF(G6695="Male",VLOOKUP(H6695,#REF!,2),VLOOKUP(H6695,#REF!,2))</f>
        <v>#REF!</v>
      </c>
      <c r="J6695" s="13" t="e">
        <f>IF(G6695="Male",VLOOKUP(H6695,#REF!,3),VLOOKUP(H6695,#REF!,3))</f>
        <v>#REF!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4">
        <f t="shared" si="314"/>
        <v>129</v>
      </c>
    </row>
    <row r="6696" spans="2:15" x14ac:dyDescent="0.3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19</v>
      </c>
      <c r="G6696" s="7" t="s">
        <v>11</v>
      </c>
      <c r="H6696" s="13">
        <v>7.5</v>
      </c>
      <c r="I6696" s="13" t="e">
        <f>IF(G6696="Male",VLOOKUP(H6696,#REF!,2),VLOOKUP(H6696,#REF!,2))</f>
        <v>#REF!</v>
      </c>
      <c r="J6696" s="13" t="e">
        <f>IF(G6696="Male",VLOOKUP(H6696,#REF!,3),VLOOKUP(H6696,#REF!,3))</f>
        <v>#REF!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4">
        <f t="shared" si="314"/>
        <v>134.1</v>
      </c>
    </row>
    <row r="6697" spans="2:15" x14ac:dyDescent="0.3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29</v>
      </c>
      <c r="G6697" s="7" t="s">
        <v>12</v>
      </c>
      <c r="H6697" s="13">
        <v>9.5</v>
      </c>
      <c r="I6697" s="13" t="e">
        <f>IF(G6697="Male",VLOOKUP(H6697,#REF!,2),VLOOKUP(H6697,#REF!,2))</f>
        <v>#REF!</v>
      </c>
      <c r="J6697" s="13" t="e">
        <f>IF(G6697="Male",VLOOKUP(H6697,#REF!,3),VLOOKUP(H6697,#REF!,3))</f>
        <v>#REF!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4">
        <f t="shared" si="314"/>
        <v>151.20000000000002</v>
      </c>
    </row>
    <row r="6698" spans="2:15" x14ac:dyDescent="0.3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42</v>
      </c>
      <c r="G6698" s="7" t="s">
        <v>11</v>
      </c>
      <c r="H6698" s="13">
        <v>9</v>
      </c>
      <c r="I6698" s="13" t="e">
        <f>IF(G6698="Male",VLOOKUP(H6698,#REF!,2),VLOOKUP(H6698,#REF!,2))</f>
        <v>#REF!</v>
      </c>
      <c r="J6698" s="13" t="e">
        <f>IF(G6698="Male",VLOOKUP(H6698,#REF!,3),VLOOKUP(H6698,#REF!,3))</f>
        <v>#REF!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4">
        <f t="shared" si="314"/>
        <v>189</v>
      </c>
    </row>
    <row r="6699" spans="2:15" x14ac:dyDescent="0.3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33</v>
      </c>
      <c r="G6699" s="7" t="s">
        <v>12</v>
      </c>
      <c r="H6699" s="13">
        <v>9</v>
      </c>
      <c r="I6699" s="13" t="e">
        <f>IF(G6699="Male",VLOOKUP(H6699,#REF!,2),VLOOKUP(H6699,#REF!,2))</f>
        <v>#REF!</v>
      </c>
      <c r="J6699" s="13" t="e">
        <f>IF(G6699="Male",VLOOKUP(H6699,#REF!,3),VLOOKUP(H6699,#REF!,3))</f>
        <v>#REF!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4">
        <f t="shared" si="314"/>
        <v>199</v>
      </c>
    </row>
    <row r="6700" spans="2:15" x14ac:dyDescent="0.3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25</v>
      </c>
      <c r="G6700" s="7" t="s">
        <v>11</v>
      </c>
      <c r="H6700" s="13">
        <v>11</v>
      </c>
      <c r="I6700" s="13" t="e">
        <f>IF(G6700="Male",VLOOKUP(H6700,#REF!,2),VLOOKUP(H6700,#REF!,2))</f>
        <v>#REF!</v>
      </c>
      <c r="J6700" s="13" t="e">
        <f>IF(G6700="Male",VLOOKUP(H6700,#REF!,3),VLOOKUP(H6700,#REF!,3))</f>
        <v>#REF!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4">
        <f t="shared" si="314"/>
        <v>119.2</v>
      </c>
    </row>
    <row r="6701" spans="2:15" x14ac:dyDescent="0.3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25</v>
      </c>
      <c r="G6701" s="7" t="s">
        <v>11</v>
      </c>
      <c r="H6701" s="13">
        <v>10</v>
      </c>
      <c r="I6701" s="13" t="e">
        <f>IF(G6701="Male",VLOOKUP(H6701,#REF!,2),VLOOKUP(H6701,#REF!,2))</f>
        <v>#REF!</v>
      </c>
      <c r="J6701" s="13" t="e">
        <f>IF(G6701="Male",VLOOKUP(H6701,#REF!,3),VLOOKUP(H6701,#REF!,3))</f>
        <v>#REF!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4">
        <f t="shared" si="314"/>
        <v>199</v>
      </c>
    </row>
    <row r="6702" spans="2:15" x14ac:dyDescent="0.3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33</v>
      </c>
      <c r="G6702" s="7" t="s">
        <v>12</v>
      </c>
      <c r="H6702" s="13">
        <v>8</v>
      </c>
      <c r="I6702" s="13" t="e">
        <f>IF(G6702="Male",VLOOKUP(H6702,#REF!,2),VLOOKUP(H6702,#REF!,2))</f>
        <v>#REF!</v>
      </c>
      <c r="J6702" s="13" t="e">
        <f>IF(G6702="Male",VLOOKUP(H6702,#REF!,3),VLOOKUP(H6702,#REF!,3))</f>
        <v>#REF!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4">
        <f t="shared" si="314"/>
        <v>119.2</v>
      </c>
    </row>
    <row r="6703" spans="2:15" x14ac:dyDescent="0.3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35</v>
      </c>
      <c r="G6703" s="7" t="s">
        <v>12</v>
      </c>
      <c r="H6703" s="13">
        <v>8.5</v>
      </c>
      <c r="I6703" s="13" t="e">
        <f>IF(G6703="Male",VLOOKUP(H6703,#REF!,2),VLOOKUP(H6703,#REF!,2))</f>
        <v>#REF!</v>
      </c>
      <c r="J6703" s="13" t="e">
        <f>IF(G6703="Male",VLOOKUP(H6703,#REF!,3),VLOOKUP(H6703,#REF!,3))</f>
        <v>#REF!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4">
        <f t="shared" si="314"/>
        <v>125.10000000000001</v>
      </c>
    </row>
    <row r="6704" spans="2:15" x14ac:dyDescent="0.3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34</v>
      </c>
      <c r="G6704" s="7" t="s">
        <v>11</v>
      </c>
      <c r="H6704" s="13">
        <v>10.5</v>
      </c>
      <c r="I6704" s="13" t="e">
        <f>IF(G6704="Male",VLOOKUP(H6704,#REF!,2),VLOOKUP(H6704,#REF!,2))</f>
        <v>#REF!</v>
      </c>
      <c r="J6704" s="13" t="e">
        <f>IF(G6704="Male",VLOOKUP(H6704,#REF!,3),VLOOKUP(H6704,#REF!,3))</f>
        <v>#REF!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4">
        <f t="shared" si="314"/>
        <v>161.1</v>
      </c>
    </row>
    <row r="6705" spans="2:15" x14ac:dyDescent="0.3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20</v>
      </c>
      <c r="G6705" s="7" t="s">
        <v>11</v>
      </c>
      <c r="H6705" s="13">
        <v>9.5</v>
      </c>
      <c r="I6705" s="13" t="e">
        <f>IF(G6705="Male",VLOOKUP(H6705,#REF!,2),VLOOKUP(H6705,#REF!,2))</f>
        <v>#REF!</v>
      </c>
      <c r="J6705" s="13" t="e">
        <f>IF(G6705="Male",VLOOKUP(H6705,#REF!,3),VLOOKUP(H6705,#REF!,3))</f>
        <v>#REF!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4">
        <f t="shared" si="314"/>
        <v>90.3</v>
      </c>
    </row>
    <row r="6706" spans="2:15" x14ac:dyDescent="0.3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31</v>
      </c>
      <c r="G6706" s="7" t="s">
        <v>12</v>
      </c>
      <c r="H6706" s="13">
        <v>7.5</v>
      </c>
      <c r="I6706" s="13" t="e">
        <f>IF(G6706="Male",VLOOKUP(H6706,#REF!,2),VLOOKUP(H6706,#REF!,2))</f>
        <v>#REF!</v>
      </c>
      <c r="J6706" s="13" t="e">
        <f>IF(G6706="Male",VLOOKUP(H6706,#REF!,3),VLOOKUP(H6706,#REF!,3))</f>
        <v>#REF!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4">
        <f t="shared" si="314"/>
        <v>143.20000000000002</v>
      </c>
    </row>
    <row r="6707" spans="2:15" x14ac:dyDescent="0.3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33</v>
      </c>
      <c r="G6707" s="7" t="s">
        <v>12</v>
      </c>
      <c r="H6707" s="13">
        <v>10.5</v>
      </c>
      <c r="I6707" s="13" t="e">
        <f>IF(G6707="Male",VLOOKUP(H6707,#REF!,2),VLOOKUP(H6707,#REF!,2))</f>
        <v>#REF!</v>
      </c>
      <c r="J6707" s="13" t="e">
        <f>IF(G6707="Male",VLOOKUP(H6707,#REF!,3),VLOOKUP(H6707,#REF!,3))</f>
        <v>#REF!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4">
        <f t="shared" si="314"/>
        <v>179</v>
      </c>
    </row>
    <row r="6708" spans="2:15" x14ac:dyDescent="0.3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34</v>
      </c>
      <c r="G6708" s="7" t="s">
        <v>11</v>
      </c>
      <c r="H6708" s="13">
        <v>9.5</v>
      </c>
      <c r="I6708" s="13" t="e">
        <f>IF(G6708="Male",VLOOKUP(H6708,#REF!,2),VLOOKUP(H6708,#REF!,2))</f>
        <v>#REF!</v>
      </c>
      <c r="J6708" s="13" t="e">
        <f>IF(G6708="Male",VLOOKUP(H6708,#REF!,3),VLOOKUP(H6708,#REF!,3))</f>
        <v>#REF!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4">
        <f t="shared" si="314"/>
        <v>189</v>
      </c>
    </row>
    <row r="6709" spans="2:15" x14ac:dyDescent="0.3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47</v>
      </c>
      <c r="G6709" s="7" t="s">
        <v>12</v>
      </c>
      <c r="H6709" s="13">
        <v>8</v>
      </c>
      <c r="I6709" s="13" t="e">
        <f>IF(G6709="Male",VLOOKUP(H6709,#REF!,2),VLOOKUP(H6709,#REF!,2))</f>
        <v>#REF!</v>
      </c>
      <c r="J6709" s="13" t="e">
        <f>IF(G6709="Male",VLOOKUP(H6709,#REF!,3),VLOOKUP(H6709,#REF!,3))</f>
        <v>#REF!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4">
        <f t="shared" si="314"/>
        <v>199</v>
      </c>
    </row>
    <row r="6710" spans="2:15" x14ac:dyDescent="0.3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46</v>
      </c>
      <c r="G6710" s="7" t="s">
        <v>11</v>
      </c>
      <c r="H6710" s="13">
        <v>9.5</v>
      </c>
      <c r="I6710" s="13" t="e">
        <f>IF(G6710="Male",VLOOKUP(H6710,#REF!,2),VLOOKUP(H6710,#REF!,2))</f>
        <v>#REF!</v>
      </c>
      <c r="J6710" s="13" t="e">
        <f>IF(G6710="Male",VLOOKUP(H6710,#REF!,3),VLOOKUP(H6710,#REF!,3))</f>
        <v>#REF!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4">
        <f t="shared" si="314"/>
        <v>199</v>
      </c>
    </row>
    <row r="6711" spans="2:15" x14ac:dyDescent="0.3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33</v>
      </c>
      <c r="G6711" s="7" t="s">
        <v>11</v>
      </c>
      <c r="H6711" s="13">
        <v>10</v>
      </c>
      <c r="I6711" s="13" t="e">
        <f>IF(G6711="Male",VLOOKUP(H6711,#REF!,2),VLOOKUP(H6711,#REF!,2))</f>
        <v>#REF!</v>
      </c>
      <c r="J6711" s="13" t="e">
        <f>IF(G6711="Male",VLOOKUP(H6711,#REF!,3),VLOOKUP(H6711,#REF!,3))</f>
        <v>#REF!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4">
        <f t="shared" si="314"/>
        <v>169</v>
      </c>
    </row>
    <row r="6712" spans="2:15" x14ac:dyDescent="0.3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34</v>
      </c>
      <c r="G6712" s="7" t="s">
        <v>12</v>
      </c>
      <c r="H6712" s="13">
        <v>8.5</v>
      </c>
      <c r="I6712" s="13" t="e">
        <f>IF(G6712="Male",VLOOKUP(H6712,#REF!,2),VLOOKUP(H6712,#REF!,2))</f>
        <v>#REF!</v>
      </c>
      <c r="J6712" s="13" t="e">
        <f>IF(G6712="Male",VLOOKUP(H6712,#REF!,3),VLOOKUP(H6712,#REF!,3))</f>
        <v>#REF!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4">
        <f t="shared" si="314"/>
        <v>199</v>
      </c>
    </row>
    <row r="6713" spans="2:15" x14ac:dyDescent="0.3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44</v>
      </c>
      <c r="G6713" s="7" t="s">
        <v>12</v>
      </c>
      <c r="H6713" s="13">
        <v>8.5</v>
      </c>
      <c r="I6713" s="13" t="e">
        <f>IF(G6713="Male",VLOOKUP(H6713,#REF!,2),VLOOKUP(H6713,#REF!,2))</f>
        <v>#REF!</v>
      </c>
      <c r="J6713" s="13" t="e">
        <f>IF(G6713="Male",VLOOKUP(H6713,#REF!,3),VLOOKUP(H6713,#REF!,3))</f>
        <v>#REF!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4">
        <f t="shared" si="314"/>
        <v>139</v>
      </c>
    </row>
    <row r="6714" spans="2:15" x14ac:dyDescent="0.3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25</v>
      </c>
      <c r="G6714" s="7" t="s">
        <v>12</v>
      </c>
      <c r="H6714" s="13">
        <v>8</v>
      </c>
      <c r="I6714" s="13" t="e">
        <f>IF(G6714="Male",VLOOKUP(H6714,#REF!,2),VLOOKUP(H6714,#REF!,2))</f>
        <v>#REF!</v>
      </c>
      <c r="J6714" s="13" t="e">
        <f>IF(G6714="Male",VLOOKUP(H6714,#REF!,3),VLOOKUP(H6714,#REF!,3))</f>
        <v>#REF!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4">
        <f t="shared" si="314"/>
        <v>149</v>
      </c>
    </row>
    <row r="6715" spans="2:15" x14ac:dyDescent="0.3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43</v>
      </c>
      <c r="G6715" s="7" t="s">
        <v>11</v>
      </c>
      <c r="H6715" s="13">
        <v>10.5</v>
      </c>
      <c r="I6715" s="13" t="e">
        <f>IF(G6715="Male",VLOOKUP(H6715,#REF!,2),VLOOKUP(H6715,#REF!,2))</f>
        <v>#REF!</v>
      </c>
      <c r="J6715" s="13" t="e">
        <f>IF(G6715="Male",VLOOKUP(H6715,#REF!,3),VLOOKUP(H6715,#REF!,3))</f>
        <v>#REF!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4">
        <f t="shared" si="314"/>
        <v>199</v>
      </c>
    </row>
    <row r="6716" spans="2:15" x14ac:dyDescent="0.3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22</v>
      </c>
      <c r="G6716" s="7" t="s">
        <v>12</v>
      </c>
      <c r="H6716" s="13">
        <v>7</v>
      </c>
      <c r="I6716" s="13" t="e">
        <f>IF(G6716="Male",VLOOKUP(H6716,#REF!,2),VLOOKUP(H6716,#REF!,2))</f>
        <v>#REF!</v>
      </c>
      <c r="J6716" s="13" t="e">
        <f>IF(G6716="Male",VLOOKUP(H6716,#REF!,3),VLOOKUP(H6716,#REF!,3))</f>
        <v>#REF!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4">
        <f t="shared" si="314"/>
        <v>94.5</v>
      </c>
    </row>
    <row r="6717" spans="2:15" x14ac:dyDescent="0.3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20</v>
      </c>
      <c r="G6717" s="7" t="s">
        <v>11</v>
      </c>
      <c r="H6717" s="13">
        <v>9</v>
      </c>
      <c r="I6717" s="13" t="e">
        <f>IF(G6717="Male",VLOOKUP(H6717,#REF!,2),VLOOKUP(H6717,#REF!,2))</f>
        <v>#REF!</v>
      </c>
      <c r="J6717" s="13" t="e">
        <f>IF(G6717="Male",VLOOKUP(H6717,#REF!,3),VLOOKUP(H6717,#REF!,3))</f>
        <v>#REF!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4">
        <f t="shared" si="314"/>
        <v>169</v>
      </c>
    </row>
    <row r="6718" spans="2:15" x14ac:dyDescent="0.3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20</v>
      </c>
      <c r="G6718" s="7" t="s">
        <v>11</v>
      </c>
      <c r="H6718" s="13">
        <v>10</v>
      </c>
      <c r="I6718" s="13" t="e">
        <f>IF(G6718="Male",VLOOKUP(H6718,#REF!,2),VLOOKUP(H6718,#REF!,2))</f>
        <v>#REF!</v>
      </c>
      <c r="J6718" s="13" t="e">
        <f>IF(G6718="Male",VLOOKUP(H6718,#REF!,3),VLOOKUP(H6718,#REF!,3))</f>
        <v>#REF!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4">
        <f t="shared" si="314"/>
        <v>90.3</v>
      </c>
    </row>
    <row r="6719" spans="2:15" x14ac:dyDescent="0.3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21</v>
      </c>
      <c r="G6719" s="7" t="s">
        <v>12</v>
      </c>
      <c r="H6719" s="13">
        <v>7.5</v>
      </c>
      <c r="I6719" s="13" t="e">
        <f>IF(G6719="Male",VLOOKUP(H6719,#REF!,2),VLOOKUP(H6719,#REF!,2))</f>
        <v>#REF!</v>
      </c>
      <c r="J6719" s="13" t="e">
        <f>IF(G6719="Male",VLOOKUP(H6719,#REF!,3),VLOOKUP(H6719,#REF!,3))</f>
        <v>#REF!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4">
        <f t="shared" si="314"/>
        <v>199</v>
      </c>
    </row>
    <row r="6720" spans="2:15" x14ac:dyDescent="0.3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26</v>
      </c>
      <c r="G6720" s="7" t="s">
        <v>12</v>
      </c>
      <c r="H6720" s="13">
        <v>7.5</v>
      </c>
      <c r="I6720" s="13" t="e">
        <f>IF(G6720="Male",VLOOKUP(H6720,#REF!,2),VLOOKUP(H6720,#REF!,2))</f>
        <v>#REF!</v>
      </c>
      <c r="J6720" s="13" t="e">
        <f>IF(G6720="Male",VLOOKUP(H6720,#REF!,3),VLOOKUP(H6720,#REF!,3))</f>
        <v>#REF!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4">
        <f t="shared" si="314"/>
        <v>170.1</v>
      </c>
    </row>
    <row r="6721" spans="2:15" x14ac:dyDescent="0.3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20</v>
      </c>
      <c r="G6721" s="7" t="s">
        <v>12</v>
      </c>
      <c r="H6721" s="13">
        <v>8.5</v>
      </c>
      <c r="I6721" s="13" t="e">
        <f>IF(G6721="Male",VLOOKUP(H6721,#REF!,2),VLOOKUP(H6721,#REF!,2))</f>
        <v>#REF!</v>
      </c>
      <c r="J6721" s="13" t="e">
        <f>IF(G6721="Male",VLOOKUP(H6721,#REF!,3),VLOOKUP(H6721,#REF!,3))</f>
        <v>#REF!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4">
        <f t="shared" si="314"/>
        <v>151.20000000000002</v>
      </c>
    </row>
    <row r="6722" spans="2:15" x14ac:dyDescent="0.3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40</v>
      </c>
      <c r="G6722" s="7" t="s">
        <v>12</v>
      </c>
      <c r="H6722" s="13">
        <v>7.5</v>
      </c>
      <c r="I6722" s="13" t="e">
        <f>IF(G6722="Male",VLOOKUP(H6722,#REF!,2),VLOOKUP(H6722,#REF!,2))</f>
        <v>#REF!</v>
      </c>
      <c r="J6722" s="13" t="e">
        <f>IF(G6722="Male",VLOOKUP(H6722,#REF!,3),VLOOKUP(H6722,#REF!,3))</f>
        <v>#REF!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4">
        <f t="shared" si="314"/>
        <v>69.5</v>
      </c>
    </row>
    <row r="6723" spans="2:15" x14ac:dyDescent="0.3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38</v>
      </c>
      <c r="G6723" s="7" t="s">
        <v>11</v>
      </c>
      <c r="H6723" s="13">
        <v>10.5</v>
      </c>
      <c r="I6723" s="13" t="e">
        <f>IF(G6723="Male",VLOOKUP(H6723,#REF!,2),VLOOKUP(H6723,#REF!,2))</f>
        <v>#REF!</v>
      </c>
      <c r="J6723" s="13" t="e">
        <f>IF(G6723="Male",VLOOKUP(H6723,#REF!,3),VLOOKUP(H6723,#REF!,3))</f>
        <v>#REF!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4">
        <f t="shared" si="314"/>
        <v>149</v>
      </c>
    </row>
    <row r="6724" spans="2:15" x14ac:dyDescent="0.3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20</v>
      </c>
      <c r="G6724" s="7" t="s">
        <v>11</v>
      </c>
      <c r="H6724" s="13">
        <v>10</v>
      </c>
      <c r="I6724" s="13" t="e">
        <f>IF(G6724="Male",VLOOKUP(H6724,#REF!,2),VLOOKUP(H6724,#REF!,2))</f>
        <v>#REF!</v>
      </c>
      <c r="J6724" s="13" t="e">
        <f>IF(G6724="Male",VLOOKUP(H6724,#REF!,3),VLOOKUP(H6724,#REF!,3))</f>
        <v>#REF!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4">
        <f t="shared" si="314"/>
        <v>129</v>
      </c>
    </row>
    <row r="6725" spans="2:15" x14ac:dyDescent="0.3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19</v>
      </c>
      <c r="G6725" s="7" t="s">
        <v>11</v>
      </c>
      <c r="H6725" s="13">
        <v>9</v>
      </c>
      <c r="I6725" s="13" t="e">
        <f>IF(G6725="Male",VLOOKUP(H6725,#REF!,2),VLOOKUP(H6725,#REF!,2))</f>
        <v>#REF!</v>
      </c>
      <c r="J6725" s="13" t="e">
        <f>IF(G6725="Male",VLOOKUP(H6725,#REF!,3),VLOOKUP(H6725,#REF!,3))</f>
        <v>#REF!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4">
        <f t="shared" si="314"/>
        <v>170.1</v>
      </c>
    </row>
    <row r="6726" spans="2:15" x14ac:dyDescent="0.3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34</v>
      </c>
      <c r="G6726" s="7" t="s">
        <v>12</v>
      </c>
      <c r="H6726" s="13">
        <v>9</v>
      </c>
      <c r="I6726" s="13" t="e">
        <f>IF(G6726="Male",VLOOKUP(H6726,#REF!,2),VLOOKUP(H6726,#REF!,2))</f>
        <v>#REF!</v>
      </c>
      <c r="J6726" s="13" t="e">
        <f>IF(G6726="Male",VLOOKUP(H6726,#REF!,3),VLOOKUP(H6726,#REF!,3))</f>
        <v>#REF!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4">
        <f t="shared" ref="O6726:O6789" si="317">K6726*(1-L6726)</f>
        <v>199</v>
      </c>
    </row>
    <row r="6727" spans="2:15" x14ac:dyDescent="0.3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44</v>
      </c>
      <c r="G6727" s="7" t="s">
        <v>12</v>
      </c>
      <c r="H6727" s="13">
        <v>8</v>
      </c>
      <c r="I6727" s="13" t="e">
        <f>IF(G6727="Male",VLOOKUP(H6727,#REF!,2),VLOOKUP(H6727,#REF!,2))</f>
        <v>#REF!</v>
      </c>
      <c r="J6727" s="13" t="e">
        <f>IF(G6727="Male",VLOOKUP(H6727,#REF!,3),VLOOKUP(H6727,#REF!,3))</f>
        <v>#REF!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4">
        <f t="shared" si="317"/>
        <v>103.2</v>
      </c>
    </row>
    <row r="6728" spans="2:15" x14ac:dyDescent="0.3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33</v>
      </c>
      <c r="G6728" s="7" t="s">
        <v>11</v>
      </c>
      <c r="H6728" s="13">
        <v>9.5</v>
      </c>
      <c r="I6728" s="13" t="e">
        <f>IF(G6728="Male",VLOOKUP(H6728,#REF!,2),VLOOKUP(H6728,#REF!,2))</f>
        <v>#REF!</v>
      </c>
      <c r="J6728" s="13" t="e">
        <f>IF(G6728="Male",VLOOKUP(H6728,#REF!,3),VLOOKUP(H6728,#REF!,3))</f>
        <v>#REF!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4">
        <f t="shared" si="317"/>
        <v>169</v>
      </c>
    </row>
    <row r="6729" spans="2:15" x14ac:dyDescent="0.3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22</v>
      </c>
      <c r="G6729" s="7" t="s">
        <v>12</v>
      </c>
      <c r="H6729" s="13">
        <v>8</v>
      </c>
      <c r="I6729" s="13" t="e">
        <f>IF(G6729="Male",VLOOKUP(H6729,#REF!,2),VLOOKUP(H6729,#REF!,2))</f>
        <v>#REF!</v>
      </c>
      <c r="J6729" s="13" t="e">
        <f>IF(G6729="Male",VLOOKUP(H6729,#REF!,3),VLOOKUP(H6729,#REF!,3))</f>
        <v>#REF!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4">
        <f t="shared" si="317"/>
        <v>179</v>
      </c>
    </row>
    <row r="6730" spans="2:15" x14ac:dyDescent="0.3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44</v>
      </c>
      <c r="G6730" s="7" t="s">
        <v>11</v>
      </c>
      <c r="H6730" s="13">
        <v>8</v>
      </c>
      <c r="I6730" s="13" t="e">
        <f>IF(G6730="Male",VLOOKUP(H6730,#REF!,2),VLOOKUP(H6730,#REF!,2))</f>
        <v>#REF!</v>
      </c>
      <c r="J6730" s="13" t="e">
        <f>IF(G6730="Male",VLOOKUP(H6730,#REF!,3),VLOOKUP(H6730,#REF!,3))</f>
        <v>#REF!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4">
        <f t="shared" si="317"/>
        <v>129</v>
      </c>
    </row>
    <row r="6731" spans="2:15" x14ac:dyDescent="0.3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19</v>
      </c>
      <c r="G6731" s="7" t="s">
        <v>11</v>
      </c>
      <c r="H6731" s="13">
        <v>9.5</v>
      </c>
      <c r="I6731" s="13" t="e">
        <f>IF(G6731="Male",VLOOKUP(H6731,#REF!,2),VLOOKUP(H6731,#REF!,2))</f>
        <v>#REF!</v>
      </c>
      <c r="J6731" s="13" t="e">
        <f>IF(G6731="Male",VLOOKUP(H6731,#REF!,3),VLOOKUP(H6731,#REF!,3))</f>
        <v>#REF!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4">
        <f t="shared" si="317"/>
        <v>119.2</v>
      </c>
    </row>
    <row r="6732" spans="2:15" x14ac:dyDescent="0.3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20</v>
      </c>
      <c r="G6732" s="7" t="s">
        <v>11</v>
      </c>
      <c r="H6732" s="13">
        <v>9</v>
      </c>
      <c r="I6732" s="13" t="e">
        <f>IF(G6732="Male",VLOOKUP(H6732,#REF!,2),VLOOKUP(H6732,#REF!,2))</f>
        <v>#REF!</v>
      </c>
      <c r="J6732" s="13" t="e">
        <f>IF(G6732="Male",VLOOKUP(H6732,#REF!,3),VLOOKUP(H6732,#REF!,3))</f>
        <v>#REF!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4">
        <f t="shared" si="317"/>
        <v>129</v>
      </c>
    </row>
    <row r="6733" spans="2:15" x14ac:dyDescent="0.3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21</v>
      </c>
      <c r="G6733" s="7" t="s">
        <v>12</v>
      </c>
      <c r="H6733" s="13">
        <v>8</v>
      </c>
      <c r="I6733" s="13" t="e">
        <f>IF(G6733="Male",VLOOKUP(H6733,#REF!,2),VLOOKUP(H6733,#REF!,2))</f>
        <v>#REF!</v>
      </c>
      <c r="J6733" s="13" t="e">
        <f>IF(G6733="Male",VLOOKUP(H6733,#REF!,3),VLOOKUP(H6733,#REF!,3))</f>
        <v>#REF!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4">
        <f t="shared" si="317"/>
        <v>159</v>
      </c>
    </row>
    <row r="6734" spans="2:15" x14ac:dyDescent="0.3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19</v>
      </c>
      <c r="G6734" s="7" t="s">
        <v>11</v>
      </c>
      <c r="H6734" s="13">
        <v>11.5</v>
      </c>
      <c r="I6734" s="13" t="e">
        <f>IF(G6734="Male",VLOOKUP(H6734,#REF!,2),VLOOKUP(H6734,#REF!,2))</f>
        <v>#REF!</v>
      </c>
      <c r="J6734" s="13" t="e">
        <f>IF(G6734="Male",VLOOKUP(H6734,#REF!,3),VLOOKUP(H6734,#REF!,3))</f>
        <v>#REF!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4">
        <f t="shared" si="317"/>
        <v>119.2</v>
      </c>
    </row>
    <row r="6735" spans="2:15" x14ac:dyDescent="0.3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25</v>
      </c>
      <c r="G6735" s="7" t="s">
        <v>11</v>
      </c>
      <c r="H6735" s="13">
        <v>6</v>
      </c>
      <c r="I6735" s="13" t="e">
        <f>IF(G6735="Male",VLOOKUP(H6735,#REF!,2),VLOOKUP(H6735,#REF!,2))</f>
        <v>#REF!</v>
      </c>
      <c r="J6735" s="13" t="e">
        <f>IF(G6735="Male",VLOOKUP(H6735,#REF!,3),VLOOKUP(H6735,#REF!,3))</f>
        <v>#REF!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4">
        <f t="shared" si="317"/>
        <v>170.1</v>
      </c>
    </row>
    <row r="6736" spans="2:15" x14ac:dyDescent="0.3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20</v>
      </c>
      <c r="G6736" s="7" t="s">
        <v>12</v>
      </c>
      <c r="H6736" s="13">
        <v>6.5</v>
      </c>
      <c r="I6736" s="13" t="e">
        <f>IF(G6736="Male",VLOOKUP(H6736,#REF!,2),VLOOKUP(H6736,#REF!,2))</f>
        <v>#REF!</v>
      </c>
      <c r="J6736" s="13" t="e">
        <f>IF(G6736="Male",VLOOKUP(H6736,#REF!,3),VLOOKUP(H6736,#REF!,3))</f>
        <v>#REF!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4">
        <f t="shared" si="317"/>
        <v>143.1</v>
      </c>
    </row>
    <row r="6737" spans="2:15" x14ac:dyDescent="0.3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33</v>
      </c>
      <c r="G6737" s="7" t="s">
        <v>12</v>
      </c>
      <c r="H6737" s="13">
        <v>8.5</v>
      </c>
      <c r="I6737" s="13" t="e">
        <f>IF(G6737="Male",VLOOKUP(H6737,#REF!,2),VLOOKUP(H6737,#REF!,2))</f>
        <v>#REF!</v>
      </c>
      <c r="J6737" s="13" t="e">
        <f>IF(G6737="Male",VLOOKUP(H6737,#REF!,3),VLOOKUP(H6737,#REF!,3))</f>
        <v>#REF!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4">
        <f t="shared" si="317"/>
        <v>143.1</v>
      </c>
    </row>
    <row r="6738" spans="2:15" x14ac:dyDescent="0.3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33</v>
      </c>
      <c r="G6738" s="7" t="s">
        <v>12</v>
      </c>
      <c r="H6738" s="13">
        <v>9</v>
      </c>
      <c r="I6738" s="13" t="e">
        <f>IF(G6738="Male",VLOOKUP(H6738,#REF!,2),VLOOKUP(H6738,#REF!,2))</f>
        <v>#REF!</v>
      </c>
      <c r="J6738" s="13" t="e">
        <f>IF(G6738="Male",VLOOKUP(H6738,#REF!,3),VLOOKUP(H6738,#REF!,3))</f>
        <v>#REF!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4">
        <f t="shared" si="317"/>
        <v>169</v>
      </c>
    </row>
    <row r="6739" spans="2:15" x14ac:dyDescent="0.3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45</v>
      </c>
      <c r="G6739" s="7" t="s">
        <v>11</v>
      </c>
      <c r="H6739" s="13">
        <v>9</v>
      </c>
      <c r="I6739" s="13" t="e">
        <f>IF(G6739="Male",VLOOKUP(H6739,#REF!,2),VLOOKUP(H6739,#REF!,2))</f>
        <v>#REF!</v>
      </c>
      <c r="J6739" s="13" t="e">
        <f>IF(G6739="Male",VLOOKUP(H6739,#REF!,3),VLOOKUP(H6739,#REF!,3))</f>
        <v>#REF!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4">
        <f t="shared" si="317"/>
        <v>189</v>
      </c>
    </row>
    <row r="6740" spans="2:15" x14ac:dyDescent="0.3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31</v>
      </c>
      <c r="G6740" s="7" t="s">
        <v>12</v>
      </c>
      <c r="H6740" s="13">
        <v>10</v>
      </c>
      <c r="I6740" s="13" t="e">
        <f>IF(G6740="Male",VLOOKUP(H6740,#REF!,2),VLOOKUP(H6740,#REF!,2))</f>
        <v>#REF!</v>
      </c>
      <c r="J6740" s="13" t="e">
        <f>IF(G6740="Male",VLOOKUP(H6740,#REF!,3),VLOOKUP(H6740,#REF!,3))</f>
        <v>#REF!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4">
        <f t="shared" si="317"/>
        <v>149</v>
      </c>
    </row>
    <row r="6741" spans="2:15" x14ac:dyDescent="0.3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33</v>
      </c>
      <c r="G6741" s="7" t="s">
        <v>11</v>
      </c>
      <c r="H6741" s="13">
        <v>9.5</v>
      </c>
      <c r="I6741" s="13" t="e">
        <f>IF(G6741="Male",VLOOKUP(H6741,#REF!,2),VLOOKUP(H6741,#REF!,2))</f>
        <v>#REF!</v>
      </c>
      <c r="J6741" s="13" t="e">
        <f>IF(G6741="Male",VLOOKUP(H6741,#REF!,3),VLOOKUP(H6741,#REF!,3))</f>
        <v>#REF!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4">
        <f t="shared" si="317"/>
        <v>79.5</v>
      </c>
    </row>
    <row r="6742" spans="2:15" x14ac:dyDescent="0.3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42</v>
      </c>
      <c r="G6742" s="7" t="s">
        <v>11</v>
      </c>
      <c r="H6742" s="13">
        <v>9.5</v>
      </c>
      <c r="I6742" s="13" t="e">
        <f>IF(G6742="Male",VLOOKUP(H6742,#REF!,2),VLOOKUP(H6742,#REF!,2))</f>
        <v>#REF!</v>
      </c>
      <c r="J6742" s="13" t="e">
        <f>IF(G6742="Male",VLOOKUP(H6742,#REF!,3),VLOOKUP(H6742,#REF!,3))</f>
        <v>#REF!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4">
        <f t="shared" si="317"/>
        <v>139.29999999999998</v>
      </c>
    </row>
    <row r="6743" spans="2:15" x14ac:dyDescent="0.3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22</v>
      </c>
      <c r="G6743" s="7" t="s">
        <v>11</v>
      </c>
      <c r="H6743" s="13">
        <v>9.5</v>
      </c>
      <c r="I6743" s="13" t="e">
        <f>IF(G6743="Male",VLOOKUP(H6743,#REF!,2),VLOOKUP(H6743,#REF!,2))</f>
        <v>#REF!</v>
      </c>
      <c r="J6743" s="13" t="e">
        <f>IF(G6743="Male",VLOOKUP(H6743,#REF!,3),VLOOKUP(H6743,#REF!,3))</f>
        <v>#REF!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4">
        <f t="shared" si="317"/>
        <v>179.1</v>
      </c>
    </row>
    <row r="6744" spans="2:15" x14ac:dyDescent="0.3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20</v>
      </c>
      <c r="G6744" s="7" t="s">
        <v>11</v>
      </c>
      <c r="H6744" s="13">
        <v>6</v>
      </c>
      <c r="I6744" s="13" t="e">
        <f>IF(G6744="Male",VLOOKUP(H6744,#REF!,2),VLOOKUP(H6744,#REF!,2))</f>
        <v>#REF!</v>
      </c>
      <c r="J6744" s="13" t="e">
        <f>IF(G6744="Male",VLOOKUP(H6744,#REF!,3),VLOOKUP(H6744,#REF!,3))</f>
        <v>#REF!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4">
        <f t="shared" si="317"/>
        <v>179</v>
      </c>
    </row>
    <row r="6745" spans="2:15" x14ac:dyDescent="0.3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24</v>
      </c>
      <c r="G6745" s="7" t="s">
        <v>12</v>
      </c>
      <c r="H6745" s="13">
        <v>9.5</v>
      </c>
      <c r="I6745" s="13" t="e">
        <f>IF(G6745="Male",VLOOKUP(H6745,#REF!,2),VLOOKUP(H6745,#REF!,2))</f>
        <v>#REF!</v>
      </c>
      <c r="J6745" s="13" t="e">
        <f>IF(G6745="Male",VLOOKUP(H6745,#REF!,3),VLOOKUP(H6745,#REF!,3))</f>
        <v>#REF!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4">
        <f t="shared" si="317"/>
        <v>189</v>
      </c>
    </row>
    <row r="6746" spans="2:15" x14ac:dyDescent="0.3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33</v>
      </c>
      <c r="G6746" s="7" t="s">
        <v>11</v>
      </c>
      <c r="H6746" s="13">
        <v>9.5</v>
      </c>
      <c r="I6746" s="13" t="e">
        <f>IF(G6746="Male",VLOOKUP(H6746,#REF!,2),VLOOKUP(H6746,#REF!,2))</f>
        <v>#REF!</v>
      </c>
      <c r="J6746" s="13" t="e">
        <f>IF(G6746="Male",VLOOKUP(H6746,#REF!,3),VLOOKUP(H6746,#REF!,3))</f>
        <v>#REF!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4">
        <f t="shared" si="317"/>
        <v>159</v>
      </c>
    </row>
    <row r="6747" spans="2:15" x14ac:dyDescent="0.3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20</v>
      </c>
      <c r="G6747" s="7" t="s">
        <v>12</v>
      </c>
      <c r="H6747" s="13">
        <v>9.5</v>
      </c>
      <c r="I6747" s="13" t="e">
        <f>IF(G6747="Male",VLOOKUP(H6747,#REF!,2),VLOOKUP(H6747,#REF!,2))</f>
        <v>#REF!</v>
      </c>
      <c r="J6747" s="13" t="e">
        <f>IF(G6747="Male",VLOOKUP(H6747,#REF!,3),VLOOKUP(H6747,#REF!,3))</f>
        <v>#REF!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4">
        <f t="shared" si="317"/>
        <v>151.20000000000002</v>
      </c>
    </row>
    <row r="6748" spans="2:15" x14ac:dyDescent="0.3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21</v>
      </c>
      <c r="G6748" s="7" t="s">
        <v>11</v>
      </c>
      <c r="H6748" s="13">
        <v>7</v>
      </c>
      <c r="I6748" s="13" t="e">
        <f>IF(G6748="Male",VLOOKUP(H6748,#REF!,2),VLOOKUP(H6748,#REF!,2))</f>
        <v>#REF!</v>
      </c>
      <c r="J6748" s="13" t="e">
        <f>IF(G6748="Male",VLOOKUP(H6748,#REF!,3),VLOOKUP(H6748,#REF!,3))</f>
        <v>#REF!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4">
        <f t="shared" si="317"/>
        <v>103.2</v>
      </c>
    </row>
    <row r="6749" spans="2:15" x14ac:dyDescent="0.3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19</v>
      </c>
      <c r="G6749" s="7" t="s">
        <v>11</v>
      </c>
      <c r="H6749" s="13">
        <v>11.5</v>
      </c>
      <c r="I6749" s="13" t="e">
        <f>IF(G6749="Male",VLOOKUP(H6749,#REF!,2),VLOOKUP(H6749,#REF!,2))</f>
        <v>#REF!</v>
      </c>
      <c r="J6749" s="13" t="e">
        <f>IF(G6749="Male",VLOOKUP(H6749,#REF!,3),VLOOKUP(H6749,#REF!,3))</f>
        <v>#REF!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4">
        <f t="shared" si="317"/>
        <v>104.3</v>
      </c>
    </row>
    <row r="6750" spans="2:15" x14ac:dyDescent="0.3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26</v>
      </c>
      <c r="G6750" s="7" t="s">
        <v>12</v>
      </c>
      <c r="H6750" s="13">
        <v>7</v>
      </c>
      <c r="I6750" s="13" t="e">
        <f>IF(G6750="Male",VLOOKUP(H6750,#REF!,2),VLOOKUP(H6750,#REF!,2))</f>
        <v>#REF!</v>
      </c>
      <c r="J6750" s="13" t="e">
        <f>IF(G6750="Male",VLOOKUP(H6750,#REF!,3),VLOOKUP(H6750,#REF!,3))</f>
        <v>#REF!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4">
        <f t="shared" si="317"/>
        <v>119.2</v>
      </c>
    </row>
    <row r="6751" spans="2:15" x14ac:dyDescent="0.3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21</v>
      </c>
      <c r="G6751" s="7" t="s">
        <v>11</v>
      </c>
      <c r="H6751" s="13">
        <v>10</v>
      </c>
      <c r="I6751" s="13" t="e">
        <f>IF(G6751="Male",VLOOKUP(H6751,#REF!,2),VLOOKUP(H6751,#REF!,2))</f>
        <v>#REF!</v>
      </c>
      <c r="J6751" s="13" t="e">
        <f>IF(G6751="Male",VLOOKUP(H6751,#REF!,3),VLOOKUP(H6751,#REF!,3))</f>
        <v>#REF!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4">
        <f t="shared" si="317"/>
        <v>129</v>
      </c>
    </row>
    <row r="6752" spans="2:15" x14ac:dyDescent="0.3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19</v>
      </c>
      <c r="G6752" s="7" t="s">
        <v>11</v>
      </c>
      <c r="H6752" s="13">
        <v>9.5</v>
      </c>
      <c r="I6752" s="13" t="e">
        <f>IF(G6752="Male",VLOOKUP(H6752,#REF!,2),VLOOKUP(H6752,#REF!,2))</f>
        <v>#REF!</v>
      </c>
      <c r="J6752" s="13" t="e">
        <f>IF(G6752="Male",VLOOKUP(H6752,#REF!,3),VLOOKUP(H6752,#REF!,3))</f>
        <v>#REF!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4">
        <f t="shared" si="317"/>
        <v>119.2</v>
      </c>
    </row>
    <row r="6753" spans="2:15" x14ac:dyDescent="0.3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19</v>
      </c>
      <c r="G6753" s="7" t="s">
        <v>12</v>
      </c>
      <c r="H6753" s="13">
        <v>8</v>
      </c>
      <c r="I6753" s="13" t="e">
        <f>IF(G6753="Male",VLOOKUP(H6753,#REF!,2),VLOOKUP(H6753,#REF!,2))</f>
        <v>#REF!</v>
      </c>
      <c r="J6753" s="13" t="e">
        <f>IF(G6753="Male",VLOOKUP(H6753,#REF!,3),VLOOKUP(H6753,#REF!,3))</f>
        <v>#REF!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4">
        <f t="shared" si="317"/>
        <v>111.3</v>
      </c>
    </row>
    <row r="6754" spans="2:15" x14ac:dyDescent="0.3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19</v>
      </c>
      <c r="G6754" s="7" t="s">
        <v>12</v>
      </c>
      <c r="H6754" s="13">
        <v>8.5</v>
      </c>
      <c r="I6754" s="13" t="e">
        <f>IF(G6754="Male",VLOOKUP(H6754,#REF!,2),VLOOKUP(H6754,#REF!,2))</f>
        <v>#REF!</v>
      </c>
      <c r="J6754" s="13" t="e">
        <f>IF(G6754="Male",VLOOKUP(H6754,#REF!,3),VLOOKUP(H6754,#REF!,3))</f>
        <v>#REF!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4">
        <f t="shared" si="317"/>
        <v>104.3</v>
      </c>
    </row>
    <row r="6755" spans="2:15" x14ac:dyDescent="0.3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26</v>
      </c>
      <c r="G6755" s="7" t="s">
        <v>12</v>
      </c>
      <c r="H6755" s="13">
        <v>8.5</v>
      </c>
      <c r="I6755" s="13" t="e">
        <f>IF(G6755="Male",VLOOKUP(H6755,#REF!,2),VLOOKUP(H6755,#REF!,2))</f>
        <v>#REF!</v>
      </c>
      <c r="J6755" s="13" t="e">
        <f>IF(G6755="Male",VLOOKUP(H6755,#REF!,3),VLOOKUP(H6755,#REF!,3))</f>
        <v>#REF!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4">
        <f t="shared" si="317"/>
        <v>118.3</v>
      </c>
    </row>
    <row r="6756" spans="2:15" x14ac:dyDescent="0.3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36</v>
      </c>
      <c r="G6756" s="7" t="s">
        <v>11</v>
      </c>
      <c r="H6756" s="13">
        <v>10.5</v>
      </c>
      <c r="I6756" s="13" t="e">
        <f>IF(G6756="Male",VLOOKUP(H6756,#REF!,2),VLOOKUP(H6756,#REF!,2))</f>
        <v>#REF!</v>
      </c>
      <c r="J6756" s="13" t="e">
        <f>IF(G6756="Male",VLOOKUP(H6756,#REF!,3),VLOOKUP(H6756,#REF!,3))</f>
        <v>#REF!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4">
        <f t="shared" si="317"/>
        <v>139</v>
      </c>
    </row>
    <row r="6757" spans="2:15" x14ac:dyDescent="0.3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45</v>
      </c>
      <c r="G6757" s="7" t="s">
        <v>11</v>
      </c>
      <c r="H6757" s="13">
        <v>9.5</v>
      </c>
      <c r="I6757" s="13" t="e">
        <f>IF(G6757="Male",VLOOKUP(H6757,#REF!,2),VLOOKUP(H6757,#REF!,2))</f>
        <v>#REF!</v>
      </c>
      <c r="J6757" s="13" t="e">
        <f>IF(G6757="Male",VLOOKUP(H6757,#REF!,3),VLOOKUP(H6757,#REF!,3))</f>
        <v>#REF!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4">
        <f t="shared" si="317"/>
        <v>169</v>
      </c>
    </row>
    <row r="6758" spans="2:15" x14ac:dyDescent="0.3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23</v>
      </c>
      <c r="G6758" s="7" t="s">
        <v>11</v>
      </c>
      <c r="H6758" s="13">
        <v>10.5</v>
      </c>
      <c r="I6758" s="13" t="e">
        <f>IF(G6758="Male",VLOOKUP(H6758,#REF!,2),VLOOKUP(H6758,#REF!,2))</f>
        <v>#REF!</v>
      </c>
      <c r="J6758" s="13" t="e">
        <f>IF(G6758="Male",VLOOKUP(H6758,#REF!,3),VLOOKUP(H6758,#REF!,3))</f>
        <v>#REF!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4">
        <f t="shared" si="317"/>
        <v>139</v>
      </c>
    </row>
    <row r="6759" spans="2:15" x14ac:dyDescent="0.3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34</v>
      </c>
      <c r="G6759" s="7" t="s">
        <v>12</v>
      </c>
      <c r="H6759" s="13">
        <v>10.5</v>
      </c>
      <c r="I6759" s="13" t="e">
        <f>IF(G6759="Male",VLOOKUP(H6759,#REF!,2),VLOOKUP(H6759,#REF!,2))</f>
        <v>#REF!</v>
      </c>
      <c r="J6759" s="13" t="e">
        <f>IF(G6759="Male",VLOOKUP(H6759,#REF!,3),VLOOKUP(H6759,#REF!,3))</f>
        <v>#REF!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4">
        <f t="shared" si="317"/>
        <v>74.5</v>
      </c>
    </row>
    <row r="6760" spans="2:15" x14ac:dyDescent="0.3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20</v>
      </c>
      <c r="G6760" s="7" t="s">
        <v>11</v>
      </c>
      <c r="H6760" s="13">
        <v>9.5</v>
      </c>
      <c r="I6760" s="13" t="e">
        <f>IF(G6760="Male",VLOOKUP(H6760,#REF!,2),VLOOKUP(H6760,#REF!,2))</f>
        <v>#REF!</v>
      </c>
      <c r="J6760" s="13" t="e">
        <f>IF(G6760="Male",VLOOKUP(H6760,#REF!,3),VLOOKUP(H6760,#REF!,3))</f>
        <v>#REF!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4">
        <f t="shared" si="317"/>
        <v>149</v>
      </c>
    </row>
    <row r="6761" spans="2:15" x14ac:dyDescent="0.3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25</v>
      </c>
      <c r="G6761" s="7" t="s">
        <v>12</v>
      </c>
      <c r="H6761" s="13">
        <v>9</v>
      </c>
      <c r="I6761" s="13" t="e">
        <f>IF(G6761="Male",VLOOKUP(H6761,#REF!,2),VLOOKUP(H6761,#REF!,2))</f>
        <v>#REF!</v>
      </c>
      <c r="J6761" s="13" t="e">
        <f>IF(G6761="Male",VLOOKUP(H6761,#REF!,3),VLOOKUP(H6761,#REF!,3))</f>
        <v>#REF!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4">
        <f t="shared" si="317"/>
        <v>159</v>
      </c>
    </row>
    <row r="6762" spans="2:15" x14ac:dyDescent="0.3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19</v>
      </c>
      <c r="G6762" s="7" t="s">
        <v>11</v>
      </c>
      <c r="H6762" s="13">
        <v>10</v>
      </c>
      <c r="I6762" s="13" t="e">
        <f>IF(G6762="Male",VLOOKUP(H6762,#REF!,2),VLOOKUP(H6762,#REF!,2))</f>
        <v>#REF!</v>
      </c>
      <c r="J6762" s="13" t="e">
        <f>IF(G6762="Male",VLOOKUP(H6762,#REF!,3),VLOOKUP(H6762,#REF!,3))</f>
        <v>#REF!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4">
        <f t="shared" si="317"/>
        <v>179</v>
      </c>
    </row>
    <row r="6763" spans="2:15" x14ac:dyDescent="0.3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19</v>
      </c>
      <c r="G6763" s="7" t="s">
        <v>12</v>
      </c>
      <c r="H6763" s="13">
        <v>9.5</v>
      </c>
      <c r="I6763" s="13" t="e">
        <f>IF(G6763="Male",VLOOKUP(H6763,#REF!,2),VLOOKUP(H6763,#REF!,2))</f>
        <v>#REF!</v>
      </c>
      <c r="J6763" s="13" t="e">
        <f>IF(G6763="Male",VLOOKUP(H6763,#REF!,3),VLOOKUP(H6763,#REF!,3))</f>
        <v>#REF!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4">
        <f t="shared" si="317"/>
        <v>129</v>
      </c>
    </row>
    <row r="6764" spans="2:15" x14ac:dyDescent="0.3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20</v>
      </c>
      <c r="G6764" s="7" t="s">
        <v>12</v>
      </c>
      <c r="H6764" s="13">
        <v>9.5</v>
      </c>
      <c r="I6764" s="13" t="e">
        <f>IF(G6764="Male",VLOOKUP(H6764,#REF!,2),VLOOKUP(H6764,#REF!,2))</f>
        <v>#REF!</v>
      </c>
      <c r="J6764" s="13" t="e">
        <f>IF(G6764="Male",VLOOKUP(H6764,#REF!,3),VLOOKUP(H6764,#REF!,3))</f>
        <v>#REF!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4">
        <f t="shared" si="317"/>
        <v>151.20000000000002</v>
      </c>
    </row>
    <row r="6765" spans="2:15" x14ac:dyDescent="0.3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19</v>
      </c>
      <c r="G6765" s="7" t="s">
        <v>12</v>
      </c>
      <c r="H6765" s="13">
        <v>8.5</v>
      </c>
      <c r="I6765" s="13" t="e">
        <f>IF(G6765="Male",VLOOKUP(H6765,#REF!,2),VLOOKUP(H6765,#REF!,2))</f>
        <v>#REF!</v>
      </c>
      <c r="J6765" s="13" t="e">
        <f>IF(G6765="Male",VLOOKUP(H6765,#REF!,3),VLOOKUP(H6765,#REF!,3))</f>
        <v>#REF!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4">
        <f t="shared" si="317"/>
        <v>127.2</v>
      </c>
    </row>
    <row r="6766" spans="2:15" x14ac:dyDescent="0.3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36</v>
      </c>
      <c r="G6766" s="7" t="s">
        <v>12</v>
      </c>
      <c r="H6766" s="13">
        <v>8</v>
      </c>
      <c r="I6766" s="13" t="e">
        <f>IF(G6766="Male",VLOOKUP(H6766,#REF!,2),VLOOKUP(H6766,#REF!,2))</f>
        <v>#REF!</v>
      </c>
      <c r="J6766" s="13" t="e">
        <f>IF(G6766="Male",VLOOKUP(H6766,#REF!,3),VLOOKUP(H6766,#REF!,3))</f>
        <v>#REF!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4">
        <f t="shared" si="317"/>
        <v>161.1</v>
      </c>
    </row>
    <row r="6767" spans="2:15" x14ac:dyDescent="0.3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20</v>
      </c>
      <c r="G6767" s="7" t="s">
        <v>11</v>
      </c>
      <c r="H6767" s="13">
        <v>15</v>
      </c>
      <c r="I6767" s="13" t="e">
        <f>IF(G6767="Male",VLOOKUP(H6767,#REF!,2),VLOOKUP(H6767,#REF!,2))</f>
        <v>#REF!</v>
      </c>
      <c r="J6767" s="13" t="e">
        <f>IF(G6767="Male",VLOOKUP(H6767,#REF!,3),VLOOKUP(H6767,#REF!,3))</f>
        <v>#REF!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4">
        <f t="shared" si="317"/>
        <v>129</v>
      </c>
    </row>
    <row r="6768" spans="2:15" x14ac:dyDescent="0.3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35</v>
      </c>
      <c r="G6768" s="7" t="s">
        <v>11</v>
      </c>
      <c r="H6768" s="13">
        <v>14</v>
      </c>
      <c r="I6768" s="13" t="e">
        <f>IF(G6768="Male",VLOOKUP(H6768,#REF!,2),VLOOKUP(H6768,#REF!,2))</f>
        <v>#REF!</v>
      </c>
      <c r="J6768" s="13" t="e">
        <f>IF(G6768="Male",VLOOKUP(H6768,#REF!,3),VLOOKUP(H6768,#REF!,3))</f>
        <v>#REF!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4">
        <f t="shared" si="317"/>
        <v>169</v>
      </c>
    </row>
    <row r="6769" spans="2:15" x14ac:dyDescent="0.3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23</v>
      </c>
      <c r="G6769" s="7" t="s">
        <v>12</v>
      </c>
      <c r="H6769" s="13">
        <v>8.5</v>
      </c>
      <c r="I6769" s="13" t="e">
        <f>IF(G6769="Male",VLOOKUP(H6769,#REF!,2),VLOOKUP(H6769,#REF!,2))</f>
        <v>#REF!</v>
      </c>
      <c r="J6769" s="13" t="e">
        <f>IF(G6769="Male",VLOOKUP(H6769,#REF!,3),VLOOKUP(H6769,#REF!,3))</f>
        <v>#REF!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4">
        <f t="shared" si="317"/>
        <v>169</v>
      </c>
    </row>
    <row r="6770" spans="2:15" x14ac:dyDescent="0.3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36</v>
      </c>
      <c r="G6770" s="7" t="s">
        <v>11</v>
      </c>
      <c r="H6770" s="13">
        <v>12</v>
      </c>
      <c r="I6770" s="13" t="e">
        <f>IF(G6770="Male",VLOOKUP(H6770,#REF!,2),VLOOKUP(H6770,#REF!,2))</f>
        <v>#REF!</v>
      </c>
      <c r="J6770" s="13" t="e">
        <f>IF(G6770="Male",VLOOKUP(H6770,#REF!,3),VLOOKUP(H6770,#REF!,3))</f>
        <v>#REF!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4">
        <f t="shared" si="317"/>
        <v>143.20000000000002</v>
      </c>
    </row>
    <row r="6771" spans="2:15" x14ac:dyDescent="0.3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36</v>
      </c>
      <c r="G6771" s="7" t="s">
        <v>11</v>
      </c>
      <c r="H6771" s="13">
        <v>9</v>
      </c>
      <c r="I6771" s="13" t="e">
        <f>IF(G6771="Male",VLOOKUP(H6771,#REF!,2),VLOOKUP(H6771,#REF!,2))</f>
        <v>#REF!</v>
      </c>
      <c r="J6771" s="13" t="e">
        <f>IF(G6771="Male",VLOOKUP(H6771,#REF!,3),VLOOKUP(H6771,#REF!,3))</f>
        <v>#REF!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4">
        <f t="shared" si="317"/>
        <v>169</v>
      </c>
    </row>
    <row r="6772" spans="2:15" x14ac:dyDescent="0.3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20</v>
      </c>
      <c r="G6772" s="7" t="s">
        <v>11</v>
      </c>
      <c r="H6772" s="13">
        <v>10.5</v>
      </c>
      <c r="I6772" s="13" t="e">
        <f>IF(G6772="Male",VLOOKUP(H6772,#REF!,2),VLOOKUP(H6772,#REF!,2))</f>
        <v>#REF!</v>
      </c>
      <c r="J6772" s="13" t="e">
        <f>IF(G6772="Male",VLOOKUP(H6772,#REF!,3),VLOOKUP(H6772,#REF!,3))</f>
        <v>#REF!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4">
        <f t="shared" si="317"/>
        <v>151.20000000000002</v>
      </c>
    </row>
    <row r="6773" spans="2:15" x14ac:dyDescent="0.3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29</v>
      </c>
      <c r="G6773" s="7" t="s">
        <v>12</v>
      </c>
      <c r="H6773" s="13">
        <v>7.5</v>
      </c>
      <c r="I6773" s="13" t="e">
        <f>IF(G6773="Male",VLOOKUP(H6773,#REF!,2),VLOOKUP(H6773,#REF!,2))</f>
        <v>#REF!</v>
      </c>
      <c r="J6773" s="13" t="e">
        <f>IF(G6773="Male",VLOOKUP(H6773,#REF!,3),VLOOKUP(H6773,#REF!,3))</f>
        <v>#REF!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4">
        <f t="shared" si="317"/>
        <v>159</v>
      </c>
    </row>
    <row r="6774" spans="2:15" x14ac:dyDescent="0.3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23</v>
      </c>
      <c r="G6774" s="7" t="s">
        <v>11</v>
      </c>
      <c r="H6774" s="13">
        <v>9.5</v>
      </c>
      <c r="I6774" s="13" t="e">
        <f>IF(G6774="Male",VLOOKUP(H6774,#REF!,2),VLOOKUP(H6774,#REF!,2))</f>
        <v>#REF!</v>
      </c>
      <c r="J6774" s="13" t="e">
        <f>IF(G6774="Male",VLOOKUP(H6774,#REF!,3),VLOOKUP(H6774,#REF!,3))</f>
        <v>#REF!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4">
        <f t="shared" si="317"/>
        <v>159</v>
      </c>
    </row>
    <row r="6775" spans="2:15" x14ac:dyDescent="0.3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20</v>
      </c>
      <c r="G6775" s="7" t="s">
        <v>12</v>
      </c>
      <c r="H6775" s="13">
        <v>9</v>
      </c>
      <c r="I6775" s="13" t="e">
        <f>IF(G6775="Male",VLOOKUP(H6775,#REF!,2),VLOOKUP(H6775,#REF!,2))</f>
        <v>#REF!</v>
      </c>
      <c r="J6775" s="13" t="e">
        <f>IF(G6775="Male",VLOOKUP(H6775,#REF!,3),VLOOKUP(H6775,#REF!,3))</f>
        <v>#REF!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4">
        <f t="shared" si="317"/>
        <v>143.1</v>
      </c>
    </row>
    <row r="6776" spans="2:15" x14ac:dyDescent="0.3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21</v>
      </c>
      <c r="G6776" s="7" t="s">
        <v>11</v>
      </c>
      <c r="H6776" s="13">
        <v>9.5</v>
      </c>
      <c r="I6776" s="13" t="e">
        <f>IF(G6776="Male",VLOOKUP(H6776,#REF!,2),VLOOKUP(H6776,#REF!,2))</f>
        <v>#REF!</v>
      </c>
      <c r="J6776" s="13" t="e">
        <f>IF(G6776="Male",VLOOKUP(H6776,#REF!,3),VLOOKUP(H6776,#REF!,3))</f>
        <v>#REF!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4">
        <f t="shared" si="317"/>
        <v>179</v>
      </c>
    </row>
    <row r="6777" spans="2:15" x14ac:dyDescent="0.3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26</v>
      </c>
      <c r="G6777" s="7" t="s">
        <v>12</v>
      </c>
      <c r="H6777" s="13">
        <v>9</v>
      </c>
      <c r="I6777" s="13" t="e">
        <f>IF(G6777="Male",VLOOKUP(H6777,#REF!,2),VLOOKUP(H6777,#REF!,2))</f>
        <v>#REF!</v>
      </c>
      <c r="J6777" s="13" t="e">
        <f>IF(G6777="Male",VLOOKUP(H6777,#REF!,3),VLOOKUP(H6777,#REF!,3))</f>
        <v>#REF!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4">
        <f t="shared" si="317"/>
        <v>189</v>
      </c>
    </row>
    <row r="6778" spans="2:15" x14ac:dyDescent="0.3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36</v>
      </c>
      <c r="G6778" s="7" t="s">
        <v>11</v>
      </c>
      <c r="H6778" s="13">
        <v>15</v>
      </c>
      <c r="I6778" s="13" t="e">
        <f>IF(G6778="Male",VLOOKUP(H6778,#REF!,2),VLOOKUP(H6778,#REF!,2))</f>
        <v>#REF!</v>
      </c>
      <c r="J6778" s="13" t="e">
        <f>IF(G6778="Male",VLOOKUP(H6778,#REF!,3),VLOOKUP(H6778,#REF!,3))</f>
        <v>#REF!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4">
        <f t="shared" si="317"/>
        <v>139</v>
      </c>
    </row>
    <row r="6779" spans="2:15" x14ac:dyDescent="0.3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21</v>
      </c>
      <c r="G6779" s="7" t="s">
        <v>11</v>
      </c>
      <c r="H6779" s="13">
        <v>7</v>
      </c>
      <c r="I6779" s="13" t="e">
        <f>IF(G6779="Male",VLOOKUP(H6779,#REF!,2),VLOOKUP(H6779,#REF!,2))</f>
        <v>#REF!</v>
      </c>
      <c r="J6779" s="13" t="e">
        <f>IF(G6779="Male",VLOOKUP(H6779,#REF!,3),VLOOKUP(H6779,#REF!,3))</f>
        <v>#REF!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4">
        <f t="shared" si="317"/>
        <v>103.2</v>
      </c>
    </row>
    <row r="6780" spans="2:15" x14ac:dyDescent="0.3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47</v>
      </c>
      <c r="G6780" s="7" t="s">
        <v>12</v>
      </c>
      <c r="H6780" s="13">
        <v>8.5</v>
      </c>
      <c r="I6780" s="13" t="e">
        <f>IF(G6780="Male",VLOOKUP(H6780,#REF!,2),VLOOKUP(H6780,#REF!,2))</f>
        <v>#REF!</v>
      </c>
      <c r="J6780" s="13" t="e">
        <f>IF(G6780="Male",VLOOKUP(H6780,#REF!,3),VLOOKUP(H6780,#REF!,3))</f>
        <v>#REF!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4">
        <f t="shared" si="317"/>
        <v>94.5</v>
      </c>
    </row>
    <row r="6781" spans="2:15" x14ac:dyDescent="0.3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33</v>
      </c>
      <c r="G6781" s="7" t="s">
        <v>12</v>
      </c>
      <c r="H6781" s="13">
        <v>7.5</v>
      </c>
      <c r="I6781" s="13" t="e">
        <f>IF(G6781="Male",VLOOKUP(H6781,#REF!,2),VLOOKUP(H6781,#REF!,2))</f>
        <v>#REF!</v>
      </c>
      <c r="J6781" s="13" t="e">
        <f>IF(G6781="Male",VLOOKUP(H6781,#REF!,3),VLOOKUP(H6781,#REF!,3))</f>
        <v>#REF!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4">
        <f t="shared" si="317"/>
        <v>170.1</v>
      </c>
    </row>
    <row r="6782" spans="2:15" x14ac:dyDescent="0.3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41</v>
      </c>
      <c r="G6782" s="7" t="s">
        <v>12</v>
      </c>
      <c r="H6782" s="13">
        <v>8</v>
      </c>
      <c r="I6782" s="13" t="e">
        <f>IF(G6782="Male",VLOOKUP(H6782,#REF!,2),VLOOKUP(H6782,#REF!,2))</f>
        <v>#REF!</v>
      </c>
      <c r="J6782" s="13" t="e">
        <f>IF(G6782="Male",VLOOKUP(H6782,#REF!,3),VLOOKUP(H6782,#REF!,3))</f>
        <v>#REF!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4">
        <f t="shared" si="317"/>
        <v>151.20000000000002</v>
      </c>
    </row>
    <row r="6783" spans="2:15" x14ac:dyDescent="0.3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20</v>
      </c>
      <c r="G6783" s="7" t="s">
        <v>12</v>
      </c>
      <c r="H6783" s="13">
        <v>8</v>
      </c>
      <c r="I6783" s="13" t="e">
        <f>IF(G6783="Male",VLOOKUP(H6783,#REF!,2),VLOOKUP(H6783,#REF!,2))</f>
        <v>#REF!</v>
      </c>
      <c r="J6783" s="13" t="e">
        <f>IF(G6783="Male",VLOOKUP(H6783,#REF!,3),VLOOKUP(H6783,#REF!,3))</f>
        <v>#REF!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4">
        <f t="shared" si="317"/>
        <v>116.10000000000001</v>
      </c>
    </row>
    <row r="6784" spans="2:15" x14ac:dyDescent="0.3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27</v>
      </c>
      <c r="G6784" s="7" t="s">
        <v>12</v>
      </c>
      <c r="H6784" s="13">
        <v>8.5</v>
      </c>
      <c r="I6784" s="13" t="e">
        <f>IF(G6784="Male",VLOOKUP(H6784,#REF!,2),VLOOKUP(H6784,#REF!,2))</f>
        <v>#REF!</v>
      </c>
      <c r="J6784" s="13" t="e">
        <f>IF(G6784="Male",VLOOKUP(H6784,#REF!,3),VLOOKUP(H6784,#REF!,3))</f>
        <v>#REF!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4">
        <f t="shared" si="317"/>
        <v>129</v>
      </c>
    </row>
    <row r="6785" spans="2:15" x14ac:dyDescent="0.3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38</v>
      </c>
      <c r="G6785" s="7" t="s">
        <v>12</v>
      </c>
      <c r="H6785" s="13">
        <v>9.5</v>
      </c>
      <c r="I6785" s="13" t="e">
        <f>IF(G6785="Male",VLOOKUP(H6785,#REF!,2),VLOOKUP(H6785,#REF!,2))</f>
        <v>#REF!</v>
      </c>
      <c r="J6785" s="13" t="e">
        <f>IF(G6785="Male",VLOOKUP(H6785,#REF!,3),VLOOKUP(H6785,#REF!,3))</f>
        <v>#REF!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4">
        <f t="shared" si="317"/>
        <v>199</v>
      </c>
    </row>
    <row r="6786" spans="2:15" x14ac:dyDescent="0.3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23</v>
      </c>
      <c r="G6786" s="7" t="s">
        <v>11</v>
      </c>
      <c r="H6786" s="13">
        <v>8.5</v>
      </c>
      <c r="I6786" s="13" t="e">
        <f>IF(G6786="Male",VLOOKUP(H6786,#REF!,2),VLOOKUP(H6786,#REF!,2))</f>
        <v>#REF!</v>
      </c>
      <c r="J6786" s="13" t="e">
        <f>IF(G6786="Male",VLOOKUP(H6786,#REF!,3),VLOOKUP(H6786,#REF!,3))</f>
        <v>#REF!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4">
        <f t="shared" si="317"/>
        <v>134.1</v>
      </c>
    </row>
    <row r="6787" spans="2:15" x14ac:dyDescent="0.3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41</v>
      </c>
      <c r="G6787" s="7" t="s">
        <v>11</v>
      </c>
      <c r="H6787" s="13">
        <v>11</v>
      </c>
      <c r="I6787" s="13" t="e">
        <f>IF(G6787="Male",VLOOKUP(H6787,#REF!,2),VLOOKUP(H6787,#REF!,2))</f>
        <v>#REF!</v>
      </c>
      <c r="J6787" s="13" t="e">
        <f>IF(G6787="Male",VLOOKUP(H6787,#REF!,3),VLOOKUP(H6787,#REF!,3))</f>
        <v>#REF!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4">
        <f t="shared" si="317"/>
        <v>179</v>
      </c>
    </row>
    <row r="6788" spans="2:15" x14ac:dyDescent="0.3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47</v>
      </c>
      <c r="G6788" s="7" t="s">
        <v>11</v>
      </c>
      <c r="H6788" s="13">
        <v>12</v>
      </c>
      <c r="I6788" s="13" t="e">
        <f>IF(G6788="Male",VLOOKUP(H6788,#REF!,2),VLOOKUP(H6788,#REF!,2))</f>
        <v>#REF!</v>
      </c>
      <c r="J6788" s="13" t="e">
        <f>IF(G6788="Male",VLOOKUP(H6788,#REF!,3),VLOOKUP(H6788,#REF!,3))</f>
        <v>#REF!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4">
        <f t="shared" si="317"/>
        <v>143.20000000000002</v>
      </c>
    </row>
    <row r="6789" spans="2:15" x14ac:dyDescent="0.3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27</v>
      </c>
      <c r="G6789" s="7" t="s">
        <v>11</v>
      </c>
      <c r="H6789" s="13">
        <v>9.5</v>
      </c>
      <c r="I6789" s="13" t="e">
        <f>IF(G6789="Male",VLOOKUP(H6789,#REF!,2),VLOOKUP(H6789,#REF!,2))</f>
        <v>#REF!</v>
      </c>
      <c r="J6789" s="13" t="e">
        <f>IF(G6789="Male",VLOOKUP(H6789,#REF!,3),VLOOKUP(H6789,#REF!,3))</f>
        <v>#REF!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4">
        <f t="shared" si="317"/>
        <v>74.5</v>
      </c>
    </row>
    <row r="6790" spans="2:15" x14ac:dyDescent="0.3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20</v>
      </c>
      <c r="G6790" s="7" t="s">
        <v>11</v>
      </c>
      <c r="H6790" s="13">
        <v>9.5</v>
      </c>
      <c r="I6790" s="13" t="e">
        <f>IF(G6790="Male",VLOOKUP(H6790,#REF!,2),VLOOKUP(H6790,#REF!,2))</f>
        <v>#REF!</v>
      </c>
      <c r="J6790" s="13" t="e">
        <f>IF(G6790="Male",VLOOKUP(H6790,#REF!,3),VLOOKUP(H6790,#REF!,3))</f>
        <v>#REF!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4">
        <f t="shared" ref="O6790:O6853" si="320">K6790*(1-L6790)</f>
        <v>149</v>
      </c>
    </row>
    <row r="6791" spans="2:15" x14ac:dyDescent="0.3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36</v>
      </c>
      <c r="G6791" s="7" t="s">
        <v>12</v>
      </c>
      <c r="H6791" s="13">
        <v>9</v>
      </c>
      <c r="I6791" s="13" t="e">
        <f>IF(G6791="Male",VLOOKUP(H6791,#REF!,2),VLOOKUP(H6791,#REF!,2))</f>
        <v>#REF!</v>
      </c>
      <c r="J6791" s="13" t="e">
        <f>IF(G6791="Male",VLOOKUP(H6791,#REF!,3),VLOOKUP(H6791,#REF!,3))</f>
        <v>#REF!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4">
        <f t="shared" si="320"/>
        <v>90.3</v>
      </c>
    </row>
    <row r="6792" spans="2:15" x14ac:dyDescent="0.3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47</v>
      </c>
      <c r="G6792" s="7" t="s">
        <v>12</v>
      </c>
      <c r="H6792" s="13">
        <v>8.5</v>
      </c>
      <c r="I6792" s="13" t="e">
        <f>IF(G6792="Male",VLOOKUP(H6792,#REF!,2),VLOOKUP(H6792,#REF!,2))</f>
        <v>#REF!</v>
      </c>
      <c r="J6792" s="13" t="e">
        <f>IF(G6792="Male",VLOOKUP(H6792,#REF!,3),VLOOKUP(H6792,#REF!,3))</f>
        <v>#REF!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4">
        <f t="shared" si="320"/>
        <v>94.5</v>
      </c>
    </row>
    <row r="6793" spans="2:15" x14ac:dyDescent="0.3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19</v>
      </c>
      <c r="G6793" s="7" t="s">
        <v>12</v>
      </c>
      <c r="H6793" s="13">
        <v>8.5</v>
      </c>
      <c r="I6793" s="13" t="e">
        <f>IF(G6793="Male",VLOOKUP(H6793,#REF!,2),VLOOKUP(H6793,#REF!,2))</f>
        <v>#REF!</v>
      </c>
      <c r="J6793" s="13" t="e">
        <f>IF(G6793="Male",VLOOKUP(H6793,#REF!,3),VLOOKUP(H6793,#REF!,3))</f>
        <v>#REF!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4">
        <f t="shared" si="320"/>
        <v>159</v>
      </c>
    </row>
    <row r="6794" spans="2:15" x14ac:dyDescent="0.3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20</v>
      </c>
      <c r="G6794" s="7" t="s">
        <v>12</v>
      </c>
      <c r="H6794" s="13">
        <v>8</v>
      </c>
      <c r="I6794" s="13" t="e">
        <f>IF(G6794="Male",VLOOKUP(H6794,#REF!,2),VLOOKUP(H6794,#REF!,2))</f>
        <v>#REF!</v>
      </c>
      <c r="J6794" s="13" t="e">
        <f>IF(G6794="Male",VLOOKUP(H6794,#REF!,3),VLOOKUP(H6794,#REF!,3))</f>
        <v>#REF!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4">
        <f t="shared" si="320"/>
        <v>199</v>
      </c>
    </row>
    <row r="6795" spans="2:15" x14ac:dyDescent="0.3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36</v>
      </c>
      <c r="G6795" s="7" t="s">
        <v>12</v>
      </c>
      <c r="H6795" s="13">
        <v>8</v>
      </c>
      <c r="I6795" s="13" t="e">
        <f>IF(G6795="Male",VLOOKUP(H6795,#REF!,2),VLOOKUP(H6795,#REF!,2))</f>
        <v>#REF!</v>
      </c>
      <c r="J6795" s="13" t="e">
        <f>IF(G6795="Male",VLOOKUP(H6795,#REF!,3),VLOOKUP(H6795,#REF!,3))</f>
        <v>#REF!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4">
        <f t="shared" si="320"/>
        <v>169</v>
      </c>
    </row>
    <row r="6796" spans="2:15" x14ac:dyDescent="0.3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29</v>
      </c>
      <c r="G6796" s="7" t="s">
        <v>12</v>
      </c>
      <c r="H6796" s="13">
        <v>8</v>
      </c>
      <c r="I6796" s="13" t="e">
        <f>IF(G6796="Male",VLOOKUP(H6796,#REF!,2),VLOOKUP(H6796,#REF!,2))</f>
        <v>#REF!</v>
      </c>
      <c r="J6796" s="13" t="e">
        <f>IF(G6796="Male",VLOOKUP(H6796,#REF!,3),VLOOKUP(H6796,#REF!,3))</f>
        <v>#REF!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4">
        <f t="shared" si="320"/>
        <v>94.5</v>
      </c>
    </row>
    <row r="6797" spans="2:15" x14ac:dyDescent="0.3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38</v>
      </c>
      <c r="G6797" s="7" t="s">
        <v>11</v>
      </c>
      <c r="H6797" s="13">
        <v>10.5</v>
      </c>
      <c r="I6797" s="13" t="e">
        <f>IF(G6797="Male",VLOOKUP(H6797,#REF!,2),VLOOKUP(H6797,#REF!,2))</f>
        <v>#REF!</v>
      </c>
      <c r="J6797" s="13" t="e">
        <f>IF(G6797="Male",VLOOKUP(H6797,#REF!,3),VLOOKUP(H6797,#REF!,3))</f>
        <v>#REF!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4">
        <f t="shared" si="320"/>
        <v>69.5</v>
      </c>
    </row>
    <row r="6798" spans="2:15" x14ac:dyDescent="0.3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42</v>
      </c>
      <c r="G6798" s="7" t="s">
        <v>12</v>
      </c>
      <c r="H6798" s="13">
        <v>8</v>
      </c>
      <c r="I6798" s="13" t="e">
        <f>IF(G6798="Male",VLOOKUP(H6798,#REF!,2),VLOOKUP(H6798,#REF!,2))</f>
        <v>#REF!</v>
      </c>
      <c r="J6798" s="13" t="e">
        <f>IF(G6798="Male",VLOOKUP(H6798,#REF!,3),VLOOKUP(H6798,#REF!,3))</f>
        <v>#REF!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4">
        <f t="shared" si="320"/>
        <v>134.1</v>
      </c>
    </row>
    <row r="6799" spans="2:15" x14ac:dyDescent="0.3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20</v>
      </c>
      <c r="G6799" s="7" t="s">
        <v>11</v>
      </c>
      <c r="H6799" s="13">
        <v>9</v>
      </c>
      <c r="I6799" s="13" t="e">
        <f>IF(G6799="Male",VLOOKUP(H6799,#REF!,2),VLOOKUP(H6799,#REF!,2))</f>
        <v>#REF!</v>
      </c>
      <c r="J6799" s="13" t="e">
        <f>IF(G6799="Male",VLOOKUP(H6799,#REF!,3),VLOOKUP(H6799,#REF!,3))</f>
        <v>#REF!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4">
        <f t="shared" si="320"/>
        <v>129</v>
      </c>
    </row>
    <row r="6800" spans="2:15" x14ac:dyDescent="0.3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19</v>
      </c>
      <c r="G6800" s="7" t="s">
        <v>12</v>
      </c>
      <c r="H6800" s="13">
        <v>5.5</v>
      </c>
      <c r="I6800" s="13" t="e">
        <f>IF(G6800="Male",VLOOKUP(H6800,#REF!,2),VLOOKUP(H6800,#REF!,2))</f>
        <v>#REF!</v>
      </c>
      <c r="J6800" s="13" t="e">
        <f>IF(G6800="Male",VLOOKUP(H6800,#REF!,3),VLOOKUP(H6800,#REF!,3))</f>
        <v>#REF!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4">
        <f t="shared" si="320"/>
        <v>170.1</v>
      </c>
    </row>
    <row r="6801" spans="2:15" x14ac:dyDescent="0.3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31</v>
      </c>
      <c r="G6801" s="7" t="s">
        <v>12</v>
      </c>
      <c r="H6801" s="13">
        <v>8</v>
      </c>
      <c r="I6801" s="13" t="e">
        <f>IF(G6801="Male",VLOOKUP(H6801,#REF!,2),VLOOKUP(H6801,#REF!,2))</f>
        <v>#REF!</v>
      </c>
      <c r="J6801" s="13" t="e">
        <f>IF(G6801="Male",VLOOKUP(H6801,#REF!,3),VLOOKUP(H6801,#REF!,3))</f>
        <v>#REF!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4">
        <f t="shared" si="320"/>
        <v>99.5</v>
      </c>
    </row>
    <row r="6802" spans="2:15" x14ac:dyDescent="0.3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39</v>
      </c>
      <c r="G6802" s="7" t="s">
        <v>11</v>
      </c>
      <c r="H6802" s="13">
        <v>12</v>
      </c>
      <c r="I6802" s="13" t="e">
        <f>IF(G6802="Male",VLOOKUP(H6802,#REF!,2),VLOOKUP(H6802,#REF!,2))</f>
        <v>#REF!</v>
      </c>
      <c r="J6802" s="13" t="e">
        <f>IF(G6802="Male",VLOOKUP(H6802,#REF!,3),VLOOKUP(H6802,#REF!,3))</f>
        <v>#REF!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4">
        <f t="shared" si="320"/>
        <v>129</v>
      </c>
    </row>
    <row r="6803" spans="2:15" x14ac:dyDescent="0.3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43</v>
      </c>
      <c r="G6803" s="7" t="s">
        <v>11</v>
      </c>
      <c r="H6803" s="13">
        <v>11.5</v>
      </c>
      <c r="I6803" s="13" t="e">
        <f>IF(G6803="Male",VLOOKUP(H6803,#REF!,2),VLOOKUP(H6803,#REF!,2))</f>
        <v>#REF!</v>
      </c>
      <c r="J6803" s="13" t="e">
        <f>IF(G6803="Male",VLOOKUP(H6803,#REF!,3),VLOOKUP(H6803,#REF!,3))</f>
        <v>#REF!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4">
        <f t="shared" si="320"/>
        <v>179.1</v>
      </c>
    </row>
    <row r="6804" spans="2:15" x14ac:dyDescent="0.3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40</v>
      </c>
      <c r="G6804" s="7" t="s">
        <v>12</v>
      </c>
      <c r="H6804" s="13">
        <v>9</v>
      </c>
      <c r="I6804" s="13" t="e">
        <f>IF(G6804="Male",VLOOKUP(H6804,#REF!,2),VLOOKUP(H6804,#REF!,2))</f>
        <v>#REF!</v>
      </c>
      <c r="J6804" s="13" t="e">
        <f>IF(G6804="Male",VLOOKUP(H6804,#REF!,3),VLOOKUP(H6804,#REF!,3))</f>
        <v>#REF!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4">
        <f t="shared" si="320"/>
        <v>199</v>
      </c>
    </row>
    <row r="6805" spans="2:15" x14ac:dyDescent="0.3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20</v>
      </c>
      <c r="G6805" s="7" t="s">
        <v>12</v>
      </c>
      <c r="H6805" s="13">
        <v>7.5</v>
      </c>
      <c r="I6805" s="13" t="e">
        <f>IF(G6805="Male",VLOOKUP(H6805,#REF!,2),VLOOKUP(H6805,#REF!,2))</f>
        <v>#REF!</v>
      </c>
      <c r="J6805" s="13" t="e">
        <f>IF(G6805="Male",VLOOKUP(H6805,#REF!,3),VLOOKUP(H6805,#REF!,3))</f>
        <v>#REF!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4">
        <f t="shared" si="320"/>
        <v>179.1</v>
      </c>
    </row>
    <row r="6806" spans="2:15" x14ac:dyDescent="0.3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25</v>
      </c>
      <c r="G6806" s="7" t="s">
        <v>11</v>
      </c>
      <c r="H6806" s="13">
        <v>10</v>
      </c>
      <c r="I6806" s="13" t="e">
        <f>IF(G6806="Male",VLOOKUP(H6806,#REF!,2),VLOOKUP(H6806,#REF!,2))</f>
        <v>#REF!</v>
      </c>
      <c r="J6806" s="13" t="e">
        <f>IF(G6806="Male",VLOOKUP(H6806,#REF!,3),VLOOKUP(H6806,#REF!,3))</f>
        <v>#REF!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4">
        <f t="shared" si="320"/>
        <v>179</v>
      </c>
    </row>
    <row r="6807" spans="2:15" x14ac:dyDescent="0.3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19</v>
      </c>
      <c r="G6807" s="7" t="s">
        <v>12</v>
      </c>
      <c r="H6807" s="13">
        <v>8</v>
      </c>
      <c r="I6807" s="13" t="e">
        <f>IF(G6807="Male",VLOOKUP(H6807,#REF!,2),VLOOKUP(H6807,#REF!,2))</f>
        <v>#REF!</v>
      </c>
      <c r="J6807" s="13" t="e">
        <f>IF(G6807="Male",VLOOKUP(H6807,#REF!,3),VLOOKUP(H6807,#REF!,3))</f>
        <v>#REF!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4">
        <f t="shared" si="320"/>
        <v>79.5</v>
      </c>
    </row>
    <row r="6808" spans="2:15" x14ac:dyDescent="0.3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20</v>
      </c>
      <c r="G6808" s="7" t="s">
        <v>12</v>
      </c>
      <c r="H6808" s="13">
        <v>7.5</v>
      </c>
      <c r="I6808" s="13" t="e">
        <f>IF(G6808="Male",VLOOKUP(H6808,#REF!,2),VLOOKUP(H6808,#REF!,2))</f>
        <v>#REF!</v>
      </c>
      <c r="J6808" s="13" t="e">
        <f>IF(G6808="Male",VLOOKUP(H6808,#REF!,3),VLOOKUP(H6808,#REF!,3))</f>
        <v>#REF!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4">
        <f t="shared" si="320"/>
        <v>104.3</v>
      </c>
    </row>
    <row r="6809" spans="2:15" x14ac:dyDescent="0.3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19</v>
      </c>
      <c r="G6809" s="7" t="s">
        <v>12</v>
      </c>
      <c r="H6809" s="13">
        <v>9</v>
      </c>
      <c r="I6809" s="13" t="e">
        <f>IF(G6809="Male",VLOOKUP(H6809,#REF!,2),VLOOKUP(H6809,#REF!,2))</f>
        <v>#REF!</v>
      </c>
      <c r="J6809" s="13" t="e">
        <f>IF(G6809="Male",VLOOKUP(H6809,#REF!,3),VLOOKUP(H6809,#REF!,3))</f>
        <v>#REF!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4">
        <f t="shared" si="320"/>
        <v>199</v>
      </c>
    </row>
    <row r="6810" spans="2:15" x14ac:dyDescent="0.3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44</v>
      </c>
      <c r="G6810" s="7" t="s">
        <v>11</v>
      </c>
      <c r="H6810" s="13">
        <v>10</v>
      </c>
      <c r="I6810" s="13" t="e">
        <f>IF(G6810="Male",VLOOKUP(H6810,#REF!,2),VLOOKUP(H6810,#REF!,2))</f>
        <v>#REF!</v>
      </c>
      <c r="J6810" s="13" t="e">
        <f>IF(G6810="Male",VLOOKUP(H6810,#REF!,3),VLOOKUP(H6810,#REF!,3))</f>
        <v>#REF!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4">
        <f t="shared" si="320"/>
        <v>64.5</v>
      </c>
    </row>
    <row r="6811" spans="2:15" x14ac:dyDescent="0.3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20</v>
      </c>
      <c r="G6811" s="7" t="s">
        <v>12</v>
      </c>
      <c r="H6811" s="13">
        <v>7.5</v>
      </c>
      <c r="I6811" s="13" t="e">
        <f>IF(G6811="Male",VLOOKUP(H6811,#REF!,2),VLOOKUP(H6811,#REF!,2))</f>
        <v>#REF!</v>
      </c>
      <c r="J6811" s="13" t="e">
        <f>IF(G6811="Male",VLOOKUP(H6811,#REF!,3),VLOOKUP(H6811,#REF!,3))</f>
        <v>#REF!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4">
        <f t="shared" si="320"/>
        <v>111.2</v>
      </c>
    </row>
    <row r="6812" spans="2:15" x14ac:dyDescent="0.3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24</v>
      </c>
      <c r="G6812" s="7" t="s">
        <v>12</v>
      </c>
      <c r="H6812" s="13">
        <v>8.5</v>
      </c>
      <c r="I6812" s="13" t="e">
        <f>IF(G6812="Male",VLOOKUP(H6812,#REF!,2),VLOOKUP(H6812,#REF!,2))</f>
        <v>#REF!</v>
      </c>
      <c r="J6812" s="13" t="e">
        <f>IF(G6812="Male",VLOOKUP(H6812,#REF!,3),VLOOKUP(H6812,#REF!,3))</f>
        <v>#REF!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4">
        <f t="shared" si="320"/>
        <v>116.10000000000001</v>
      </c>
    </row>
    <row r="6813" spans="2:15" x14ac:dyDescent="0.3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33</v>
      </c>
      <c r="G6813" s="7" t="s">
        <v>12</v>
      </c>
      <c r="H6813" s="13">
        <v>7.5</v>
      </c>
      <c r="I6813" s="13" t="e">
        <f>IF(G6813="Male",VLOOKUP(H6813,#REF!,2),VLOOKUP(H6813,#REF!,2))</f>
        <v>#REF!</v>
      </c>
      <c r="J6813" s="13" t="e">
        <f>IF(G6813="Male",VLOOKUP(H6813,#REF!,3),VLOOKUP(H6813,#REF!,3))</f>
        <v>#REF!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4">
        <f t="shared" si="320"/>
        <v>159</v>
      </c>
    </row>
    <row r="6814" spans="2:15" x14ac:dyDescent="0.3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33</v>
      </c>
      <c r="G6814" s="7" t="s">
        <v>11</v>
      </c>
      <c r="H6814" s="13">
        <v>9.5</v>
      </c>
      <c r="I6814" s="13" t="e">
        <f>IF(G6814="Male",VLOOKUP(H6814,#REF!,2),VLOOKUP(H6814,#REF!,2))</f>
        <v>#REF!</v>
      </c>
      <c r="J6814" s="13" t="e">
        <f>IF(G6814="Male",VLOOKUP(H6814,#REF!,3),VLOOKUP(H6814,#REF!,3))</f>
        <v>#REF!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4">
        <f t="shared" si="320"/>
        <v>79.5</v>
      </c>
    </row>
    <row r="6815" spans="2:15" x14ac:dyDescent="0.3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24</v>
      </c>
      <c r="G6815" s="7" t="s">
        <v>11</v>
      </c>
      <c r="H6815" s="13">
        <v>9.5</v>
      </c>
      <c r="I6815" s="13" t="e">
        <f>IF(G6815="Male",VLOOKUP(H6815,#REF!,2),VLOOKUP(H6815,#REF!,2))</f>
        <v>#REF!</v>
      </c>
      <c r="J6815" s="13" t="e">
        <f>IF(G6815="Male",VLOOKUP(H6815,#REF!,3),VLOOKUP(H6815,#REF!,3))</f>
        <v>#REF!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4">
        <f t="shared" si="320"/>
        <v>129</v>
      </c>
    </row>
    <row r="6816" spans="2:15" x14ac:dyDescent="0.3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20</v>
      </c>
      <c r="G6816" s="7" t="s">
        <v>11</v>
      </c>
      <c r="H6816" s="13">
        <v>11.5</v>
      </c>
      <c r="I6816" s="13" t="e">
        <f>IF(G6816="Male",VLOOKUP(H6816,#REF!,2),VLOOKUP(H6816,#REF!,2))</f>
        <v>#REF!</v>
      </c>
      <c r="J6816" s="13" t="e">
        <f>IF(G6816="Male",VLOOKUP(H6816,#REF!,3),VLOOKUP(H6816,#REF!,3))</f>
        <v>#REF!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4">
        <f t="shared" si="320"/>
        <v>129</v>
      </c>
    </row>
    <row r="6817" spans="2:15" x14ac:dyDescent="0.3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19</v>
      </c>
      <c r="G6817" s="7" t="s">
        <v>12</v>
      </c>
      <c r="H6817" s="13">
        <v>6.5</v>
      </c>
      <c r="I6817" s="13" t="e">
        <f>IF(G6817="Male",VLOOKUP(H6817,#REF!,2),VLOOKUP(H6817,#REF!,2))</f>
        <v>#REF!</v>
      </c>
      <c r="J6817" s="13" t="e">
        <f>IF(G6817="Male",VLOOKUP(H6817,#REF!,3),VLOOKUP(H6817,#REF!,3))</f>
        <v>#REF!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4">
        <f t="shared" si="320"/>
        <v>159</v>
      </c>
    </row>
    <row r="6818" spans="2:15" x14ac:dyDescent="0.3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19</v>
      </c>
      <c r="G6818" s="7" t="s">
        <v>11</v>
      </c>
      <c r="H6818" s="13">
        <v>10</v>
      </c>
      <c r="I6818" s="13" t="e">
        <f>IF(G6818="Male",VLOOKUP(H6818,#REF!,2),VLOOKUP(H6818,#REF!,2))</f>
        <v>#REF!</v>
      </c>
      <c r="J6818" s="13" t="e">
        <f>IF(G6818="Male",VLOOKUP(H6818,#REF!,3),VLOOKUP(H6818,#REF!,3))</f>
        <v>#REF!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4">
        <f t="shared" si="320"/>
        <v>149</v>
      </c>
    </row>
    <row r="6819" spans="2:15" x14ac:dyDescent="0.3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44</v>
      </c>
      <c r="G6819" s="7" t="s">
        <v>12</v>
      </c>
      <c r="H6819" s="13">
        <v>7.5</v>
      </c>
      <c r="I6819" s="13" t="e">
        <f>IF(G6819="Male",VLOOKUP(H6819,#REF!,2),VLOOKUP(H6819,#REF!,2))</f>
        <v>#REF!</v>
      </c>
      <c r="J6819" s="13" t="e">
        <f>IF(G6819="Male",VLOOKUP(H6819,#REF!,3),VLOOKUP(H6819,#REF!,3))</f>
        <v>#REF!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4">
        <f t="shared" si="320"/>
        <v>129</v>
      </c>
    </row>
    <row r="6820" spans="2:15" x14ac:dyDescent="0.3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28</v>
      </c>
      <c r="G6820" s="7" t="s">
        <v>12</v>
      </c>
      <c r="H6820" s="13">
        <v>7.5</v>
      </c>
      <c r="I6820" s="13" t="e">
        <f>IF(G6820="Male",VLOOKUP(H6820,#REF!,2),VLOOKUP(H6820,#REF!,2))</f>
        <v>#REF!</v>
      </c>
      <c r="J6820" s="13" t="e">
        <f>IF(G6820="Male",VLOOKUP(H6820,#REF!,3),VLOOKUP(H6820,#REF!,3))</f>
        <v>#REF!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4">
        <f t="shared" si="320"/>
        <v>139</v>
      </c>
    </row>
    <row r="6821" spans="2:15" x14ac:dyDescent="0.3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20</v>
      </c>
      <c r="G6821" s="7" t="s">
        <v>11</v>
      </c>
      <c r="H6821" s="13">
        <v>10</v>
      </c>
      <c r="I6821" s="13" t="e">
        <f>IF(G6821="Male",VLOOKUP(H6821,#REF!,2),VLOOKUP(H6821,#REF!,2))</f>
        <v>#REF!</v>
      </c>
      <c r="J6821" s="13" t="e">
        <f>IF(G6821="Male",VLOOKUP(H6821,#REF!,3),VLOOKUP(H6821,#REF!,3))</f>
        <v>#REF!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4">
        <f t="shared" si="320"/>
        <v>90.3</v>
      </c>
    </row>
    <row r="6822" spans="2:15" x14ac:dyDescent="0.3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36</v>
      </c>
      <c r="G6822" s="7" t="s">
        <v>12</v>
      </c>
      <c r="H6822" s="13">
        <v>5.5</v>
      </c>
      <c r="I6822" s="13" t="e">
        <f>IF(G6822="Male",VLOOKUP(H6822,#REF!,2),VLOOKUP(H6822,#REF!,2))</f>
        <v>#REF!</v>
      </c>
      <c r="J6822" s="13" t="e">
        <f>IF(G6822="Male",VLOOKUP(H6822,#REF!,3),VLOOKUP(H6822,#REF!,3))</f>
        <v>#REF!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4">
        <f t="shared" si="320"/>
        <v>169</v>
      </c>
    </row>
    <row r="6823" spans="2:15" x14ac:dyDescent="0.3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43</v>
      </c>
      <c r="G6823" s="7" t="s">
        <v>11</v>
      </c>
      <c r="H6823" s="13">
        <v>11.5</v>
      </c>
      <c r="I6823" s="13" t="e">
        <f>IF(G6823="Male",VLOOKUP(H6823,#REF!,2),VLOOKUP(H6823,#REF!,2))</f>
        <v>#REF!</v>
      </c>
      <c r="J6823" s="13" t="e">
        <f>IF(G6823="Male",VLOOKUP(H6823,#REF!,3),VLOOKUP(H6823,#REF!,3))</f>
        <v>#REF!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4">
        <f t="shared" si="320"/>
        <v>179.1</v>
      </c>
    </row>
    <row r="6824" spans="2:15" x14ac:dyDescent="0.3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47</v>
      </c>
      <c r="G6824" s="7" t="s">
        <v>11</v>
      </c>
      <c r="H6824" s="13">
        <v>12</v>
      </c>
      <c r="I6824" s="13" t="e">
        <f>IF(G6824="Male",VLOOKUP(H6824,#REF!,2),VLOOKUP(H6824,#REF!,2))</f>
        <v>#REF!</v>
      </c>
      <c r="J6824" s="13" t="e">
        <f>IF(G6824="Male",VLOOKUP(H6824,#REF!,3),VLOOKUP(H6824,#REF!,3))</f>
        <v>#REF!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4">
        <f t="shared" si="320"/>
        <v>143.20000000000002</v>
      </c>
    </row>
    <row r="6825" spans="2:15" x14ac:dyDescent="0.3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36</v>
      </c>
      <c r="G6825" s="7" t="s">
        <v>12</v>
      </c>
      <c r="H6825" s="13">
        <v>9</v>
      </c>
      <c r="I6825" s="13" t="e">
        <f>IF(G6825="Male",VLOOKUP(H6825,#REF!,2),VLOOKUP(H6825,#REF!,2))</f>
        <v>#REF!</v>
      </c>
      <c r="J6825" s="13" t="e">
        <f>IF(G6825="Male",VLOOKUP(H6825,#REF!,3),VLOOKUP(H6825,#REF!,3))</f>
        <v>#REF!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4">
        <f t="shared" si="320"/>
        <v>90.3</v>
      </c>
    </row>
    <row r="6826" spans="2:15" x14ac:dyDescent="0.3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19</v>
      </c>
      <c r="G6826" s="7" t="s">
        <v>12</v>
      </c>
      <c r="H6826" s="13">
        <v>6.5</v>
      </c>
      <c r="I6826" s="13" t="e">
        <f>IF(G6826="Male",VLOOKUP(H6826,#REF!,2),VLOOKUP(H6826,#REF!,2))</f>
        <v>#REF!</v>
      </c>
      <c r="J6826" s="13" t="e">
        <f>IF(G6826="Male",VLOOKUP(H6826,#REF!,3),VLOOKUP(H6826,#REF!,3))</f>
        <v>#REF!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4">
        <f t="shared" si="320"/>
        <v>149</v>
      </c>
    </row>
    <row r="6827" spans="2:15" x14ac:dyDescent="0.3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44</v>
      </c>
      <c r="G6827" s="7" t="s">
        <v>12</v>
      </c>
      <c r="H6827" s="13">
        <v>8</v>
      </c>
      <c r="I6827" s="13" t="e">
        <f>IF(G6827="Male",VLOOKUP(H6827,#REF!,2),VLOOKUP(H6827,#REF!,2))</f>
        <v>#REF!</v>
      </c>
      <c r="J6827" s="13" t="e">
        <f>IF(G6827="Male",VLOOKUP(H6827,#REF!,3),VLOOKUP(H6827,#REF!,3))</f>
        <v>#REF!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4">
        <f t="shared" si="320"/>
        <v>199</v>
      </c>
    </row>
    <row r="6828" spans="2:15" x14ac:dyDescent="0.3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20</v>
      </c>
      <c r="G6828" s="7" t="s">
        <v>12</v>
      </c>
      <c r="H6828" s="13">
        <v>9.5</v>
      </c>
      <c r="I6828" s="13" t="e">
        <f>IF(G6828="Male",VLOOKUP(H6828,#REF!,2),VLOOKUP(H6828,#REF!,2))</f>
        <v>#REF!</v>
      </c>
      <c r="J6828" s="13" t="e">
        <f>IF(G6828="Male",VLOOKUP(H6828,#REF!,3),VLOOKUP(H6828,#REF!,3))</f>
        <v>#REF!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4">
        <f t="shared" si="320"/>
        <v>111.3</v>
      </c>
    </row>
    <row r="6829" spans="2:15" x14ac:dyDescent="0.3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24</v>
      </c>
      <c r="G6829" s="7" t="s">
        <v>11</v>
      </c>
      <c r="H6829" s="13">
        <v>11</v>
      </c>
      <c r="I6829" s="13" t="e">
        <f>IF(G6829="Male",VLOOKUP(H6829,#REF!,2),VLOOKUP(H6829,#REF!,2))</f>
        <v>#REF!</v>
      </c>
      <c r="J6829" s="13" t="e">
        <f>IF(G6829="Male",VLOOKUP(H6829,#REF!,3),VLOOKUP(H6829,#REF!,3))</f>
        <v>#REF!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4">
        <f t="shared" si="320"/>
        <v>90.3</v>
      </c>
    </row>
    <row r="6830" spans="2:15" x14ac:dyDescent="0.3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23</v>
      </c>
      <c r="G6830" s="7" t="s">
        <v>11</v>
      </c>
      <c r="H6830" s="13">
        <v>10</v>
      </c>
      <c r="I6830" s="13" t="e">
        <f>IF(G6830="Male",VLOOKUP(H6830,#REF!,2),VLOOKUP(H6830,#REF!,2))</f>
        <v>#REF!</v>
      </c>
      <c r="J6830" s="13" t="e">
        <f>IF(G6830="Male",VLOOKUP(H6830,#REF!,3),VLOOKUP(H6830,#REF!,3))</f>
        <v>#REF!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4">
        <f t="shared" si="320"/>
        <v>104.3</v>
      </c>
    </row>
    <row r="6831" spans="2:15" x14ac:dyDescent="0.3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26</v>
      </c>
      <c r="G6831" s="7" t="s">
        <v>12</v>
      </c>
      <c r="H6831" s="13">
        <v>7</v>
      </c>
      <c r="I6831" s="13" t="e">
        <f>IF(G6831="Male",VLOOKUP(H6831,#REF!,2),VLOOKUP(H6831,#REF!,2))</f>
        <v>#REF!</v>
      </c>
      <c r="J6831" s="13" t="e">
        <f>IF(G6831="Male",VLOOKUP(H6831,#REF!,3),VLOOKUP(H6831,#REF!,3))</f>
        <v>#REF!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4">
        <f t="shared" si="320"/>
        <v>127.2</v>
      </c>
    </row>
    <row r="6832" spans="2:15" x14ac:dyDescent="0.3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23</v>
      </c>
      <c r="G6832" s="7" t="s">
        <v>12</v>
      </c>
      <c r="H6832" s="13">
        <v>7</v>
      </c>
      <c r="I6832" s="13" t="e">
        <f>IF(G6832="Male",VLOOKUP(H6832,#REF!,2),VLOOKUP(H6832,#REF!,2))</f>
        <v>#REF!</v>
      </c>
      <c r="J6832" s="13" t="e">
        <f>IF(G6832="Male",VLOOKUP(H6832,#REF!,3),VLOOKUP(H6832,#REF!,3))</f>
        <v>#REF!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4">
        <f t="shared" si="320"/>
        <v>149</v>
      </c>
    </row>
    <row r="6833" spans="2:15" x14ac:dyDescent="0.3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26</v>
      </c>
      <c r="G6833" s="7" t="s">
        <v>12</v>
      </c>
      <c r="H6833" s="13">
        <v>8</v>
      </c>
      <c r="I6833" s="13" t="e">
        <f>IF(G6833="Male",VLOOKUP(H6833,#REF!,2),VLOOKUP(H6833,#REF!,2))</f>
        <v>#REF!</v>
      </c>
      <c r="J6833" s="13" t="e">
        <f>IF(G6833="Male",VLOOKUP(H6833,#REF!,3),VLOOKUP(H6833,#REF!,3))</f>
        <v>#REF!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4">
        <f t="shared" si="320"/>
        <v>170.1</v>
      </c>
    </row>
    <row r="6834" spans="2:15" x14ac:dyDescent="0.3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20</v>
      </c>
      <c r="G6834" s="7" t="s">
        <v>12</v>
      </c>
      <c r="H6834" s="13">
        <v>6.5</v>
      </c>
      <c r="I6834" s="13" t="e">
        <f>IF(G6834="Male",VLOOKUP(H6834,#REF!,2),VLOOKUP(H6834,#REF!,2))</f>
        <v>#REF!</v>
      </c>
      <c r="J6834" s="13" t="e">
        <f>IF(G6834="Male",VLOOKUP(H6834,#REF!,3),VLOOKUP(H6834,#REF!,3))</f>
        <v>#REF!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4">
        <f t="shared" si="320"/>
        <v>125.10000000000001</v>
      </c>
    </row>
    <row r="6835" spans="2:15" x14ac:dyDescent="0.3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21</v>
      </c>
      <c r="G6835" s="7" t="s">
        <v>11</v>
      </c>
      <c r="H6835" s="13">
        <v>9.5</v>
      </c>
      <c r="I6835" s="13" t="e">
        <f>IF(G6835="Male",VLOOKUP(H6835,#REF!,2),VLOOKUP(H6835,#REF!,2))</f>
        <v>#REF!</v>
      </c>
      <c r="J6835" s="13" t="e">
        <f>IF(G6835="Male",VLOOKUP(H6835,#REF!,3),VLOOKUP(H6835,#REF!,3))</f>
        <v>#REF!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4">
        <f t="shared" si="320"/>
        <v>179</v>
      </c>
    </row>
    <row r="6836" spans="2:15" x14ac:dyDescent="0.3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34</v>
      </c>
      <c r="G6836" s="7" t="s">
        <v>12</v>
      </c>
      <c r="H6836" s="13">
        <v>9.5</v>
      </c>
      <c r="I6836" s="13" t="e">
        <f>IF(G6836="Male",VLOOKUP(H6836,#REF!,2),VLOOKUP(H6836,#REF!,2))</f>
        <v>#REF!</v>
      </c>
      <c r="J6836" s="13" t="e">
        <f>IF(G6836="Male",VLOOKUP(H6836,#REF!,3),VLOOKUP(H6836,#REF!,3))</f>
        <v>#REF!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4">
        <f t="shared" si="320"/>
        <v>169</v>
      </c>
    </row>
    <row r="6837" spans="2:15" x14ac:dyDescent="0.3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45</v>
      </c>
      <c r="G6837" s="7" t="s">
        <v>11</v>
      </c>
      <c r="H6837" s="13">
        <v>15</v>
      </c>
      <c r="I6837" s="13" t="e">
        <f>IF(G6837="Male",VLOOKUP(H6837,#REF!,2),VLOOKUP(H6837,#REF!,2))</f>
        <v>#REF!</v>
      </c>
      <c r="J6837" s="13" t="e">
        <f>IF(G6837="Male",VLOOKUP(H6837,#REF!,3),VLOOKUP(H6837,#REF!,3))</f>
        <v>#REF!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4">
        <f t="shared" si="320"/>
        <v>159</v>
      </c>
    </row>
    <row r="6838" spans="2:15" x14ac:dyDescent="0.3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33</v>
      </c>
      <c r="G6838" s="7" t="s">
        <v>11</v>
      </c>
      <c r="H6838" s="13">
        <v>10</v>
      </c>
      <c r="I6838" s="13" t="e">
        <f>IF(G6838="Male",VLOOKUP(H6838,#REF!,2),VLOOKUP(H6838,#REF!,2))</f>
        <v>#REF!</v>
      </c>
      <c r="J6838" s="13" t="e">
        <f>IF(G6838="Male",VLOOKUP(H6838,#REF!,3),VLOOKUP(H6838,#REF!,3))</f>
        <v>#REF!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4">
        <f t="shared" si="320"/>
        <v>94.5</v>
      </c>
    </row>
    <row r="6839" spans="2:15" x14ac:dyDescent="0.3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23</v>
      </c>
      <c r="G6839" s="7" t="s">
        <v>11</v>
      </c>
      <c r="H6839" s="13">
        <v>8.5</v>
      </c>
      <c r="I6839" s="13" t="e">
        <f>IF(G6839="Male",VLOOKUP(H6839,#REF!,2),VLOOKUP(H6839,#REF!,2))</f>
        <v>#REF!</v>
      </c>
      <c r="J6839" s="13" t="e">
        <f>IF(G6839="Male",VLOOKUP(H6839,#REF!,3),VLOOKUP(H6839,#REF!,3))</f>
        <v>#REF!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4">
        <f t="shared" si="320"/>
        <v>189</v>
      </c>
    </row>
    <row r="6840" spans="2:15" x14ac:dyDescent="0.3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35</v>
      </c>
      <c r="G6840" s="7" t="s">
        <v>11</v>
      </c>
      <c r="H6840" s="13">
        <v>14</v>
      </c>
      <c r="I6840" s="13" t="e">
        <f>IF(G6840="Male",VLOOKUP(H6840,#REF!,2),VLOOKUP(H6840,#REF!,2))</f>
        <v>#REF!</v>
      </c>
      <c r="J6840" s="13" t="e">
        <f>IF(G6840="Male",VLOOKUP(H6840,#REF!,3),VLOOKUP(H6840,#REF!,3))</f>
        <v>#REF!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4">
        <f t="shared" si="320"/>
        <v>169</v>
      </c>
    </row>
    <row r="6841" spans="2:15" x14ac:dyDescent="0.3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42</v>
      </c>
      <c r="G6841" s="7" t="s">
        <v>12</v>
      </c>
      <c r="H6841" s="13">
        <v>8.5</v>
      </c>
      <c r="I6841" s="13" t="e">
        <f>IF(G6841="Male",VLOOKUP(H6841,#REF!,2),VLOOKUP(H6841,#REF!,2))</f>
        <v>#REF!</v>
      </c>
      <c r="J6841" s="13" t="e">
        <f>IF(G6841="Male",VLOOKUP(H6841,#REF!,3),VLOOKUP(H6841,#REF!,3))</f>
        <v>#REF!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4">
        <f t="shared" si="320"/>
        <v>199</v>
      </c>
    </row>
    <row r="6842" spans="2:15" x14ac:dyDescent="0.3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19</v>
      </c>
      <c r="G6842" s="7" t="s">
        <v>11</v>
      </c>
      <c r="H6842" s="13">
        <v>10</v>
      </c>
      <c r="I6842" s="13" t="e">
        <f>IF(G6842="Male",VLOOKUP(H6842,#REF!,2),VLOOKUP(H6842,#REF!,2))</f>
        <v>#REF!</v>
      </c>
      <c r="J6842" s="13" t="e">
        <f>IF(G6842="Male",VLOOKUP(H6842,#REF!,3),VLOOKUP(H6842,#REF!,3))</f>
        <v>#REF!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4">
        <f t="shared" si="320"/>
        <v>69.5</v>
      </c>
    </row>
    <row r="6843" spans="2:15" x14ac:dyDescent="0.3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20</v>
      </c>
      <c r="G6843" s="7" t="s">
        <v>11</v>
      </c>
      <c r="H6843" s="13">
        <v>9.5</v>
      </c>
      <c r="I6843" s="13" t="e">
        <f>IF(G6843="Male",VLOOKUP(H6843,#REF!,2),VLOOKUP(H6843,#REF!,2))</f>
        <v>#REF!</v>
      </c>
      <c r="J6843" s="13" t="e">
        <f>IF(G6843="Male",VLOOKUP(H6843,#REF!,3),VLOOKUP(H6843,#REF!,3))</f>
        <v>#REF!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4">
        <f t="shared" si="320"/>
        <v>139</v>
      </c>
    </row>
    <row r="6844" spans="2:15" x14ac:dyDescent="0.3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23</v>
      </c>
      <c r="G6844" s="7" t="s">
        <v>11</v>
      </c>
      <c r="H6844" s="13">
        <v>9.5</v>
      </c>
      <c r="I6844" s="13" t="e">
        <f>IF(G6844="Male",VLOOKUP(H6844,#REF!,2),VLOOKUP(H6844,#REF!,2))</f>
        <v>#REF!</v>
      </c>
      <c r="J6844" s="13" t="e">
        <f>IF(G6844="Male",VLOOKUP(H6844,#REF!,3),VLOOKUP(H6844,#REF!,3))</f>
        <v>#REF!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4">
        <f t="shared" si="320"/>
        <v>159</v>
      </c>
    </row>
    <row r="6845" spans="2:15" x14ac:dyDescent="0.3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19</v>
      </c>
      <c r="G6845" s="7" t="s">
        <v>11</v>
      </c>
      <c r="H6845" s="13">
        <v>11.5</v>
      </c>
      <c r="I6845" s="13" t="e">
        <f>IF(G6845="Male",VLOOKUP(H6845,#REF!,2),VLOOKUP(H6845,#REF!,2))</f>
        <v>#REF!</v>
      </c>
      <c r="J6845" s="13" t="e">
        <f>IF(G6845="Male",VLOOKUP(H6845,#REF!,3),VLOOKUP(H6845,#REF!,3))</f>
        <v>#REF!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4">
        <f t="shared" si="320"/>
        <v>119.2</v>
      </c>
    </row>
    <row r="6846" spans="2:15" x14ac:dyDescent="0.3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33</v>
      </c>
      <c r="G6846" s="7" t="s">
        <v>12</v>
      </c>
      <c r="H6846" s="13">
        <v>9</v>
      </c>
      <c r="I6846" s="13" t="e">
        <f>IF(G6846="Male",VLOOKUP(H6846,#REF!,2),VLOOKUP(H6846,#REF!,2))</f>
        <v>#REF!</v>
      </c>
      <c r="J6846" s="13" t="e">
        <f>IF(G6846="Male",VLOOKUP(H6846,#REF!,3),VLOOKUP(H6846,#REF!,3))</f>
        <v>#REF!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4">
        <f t="shared" si="320"/>
        <v>189</v>
      </c>
    </row>
    <row r="6847" spans="2:15" x14ac:dyDescent="0.3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36</v>
      </c>
      <c r="G6847" s="7" t="s">
        <v>11</v>
      </c>
      <c r="H6847" s="13">
        <v>10.5</v>
      </c>
      <c r="I6847" s="13" t="e">
        <f>IF(G6847="Male",VLOOKUP(H6847,#REF!,2),VLOOKUP(H6847,#REF!,2))</f>
        <v>#REF!</v>
      </c>
      <c r="J6847" s="13" t="e">
        <f>IF(G6847="Male",VLOOKUP(H6847,#REF!,3),VLOOKUP(H6847,#REF!,3))</f>
        <v>#REF!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4">
        <f t="shared" si="320"/>
        <v>139</v>
      </c>
    </row>
    <row r="6848" spans="2:15" x14ac:dyDescent="0.3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23</v>
      </c>
      <c r="G6848" s="7" t="s">
        <v>11</v>
      </c>
      <c r="H6848" s="13">
        <v>9.5</v>
      </c>
      <c r="I6848" s="13" t="e">
        <f>IF(G6848="Male",VLOOKUP(H6848,#REF!,2),VLOOKUP(H6848,#REF!,2))</f>
        <v>#REF!</v>
      </c>
      <c r="J6848" s="13" t="e">
        <f>IF(G6848="Male",VLOOKUP(H6848,#REF!,3),VLOOKUP(H6848,#REF!,3))</f>
        <v>#REF!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4">
        <f t="shared" si="320"/>
        <v>74.5</v>
      </c>
    </row>
    <row r="6849" spans="2:15" x14ac:dyDescent="0.3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47</v>
      </c>
      <c r="G6849" s="7" t="s">
        <v>11</v>
      </c>
      <c r="H6849" s="13">
        <v>14</v>
      </c>
      <c r="I6849" s="13" t="e">
        <f>IF(G6849="Male",VLOOKUP(H6849,#REF!,2),VLOOKUP(H6849,#REF!,2))</f>
        <v>#REF!</v>
      </c>
      <c r="J6849" s="13" t="e">
        <f>IF(G6849="Male",VLOOKUP(H6849,#REF!,3),VLOOKUP(H6849,#REF!,3))</f>
        <v>#REF!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4">
        <f t="shared" si="320"/>
        <v>199</v>
      </c>
    </row>
    <row r="6850" spans="2:15" x14ac:dyDescent="0.3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19</v>
      </c>
      <c r="G6850" s="7" t="s">
        <v>12</v>
      </c>
      <c r="H6850" s="13">
        <v>7.5</v>
      </c>
      <c r="I6850" s="13" t="e">
        <f>IF(G6850="Male",VLOOKUP(H6850,#REF!,2),VLOOKUP(H6850,#REF!,2))</f>
        <v>#REF!</v>
      </c>
      <c r="J6850" s="13" t="e">
        <f>IF(G6850="Male",VLOOKUP(H6850,#REF!,3),VLOOKUP(H6850,#REF!,3))</f>
        <v>#REF!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4">
        <f t="shared" si="320"/>
        <v>111.2</v>
      </c>
    </row>
    <row r="6851" spans="2:15" x14ac:dyDescent="0.3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20</v>
      </c>
      <c r="G6851" s="7" t="s">
        <v>11</v>
      </c>
      <c r="H6851" s="13">
        <v>10.5</v>
      </c>
      <c r="I6851" s="13" t="e">
        <f>IF(G6851="Male",VLOOKUP(H6851,#REF!,2),VLOOKUP(H6851,#REF!,2))</f>
        <v>#REF!</v>
      </c>
      <c r="J6851" s="13" t="e">
        <f>IF(G6851="Male",VLOOKUP(H6851,#REF!,3),VLOOKUP(H6851,#REF!,3))</f>
        <v>#REF!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4">
        <f t="shared" si="320"/>
        <v>143.1</v>
      </c>
    </row>
    <row r="6852" spans="2:15" x14ac:dyDescent="0.3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19</v>
      </c>
      <c r="G6852" s="7" t="s">
        <v>12</v>
      </c>
      <c r="H6852" s="13">
        <v>8</v>
      </c>
      <c r="I6852" s="13" t="e">
        <f>IF(G6852="Male",VLOOKUP(H6852,#REF!,2),VLOOKUP(H6852,#REF!,2))</f>
        <v>#REF!</v>
      </c>
      <c r="J6852" s="13" t="e">
        <f>IF(G6852="Male",VLOOKUP(H6852,#REF!,3),VLOOKUP(H6852,#REF!,3))</f>
        <v>#REF!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4">
        <f t="shared" si="320"/>
        <v>149</v>
      </c>
    </row>
    <row r="6853" spans="2:15" x14ac:dyDescent="0.3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25</v>
      </c>
      <c r="G6853" s="7" t="s">
        <v>11</v>
      </c>
      <c r="H6853" s="13">
        <v>13</v>
      </c>
      <c r="I6853" s="13" t="e">
        <f>IF(G6853="Male",VLOOKUP(H6853,#REF!,2),VLOOKUP(H6853,#REF!,2))</f>
        <v>#REF!</v>
      </c>
      <c r="J6853" s="13" t="e">
        <f>IF(G6853="Male",VLOOKUP(H6853,#REF!,3),VLOOKUP(H6853,#REF!,3))</f>
        <v>#REF!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4">
        <f t="shared" si="320"/>
        <v>199</v>
      </c>
    </row>
    <row r="6854" spans="2:15" x14ac:dyDescent="0.3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24</v>
      </c>
      <c r="G6854" s="7" t="s">
        <v>12</v>
      </c>
      <c r="H6854" s="13">
        <v>7</v>
      </c>
      <c r="I6854" s="13" t="e">
        <f>IF(G6854="Male",VLOOKUP(H6854,#REF!,2),VLOOKUP(H6854,#REF!,2))</f>
        <v>#REF!</v>
      </c>
      <c r="J6854" s="13" t="e">
        <f>IF(G6854="Male",VLOOKUP(H6854,#REF!,3),VLOOKUP(H6854,#REF!,3))</f>
        <v>#REF!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4">
        <f t="shared" ref="O6854:O6917" si="323">K6854*(1-L6854)</f>
        <v>64.5</v>
      </c>
    </row>
    <row r="6855" spans="2:15" x14ac:dyDescent="0.3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23</v>
      </c>
      <c r="G6855" s="7" t="s">
        <v>12</v>
      </c>
      <c r="H6855" s="13">
        <v>7</v>
      </c>
      <c r="I6855" s="13" t="e">
        <f>IF(G6855="Male",VLOOKUP(H6855,#REF!,2),VLOOKUP(H6855,#REF!,2))</f>
        <v>#REF!</v>
      </c>
      <c r="J6855" s="13" t="e">
        <f>IF(G6855="Male",VLOOKUP(H6855,#REF!,3),VLOOKUP(H6855,#REF!,3))</f>
        <v>#REF!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4">
        <f t="shared" si="323"/>
        <v>99.5</v>
      </c>
    </row>
    <row r="6856" spans="2:15" x14ac:dyDescent="0.3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25</v>
      </c>
      <c r="G6856" s="7" t="s">
        <v>12</v>
      </c>
      <c r="H6856" s="13">
        <v>8</v>
      </c>
      <c r="I6856" s="13" t="e">
        <f>IF(G6856="Male",VLOOKUP(H6856,#REF!,2),VLOOKUP(H6856,#REF!,2))</f>
        <v>#REF!</v>
      </c>
      <c r="J6856" s="13" t="e">
        <f>IF(G6856="Male",VLOOKUP(H6856,#REF!,3),VLOOKUP(H6856,#REF!,3))</f>
        <v>#REF!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4">
        <f t="shared" si="323"/>
        <v>149</v>
      </c>
    </row>
    <row r="6857" spans="2:15" x14ac:dyDescent="0.3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20</v>
      </c>
      <c r="G6857" s="7" t="s">
        <v>11</v>
      </c>
      <c r="H6857" s="13">
        <v>10</v>
      </c>
      <c r="I6857" s="13" t="e">
        <f>IF(G6857="Male",VLOOKUP(H6857,#REF!,2),VLOOKUP(H6857,#REF!,2))</f>
        <v>#REF!</v>
      </c>
      <c r="J6857" s="13" t="e">
        <f>IF(G6857="Male",VLOOKUP(H6857,#REF!,3),VLOOKUP(H6857,#REF!,3))</f>
        <v>#REF!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4">
        <f t="shared" si="323"/>
        <v>90.3</v>
      </c>
    </row>
    <row r="6858" spans="2:15" x14ac:dyDescent="0.3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34</v>
      </c>
      <c r="G6858" s="7" t="s">
        <v>11</v>
      </c>
      <c r="H6858" s="13">
        <v>8</v>
      </c>
      <c r="I6858" s="13" t="e">
        <f>IF(G6858="Male",VLOOKUP(H6858,#REF!,2),VLOOKUP(H6858,#REF!,2))</f>
        <v>#REF!</v>
      </c>
      <c r="J6858" s="13" t="e">
        <f>IF(G6858="Male",VLOOKUP(H6858,#REF!,3),VLOOKUP(H6858,#REF!,3))</f>
        <v>#REF!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4">
        <f t="shared" si="323"/>
        <v>119.2</v>
      </c>
    </row>
    <row r="6859" spans="2:15" x14ac:dyDescent="0.3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28</v>
      </c>
      <c r="G6859" s="7" t="s">
        <v>12</v>
      </c>
      <c r="H6859" s="13">
        <v>7.5</v>
      </c>
      <c r="I6859" s="13" t="e">
        <f>IF(G6859="Male",VLOOKUP(H6859,#REF!,2),VLOOKUP(H6859,#REF!,2))</f>
        <v>#REF!</v>
      </c>
      <c r="J6859" s="13" t="e">
        <f>IF(G6859="Male",VLOOKUP(H6859,#REF!,3),VLOOKUP(H6859,#REF!,3))</f>
        <v>#REF!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4">
        <f t="shared" si="323"/>
        <v>139</v>
      </c>
    </row>
    <row r="6860" spans="2:15" x14ac:dyDescent="0.3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23</v>
      </c>
      <c r="G6860" s="7" t="s">
        <v>11</v>
      </c>
      <c r="H6860" s="13">
        <v>7.5</v>
      </c>
      <c r="I6860" s="13" t="e">
        <f>IF(G6860="Male",VLOOKUP(H6860,#REF!,2),VLOOKUP(H6860,#REF!,2))</f>
        <v>#REF!</v>
      </c>
      <c r="J6860" s="13" t="e">
        <f>IF(G6860="Male",VLOOKUP(H6860,#REF!,3),VLOOKUP(H6860,#REF!,3))</f>
        <v>#REF!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4">
        <f t="shared" si="323"/>
        <v>79.5</v>
      </c>
    </row>
    <row r="6861" spans="2:15" x14ac:dyDescent="0.3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33</v>
      </c>
      <c r="G6861" s="7" t="s">
        <v>11</v>
      </c>
      <c r="H6861" s="13">
        <v>9.5</v>
      </c>
      <c r="I6861" s="13" t="e">
        <f>IF(G6861="Male",VLOOKUP(H6861,#REF!,2),VLOOKUP(H6861,#REF!,2))</f>
        <v>#REF!</v>
      </c>
      <c r="J6861" s="13" t="e">
        <f>IF(G6861="Male",VLOOKUP(H6861,#REF!,3),VLOOKUP(H6861,#REF!,3))</f>
        <v>#REF!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4">
        <f t="shared" si="323"/>
        <v>74.5</v>
      </c>
    </row>
    <row r="6862" spans="2:15" x14ac:dyDescent="0.3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20</v>
      </c>
      <c r="G6862" s="7" t="s">
        <v>11</v>
      </c>
      <c r="H6862" s="13">
        <v>7.5</v>
      </c>
      <c r="I6862" s="13" t="e">
        <f>IF(G6862="Male",VLOOKUP(H6862,#REF!,2),VLOOKUP(H6862,#REF!,2))</f>
        <v>#REF!</v>
      </c>
      <c r="J6862" s="13" t="e">
        <f>IF(G6862="Male",VLOOKUP(H6862,#REF!,3),VLOOKUP(H6862,#REF!,3))</f>
        <v>#REF!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4">
        <f t="shared" si="323"/>
        <v>169</v>
      </c>
    </row>
    <row r="6863" spans="2:15" x14ac:dyDescent="0.3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19</v>
      </c>
      <c r="G6863" s="7" t="s">
        <v>11</v>
      </c>
      <c r="H6863" s="13">
        <v>10</v>
      </c>
      <c r="I6863" s="13" t="e">
        <f>IF(G6863="Male",VLOOKUP(H6863,#REF!,2),VLOOKUP(H6863,#REF!,2))</f>
        <v>#REF!</v>
      </c>
      <c r="J6863" s="13" t="e">
        <f>IF(G6863="Male",VLOOKUP(H6863,#REF!,3),VLOOKUP(H6863,#REF!,3))</f>
        <v>#REF!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4">
        <f t="shared" si="323"/>
        <v>69.5</v>
      </c>
    </row>
    <row r="6864" spans="2:15" x14ac:dyDescent="0.3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20</v>
      </c>
      <c r="G6864" s="7" t="s">
        <v>11</v>
      </c>
      <c r="H6864" s="13">
        <v>8.5</v>
      </c>
      <c r="I6864" s="13" t="e">
        <f>IF(G6864="Male",VLOOKUP(H6864,#REF!,2),VLOOKUP(H6864,#REF!,2))</f>
        <v>#REF!</v>
      </c>
      <c r="J6864" s="13" t="e">
        <f>IF(G6864="Male",VLOOKUP(H6864,#REF!,3),VLOOKUP(H6864,#REF!,3))</f>
        <v>#REF!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4">
        <f t="shared" si="323"/>
        <v>111.3</v>
      </c>
    </row>
    <row r="6865" spans="2:15" x14ac:dyDescent="0.3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33</v>
      </c>
      <c r="G6865" s="7" t="s">
        <v>12</v>
      </c>
      <c r="H6865" s="13">
        <v>9</v>
      </c>
      <c r="I6865" s="13" t="e">
        <f>IF(G6865="Male",VLOOKUP(H6865,#REF!,2),VLOOKUP(H6865,#REF!,2))</f>
        <v>#REF!</v>
      </c>
      <c r="J6865" s="13" t="e">
        <f>IF(G6865="Male",VLOOKUP(H6865,#REF!,3),VLOOKUP(H6865,#REF!,3))</f>
        <v>#REF!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4">
        <f t="shared" si="323"/>
        <v>179</v>
      </c>
    </row>
    <row r="6866" spans="2:15" x14ac:dyDescent="0.3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33</v>
      </c>
      <c r="G6866" s="7" t="s">
        <v>11</v>
      </c>
      <c r="H6866" s="13">
        <v>9.5</v>
      </c>
      <c r="I6866" s="13" t="e">
        <f>IF(G6866="Male",VLOOKUP(H6866,#REF!,2),VLOOKUP(H6866,#REF!,2))</f>
        <v>#REF!</v>
      </c>
      <c r="J6866" s="13" t="e">
        <f>IF(G6866="Male",VLOOKUP(H6866,#REF!,3),VLOOKUP(H6866,#REF!,3))</f>
        <v>#REF!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4">
        <f t="shared" si="323"/>
        <v>94.5</v>
      </c>
    </row>
    <row r="6867" spans="2:15" x14ac:dyDescent="0.3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22</v>
      </c>
      <c r="G6867" s="7" t="s">
        <v>11</v>
      </c>
      <c r="H6867" s="13">
        <v>10.5</v>
      </c>
      <c r="I6867" s="13" t="e">
        <f>IF(G6867="Male",VLOOKUP(H6867,#REF!,2),VLOOKUP(H6867,#REF!,2))</f>
        <v>#REF!</v>
      </c>
      <c r="J6867" s="13" t="e">
        <f>IF(G6867="Male",VLOOKUP(H6867,#REF!,3),VLOOKUP(H6867,#REF!,3))</f>
        <v>#REF!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4">
        <f t="shared" si="323"/>
        <v>179</v>
      </c>
    </row>
    <row r="6868" spans="2:15" x14ac:dyDescent="0.3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38</v>
      </c>
      <c r="G6868" s="7" t="s">
        <v>11</v>
      </c>
      <c r="H6868" s="13">
        <v>9.5</v>
      </c>
      <c r="I6868" s="13" t="e">
        <f>IF(G6868="Male",VLOOKUP(H6868,#REF!,2),VLOOKUP(H6868,#REF!,2))</f>
        <v>#REF!</v>
      </c>
      <c r="J6868" s="13" t="e">
        <f>IF(G6868="Male",VLOOKUP(H6868,#REF!,3),VLOOKUP(H6868,#REF!,3))</f>
        <v>#REF!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4">
        <f t="shared" si="323"/>
        <v>104.3</v>
      </c>
    </row>
    <row r="6869" spans="2:15" x14ac:dyDescent="0.3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19</v>
      </c>
      <c r="G6869" s="7" t="s">
        <v>12</v>
      </c>
      <c r="H6869" s="13">
        <v>8.5</v>
      </c>
      <c r="I6869" s="13" t="e">
        <f>IF(G6869="Male",VLOOKUP(H6869,#REF!,2),VLOOKUP(H6869,#REF!,2))</f>
        <v>#REF!</v>
      </c>
      <c r="J6869" s="13" t="e">
        <f>IF(G6869="Male",VLOOKUP(H6869,#REF!,3),VLOOKUP(H6869,#REF!,3))</f>
        <v>#REF!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4">
        <f t="shared" si="323"/>
        <v>159</v>
      </c>
    </row>
    <row r="6870" spans="2:15" x14ac:dyDescent="0.3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24</v>
      </c>
      <c r="G6870" s="7" t="s">
        <v>11</v>
      </c>
      <c r="H6870" s="13">
        <v>9</v>
      </c>
      <c r="I6870" s="13" t="e">
        <f>IF(G6870="Male",VLOOKUP(H6870,#REF!,2),VLOOKUP(H6870,#REF!,2))</f>
        <v>#REF!</v>
      </c>
      <c r="J6870" s="13" t="e">
        <f>IF(G6870="Male",VLOOKUP(H6870,#REF!,3),VLOOKUP(H6870,#REF!,3))</f>
        <v>#REF!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4">
        <f t="shared" si="323"/>
        <v>139</v>
      </c>
    </row>
    <row r="6871" spans="2:15" x14ac:dyDescent="0.3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34</v>
      </c>
      <c r="G6871" s="7" t="s">
        <v>12</v>
      </c>
      <c r="H6871" s="13">
        <v>8.5</v>
      </c>
      <c r="I6871" s="13" t="e">
        <f>IF(G6871="Male",VLOOKUP(H6871,#REF!,2),VLOOKUP(H6871,#REF!,2))</f>
        <v>#REF!</v>
      </c>
      <c r="J6871" s="13" t="e">
        <f>IF(G6871="Male",VLOOKUP(H6871,#REF!,3),VLOOKUP(H6871,#REF!,3))</f>
        <v>#REF!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4">
        <f t="shared" si="323"/>
        <v>111.3</v>
      </c>
    </row>
    <row r="6872" spans="2:15" x14ac:dyDescent="0.3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24</v>
      </c>
      <c r="G6872" s="7" t="s">
        <v>11</v>
      </c>
      <c r="H6872" s="13">
        <v>10</v>
      </c>
      <c r="I6872" s="13" t="e">
        <f>IF(G6872="Male",VLOOKUP(H6872,#REF!,2),VLOOKUP(H6872,#REF!,2))</f>
        <v>#REF!</v>
      </c>
      <c r="J6872" s="13" t="e">
        <f>IF(G6872="Male",VLOOKUP(H6872,#REF!,3),VLOOKUP(H6872,#REF!,3))</f>
        <v>#REF!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4">
        <f t="shared" si="323"/>
        <v>151.20000000000002</v>
      </c>
    </row>
    <row r="6873" spans="2:15" x14ac:dyDescent="0.3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30</v>
      </c>
      <c r="G6873" s="7" t="s">
        <v>11</v>
      </c>
      <c r="H6873" s="13">
        <v>9.5</v>
      </c>
      <c r="I6873" s="13" t="e">
        <f>IF(G6873="Male",VLOOKUP(H6873,#REF!,2),VLOOKUP(H6873,#REF!,2))</f>
        <v>#REF!</v>
      </c>
      <c r="J6873" s="13" t="e">
        <f>IF(G6873="Male",VLOOKUP(H6873,#REF!,3),VLOOKUP(H6873,#REF!,3))</f>
        <v>#REF!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4">
        <f t="shared" si="323"/>
        <v>179</v>
      </c>
    </row>
    <row r="6874" spans="2:15" x14ac:dyDescent="0.3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36</v>
      </c>
      <c r="G6874" s="7" t="s">
        <v>11</v>
      </c>
      <c r="H6874" s="13">
        <v>9.5</v>
      </c>
      <c r="I6874" s="13" t="e">
        <f>IF(G6874="Male",VLOOKUP(H6874,#REF!,2),VLOOKUP(H6874,#REF!,2))</f>
        <v>#REF!</v>
      </c>
      <c r="J6874" s="13" t="e">
        <f>IF(G6874="Male",VLOOKUP(H6874,#REF!,3),VLOOKUP(H6874,#REF!,3))</f>
        <v>#REF!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4">
        <f t="shared" si="323"/>
        <v>74.5</v>
      </c>
    </row>
    <row r="6875" spans="2:15" x14ac:dyDescent="0.3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24</v>
      </c>
      <c r="G6875" s="7" t="s">
        <v>12</v>
      </c>
      <c r="H6875" s="13">
        <v>8.5</v>
      </c>
      <c r="I6875" s="13" t="e">
        <f>IF(G6875="Male",VLOOKUP(H6875,#REF!,2),VLOOKUP(H6875,#REF!,2))</f>
        <v>#REF!</v>
      </c>
      <c r="J6875" s="13" t="e">
        <f>IF(G6875="Male",VLOOKUP(H6875,#REF!,3),VLOOKUP(H6875,#REF!,3))</f>
        <v>#REF!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4">
        <f t="shared" si="323"/>
        <v>104.3</v>
      </c>
    </row>
    <row r="6876" spans="2:15" x14ac:dyDescent="0.3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19</v>
      </c>
      <c r="G6876" s="7" t="s">
        <v>12</v>
      </c>
      <c r="H6876" s="13">
        <v>9.5</v>
      </c>
      <c r="I6876" s="13" t="e">
        <f>IF(G6876="Male",VLOOKUP(H6876,#REF!,2),VLOOKUP(H6876,#REF!,2))</f>
        <v>#REF!</v>
      </c>
      <c r="J6876" s="13" t="e">
        <f>IF(G6876="Male",VLOOKUP(H6876,#REF!,3),VLOOKUP(H6876,#REF!,3))</f>
        <v>#REF!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4">
        <f t="shared" si="323"/>
        <v>125.10000000000001</v>
      </c>
    </row>
    <row r="6877" spans="2:15" x14ac:dyDescent="0.3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40</v>
      </c>
      <c r="G6877" s="7" t="s">
        <v>11</v>
      </c>
      <c r="H6877" s="13">
        <v>9.5</v>
      </c>
      <c r="I6877" s="13" t="e">
        <f>IF(G6877="Male",VLOOKUP(H6877,#REF!,2),VLOOKUP(H6877,#REF!,2))</f>
        <v>#REF!</v>
      </c>
      <c r="J6877" s="13" t="e">
        <f>IF(G6877="Male",VLOOKUP(H6877,#REF!,3),VLOOKUP(H6877,#REF!,3))</f>
        <v>#REF!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4">
        <f t="shared" si="323"/>
        <v>139</v>
      </c>
    </row>
    <row r="6878" spans="2:15" x14ac:dyDescent="0.3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33</v>
      </c>
      <c r="G6878" s="7" t="s">
        <v>12</v>
      </c>
      <c r="H6878" s="13">
        <v>9</v>
      </c>
      <c r="I6878" s="13" t="e">
        <f>IF(G6878="Male",VLOOKUP(H6878,#REF!,2),VLOOKUP(H6878,#REF!,2))</f>
        <v>#REF!</v>
      </c>
      <c r="J6878" s="13" t="e">
        <f>IF(G6878="Male",VLOOKUP(H6878,#REF!,3),VLOOKUP(H6878,#REF!,3))</f>
        <v>#REF!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4">
        <f t="shared" si="323"/>
        <v>79.5</v>
      </c>
    </row>
    <row r="6879" spans="2:15" x14ac:dyDescent="0.3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20</v>
      </c>
      <c r="G6879" s="7" t="s">
        <v>11</v>
      </c>
      <c r="H6879" s="13">
        <v>10.5</v>
      </c>
      <c r="I6879" s="13" t="e">
        <f>IF(G6879="Male",VLOOKUP(H6879,#REF!,2),VLOOKUP(H6879,#REF!,2))</f>
        <v>#REF!</v>
      </c>
      <c r="J6879" s="13" t="e">
        <f>IF(G6879="Male",VLOOKUP(H6879,#REF!,3),VLOOKUP(H6879,#REF!,3))</f>
        <v>#REF!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4">
        <f t="shared" si="323"/>
        <v>199</v>
      </c>
    </row>
    <row r="6880" spans="2:15" x14ac:dyDescent="0.3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33</v>
      </c>
      <c r="G6880" s="7" t="s">
        <v>11</v>
      </c>
      <c r="H6880" s="13">
        <v>10</v>
      </c>
      <c r="I6880" s="13" t="e">
        <f>IF(G6880="Male",VLOOKUP(H6880,#REF!,2),VLOOKUP(H6880,#REF!,2))</f>
        <v>#REF!</v>
      </c>
      <c r="J6880" s="13" t="e">
        <f>IF(G6880="Male",VLOOKUP(H6880,#REF!,3),VLOOKUP(H6880,#REF!,3))</f>
        <v>#REF!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4">
        <f t="shared" si="323"/>
        <v>94.5</v>
      </c>
    </row>
    <row r="6881" spans="2:15" x14ac:dyDescent="0.3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36</v>
      </c>
      <c r="G6881" s="7" t="s">
        <v>12</v>
      </c>
      <c r="H6881" s="13">
        <v>10.5</v>
      </c>
      <c r="I6881" s="13" t="e">
        <f>IF(G6881="Male",VLOOKUP(H6881,#REF!,2),VLOOKUP(H6881,#REF!,2))</f>
        <v>#REF!</v>
      </c>
      <c r="J6881" s="13" t="e">
        <f>IF(G6881="Male",VLOOKUP(H6881,#REF!,3),VLOOKUP(H6881,#REF!,3))</f>
        <v>#REF!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4">
        <f t="shared" si="323"/>
        <v>139</v>
      </c>
    </row>
    <row r="6882" spans="2:15" x14ac:dyDescent="0.3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19</v>
      </c>
      <c r="G6882" s="7" t="s">
        <v>11</v>
      </c>
      <c r="H6882" s="13">
        <v>10</v>
      </c>
      <c r="I6882" s="13" t="e">
        <f>IF(G6882="Male",VLOOKUP(H6882,#REF!,2),VLOOKUP(H6882,#REF!,2))</f>
        <v>#REF!</v>
      </c>
      <c r="J6882" s="13" t="e">
        <f>IF(G6882="Male",VLOOKUP(H6882,#REF!,3),VLOOKUP(H6882,#REF!,3))</f>
        <v>#REF!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4">
        <f t="shared" si="323"/>
        <v>99.5</v>
      </c>
    </row>
    <row r="6883" spans="2:15" x14ac:dyDescent="0.3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23</v>
      </c>
      <c r="G6883" s="7" t="s">
        <v>11</v>
      </c>
      <c r="H6883" s="13">
        <v>15</v>
      </c>
      <c r="I6883" s="13" t="e">
        <f>IF(G6883="Male",VLOOKUP(H6883,#REF!,2),VLOOKUP(H6883,#REF!,2))</f>
        <v>#REF!</v>
      </c>
      <c r="J6883" s="13" t="e">
        <f>IF(G6883="Male",VLOOKUP(H6883,#REF!,3),VLOOKUP(H6883,#REF!,3))</f>
        <v>#REF!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4">
        <f t="shared" si="323"/>
        <v>139</v>
      </c>
    </row>
    <row r="6884" spans="2:15" x14ac:dyDescent="0.3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47</v>
      </c>
      <c r="G6884" s="7" t="s">
        <v>11</v>
      </c>
      <c r="H6884" s="13">
        <v>10.5</v>
      </c>
      <c r="I6884" s="13" t="e">
        <f>IF(G6884="Male",VLOOKUP(H6884,#REF!,2),VLOOKUP(H6884,#REF!,2))</f>
        <v>#REF!</v>
      </c>
      <c r="J6884" s="13" t="e">
        <f>IF(G6884="Male",VLOOKUP(H6884,#REF!,3),VLOOKUP(H6884,#REF!,3))</f>
        <v>#REF!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4">
        <f t="shared" si="323"/>
        <v>139</v>
      </c>
    </row>
    <row r="6885" spans="2:15" x14ac:dyDescent="0.3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46</v>
      </c>
      <c r="G6885" s="7" t="s">
        <v>12</v>
      </c>
      <c r="H6885" s="13">
        <v>6</v>
      </c>
      <c r="I6885" s="13" t="e">
        <f>IF(G6885="Male",VLOOKUP(H6885,#REF!,2),VLOOKUP(H6885,#REF!,2))</f>
        <v>#REF!</v>
      </c>
      <c r="J6885" s="13" t="e">
        <f>IF(G6885="Male",VLOOKUP(H6885,#REF!,3),VLOOKUP(H6885,#REF!,3))</f>
        <v>#REF!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4">
        <f t="shared" si="323"/>
        <v>199</v>
      </c>
    </row>
    <row r="6886" spans="2:15" x14ac:dyDescent="0.3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45</v>
      </c>
      <c r="G6886" s="7" t="s">
        <v>11</v>
      </c>
      <c r="H6886" s="13">
        <v>9</v>
      </c>
      <c r="I6886" s="13" t="e">
        <f>IF(G6886="Male",VLOOKUP(H6886,#REF!,2),VLOOKUP(H6886,#REF!,2))</f>
        <v>#REF!</v>
      </c>
      <c r="J6886" s="13" t="e">
        <f>IF(G6886="Male",VLOOKUP(H6886,#REF!,3),VLOOKUP(H6886,#REF!,3))</f>
        <v>#REF!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4">
        <f t="shared" si="323"/>
        <v>159.20000000000002</v>
      </c>
    </row>
    <row r="6887" spans="2:15" x14ac:dyDescent="0.3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35</v>
      </c>
      <c r="G6887" s="7" t="s">
        <v>11</v>
      </c>
      <c r="H6887" s="13">
        <v>12</v>
      </c>
      <c r="I6887" s="13" t="e">
        <f>IF(G6887="Male",VLOOKUP(H6887,#REF!,2),VLOOKUP(H6887,#REF!,2))</f>
        <v>#REF!</v>
      </c>
      <c r="J6887" s="13" t="e">
        <f>IF(G6887="Male",VLOOKUP(H6887,#REF!,3),VLOOKUP(H6887,#REF!,3))</f>
        <v>#REF!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4">
        <f t="shared" si="323"/>
        <v>127.2</v>
      </c>
    </row>
    <row r="6888" spans="2:15" x14ac:dyDescent="0.3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21</v>
      </c>
      <c r="G6888" s="7" t="s">
        <v>11</v>
      </c>
      <c r="H6888" s="13">
        <v>10</v>
      </c>
      <c r="I6888" s="13" t="e">
        <f>IF(G6888="Male",VLOOKUP(H6888,#REF!,2),VLOOKUP(H6888,#REF!,2))</f>
        <v>#REF!</v>
      </c>
      <c r="J6888" s="13" t="e">
        <f>IF(G6888="Male",VLOOKUP(H6888,#REF!,3),VLOOKUP(H6888,#REF!,3))</f>
        <v>#REF!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4">
        <f t="shared" si="323"/>
        <v>139.29999999999998</v>
      </c>
    </row>
    <row r="6889" spans="2:15" x14ac:dyDescent="0.3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23</v>
      </c>
      <c r="G6889" s="7" t="s">
        <v>11</v>
      </c>
      <c r="H6889" s="13">
        <v>8.5</v>
      </c>
      <c r="I6889" s="13" t="e">
        <f>IF(G6889="Male",VLOOKUP(H6889,#REF!,2),VLOOKUP(H6889,#REF!,2))</f>
        <v>#REF!</v>
      </c>
      <c r="J6889" s="13" t="e">
        <f>IF(G6889="Male",VLOOKUP(H6889,#REF!,3),VLOOKUP(H6889,#REF!,3))</f>
        <v>#REF!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4">
        <f t="shared" si="323"/>
        <v>139</v>
      </c>
    </row>
    <row r="6890" spans="2:15" x14ac:dyDescent="0.3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23</v>
      </c>
      <c r="G6890" s="7" t="s">
        <v>12</v>
      </c>
      <c r="H6890" s="13">
        <v>8.5</v>
      </c>
      <c r="I6890" s="13" t="e">
        <f>IF(G6890="Male",VLOOKUP(H6890,#REF!,2),VLOOKUP(H6890,#REF!,2))</f>
        <v>#REF!</v>
      </c>
      <c r="J6890" s="13" t="e">
        <f>IF(G6890="Male",VLOOKUP(H6890,#REF!,3),VLOOKUP(H6890,#REF!,3))</f>
        <v>#REF!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4">
        <f t="shared" si="323"/>
        <v>139</v>
      </c>
    </row>
    <row r="6891" spans="2:15" x14ac:dyDescent="0.3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40</v>
      </c>
      <c r="G6891" s="7" t="s">
        <v>11</v>
      </c>
      <c r="H6891" s="13">
        <v>9</v>
      </c>
      <c r="I6891" s="13" t="e">
        <f>IF(G6891="Male",VLOOKUP(H6891,#REF!,2),VLOOKUP(H6891,#REF!,2))</f>
        <v>#REF!</v>
      </c>
      <c r="J6891" s="13" t="e">
        <f>IF(G6891="Male",VLOOKUP(H6891,#REF!,3),VLOOKUP(H6891,#REF!,3))</f>
        <v>#REF!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4">
        <f t="shared" si="323"/>
        <v>169</v>
      </c>
    </row>
    <row r="6892" spans="2:15" x14ac:dyDescent="0.3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46</v>
      </c>
      <c r="G6892" s="7" t="s">
        <v>11</v>
      </c>
      <c r="H6892" s="13">
        <v>10</v>
      </c>
      <c r="I6892" s="13" t="e">
        <f>IF(G6892="Male",VLOOKUP(H6892,#REF!,2),VLOOKUP(H6892,#REF!,2))</f>
        <v>#REF!</v>
      </c>
      <c r="J6892" s="13" t="e">
        <f>IF(G6892="Male",VLOOKUP(H6892,#REF!,3),VLOOKUP(H6892,#REF!,3))</f>
        <v>#REF!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4">
        <f t="shared" si="323"/>
        <v>143.20000000000002</v>
      </c>
    </row>
    <row r="6893" spans="2:15" x14ac:dyDescent="0.3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23</v>
      </c>
      <c r="G6893" s="7" t="s">
        <v>12</v>
      </c>
      <c r="H6893" s="13">
        <v>9.5</v>
      </c>
      <c r="I6893" s="13" t="e">
        <f>IF(G6893="Male",VLOOKUP(H6893,#REF!,2),VLOOKUP(H6893,#REF!,2))</f>
        <v>#REF!</v>
      </c>
      <c r="J6893" s="13" t="e">
        <f>IF(G6893="Male",VLOOKUP(H6893,#REF!,3),VLOOKUP(H6893,#REF!,3))</f>
        <v>#REF!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4">
        <f t="shared" si="323"/>
        <v>159</v>
      </c>
    </row>
    <row r="6894" spans="2:15" x14ac:dyDescent="0.3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20</v>
      </c>
      <c r="G6894" s="7" t="s">
        <v>12</v>
      </c>
      <c r="H6894" s="13">
        <v>10.5</v>
      </c>
      <c r="I6894" s="13" t="e">
        <f>IF(G6894="Male",VLOOKUP(H6894,#REF!,2),VLOOKUP(H6894,#REF!,2))</f>
        <v>#REF!</v>
      </c>
      <c r="J6894" s="13" t="e">
        <f>IF(G6894="Male",VLOOKUP(H6894,#REF!,3),VLOOKUP(H6894,#REF!,3))</f>
        <v>#REF!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4">
        <f t="shared" si="323"/>
        <v>99.5</v>
      </c>
    </row>
    <row r="6895" spans="2:15" x14ac:dyDescent="0.3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35</v>
      </c>
      <c r="G6895" s="7" t="s">
        <v>11</v>
      </c>
      <c r="H6895" s="13">
        <v>9.5</v>
      </c>
      <c r="I6895" s="13" t="e">
        <f>IF(G6895="Male",VLOOKUP(H6895,#REF!,2),VLOOKUP(H6895,#REF!,2))</f>
        <v>#REF!</v>
      </c>
      <c r="J6895" s="13" t="e">
        <f>IF(G6895="Male",VLOOKUP(H6895,#REF!,3),VLOOKUP(H6895,#REF!,3))</f>
        <v>#REF!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4">
        <f t="shared" si="323"/>
        <v>159</v>
      </c>
    </row>
    <row r="6896" spans="2:15" x14ac:dyDescent="0.3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20</v>
      </c>
      <c r="G6896" s="7" t="s">
        <v>11</v>
      </c>
      <c r="H6896" s="13">
        <v>10.5</v>
      </c>
      <c r="I6896" s="13" t="e">
        <f>IF(G6896="Male",VLOOKUP(H6896,#REF!,2),VLOOKUP(H6896,#REF!,2))</f>
        <v>#REF!</v>
      </c>
      <c r="J6896" s="13" t="e">
        <f>IF(G6896="Male",VLOOKUP(H6896,#REF!,3),VLOOKUP(H6896,#REF!,3))</f>
        <v>#REF!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4">
        <f t="shared" si="323"/>
        <v>94.5</v>
      </c>
    </row>
    <row r="6897" spans="2:15" x14ac:dyDescent="0.3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20</v>
      </c>
      <c r="G6897" s="7" t="s">
        <v>12</v>
      </c>
      <c r="H6897" s="13">
        <v>8.5</v>
      </c>
      <c r="I6897" s="13" t="e">
        <f>IF(G6897="Male",VLOOKUP(H6897,#REF!,2),VLOOKUP(H6897,#REF!,2))</f>
        <v>#REF!</v>
      </c>
      <c r="J6897" s="13" t="e">
        <f>IF(G6897="Male",VLOOKUP(H6897,#REF!,3),VLOOKUP(H6897,#REF!,3))</f>
        <v>#REF!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4">
        <f t="shared" si="323"/>
        <v>84.5</v>
      </c>
    </row>
    <row r="6898" spans="2:15" x14ac:dyDescent="0.3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34</v>
      </c>
      <c r="G6898" s="7" t="s">
        <v>12</v>
      </c>
      <c r="H6898" s="13">
        <v>9</v>
      </c>
      <c r="I6898" s="13" t="e">
        <f>IF(G6898="Male",VLOOKUP(H6898,#REF!,2),VLOOKUP(H6898,#REF!,2))</f>
        <v>#REF!</v>
      </c>
      <c r="J6898" s="13" t="e">
        <f>IF(G6898="Male",VLOOKUP(H6898,#REF!,3),VLOOKUP(H6898,#REF!,3))</f>
        <v>#REF!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4">
        <f t="shared" si="323"/>
        <v>97.3</v>
      </c>
    </row>
    <row r="6899" spans="2:15" x14ac:dyDescent="0.3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27</v>
      </c>
      <c r="G6899" s="7" t="s">
        <v>11</v>
      </c>
      <c r="H6899" s="13">
        <v>11</v>
      </c>
      <c r="I6899" s="13" t="e">
        <f>IF(G6899="Male",VLOOKUP(H6899,#REF!,2),VLOOKUP(H6899,#REF!,2))</f>
        <v>#REF!</v>
      </c>
      <c r="J6899" s="13" t="e">
        <f>IF(G6899="Male",VLOOKUP(H6899,#REF!,3),VLOOKUP(H6899,#REF!,3))</f>
        <v>#REF!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4">
        <f t="shared" si="323"/>
        <v>169</v>
      </c>
    </row>
    <row r="6900" spans="2:15" x14ac:dyDescent="0.3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25</v>
      </c>
      <c r="G6900" s="7" t="s">
        <v>11</v>
      </c>
      <c r="H6900" s="13">
        <v>13</v>
      </c>
      <c r="I6900" s="13" t="e">
        <f>IF(G6900="Male",VLOOKUP(H6900,#REF!,2),VLOOKUP(H6900,#REF!,2))</f>
        <v>#REF!</v>
      </c>
      <c r="J6900" s="13" t="e">
        <f>IF(G6900="Male",VLOOKUP(H6900,#REF!,3),VLOOKUP(H6900,#REF!,3))</f>
        <v>#REF!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4">
        <f t="shared" si="323"/>
        <v>199</v>
      </c>
    </row>
    <row r="6901" spans="2:15" x14ac:dyDescent="0.3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22</v>
      </c>
      <c r="G6901" s="7" t="s">
        <v>11</v>
      </c>
      <c r="H6901" s="13">
        <v>10</v>
      </c>
      <c r="I6901" s="13" t="e">
        <f>IF(G6901="Male",VLOOKUP(H6901,#REF!,2),VLOOKUP(H6901,#REF!,2))</f>
        <v>#REF!</v>
      </c>
      <c r="J6901" s="13" t="e">
        <f>IF(G6901="Male",VLOOKUP(H6901,#REF!,3),VLOOKUP(H6901,#REF!,3))</f>
        <v>#REF!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4">
        <f t="shared" si="323"/>
        <v>169</v>
      </c>
    </row>
    <row r="6902" spans="2:15" x14ac:dyDescent="0.3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20</v>
      </c>
      <c r="G6902" s="7" t="s">
        <v>11</v>
      </c>
      <c r="H6902" s="13">
        <v>8.5</v>
      </c>
      <c r="I6902" s="13" t="e">
        <f>IF(G6902="Male",VLOOKUP(H6902,#REF!,2),VLOOKUP(H6902,#REF!,2))</f>
        <v>#REF!</v>
      </c>
      <c r="J6902" s="13" t="e">
        <f>IF(G6902="Male",VLOOKUP(H6902,#REF!,3),VLOOKUP(H6902,#REF!,3))</f>
        <v>#REF!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4">
        <f t="shared" si="323"/>
        <v>104.3</v>
      </c>
    </row>
    <row r="6903" spans="2:15" x14ac:dyDescent="0.3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20</v>
      </c>
      <c r="G6903" s="7" t="s">
        <v>11</v>
      </c>
      <c r="H6903" s="13">
        <v>9.5</v>
      </c>
      <c r="I6903" s="13" t="e">
        <f>IF(G6903="Male",VLOOKUP(H6903,#REF!,2),VLOOKUP(H6903,#REF!,2))</f>
        <v>#REF!</v>
      </c>
      <c r="J6903" s="13" t="e">
        <f>IF(G6903="Male",VLOOKUP(H6903,#REF!,3),VLOOKUP(H6903,#REF!,3))</f>
        <v>#REF!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4">
        <f t="shared" si="323"/>
        <v>179</v>
      </c>
    </row>
    <row r="6904" spans="2:15" x14ac:dyDescent="0.3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23</v>
      </c>
      <c r="G6904" s="7" t="s">
        <v>12</v>
      </c>
      <c r="H6904" s="13">
        <v>8.5</v>
      </c>
      <c r="I6904" s="13" t="e">
        <f>IF(G6904="Male",VLOOKUP(H6904,#REF!,2),VLOOKUP(H6904,#REF!,2))</f>
        <v>#REF!</v>
      </c>
      <c r="J6904" s="13" t="e">
        <f>IF(G6904="Male",VLOOKUP(H6904,#REF!,3),VLOOKUP(H6904,#REF!,3))</f>
        <v>#REF!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4">
        <f t="shared" si="323"/>
        <v>159</v>
      </c>
    </row>
    <row r="6905" spans="2:15" x14ac:dyDescent="0.3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20</v>
      </c>
      <c r="G6905" s="7" t="s">
        <v>11</v>
      </c>
      <c r="H6905" s="13">
        <v>11.5</v>
      </c>
      <c r="I6905" s="13" t="e">
        <f>IF(G6905="Male",VLOOKUP(H6905,#REF!,2),VLOOKUP(H6905,#REF!,2))</f>
        <v>#REF!</v>
      </c>
      <c r="J6905" s="13" t="e">
        <f>IF(G6905="Male",VLOOKUP(H6905,#REF!,3),VLOOKUP(H6905,#REF!,3))</f>
        <v>#REF!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4">
        <f t="shared" si="323"/>
        <v>129</v>
      </c>
    </row>
    <row r="6906" spans="2:15" x14ac:dyDescent="0.3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19</v>
      </c>
      <c r="G6906" s="7" t="s">
        <v>12</v>
      </c>
      <c r="H6906" s="13">
        <v>9.5</v>
      </c>
      <c r="I6906" s="13" t="e">
        <f>IF(G6906="Male",VLOOKUP(H6906,#REF!,2),VLOOKUP(H6906,#REF!,2))</f>
        <v>#REF!</v>
      </c>
      <c r="J6906" s="13" t="e">
        <f>IF(G6906="Male",VLOOKUP(H6906,#REF!,3),VLOOKUP(H6906,#REF!,3))</f>
        <v>#REF!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4">
        <f t="shared" si="323"/>
        <v>139</v>
      </c>
    </row>
    <row r="6907" spans="2:15" x14ac:dyDescent="0.3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34</v>
      </c>
      <c r="G6907" s="7" t="s">
        <v>12</v>
      </c>
      <c r="H6907" s="13">
        <v>9</v>
      </c>
      <c r="I6907" s="13" t="e">
        <f>IF(G6907="Male",VLOOKUP(H6907,#REF!,2),VLOOKUP(H6907,#REF!,2))</f>
        <v>#REF!</v>
      </c>
      <c r="J6907" s="13" t="e">
        <f>IF(G6907="Male",VLOOKUP(H6907,#REF!,3),VLOOKUP(H6907,#REF!,3))</f>
        <v>#REF!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4">
        <f t="shared" si="323"/>
        <v>129</v>
      </c>
    </row>
    <row r="6908" spans="2:15" x14ac:dyDescent="0.3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36</v>
      </c>
      <c r="G6908" s="7" t="s">
        <v>11</v>
      </c>
      <c r="H6908" s="13">
        <v>9.5</v>
      </c>
      <c r="I6908" s="13" t="e">
        <f>IF(G6908="Male",VLOOKUP(H6908,#REF!,2),VLOOKUP(H6908,#REF!,2))</f>
        <v>#REF!</v>
      </c>
      <c r="J6908" s="13" t="e">
        <f>IF(G6908="Male",VLOOKUP(H6908,#REF!,3),VLOOKUP(H6908,#REF!,3))</f>
        <v>#REF!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4">
        <f t="shared" si="323"/>
        <v>149</v>
      </c>
    </row>
    <row r="6909" spans="2:15" x14ac:dyDescent="0.3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19</v>
      </c>
      <c r="G6909" s="7" t="s">
        <v>12</v>
      </c>
      <c r="H6909" s="13">
        <v>8</v>
      </c>
      <c r="I6909" s="13" t="e">
        <f>IF(G6909="Male",VLOOKUP(H6909,#REF!,2),VLOOKUP(H6909,#REF!,2))</f>
        <v>#REF!</v>
      </c>
      <c r="J6909" s="13" t="e">
        <f>IF(G6909="Male",VLOOKUP(H6909,#REF!,3),VLOOKUP(H6909,#REF!,3))</f>
        <v>#REF!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4">
        <f t="shared" si="323"/>
        <v>119.2</v>
      </c>
    </row>
    <row r="6910" spans="2:15" x14ac:dyDescent="0.3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20</v>
      </c>
      <c r="G6910" s="7" t="s">
        <v>11</v>
      </c>
      <c r="H6910" s="13">
        <v>10</v>
      </c>
      <c r="I6910" s="13" t="e">
        <f>IF(G6910="Male",VLOOKUP(H6910,#REF!,2),VLOOKUP(H6910,#REF!,2))</f>
        <v>#REF!</v>
      </c>
      <c r="J6910" s="13" t="e">
        <f>IF(G6910="Male",VLOOKUP(H6910,#REF!,3),VLOOKUP(H6910,#REF!,3))</f>
        <v>#REF!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4">
        <f t="shared" si="323"/>
        <v>125.3</v>
      </c>
    </row>
    <row r="6911" spans="2:15" x14ac:dyDescent="0.3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33</v>
      </c>
      <c r="G6911" s="7" t="s">
        <v>11</v>
      </c>
      <c r="H6911" s="13">
        <v>9.5</v>
      </c>
      <c r="I6911" s="13" t="e">
        <f>IF(G6911="Male",VLOOKUP(H6911,#REF!,2),VLOOKUP(H6911,#REF!,2))</f>
        <v>#REF!</v>
      </c>
      <c r="J6911" s="13" t="e">
        <f>IF(G6911="Male",VLOOKUP(H6911,#REF!,3),VLOOKUP(H6911,#REF!,3))</f>
        <v>#REF!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4">
        <f t="shared" si="323"/>
        <v>94.5</v>
      </c>
    </row>
    <row r="6912" spans="2:15" x14ac:dyDescent="0.3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26</v>
      </c>
      <c r="G6912" s="7" t="s">
        <v>12</v>
      </c>
      <c r="H6912" s="13">
        <v>9.5</v>
      </c>
      <c r="I6912" s="13" t="e">
        <f>IF(G6912="Male",VLOOKUP(H6912,#REF!,2),VLOOKUP(H6912,#REF!,2))</f>
        <v>#REF!</v>
      </c>
      <c r="J6912" s="13" t="e">
        <f>IF(G6912="Male",VLOOKUP(H6912,#REF!,3),VLOOKUP(H6912,#REF!,3))</f>
        <v>#REF!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4">
        <f t="shared" si="323"/>
        <v>149</v>
      </c>
    </row>
    <row r="6913" spans="2:15" x14ac:dyDescent="0.3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46</v>
      </c>
      <c r="G6913" s="7" t="s">
        <v>12</v>
      </c>
      <c r="H6913" s="13">
        <v>8.5</v>
      </c>
      <c r="I6913" s="13" t="e">
        <f>IF(G6913="Male",VLOOKUP(H6913,#REF!,2),VLOOKUP(H6913,#REF!,2))</f>
        <v>#REF!</v>
      </c>
      <c r="J6913" s="13" t="e">
        <f>IF(G6913="Male",VLOOKUP(H6913,#REF!,3),VLOOKUP(H6913,#REF!,3))</f>
        <v>#REF!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4">
        <f t="shared" si="323"/>
        <v>97.3</v>
      </c>
    </row>
    <row r="6914" spans="2:15" x14ac:dyDescent="0.3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22</v>
      </c>
      <c r="G6914" s="7" t="s">
        <v>12</v>
      </c>
      <c r="H6914" s="13">
        <v>7.5</v>
      </c>
      <c r="I6914" s="13" t="e">
        <f>IF(G6914="Male",VLOOKUP(H6914,#REF!,2),VLOOKUP(H6914,#REF!,2))</f>
        <v>#REF!</v>
      </c>
      <c r="J6914" s="13" t="e">
        <f>IF(G6914="Male",VLOOKUP(H6914,#REF!,3),VLOOKUP(H6914,#REF!,3))</f>
        <v>#REF!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4">
        <f t="shared" si="323"/>
        <v>139</v>
      </c>
    </row>
    <row r="6915" spans="2:15" x14ac:dyDescent="0.3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26</v>
      </c>
      <c r="G6915" s="7" t="s">
        <v>12</v>
      </c>
      <c r="H6915" s="13">
        <v>9</v>
      </c>
      <c r="I6915" s="13" t="e">
        <f>IF(G6915="Male",VLOOKUP(H6915,#REF!,2),VLOOKUP(H6915,#REF!,2))</f>
        <v>#REF!</v>
      </c>
      <c r="J6915" s="13" t="e">
        <f>IF(G6915="Male",VLOOKUP(H6915,#REF!,3),VLOOKUP(H6915,#REF!,3))</f>
        <v>#REF!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4">
        <f t="shared" si="323"/>
        <v>129</v>
      </c>
    </row>
    <row r="6916" spans="2:15" x14ac:dyDescent="0.3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20</v>
      </c>
      <c r="G6916" s="7" t="s">
        <v>12</v>
      </c>
      <c r="H6916" s="13">
        <v>7.5</v>
      </c>
      <c r="I6916" s="13" t="e">
        <f>IF(G6916="Male",VLOOKUP(H6916,#REF!,2),VLOOKUP(H6916,#REF!,2))</f>
        <v>#REF!</v>
      </c>
      <c r="J6916" s="13" t="e">
        <f>IF(G6916="Male",VLOOKUP(H6916,#REF!,3),VLOOKUP(H6916,#REF!,3))</f>
        <v>#REF!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4">
        <f t="shared" si="323"/>
        <v>134.1</v>
      </c>
    </row>
    <row r="6917" spans="2:15" x14ac:dyDescent="0.3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34</v>
      </c>
      <c r="G6917" s="7" t="s">
        <v>12</v>
      </c>
      <c r="H6917" s="13">
        <v>9</v>
      </c>
      <c r="I6917" s="13" t="e">
        <f>IF(G6917="Male",VLOOKUP(H6917,#REF!,2),VLOOKUP(H6917,#REF!,2))</f>
        <v>#REF!</v>
      </c>
      <c r="J6917" s="13" t="e">
        <f>IF(G6917="Male",VLOOKUP(H6917,#REF!,3),VLOOKUP(H6917,#REF!,3))</f>
        <v>#REF!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4">
        <f t="shared" si="323"/>
        <v>199</v>
      </c>
    </row>
    <row r="6918" spans="2:15" x14ac:dyDescent="0.3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23</v>
      </c>
      <c r="G6918" s="7" t="s">
        <v>11</v>
      </c>
      <c r="H6918" s="13">
        <v>9.5</v>
      </c>
      <c r="I6918" s="13" t="e">
        <f>IF(G6918="Male",VLOOKUP(H6918,#REF!,2),VLOOKUP(H6918,#REF!,2))</f>
        <v>#REF!</v>
      </c>
      <c r="J6918" s="13" t="e">
        <f>IF(G6918="Male",VLOOKUP(H6918,#REF!,3),VLOOKUP(H6918,#REF!,3))</f>
        <v>#REF!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4">
        <f t="shared" ref="O6918:O6981" si="326">K6918*(1-L6918)</f>
        <v>125.10000000000001</v>
      </c>
    </row>
    <row r="6919" spans="2:15" x14ac:dyDescent="0.3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24</v>
      </c>
      <c r="G6919" s="7" t="s">
        <v>11</v>
      </c>
      <c r="H6919" s="13">
        <v>10</v>
      </c>
      <c r="I6919" s="13" t="e">
        <f>IF(G6919="Male",VLOOKUP(H6919,#REF!,2),VLOOKUP(H6919,#REF!,2))</f>
        <v>#REF!</v>
      </c>
      <c r="J6919" s="13" t="e">
        <f>IF(G6919="Male",VLOOKUP(H6919,#REF!,3),VLOOKUP(H6919,#REF!,3))</f>
        <v>#REF!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4">
        <f t="shared" si="326"/>
        <v>151.20000000000002</v>
      </c>
    </row>
    <row r="6920" spans="2:15" x14ac:dyDescent="0.3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25</v>
      </c>
      <c r="G6920" s="7" t="s">
        <v>11</v>
      </c>
      <c r="H6920" s="13">
        <v>13</v>
      </c>
      <c r="I6920" s="13" t="e">
        <f>IF(G6920="Male",VLOOKUP(H6920,#REF!,2),VLOOKUP(H6920,#REF!,2))</f>
        <v>#REF!</v>
      </c>
      <c r="J6920" s="13" t="e">
        <f>IF(G6920="Male",VLOOKUP(H6920,#REF!,3),VLOOKUP(H6920,#REF!,3))</f>
        <v>#REF!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4">
        <f t="shared" si="326"/>
        <v>199</v>
      </c>
    </row>
    <row r="6921" spans="2:15" x14ac:dyDescent="0.3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19</v>
      </c>
      <c r="G6921" s="7" t="s">
        <v>11</v>
      </c>
      <c r="H6921" s="13">
        <v>9.5</v>
      </c>
      <c r="I6921" s="13" t="e">
        <f>IF(G6921="Male",VLOOKUP(H6921,#REF!,2),VLOOKUP(H6921,#REF!,2))</f>
        <v>#REF!</v>
      </c>
      <c r="J6921" s="13" t="e">
        <f>IF(G6921="Male",VLOOKUP(H6921,#REF!,3),VLOOKUP(H6921,#REF!,3))</f>
        <v>#REF!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4">
        <f t="shared" si="326"/>
        <v>199</v>
      </c>
    </row>
    <row r="6922" spans="2:15" x14ac:dyDescent="0.3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20</v>
      </c>
      <c r="G6922" s="7" t="s">
        <v>12</v>
      </c>
      <c r="H6922" s="13">
        <v>8</v>
      </c>
      <c r="I6922" s="13" t="e">
        <f>IF(G6922="Male",VLOOKUP(H6922,#REF!,2),VLOOKUP(H6922,#REF!,2))</f>
        <v>#REF!</v>
      </c>
      <c r="J6922" s="13" t="e">
        <f>IF(G6922="Male",VLOOKUP(H6922,#REF!,3),VLOOKUP(H6922,#REF!,3))</f>
        <v>#REF!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4">
        <f t="shared" si="326"/>
        <v>189</v>
      </c>
    </row>
    <row r="6923" spans="2:15" x14ac:dyDescent="0.3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43</v>
      </c>
      <c r="G6923" s="7" t="s">
        <v>12</v>
      </c>
      <c r="H6923" s="13">
        <v>8.5</v>
      </c>
      <c r="I6923" s="13" t="e">
        <f>IF(G6923="Male",VLOOKUP(H6923,#REF!,2),VLOOKUP(H6923,#REF!,2))</f>
        <v>#REF!</v>
      </c>
      <c r="J6923" s="13" t="e">
        <f>IF(G6923="Male",VLOOKUP(H6923,#REF!,3),VLOOKUP(H6923,#REF!,3))</f>
        <v>#REF!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4">
        <f t="shared" si="326"/>
        <v>199</v>
      </c>
    </row>
    <row r="6924" spans="2:15" x14ac:dyDescent="0.3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19</v>
      </c>
      <c r="G6924" s="7" t="s">
        <v>11</v>
      </c>
      <c r="H6924" s="13">
        <v>10</v>
      </c>
      <c r="I6924" s="13" t="e">
        <f>IF(G6924="Male",VLOOKUP(H6924,#REF!,2),VLOOKUP(H6924,#REF!,2))</f>
        <v>#REF!</v>
      </c>
      <c r="J6924" s="13" t="e">
        <f>IF(G6924="Male",VLOOKUP(H6924,#REF!,3),VLOOKUP(H6924,#REF!,3))</f>
        <v>#REF!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4">
        <f t="shared" si="326"/>
        <v>159</v>
      </c>
    </row>
    <row r="6925" spans="2:15" x14ac:dyDescent="0.3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22</v>
      </c>
      <c r="G6925" s="7" t="s">
        <v>11</v>
      </c>
      <c r="H6925" s="13">
        <v>10</v>
      </c>
      <c r="I6925" s="13" t="e">
        <f>IF(G6925="Male",VLOOKUP(H6925,#REF!,2),VLOOKUP(H6925,#REF!,2))</f>
        <v>#REF!</v>
      </c>
      <c r="J6925" s="13" t="e">
        <f>IF(G6925="Male",VLOOKUP(H6925,#REF!,3),VLOOKUP(H6925,#REF!,3))</f>
        <v>#REF!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4">
        <f t="shared" si="326"/>
        <v>159</v>
      </c>
    </row>
    <row r="6926" spans="2:15" x14ac:dyDescent="0.3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33</v>
      </c>
      <c r="G6926" s="7" t="s">
        <v>11</v>
      </c>
      <c r="H6926" s="13">
        <v>10</v>
      </c>
      <c r="I6926" s="13" t="e">
        <f>IF(G6926="Male",VLOOKUP(H6926,#REF!,2),VLOOKUP(H6926,#REF!,2))</f>
        <v>#REF!</v>
      </c>
      <c r="J6926" s="13" t="e">
        <f>IF(G6926="Male",VLOOKUP(H6926,#REF!,3),VLOOKUP(H6926,#REF!,3))</f>
        <v>#REF!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4">
        <f t="shared" si="326"/>
        <v>94.5</v>
      </c>
    </row>
    <row r="6927" spans="2:15" x14ac:dyDescent="0.3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19</v>
      </c>
      <c r="G6927" s="7" t="s">
        <v>12</v>
      </c>
      <c r="H6927" s="13">
        <v>7.5</v>
      </c>
      <c r="I6927" s="13" t="e">
        <f>IF(G6927="Male",VLOOKUP(H6927,#REF!,2),VLOOKUP(H6927,#REF!,2))</f>
        <v>#REF!</v>
      </c>
      <c r="J6927" s="13" t="e">
        <f>IF(G6927="Male",VLOOKUP(H6927,#REF!,3),VLOOKUP(H6927,#REF!,3))</f>
        <v>#REF!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4">
        <f t="shared" si="326"/>
        <v>169</v>
      </c>
    </row>
    <row r="6928" spans="2:15" x14ac:dyDescent="0.3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38</v>
      </c>
      <c r="G6928" s="7" t="s">
        <v>11</v>
      </c>
      <c r="H6928" s="13">
        <v>10.5</v>
      </c>
      <c r="I6928" s="13" t="e">
        <f>IF(G6928="Male",VLOOKUP(H6928,#REF!,2),VLOOKUP(H6928,#REF!,2))</f>
        <v>#REF!</v>
      </c>
      <c r="J6928" s="13" t="e">
        <f>IF(G6928="Male",VLOOKUP(H6928,#REF!,3),VLOOKUP(H6928,#REF!,3))</f>
        <v>#REF!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4">
        <f t="shared" si="326"/>
        <v>69.5</v>
      </c>
    </row>
    <row r="6929" spans="2:15" x14ac:dyDescent="0.3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33</v>
      </c>
      <c r="G6929" s="7" t="s">
        <v>11</v>
      </c>
      <c r="H6929" s="13">
        <v>9.5</v>
      </c>
      <c r="I6929" s="13" t="e">
        <f>IF(G6929="Male",VLOOKUP(H6929,#REF!,2),VLOOKUP(H6929,#REF!,2))</f>
        <v>#REF!</v>
      </c>
      <c r="J6929" s="13" t="e">
        <f>IF(G6929="Male",VLOOKUP(H6929,#REF!,3),VLOOKUP(H6929,#REF!,3))</f>
        <v>#REF!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4">
        <f t="shared" si="326"/>
        <v>143.20000000000002</v>
      </c>
    </row>
    <row r="6930" spans="2:15" x14ac:dyDescent="0.3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21</v>
      </c>
      <c r="G6930" s="7" t="s">
        <v>11</v>
      </c>
      <c r="H6930" s="13">
        <v>10.5</v>
      </c>
      <c r="I6930" s="13" t="e">
        <f>IF(G6930="Male",VLOOKUP(H6930,#REF!,2),VLOOKUP(H6930,#REF!,2))</f>
        <v>#REF!</v>
      </c>
      <c r="J6930" s="13" t="e">
        <f>IF(G6930="Male",VLOOKUP(H6930,#REF!,3),VLOOKUP(H6930,#REF!,3))</f>
        <v>#REF!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4">
        <f t="shared" si="326"/>
        <v>199</v>
      </c>
    </row>
    <row r="6931" spans="2:15" x14ac:dyDescent="0.3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35</v>
      </c>
      <c r="G6931" s="7" t="s">
        <v>12</v>
      </c>
      <c r="H6931" s="13">
        <v>7</v>
      </c>
      <c r="I6931" s="13" t="e">
        <f>IF(G6931="Male",VLOOKUP(H6931,#REF!,2),VLOOKUP(H6931,#REF!,2))</f>
        <v>#REF!</v>
      </c>
      <c r="J6931" s="13" t="e">
        <f>IF(G6931="Male",VLOOKUP(H6931,#REF!,3),VLOOKUP(H6931,#REF!,3))</f>
        <v>#REF!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4">
        <f t="shared" si="326"/>
        <v>199</v>
      </c>
    </row>
    <row r="6932" spans="2:15" x14ac:dyDescent="0.3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46</v>
      </c>
      <c r="G6932" s="7" t="s">
        <v>11</v>
      </c>
      <c r="H6932" s="13">
        <v>9</v>
      </c>
      <c r="I6932" s="13" t="e">
        <f>IF(G6932="Male",VLOOKUP(H6932,#REF!,2),VLOOKUP(H6932,#REF!,2))</f>
        <v>#REF!</v>
      </c>
      <c r="J6932" s="13" t="e">
        <f>IF(G6932="Male",VLOOKUP(H6932,#REF!,3),VLOOKUP(H6932,#REF!,3))</f>
        <v>#REF!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4">
        <f t="shared" si="326"/>
        <v>94.5</v>
      </c>
    </row>
    <row r="6933" spans="2:15" x14ac:dyDescent="0.3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20</v>
      </c>
      <c r="G6933" s="7" t="s">
        <v>11</v>
      </c>
      <c r="H6933" s="13">
        <v>13</v>
      </c>
      <c r="I6933" s="13" t="e">
        <f>IF(G6933="Male",VLOOKUP(H6933,#REF!,2),VLOOKUP(H6933,#REF!,2))</f>
        <v>#REF!</v>
      </c>
      <c r="J6933" s="13" t="e">
        <f>IF(G6933="Male",VLOOKUP(H6933,#REF!,3),VLOOKUP(H6933,#REF!,3))</f>
        <v>#REF!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4">
        <f t="shared" si="326"/>
        <v>159</v>
      </c>
    </row>
    <row r="6934" spans="2:15" x14ac:dyDescent="0.3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19</v>
      </c>
      <c r="G6934" s="7" t="s">
        <v>11</v>
      </c>
      <c r="H6934" s="13">
        <v>9.5</v>
      </c>
      <c r="I6934" s="13" t="e">
        <f>IF(G6934="Male",VLOOKUP(H6934,#REF!,2),VLOOKUP(H6934,#REF!,2))</f>
        <v>#REF!</v>
      </c>
      <c r="J6934" s="13" t="e">
        <f>IF(G6934="Male",VLOOKUP(H6934,#REF!,3),VLOOKUP(H6934,#REF!,3))</f>
        <v>#REF!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4">
        <f t="shared" si="326"/>
        <v>199</v>
      </c>
    </row>
    <row r="6935" spans="2:15" x14ac:dyDescent="0.3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34</v>
      </c>
      <c r="G6935" s="7" t="s">
        <v>11</v>
      </c>
      <c r="H6935" s="13">
        <v>11</v>
      </c>
      <c r="I6935" s="13" t="e">
        <f>IF(G6935="Male",VLOOKUP(H6935,#REF!,2),VLOOKUP(H6935,#REF!,2))</f>
        <v>#REF!</v>
      </c>
      <c r="J6935" s="13" t="e">
        <f>IF(G6935="Male",VLOOKUP(H6935,#REF!,3),VLOOKUP(H6935,#REF!,3))</f>
        <v>#REF!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4">
        <f t="shared" si="326"/>
        <v>179</v>
      </c>
    </row>
    <row r="6936" spans="2:15" x14ac:dyDescent="0.3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34</v>
      </c>
      <c r="G6936" s="7" t="s">
        <v>11</v>
      </c>
      <c r="H6936" s="13">
        <v>9.5</v>
      </c>
      <c r="I6936" s="13" t="e">
        <f>IF(G6936="Male",VLOOKUP(H6936,#REF!,2),VLOOKUP(H6936,#REF!,2))</f>
        <v>#REF!</v>
      </c>
      <c r="J6936" s="13" t="e">
        <f>IF(G6936="Male",VLOOKUP(H6936,#REF!,3),VLOOKUP(H6936,#REF!,3))</f>
        <v>#REF!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4">
        <f t="shared" si="326"/>
        <v>199</v>
      </c>
    </row>
    <row r="6937" spans="2:15" x14ac:dyDescent="0.3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19</v>
      </c>
      <c r="G6937" s="7" t="s">
        <v>12</v>
      </c>
      <c r="H6937" s="13">
        <v>8.5</v>
      </c>
      <c r="I6937" s="13" t="e">
        <f>IF(G6937="Male",VLOOKUP(H6937,#REF!,2),VLOOKUP(H6937,#REF!,2))</f>
        <v>#REF!</v>
      </c>
      <c r="J6937" s="13" t="e">
        <f>IF(G6937="Male",VLOOKUP(H6937,#REF!,3),VLOOKUP(H6937,#REF!,3))</f>
        <v>#REF!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4">
        <f t="shared" si="326"/>
        <v>169</v>
      </c>
    </row>
    <row r="6938" spans="2:15" x14ac:dyDescent="0.3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19</v>
      </c>
      <c r="G6938" s="7" t="s">
        <v>11</v>
      </c>
      <c r="H6938" s="13">
        <v>10.5</v>
      </c>
      <c r="I6938" s="13" t="e">
        <f>IF(G6938="Male",VLOOKUP(H6938,#REF!,2),VLOOKUP(H6938,#REF!,2))</f>
        <v>#REF!</v>
      </c>
      <c r="J6938" s="13" t="e">
        <f>IF(G6938="Male",VLOOKUP(H6938,#REF!,3),VLOOKUP(H6938,#REF!,3))</f>
        <v>#REF!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4">
        <f t="shared" si="326"/>
        <v>139</v>
      </c>
    </row>
    <row r="6939" spans="2:15" x14ac:dyDescent="0.3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36</v>
      </c>
      <c r="G6939" s="7" t="s">
        <v>12</v>
      </c>
      <c r="H6939" s="13">
        <v>8</v>
      </c>
      <c r="I6939" s="13" t="e">
        <f>IF(G6939="Male",VLOOKUP(H6939,#REF!,2),VLOOKUP(H6939,#REF!,2))</f>
        <v>#REF!</v>
      </c>
      <c r="J6939" s="13" t="e">
        <f>IF(G6939="Male",VLOOKUP(H6939,#REF!,3),VLOOKUP(H6939,#REF!,3))</f>
        <v>#REF!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4">
        <f t="shared" si="326"/>
        <v>161.1</v>
      </c>
    </row>
    <row r="6940" spans="2:15" x14ac:dyDescent="0.3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46</v>
      </c>
      <c r="G6940" s="7" t="s">
        <v>12</v>
      </c>
      <c r="H6940" s="13">
        <v>8.5</v>
      </c>
      <c r="I6940" s="13" t="e">
        <f>IF(G6940="Male",VLOOKUP(H6940,#REF!,2),VLOOKUP(H6940,#REF!,2))</f>
        <v>#REF!</v>
      </c>
      <c r="J6940" s="13" t="e">
        <f>IF(G6940="Male",VLOOKUP(H6940,#REF!,3),VLOOKUP(H6940,#REF!,3))</f>
        <v>#REF!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4">
        <f t="shared" si="326"/>
        <v>97.3</v>
      </c>
    </row>
    <row r="6941" spans="2:15" x14ac:dyDescent="0.3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19</v>
      </c>
      <c r="G6941" s="7" t="s">
        <v>12</v>
      </c>
      <c r="H6941" s="13">
        <v>8</v>
      </c>
      <c r="I6941" s="13" t="e">
        <f>IF(G6941="Male",VLOOKUP(H6941,#REF!,2),VLOOKUP(H6941,#REF!,2))</f>
        <v>#REF!</v>
      </c>
      <c r="J6941" s="13" t="e">
        <f>IF(G6941="Male",VLOOKUP(H6941,#REF!,3),VLOOKUP(H6941,#REF!,3))</f>
        <v>#REF!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4">
        <f t="shared" si="326"/>
        <v>125.3</v>
      </c>
    </row>
    <row r="6942" spans="2:15" x14ac:dyDescent="0.3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19</v>
      </c>
      <c r="G6942" s="7" t="s">
        <v>12</v>
      </c>
      <c r="H6942" s="13">
        <v>9</v>
      </c>
      <c r="I6942" s="13" t="e">
        <f>IF(G6942="Male",VLOOKUP(H6942,#REF!,2),VLOOKUP(H6942,#REF!,2))</f>
        <v>#REF!</v>
      </c>
      <c r="J6942" s="13" t="e">
        <f>IF(G6942="Male",VLOOKUP(H6942,#REF!,3),VLOOKUP(H6942,#REF!,3))</f>
        <v>#REF!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4">
        <f t="shared" si="326"/>
        <v>129</v>
      </c>
    </row>
    <row r="6943" spans="2:15" x14ac:dyDescent="0.3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20</v>
      </c>
      <c r="G6943" s="7" t="s">
        <v>12</v>
      </c>
      <c r="H6943" s="13">
        <v>7.5</v>
      </c>
      <c r="I6943" s="13" t="e">
        <f>IF(G6943="Male",VLOOKUP(H6943,#REF!,2),VLOOKUP(H6943,#REF!,2))</f>
        <v>#REF!</v>
      </c>
      <c r="J6943" s="13" t="e">
        <f>IF(G6943="Male",VLOOKUP(H6943,#REF!,3),VLOOKUP(H6943,#REF!,3))</f>
        <v>#REF!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4">
        <f t="shared" si="326"/>
        <v>189</v>
      </c>
    </row>
    <row r="6944" spans="2:15" x14ac:dyDescent="0.3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36</v>
      </c>
      <c r="G6944" s="7" t="s">
        <v>12</v>
      </c>
      <c r="H6944" s="13">
        <v>10.5</v>
      </c>
      <c r="I6944" s="13" t="e">
        <f>IF(G6944="Male",VLOOKUP(H6944,#REF!,2),VLOOKUP(H6944,#REF!,2))</f>
        <v>#REF!</v>
      </c>
      <c r="J6944" s="13" t="e">
        <f>IF(G6944="Male",VLOOKUP(H6944,#REF!,3),VLOOKUP(H6944,#REF!,3))</f>
        <v>#REF!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4">
        <f t="shared" si="326"/>
        <v>199</v>
      </c>
    </row>
    <row r="6945" spans="2:15" x14ac:dyDescent="0.3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33</v>
      </c>
      <c r="G6945" s="7" t="s">
        <v>11</v>
      </c>
      <c r="H6945" s="13">
        <v>9.5</v>
      </c>
      <c r="I6945" s="13" t="e">
        <f>IF(G6945="Male",VLOOKUP(H6945,#REF!,2),VLOOKUP(H6945,#REF!,2))</f>
        <v>#REF!</v>
      </c>
      <c r="J6945" s="13" t="e">
        <f>IF(G6945="Male",VLOOKUP(H6945,#REF!,3),VLOOKUP(H6945,#REF!,3))</f>
        <v>#REF!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4">
        <f t="shared" si="326"/>
        <v>94.5</v>
      </c>
    </row>
    <row r="6946" spans="2:15" x14ac:dyDescent="0.3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41</v>
      </c>
      <c r="G6946" s="7" t="s">
        <v>12</v>
      </c>
      <c r="H6946" s="13">
        <v>8</v>
      </c>
      <c r="I6946" s="13" t="e">
        <f>IF(G6946="Male",VLOOKUP(H6946,#REF!,2),VLOOKUP(H6946,#REF!,2))</f>
        <v>#REF!</v>
      </c>
      <c r="J6946" s="13" t="e">
        <f>IF(G6946="Male",VLOOKUP(H6946,#REF!,3),VLOOKUP(H6946,#REF!,3))</f>
        <v>#REF!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4">
        <f t="shared" si="326"/>
        <v>159</v>
      </c>
    </row>
    <row r="6947" spans="2:15" x14ac:dyDescent="0.3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33</v>
      </c>
      <c r="G6947" s="7" t="s">
        <v>12</v>
      </c>
      <c r="H6947" s="13">
        <v>8.5</v>
      </c>
      <c r="I6947" s="13" t="e">
        <f>IF(G6947="Male",VLOOKUP(H6947,#REF!,2),VLOOKUP(H6947,#REF!,2))</f>
        <v>#REF!</v>
      </c>
      <c r="J6947" s="13" t="e">
        <f>IF(G6947="Male",VLOOKUP(H6947,#REF!,3),VLOOKUP(H6947,#REF!,3))</f>
        <v>#REF!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4">
        <f t="shared" si="326"/>
        <v>79.5</v>
      </c>
    </row>
    <row r="6948" spans="2:15" x14ac:dyDescent="0.3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24</v>
      </c>
      <c r="G6948" s="7" t="s">
        <v>11</v>
      </c>
      <c r="H6948" s="13">
        <v>9.5</v>
      </c>
      <c r="I6948" s="13" t="e">
        <f>IF(G6948="Male",VLOOKUP(H6948,#REF!,2),VLOOKUP(H6948,#REF!,2))</f>
        <v>#REF!</v>
      </c>
      <c r="J6948" s="13" t="e">
        <f>IF(G6948="Male",VLOOKUP(H6948,#REF!,3),VLOOKUP(H6948,#REF!,3))</f>
        <v>#REF!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4">
        <f t="shared" si="326"/>
        <v>103.2</v>
      </c>
    </row>
    <row r="6949" spans="2:15" x14ac:dyDescent="0.3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34</v>
      </c>
      <c r="G6949" s="7" t="s">
        <v>11</v>
      </c>
      <c r="H6949" s="13">
        <v>7</v>
      </c>
      <c r="I6949" s="13" t="e">
        <f>IF(G6949="Male",VLOOKUP(H6949,#REF!,2),VLOOKUP(H6949,#REF!,2))</f>
        <v>#REF!</v>
      </c>
      <c r="J6949" s="13" t="e">
        <f>IF(G6949="Male",VLOOKUP(H6949,#REF!,3),VLOOKUP(H6949,#REF!,3))</f>
        <v>#REF!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4">
        <f t="shared" si="326"/>
        <v>151.20000000000002</v>
      </c>
    </row>
    <row r="6950" spans="2:15" x14ac:dyDescent="0.3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34</v>
      </c>
      <c r="G6950" s="7" t="s">
        <v>12</v>
      </c>
      <c r="H6950" s="13">
        <v>5.5</v>
      </c>
      <c r="I6950" s="13" t="e">
        <f>IF(G6950="Male",VLOOKUP(H6950,#REF!,2),VLOOKUP(H6950,#REF!,2))</f>
        <v>#REF!</v>
      </c>
      <c r="J6950" s="13" t="e">
        <f>IF(G6950="Male",VLOOKUP(H6950,#REF!,3),VLOOKUP(H6950,#REF!,3))</f>
        <v>#REF!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4">
        <f t="shared" si="326"/>
        <v>159</v>
      </c>
    </row>
    <row r="6951" spans="2:15" x14ac:dyDescent="0.3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22</v>
      </c>
      <c r="G6951" s="7" t="s">
        <v>11</v>
      </c>
      <c r="H6951" s="13">
        <v>9</v>
      </c>
      <c r="I6951" s="13" t="e">
        <f>IF(G6951="Male",VLOOKUP(H6951,#REF!,2),VLOOKUP(H6951,#REF!,2))</f>
        <v>#REF!</v>
      </c>
      <c r="J6951" s="13" t="e">
        <f>IF(G6951="Male",VLOOKUP(H6951,#REF!,3),VLOOKUP(H6951,#REF!,3))</f>
        <v>#REF!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4">
        <f t="shared" si="326"/>
        <v>199</v>
      </c>
    </row>
    <row r="6952" spans="2:15" x14ac:dyDescent="0.3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20</v>
      </c>
      <c r="G6952" s="7" t="s">
        <v>11</v>
      </c>
      <c r="H6952" s="13">
        <v>10</v>
      </c>
      <c r="I6952" s="13" t="e">
        <f>IF(G6952="Male",VLOOKUP(H6952,#REF!,2),VLOOKUP(H6952,#REF!,2))</f>
        <v>#REF!</v>
      </c>
      <c r="J6952" s="13" t="e">
        <f>IF(G6952="Male",VLOOKUP(H6952,#REF!,3),VLOOKUP(H6952,#REF!,3))</f>
        <v>#REF!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4">
        <f t="shared" si="326"/>
        <v>161.1</v>
      </c>
    </row>
    <row r="6953" spans="2:15" x14ac:dyDescent="0.3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33</v>
      </c>
      <c r="G6953" s="7" t="s">
        <v>11</v>
      </c>
      <c r="H6953" s="13">
        <v>9.5</v>
      </c>
      <c r="I6953" s="13" t="e">
        <f>IF(G6953="Male",VLOOKUP(H6953,#REF!,2),VLOOKUP(H6953,#REF!,2))</f>
        <v>#REF!</v>
      </c>
      <c r="J6953" s="13" t="e">
        <f>IF(G6953="Male",VLOOKUP(H6953,#REF!,3),VLOOKUP(H6953,#REF!,3))</f>
        <v>#REF!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4">
        <f t="shared" si="326"/>
        <v>143.20000000000002</v>
      </c>
    </row>
    <row r="6954" spans="2:15" x14ac:dyDescent="0.3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22</v>
      </c>
      <c r="G6954" s="7" t="s">
        <v>11</v>
      </c>
      <c r="H6954" s="13">
        <v>10</v>
      </c>
      <c r="I6954" s="13" t="e">
        <f>IF(G6954="Male",VLOOKUP(H6954,#REF!,2),VLOOKUP(H6954,#REF!,2))</f>
        <v>#REF!</v>
      </c>
      <c r="J6954" s="13" t="e">
        <f>IF(G6954="Male",VLOOKUP(H6954,#REF!,3),VLOOKUP(H6954,#REF!,3))</f>
        <v>#REF!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4">
        <f t="shared" si="326"/>
        <v>125.3</v>
      </c>
    </row>
    <row r="6955" spans="2:15" x14ac:dyDescent="0.3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46</v>
      </c>
      <c r="G6955" s="7" t="s">
        <v>11</v>
      </c>
      <c r="H6955" s="13">
        <v>8.5</v>
      </c>
      <c r="I6955" s="13" t="e">
        <f>IF(G6955="Male",VLOOKUP(H6955,#REF!,2),VLOOKUP(H6955,#REF!,2))</f>
        <v>#REF!</v>
      </c>
      <c r="J6955" s="13" t="e">
        <f>IF(G6955="Male",VLOOKUP(H6955,#REF!,3),VLOOKUP(H6955,#REF!,3))</f>
        <v>#REF!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4">
        <f t="shared" si="326"/>
        <v>152.1</v>
      </c>
    </row>
    <row r="6956" spans="2:15" x14ac:dyDescent="0.3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20</v>
      </c>
      <c r="G6956" s="7" t="s">
        <v>12</v>
      </c>
      <c r="H6956" s="13">
        <v>9</v>
      </c>
      <c r="I6956" s="13" t="e">
        <f>IF(G6956="Male",VLOOKUP(H6956,#REF!,2),VLOOKUP(H6956,#REF!,2))</f>
        <v>#REF!</v>
      </c>
      <c r="J6956" s="13" t="e">
        <f>IF(G6956="Male",VLOOKUP(H6956,#REF!,3),VLOOKUP(H6956,#REF!,3))</f>
        <v>#REF!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4">
        <f t="shared" si="326"/>
        <v>159</v>
      </c>
    </row>
    <row r="6957" spans="2:15" x14ac:dyDescent="0.3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19</v>
      </c>
      <c r="G6957" s="7" t="s">
        <v>11</v>
      </c>
      <c r="H6957" s="13">
        <v>10</v>
      </c>
      <c r="I6957" s="13" t="e">
        <f>IF(G6957="Male",VLOOKUP(H6957,#REF!,2),VLOOKUP(H6957,#REF!,2))</f>
        <v>#REF!</v>
      </c>
      <c r="J6957" s="13" t="e">
        <f>IF(G6957="Male",VLOOKUP(H6957,#REF!,3),VLOOKUP(H6957,#REF!,3))</f>
        <v>#REF!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4">
        <f t="shared" si="326"/>
        <v>169</v>
      </c>
    </row>
    <row r="6958" spans="2:15" x14ac:dyDescent="0.3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21</v>
      </c>
      <c r="G6958" s="7" t="s">
        <v>11</v>
      </c>
      <c r="H6958" s="13">
        <v>10</v>
      </c>
      <c r="I6958" s="13" t="e">
        <f>IF(G6958="Male",VLOOKUP(H6958,#REF!,2),VLOOKUP(H6958,#REF!,2))</f>
        <v>#REF!</v>
      </c>
      <c r="J6958" s="13" t="e">
        <f>IF(G6958="Male",VLOOKUP(H6958,#REF!,3),VLOOKUP(H6958,#REF!,3))</f>
        <v>#REF!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4">
        <f t="shared" si="326"/>
        <v>139.29999999999998</v>
      </c>
    </row>
    <row r="6959" spans="2:15" x14ac:dyDescent="0.3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25</v>
      </c>
      <c r="G6959" s="7" t="s">
        <v>12</v>
      </c>
      <c r="H6959" s="13">
        <v>9.5</v>
      </c>
      <c r="I6959" s="13" t="e">
        <f>IF(G6959="Male",VLOOKUP(H6959,#REF!,2),VLOOKUP(H6959,#REF!,2))</f>
        <v>#REF!</v>
      </c>
      <c r="J6959" s="13" t="e">
        <f>IF(G6959="Male",VLOOKUP(H6959,#REF!,3),VLOOKUP(H6959,#REF!,3))</f>
        <v>#REF!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4">
        <f t="shared" si="326"/>
        <v>116.10000000000001</v>
      </c>
    </row>
    <row r="6960" spans="2:15" x14ac:dyDescent="0.3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20</v>
      </c>
      <c r="G6960" s="7" t="s">
        <v>12</v>
      </c>
      <c r="H6960" s="13">
        <v>8</v>
      </c>
      <c r="I6960" s="13" t="e">
        <f>IF(G6960="Male",VLOOKUP(H6960,#REF!,2),VLOOKUP(H6960,#REF!,2))</f>
        <v>#REF!</v>
      </c>
      <c r="J6960" s="13" t="e">
        <f>IF(G6960="Male",VLOOKUP(H6960,#REF!,3),VLOOKUP(H6960,#REF!,3))</f>
        <v>#REF!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4">
        <f t="shared" si="326"/>
        <v>189</v>
      </c>
    </row>
    <row r="6961" spans="2:15" x14ac:dyDescent="0.3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20</v>
      </c>
      <c r="G6961" s="7" t="s">
        <v>11</v>
      </c>
      <c r="H6961" s="13">
        <v>8.5</v>
      </c>
      <c r="I6961" s="13" t="e">
        <f>IF(G6961="Male",VLOOKUP(H6961,#REF!,2),VLOOKUP(H6961,#REF!,2))</f>
        <v>#REF!</v>
      </c>
      <c r="J6961" s="13" t="e">
        <f>IF(G6961="Male",VLOOKUP(H6961,#REF!,3),VLOOKUP(H6961,#REF!,3))</f>
        <v>#REF!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4">
        <f t="shared" si="326"/>
        <v>79.5</v>
      </c>
    </row>
    <row r="6962" spans="2:15" x14ac:dyDescent="0.3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34</v>
      </c>
      <c r="G6962" s="7" t="s">
        <v>11</v>
      </c>
      <c r="H6962" s="13">
        <v>10.5</v>
      </c>
      <c r="I6962" s="13" t="e">
        <f>IF(G6962="Male",VLOOKUP(H6962,#REF!,2),VLOOKUP(H6962,#REF!,2))</f>
        <v>#REF!</v>
      </c>
      <c r="J6962" s="13" t="e">
        <f>IF(G6962="Male",VLOOKUP(H6962,#REF!,3),VLOOKUP(H6962,#REF!,3))</f>
        <v>#REF!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4">
        <f t="shared" si="326"/>
        <v>97.3</v>
      </c>
    </row>
    <row r="6963" spans="2:15" x14ac:dyDescent="0.3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23</v>
      </c>
      <c r="G6963" s="7" t="s">
        <v>12</v>
      </c>
      <c r="H6963" s="13">
        <v>8.5</v>
      </c>
      <c r="I6963" s="13" t="e">
        <f>IF(G6963="Male",VLOOKUP(H6963,#REF!,2),VLOOKUP(H6963,#REF!,2))</f>
        <v>#REF!</v>
      </c>
      <c r="J6963" s="13" t="e">
        <f>IF(G6963="Male",VLOOKUP(H6963,#REF!,3),VLOOKUP(H6963,#REF!,3))</f>
        <v>#REF!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4">
        <f t="shared" si="326"/>
        <v>139</v>
      </c>
    </row>
    <row r="6964" spans="2:15" x14ac:dyDescent="0.3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33</v>
      </c>
      <c r="G6964" s="7" t="s">
        <v>12</v>
      </c>
      <c r="H6964" s="13">
        <v>8.5</v>
      </c>
      <c r="I6964" s="13" t="e">
        <f>IF(G6964="Male",VLOOKUP(H6964,#REF!,2),VLOOKUP(H6964,#REF!,2))</f>
        <v>#REF!</v>
      </c>
      <c r="J6964" s="13" t="e">
        <f>IF(G6964="Male",VLOOKUP(H6964,#REF!,3),VLOOKUP(H6964,#REF!,3))</f>
        <v>#REF!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4">
        <f t="shared" si="326"/>
        <v>169</v>
      </c>
    </row>
    <row r="6965" spans="2:15" x14ac:dyDescent="0.3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34</v>
      </c>
      <c r="G6965" s="7" t="s">
        <v>12</v>
      </c>
      <c r="H6965" s="13">
        <v>5.5</v>
      </c>
      <c r="I6965" s="13" t="e">
        <f>IF(G6965="Male",VLOOKUP(H6965,#REF!,2),VLOOKUP(H6965,#REF!,2))</f>
        <v>#REF!</v>
      </c>
      <c r="J6965" s="13" t="e">
        <f>IF(G6965="Male",VLOOKUP(H6965,#REF!,3),VLOOKUP(H6965,#REF!,3))</f>
        <v>#REF!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4">
        <f t="shared" si="326"/>
        <v>149</v>
      </c>
    </row>
    <row r="6966" spans="2:15" x14ac:dyDescent="0.3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34</v>
      </c>
      <c r="G6966" s="7" t="s">
        <v>12</v>
      </c>
      <c r="H6966" s="13">
        <v>7.5</v>
      </c>
      <c r="I6966" s="13" t="e">
        <f>IF(G6966="Male",VLOOKUP(H6966,#REF!,2),VLOOKUP(H6966,#REF!,2))</f>
        <v>#REF!</v>
      </c>
      <c r="J6966" s="13" t="e">
        <f>IF(G6966="Male",VLOOKUP(H6966,#REF!,3),VLOOKUP(H6966,#REF!,3))</f>
        <v>#REF!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4">
        <f t="shared" si="326"/>
        <v>179</v>
      </c>
    </row>
    <row r="6967" spans="2:15" x14ac:dyDescent="0.3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25</v>
      </c>
      <c r="G6967" s="7" t="s">
        <v>12</v>
      </c>
      <c r="H6967" s="13">
        <v>8</v>
      </c>
      <c r="I6967" s="13" t="e">
        <f>IF(G6967="Male",VLOOKUP(H6967,#REF!,2),VLOOKUP(H6967,#REF!,2))</f>
        <v>#REF!</v>
      </c>
      <c r="J6967" s="13" t="e">
        <f>IF(G6967="Male",VLOOKUP(H6967,#REF!,3),VLOOKUP(H6967,#REF!,3))</f>
        <v>#REF!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4">
        <f t="shared" si="326"/>
        <v>119.2</v>
      </c>
    </row>
    <row r="6968" spans="2:15" x14ac:dyDescent="0.3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22</v>
      </c>
      <c r="G6968" s="7" t="s">
        <v>12</v>
      </c>
      <c r="H6968" s="13">
        <v>7.5</v>
      </c>
      <c r="I6968" s="13" t="e">
        <f>IF(G6968="Male",VLOOKUP(H6968,#REF!,2),VLOOKUP(H6968,#REF!,2))</f>
        <v>#REF!</v>
      </c>
      <c r="J6968" s="13" t="e">
        <f>IF(G6968="Male",VLOOKUP(H6968,#REF!,3),VLOOKUP(H6968,#REF!,3))</f>
        <v>#REF!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4">
        <f t="shared" si="326"/>
        <v>139</v>
      </c>
    </row>
    <row r="6969" spans="2:15" x14ac:dyDescent="0.3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35</v>
      </c>
      <c r="G6969" s="7" t="s">
        <v>12</v>
      </c>
      <c r="H6969" s="13">
        <v>9</v>
      </c>
      <c r="I6969" s="13" t="e">
        <f>IF(G6969="Male",VLOOKUP(H6969,#REF!,2),VLOOKUP(H6969,#REF!,2))</f>
        <v>#REF!</v>
      </c>
      <c r="J6969" s="13" t="e">
        <f>IF(G6969="Male",VLOOKUP(H6969,#REF!,3),VLOOKUP(H6969,#REF!,3))</f>
        <v>#REF!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4">
        <f t="shared" si="326"/>
        <v>129</v>
      </c>
    </row>
    <row r="6970" spans="2:15" x14ac:dyDescent="0.3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34</v>
      </c>
      <c r="G6970" s="7" t="s">
        <v>12</v>
      </c>
      <c r="H6970" s="13">
        <v>12</v>
      </c>
      <c r="I6970" s="13" t="e">
        <f>IF(G6970="Male",VLOOKUP(H6970,#REF!,2),VLOOKUP(H6970,#REF!,2))</f>
        <v>#REF!</v>
      </c>
      <c r="J6970" s="13" t="e">
        <f>IF(G6970="Male",VLOOKUP(H6970,#REF!,3),VLOOKUP(H6970,#REF!,3))</f>
        <v>#REF!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4">
        <f t="shared" si="326"/>
        <v>179.1</v>
      </c>
    </row>
    <row r="6971" spans="2:15" x14ac:dyDescent="0.3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37</v>
      </c>
      <c r="G6971" s="7" t="s">
        <v>12</v>
      </c>
      <c r="H6971" s="13">
        <v>7</v>
      </c>
      <c r="I6971" s="13" t="e">
        <f>IF(G6971="Male",VLOOKUP(H6971,#REF!,2),VLOOKUP(H6971,#REF!,2))</f>
        <v>#REF!</v>
      </c>
      <c r="J6971" s="13" t="e">
        <f>IF(G6971="Male",VLOOKUP(H6971,#REF!,3),VLOOKUP(H6971,#REF!,3))</f>
        <v>#REF!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4">
        <f t="shared" si="326"/>
        <v>97.3</v>
      </c>
    </row>
    <row r="6972" spans="2:15" x14ac:dyDescent="0.3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35</v>
      </c>
      <c r="G6972" s="7" t="s">
        <v>11</v>
      </c>
      <c r="H6972" s="13">
        <v>9</v>
      </c>
      <c r="I6972" s="13" t="e">
        <f>IF(G6972="Male",VLOOKUP(H6972,#REF!,2),VLOOKUP(H6972,#REF!,2))</f>
        <v>#REF!</v>
      </c>
      <c r="J6972" s="13" t="e">
        <f>IF(G6972="Male",VLOOKUP(H6972,#REF!,3),VLOOKUP(H6972,#REF!,3))</f>
        <v>#REF!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4">
        <f t="shared" si="326"/>
        <v>125.10000000000001</v>
      </c>
    </row>
    <row r="6973" spans="2:15" x14ac:dyDescent="0.3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33</v>
      </c>
      <c r="G6973" s="7" t="s">
        <v>11</v>
      </c>
      <c r="H6973" s="13">
        <v>10.5</v>
      </c>
      <c r="I6973" s="13" t="e">
        <f>IF(G6973="Male",VLOOKUP(H6973,#REF!,2),VLOOKUP(H6973,#REF!,2))</f>
        <v>#REF!</v>
      </c>
      <c r="J6973" s="13" t="e">
        <f>IF(G6973="Male",VLOOKUP(H6973,#REF!,3),VLOOKUP(H6973,#REF!,3))</f>
        <v>#REF!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4">
        <f t="shared" si="326"/>
        <v>118.3</v>
      </c>
    </row>
    <row r="6974" spans="2:15" x14ac:dyDescent="0.3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20</v>
      </c>
      <c r="G6974" s="7" t="s">
        <v>12</v>
      </c>
      <c r="H6974" s="13">
        <v>9.5</v>
      </c>
      <c r="I6974" s="13" t="e">
        <f>IF(G6974="Male",VLOOKUP(H6974,#REF!,2),VLOOKUP(H6974,#REF!,2))</f>
        <v>#REF!</v>
      </c>
      <c r="J6974" s="13" t="e">
        <f>IF(G6974="Male",VLOOKUP(H6974,#REF!,3),VLOOKUP(H6974,#REF!,3))</f>
        <v>#REF!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4">
        <f t="shared" si="326"/>
        <v>129</v>
      </c>
    </row>
    <row r="6975" spans="2:15" x14ac:dyDescent="0.3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23</v>
      </c>
      <c r="G6975" s="7" t="s">
        <v>11</v>
      </c>
      <c r="H6975" s="13">
        <v>15</v>
      </c>
      <c r="I6975" s="13" t="e">
        <f>IF(G6975="Male",VLOOKUP(H6975,#REF!,2),VLOOKUP(H6975,#REF!,2))</f>
        <v>#REF!</v>
      </c>
      <c r="J6975" s="13" t="e">
        <f>IF(G6975="Male",VLOOKUP(H6975,#REF!,3),VLOOKUP(H6975,#REF!,3))</f>
        <v>#REF!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4">
        <f t="shared" si="326"/>
        <v>139</v>
      </c>
    </row>
    <row r="6976" spans="2:15" x14ac:dyDescent="0.3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19</v>
      </c>
      <c r="G6976" s="7" t="s">
        <v>11</v>
      </c>
      <c r="H6976" s="13">
        <v>10.5</v>
      </c>
      <c r="I6976" s="13" t="e">
        <f>IF(G6976="Male",VLOOKUP(H6976,#REF!,2),VLOOKUP(H6976,#REF!,2))</f>
        <v>#REF!</v>
      </c>
      <c r="J6976" s="13" t="e">
        <f>IF(G6976="Male",VLOOKUP(H6976,#REF!,3),VLOOKUP(H6976,#REF!,3))</f>
        <v>#REF!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4">
        <f t="shared" si="326"/>
        <v>139</v>
      </c>
    </row>
    <row r="6977" spans="2:15" x14ac:dyDescent="0.3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36</v>
      </c>
      <c r="G6977" s="7" t="s">
        <v>12</v>
      </c>
      <c r="H6977" s="13">
        <v>9.5</v>
      </c>
      <c r="I6977" s="13" t="e">
        <f>IF(G6977="Male",VLOOKUP(H6977,#REF!,2),VLOOKUP(H6977,#REF!,2))</f>
        <v>#REF!</v>
      </c>
      <c r="J6977" s="13" t="e">
        <f>IF(G6977="Male",VLOOKUP(H6977,#REF!,3),VLOOKUP(H6977,#REF!,3))</f>
        <v>#REF!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4">
        <f t="shared" si="326"/>
        <v>149</v>
      </c>
    </row>
    <row r="6978" spans="2:15" x14ac:dyDescent="0.3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43</v>
      </c>
      <c r="G6978" s="7" t="s">
        <v>12</v>
      </c>
      <c r="H6978" s="13">
        <v>8</v>
      </c>
      <c r="I6978" s="13" t="e">
        <f>IF(G6978="Male",VLOOKUP(H6978,#REF!,2),VLOOKUP(H6978,#REF!,2))</f>
        <v>#REF!</v>
      </c>
      <c r="J6978" s="13" t="e">
        <f>IF(G6978="Male",VLOOKUP(H6978,#REF!,3),VLOOKUP(H6978,#REF!,3))</f>
        <v>#REF!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4">
        <f t="shared" si="326"/>
        <v>139</v>
      </c>
    </row>
    <row r="6979" spans="2:15" x14ac:dyDescent="0.3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19</v>
      </c>
      <c r="G6979" s="7" t="s">
        <v>11</v>
      </c>
      <c r="H6979" s="13">
        <v>10.5</v>
      </c>
      <c r="I6979" s="13" t="e">
        <f>IF(G6979="Male",VLOOKUP(H6979,#REF!,2),VLOOKUP(H6979,#REF!,2))</f>
        <v>#REF!</v>
      </c>
      <c r="J6979" s="13" t="e">
        <f>IF(G6979="Male",VLOOKUP(H6979,#REF!,3),VLOOKUP(H6979,#REF!,3))</f>
        <v>#REF!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4">
        <f t="shared" si="326"/>
        <v>90.3</v>
      </c>
    </row>
    <row r="6980" spans="2:15" x14ac:dyDescent="0.3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23</v>
      </c>
      <c r="G6980" s="7" t="s">
        <v>11</v>
      </c>
      <c r="H6980" s="13">
        <v>8.5</v>
      </c>
      <c r="I6980" s="13" t="e">
        <f>IF(G6980="Male",VLOOKUP(H6980,#REF!,2),VLOOKUP(H6980,#REF!,2))</f>
        <v>#REF!</v>
      </c>
      <c r="J6980" s="13" t="e">
        <f>IF(G6980="Male",VLOOKUP(H6980,#REF!,3),VLOOKUP(H6980,#REF!,3))</f>
        <v>#REF!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4">
        <f t="shared" si="326"/>
        <v>139</v>
      </c>
    </row>
    <row r="6981" spans="2:15" x14ac:dyDescent="0.3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26</v>
      </c>
      <c r="G6981" s="7" t="s">
        <v>11</v>
      </c>
      <c r="H6981" s="13">
        <v>11</v>
      </c>
      <c r="I6981" s="13" t="e">
        <f>IF(G6981="Male",VLOOKUP(H6981,#REF!,2),VLOOKUP(H6981,#REF!,2))</f>
        <v>#REF!</v>
      </c>
      <c r="J6981" s="13" t="e">
        <f>IF(G6981="Male",VLOOKUP(H6981,#REF!,3),VLOOKUP(H6981,#REF!,3))</f>
        <v>#REF!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4">
        <f t="shared" si="326"/>
        <v>103.2</v>
      </c>
    </row>
    <row r="6982" spans="2:15" x14ac:dyDescent="0.3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41</v>
      </c>
      <c r="G6982" s="7" t="s">
        <v>11</v>
      </c>
      <c r="H6982" s="13">
        <v>6.5</v>
      </c>
      <c r="I6982" s="13" t="e">
        <f>IF(G6982="Male",VLOOKUP(H6982,#REF!,2),VLOOKUP(H6982,#REF!,2))</f>
        <v>#REF!</v>
      </c>
      <c r="J6982" s="13" t="e">
        <f>IF(G6982="Male",VLOOKUP(H6982,#REF!,3),VLOOKUP(H6982,#REF!,3))</f>
        <v>#REF!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4">
        <f t="shared" ref="O6982:O7045" si="329">K6982*(1-L6982)</f>
        <v>104.3</v>
      </c>
    </row>
    <row r="6983" spans="2:15" x14ac:dyDescent="0.3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47</v>
      </c>
      <c r="G6983" s="7" t="s">
        <v>11</v>
      </c>
      <c r="H6983" s="13">
        <v>9.5</v>
      </c>
      <c r="I6983" s="13" t="e">
        <f>IF(G6983="Male",VLOOKUP(H6983,#REF!,2),VLOOKUP(H6983,#REF!,2))</f>
        <v>#REF!</v>
      </c>
      <c r="J6983" s="13" t="e">
        <f>IF(G6983="Male",VLOOKUP(H6983,#REF!,3),VLOOKUP(H6983,#REF!,3))</f>
        <v>#REF!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4">
        <f t="shared" si="329"/>
        <v>189</v>
      </c>
    </row>
    <row r="6984" spans="2:15" x14ac:dyDescent="0.3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34</v>
      </c>
      <c r="G6984" s="7" t="s">
        <v>11</v>
      </c>
      <c r="H6984" s="13">
        <v>9.5</v>
      </c>
      <c r="I6984" s="13" t="e">
        <f>IF(G6984="Male",VLOOKUP(H6984,#REF!,2),VLOOKUP(H6984,#REF!,2))</f>
        <v>#REF!</v>
      </c>
      <c r="J6984" s="13" t="e">
        <f>IF(G6984="Male",VLOOKUP(H6984,#REF!,3),VLOOKUP(H6984,#REF!,3))</f>
        <v>#REF!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4">
        <f t="shared" si="329"/>
        <v>199</v>
      </c>
    </row>
    <row r="6985" spans="2:15" x14ac:dyDescent="0.3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35</v>
      </c>
      <c r="G6985" s="7" t="s">
        <v>11</v>
      </c>
      <c r="H6985" s="13">
        <v>9.5</v>
      </c>
      <c r="I6985" s="13" t="e">
        <f>IF(G6985="Male",VLOOKUP(H6985,#REF!,2),VLOOKUP(H6985,#REF!,2))</f>
        <v>#REF!</v>
      </c>
      <c r="J6985" s="13" t="e">
        <f>IF(G6985="Male",VLOOKUP(H6985,#REF!,3),VLOOKUP(H6985,#REF!,3))</f>
        <v>#REF!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4">
        <f t="shared" si="329"/>
        <v>179.1</v>
      </c>
    </row>
    <row r="6986" spans="2:15" x14ac:dyDescent="0.3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32</v>
      </c>
      <c r="G6986" s="7" t="s">
        <v>12</v>
      </c>
      <c r="H6986" s="13">
        <v>9</v>
      </c>
      <c r="I6986" s="13" t="e">
        <f>IF(G6986="Male",VLOOKUP(H6986,#REF!,2),VLOOKUP(H6986,#REF!,2))</f>
        <v>#REF!</v>
      </c>
      <c r="J6986" s="13" t="e">
        <f>IF(G6986="Male",VLOOKUP(H6986,#REF!,3),VLOOKUP(H6986,#REF!,3))</f>
        <v>#REF!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4">
        <f t="shared" si="329"/>
        <v>199</v>
      </c>
    </row>
    <row r="6987" spans="2:15" x14ac:dyDescent="0.3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19</v>
      </c>
      <c r="G6987" s="7" t="s">
        <v>11</v>
      </c>
      <c r="H6987" s="13">
        <v>8</v>
      </c>
      <c r="I6987" s="13" t="e">
        <f>IF(G6987="Male",VLOOKUP(H6987,#REF!,2),VLOOKUP(H6987,#REF!,2))</f>
        <v>#REF!</v>
      </c>
      <c r="J6987" s="13" t="e">
        <f>IF(G6987="Male",VLOOKUP(H6987,#REF!,3),VLOOKUP(H6987,#REF!,3))</f>
        <v>#REF!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4">
        <f t="shared" si="329"/>
        <v>169</v>
      </c>
    </row>
    <row r="6988" spans="2:15" x14ac:dyDescent="0.3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33</v>
      </c>
      <c r="G6988" s="7" t="s">
        <v>11</v>
      </c>
      <c r="H6988" s="13">
        <v>10</v>
      </c>
      <c r="I6988" s="13" t="e">
        <f>IF(G6988="Male",VLOOKUP(H6988,#REF!,2),VLOOKUP(H6988,#REF!,2))</f>
        <v>#REF!</v>
      </c>
      <c r="J6988" s="13" t="e">
        <f>IF(G6988="Male",VLOOKUP(H6988,#REF!,3),VLOOKUP(H6988,#REF!,3))</f>
        <v>#REF!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4">
        <f t="shared" si="329"/>
        <v>129</v>
      </c>
    </row>
    <row r="6989" spans="2:15" x14ac:dyDescent="0.3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40</v>
      </c>
      <c r="G6989" s="7" t="s">
        <v>12</v>
      </c>
      <c r="H6989" s="13">
        <v>8</v>
      </c>
      <c r="I6989" s="13" t="e">
        <f>IF(G6989="Male",VLOOKUP(H6989,#REF!,2),VLOOKUP(H6989,#REF!,2))</f>
        <v>#REF!</v>
      </c>
      <c r="J6989" s="13" t="e">
        <f>IF(G6989="Male",VLOOKUP(H6989,#REF!,3),VLOOKUP(H6989,#REF!,3))</f>
        <v>#REF!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4">
        <f t="shared" si="329"/>
        <v>179</v>
      </c>
    </row>
    <row r="6990" spans="2:15" x14ac:dyDescent="0.3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20</v>
      </c>
      <c r="G6990" s="7" t="s">
        <v>11</v>
      </c>
      <c r="H6990" s="13">
        <v>11.5</v>
      </c>
      <c r="I6990" s="13" t="e">
        <f>IF(G6990="Male",VLOOKUP(H6990,#REF!,2),VLOOKUP(H6990,#REF!,2))</f>
        <v>#REF!</v>
      </c>
      <c r="J6990" s="13" t="e">
        <f>IF(G6990="Male",VLOOKUP(H6990,#REF!,3),VLOOKUP(H6990,#REF!,3))</f>
        <v>#REF!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4">
        <f t="shared" si="329"/>
        <v>169</v>
      </c>
    </row>
    <row r="6991" spans="2:15" x14ac:dyDescent="0.3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34</v>
      </c>
      <c r="G6991" s="7" t="s">
        <v>11</v>
      </c>
      <c r="H6991" s="13">
        <v>10</v>
      </c>
      <c r="I6991" s="13" t="e">
        <f>IF(G6991="Male",VLOOKUP(H6991,#REF!,2),VLOOKUP(H6991,#REF!,2))</f>
        <v>#REF!</v>
      </c>
      <c r="J6991" s="13" t="e">
        <f>IF(G6991="Male",VLOOKUP(H6991,#REF!,3),VLOOKUP(H6991,#REF!,3))</f>
        <v>#REF!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4">
        <f t="shared" si="329"/>
        <v>139.29999999999998</v>
      </c>
    </row>
    <row r="6992" spans="2:15" x14ac:dyDescent="0.3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20</v>
      </c>
      <c r="G6992" s="7" t="s">
        <v>11</v>
      </c>
      <c r="H6992" s="13">
        <v>9.5</v>
      </c>
      <c r="I6992" s="13" t="e">
        <f>IF(G6992="Male",VLOOKUP(H6992,#REF!,2),VLOOKUP(H6992,#REF!,2))</f>
        <v>#REF!</v>
      </c>
      <c r="J6992" s="13" t="e">
        <f>IF(G6992="Male",VLOOKUP(H6992,#REF!,3),VLOOKUP(H6992,#REF!,3))</f>
        <v>#REF!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4">
        <f t="shared" si="329"/>
        <v>189</v>
      </c>
    </row>
    <row r="6993" spans="2:15" x14ac:dyDescent="0.3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20</v>
      </c>
      <c r="G6993" s="7" t="s">
        <v>12</v>
      </c>
      <c r="H6993" s="13">
        <v>8.5</v>
      </c>
      <c r="I6993" s="13" t="e">
        <f>IF(G6993="Male",VLOOKUP(H6993,#REF!,2),VLOOKUP(H6993,#REF!,2))</f>
        <v>#REF!</v>
      </c>
      <c r="J6993" s="13" t="e">
        <f>IF(G6993="Male",VLOOKUP(H6993,#REF!,3),VLOOKUP(H6993,#REF!,3))</f>
        <v>#REF!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4">
        <f t="shared" si="329"/>
        <v>79.5</v>
      </c>
    </row>
    <row r="6994" spans="2:15" x14ac:dyDescent="0.3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29</v>
      </c>
      <c r="G6994" s="7" t="s">
        <v>12</v>
      </c>
      <c r="H6994" s="13">
        <v>7.5</v>
      </c>
      <c r="I6994" s="13" t="e">
        <f>IF(G6994="Male",VLOOKUP(H6994,#REF!,2),VLOOKUP(H6994,#REF!,2))</f>
        <v>#REF!</v>
      </c>
      <c r="J6994" s="13" t="e">
        <f>IF(G6994="Male",VLOOKUP(H6994,#REF!,3),VLOOKUP(H6994,#REF!,3))</f>
        <v>#REF!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4">
        <f t="shared" si="329"/>
        <v>149</v>
      </c>
    </row>
    <row r="6995" spans="2:15" x14ac:dyDescent="0.3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35</v>
      </c>
      <c r="G6995" s="7" t="s">
        <v>11</v>
      </c>
      <c r="H6995" s="13">
        <v>10.5</v>
      </c>
      <c r="I6995" s="13" t="e">
        <f>IF(G6995="Male",VLOOKUP(H6995,#REF!,2),VLOOKUP(H6995,#REF!,2))</f>
        <v>#REF!</v>
      </c>
      <c r="J6995" s="13" t="e">
        <f>IF(G6995="Male",VLOOKUP(H6995,#REF!,3),VLOOKUP(H6995,#REF!,3))</f>
        <v>#REF!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4">
        <f t="shared" si="329"/>
        <v>89.5</v>
      </c>
    </row>
    <row r="6996" spans="2:15" x14ac:dyDescent="0.3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41</v>
      </c>
      <c r="G6996" s="7" t="s">
        <v>11</v>
      </c>
      <c r="H6996" s="13">
        <v>10.5</v>
      </c>
      <c r="I6996" s="13" t="e">
        <f>IF(G6996="Male",VLOOKUP(H6996,#REF!,2),VLOOKUP(H6996,#REF!,2))</f>
        <v>#REF!</v>
      </c>
      <c r="J6996" s="13" t="e">
        <f>IF(G6996="Male",VLOOKUP(H6996,#REF!,3),VLOOKUP(H6996,#REF!,3))</f>
        <v>#REF!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4">
        <f t="shared" si="329"/>
        <v>129</v>
      </c>
    </row>
    <row r="6997" spans="2:15" x14ac:dyDescent="0.3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21</v>
      </c>
      <c r="G6997" s="7" t="s">
        <v>11</v>
      </c>
      <c r="H6997" s="13">
        <v>15</v>
      </c>
      <c r="I6997" s="13" t="e">
        <f>IF(G6997="Male",VLOOKUP(H6997,#REF!,2),VLOOKUP(H6997,#REF!,2))</f>
        <v>#REF!</v>
      </c>
      <c r="J6997" s="13" t="e">
        <f>IF(G6997="Male",VLOOKUP(H6997,#REF!,3),VLOOKUP(H6997,#REF!,3))</f>
        <v>#REF!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4">
        <f t="shared" si="329"/>
        <v>199</v>
      </c>
    </row>
    <row r="6998" spans="2:15" x14ac:dyDescent="0.3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20</v>
      </c>
      <c r="G6998" s="7" t="s">
        <v>11</v>
      </c>
      <c r="H6998" s="13">
        <v>8</v>
      </c>
      <c r="I6998" s="13" t="e">
        <f>IF(G6998="Male",VLOOKUP(H6998,#REF!,2),VLOOKUP(H6998,#REF!,2))</f>
        <v>#REF!</v>
      </c>
      <c r="J6998" s="13" t="e">
        <f>IF(G6998="Male",VLOOKUP(H6998,#REF!,3),VLOOKUP(H6998,#REF!,3))</f>
        <v>#REF!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4">
        <f t="shared" si="329"/>
        <v>143.1</v>
      </c>
    </row>
    <row r="6999" spans="2:15" x14ac:dyDescent="0.3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42</v>
      </c>
      <c r="G6999" s="7" t="s">
        <v>12</v>
      </c>
      <c r="H6999" s="13">
        <v>8.5</v>
      </c>
      <c r="I6999" s="13" t="e">
        <f>IF(G6999="Male",VLOOKUP(H6999,#REF!,2),VLOOKUP(H6999,#REF!,2))</f>
        <v>#REF!</v>
      </c>
      <c r="J6999" s="13" t="e">
        <f>IF(G6999="Male",VLOOKUP(H6999,#REF!,3),VLOOKUP(H6999,#REF!,3))</f>
        <v>#REF!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4">
        <f t="shared" si="329"/>
        <v>159</v>
      </c>
    </row>
    <row r="7000" spans="2:15" x14ac:dyDescent="0.3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45</v>
      </c>
      <c r="G7000" s="7" t="s">
        <v>12</v>
      </c>
      <c r="H7000" s="13">
        <v>8.5</v>
      </c>
      <c r="I7000" s="13" t="e">
        <f>IF(G7000="Male",VLOOKUP(H7000,#REF!,2),VLOOKUP(H7000,#REF!,2))</f>
        <v>#REF!</v>
      </c>
      <c r="J7000" s="13" t="e">
        <f>IF(G7000="Male",VLOOKUP(H7000,#REF!,3),VLOOKUP(H7000,#REF!,3))</f>
        <v>#REF!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4">
        <f t="shared" si="329"/>
        <v>139</v>
      </c>
    </row>
    <row r="7001" spans="2:15" x14ac:dyDescent="0.3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19</v>
      </c>
      <c r="G7001" s="7" t="s">
        <v>11</v>
      </c>
      <c r="H7001" s="13">
        <v>14</v>
      </c>
      <c r="I7001" s="13" t="e">
        <f>IF(G7001="Male",VLOOKUP(H7001,#REF!,2),VLOOKUP(H7001,#REF!,2))</f>
        <v>#REF!</v>
      </c>
      <c r="J7001" s="13" t="e">
        <f>IF(G7001="Male",VLOOKUP(H7001,#REF!,3),VLOOKUP(H7001,#REF!,3))</f>
        <v>#REF!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4">
        <f t="shared" si="329"/>
        <v>69.5</v>
      </c>
    </row>
    <row r="7002" spans="2:15" x14ac:dyDescent="0.3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33</v>
      </c>
      <c r="G7002" s="7" t="s">
        <v>12</v>
      </c>
      <c r="H7002" s="13">
        <v>8</v>
      </c>
      <c r="I7002" s="13" t="e">
        <f>IF(G7002="Male",VLOOKUP(H7002,#REF!,2),VLOOKUP(H7002,#REF!,2))</f>
        <v>#REF!</v>
      </c>
      <c r="J7002" s="13" t="e">
        <f>IF(G7002="Male",VLOOKUP(H7002,#REF!,3),VLOOKUP(H7002,#REF!,3))</f>
        <v>#REF!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4">
        <f t="shared" si="329"/>
        <v>104.3</v>
      </c>
    </row>
    <row r="7003" spans="2:15" x14ac:dyDescent="0.3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38</v>
      </c>
      <c r="G7003" s="7" t="s">
        <v>11</v>
      </c>
      <c r="H7003" s="13">
        <v>11.5</v>
      </c>
      <c r="I7003" s="13" t="e">
        <f>IF(G7003="Male",VLOOKUP(H7003,#REF!,2),VLOOKUP(H7003,#REF!,2))</f>
        <v>#REF!</v>
      </c>
      <c r="J7003" s="13" t="e">
        <f>IF(G7003="Male",VLOOKUP(H7003,#REF!,3),VLOOKUP(H7003,#REF!,3))</f>
        <v>#REF!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4">
        <f t="shared" si="329"/>
        <v>69.5</v>
      </c>
    </row>
    <row r="7004" spans="2:15" x14ac:dyDescent="0.3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24</v>
      </c>
      <c r="G7004" s="7" t="s">
        <v>12</v>
      </c>
      <c r="H7004" s="13">
        <v>10</v>
      </c>
      <c r="I7004" s="13" t="e">
        <f>IF(G7004="Male",VLOOKUP(H7004,#REF!,2),VLOOKUP(H7004,#REF!,2))</f>
        <v>#REF!</v>
      </c>
      <c r="J7004" s="13" t="e">
        <f>IF(G7004="Male",VLOOKUP(H7004,#REF!,3),VLOOKUP(H7004,#REF!,3))</f>
        <v>#REF!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4">
        <f t="shared" si="329"/>
        <v>189</v>
      </c>
    </row>
    <row r="7005" spans="2:15" x14ac:dyDescent="0.3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34</v>
      </c>
      <c r="G7005" s="7" t="s">
        <v>11</v>
      </c>
      <c r="H7005" s="13">
        <v>10.5</v>
      </c>
      <c r="I7005" s="13" t="e">
        <f>IF(G7005="Male",VLOOKUP(H7005,#REF!,2),VLOOKUP(H7005,#REF!,2))</f>
        <v>#REF!</v>
      </c>
      <c r="J7005" s="13" t="e">
        <f>IF(G7005="Male",VLOOKUP(H7005,#REF!,3),VLOOKUP(H7005,#REF!,3))</f>
        <v>#REF!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4">
        <f t="shared" si="329"/>
        <v>149</v>
      </c>
    </row>
    <row r="7006" spans="2:15" x14ac:dyDescent="0.3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19</v>
      </c>
      <c r="G7006" s="7" t="s">
        <v>11</v>
      </c>
      <c r="H7006" s="13">
        <v>9.5</v>
      </c>
      <c r="I7006" s="13" t="e">
        <f>IF(G7006="Male",VLOOKUP(H7006,#REF!,2),VLOOKUP(H7006,#REF!,2))</f>
        <v>#REF!</v>
      </c>
      <c r="J7006" s="13" t="e">
        <f>IF(G7006="Male",VLOOKUP(H7006,#REF!,3),VLOOKUP(H7006,#REF!,3))</f>
        <v>#REF!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4">
        <f t="shared" si="329"/>
        <v>99.5</v>
      </c>
    </row>
    <row r="7007" spans="2:15" x14ac:dyDescent="0.3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33</v>
      </c>
      <c r="G7007" s="7" t="s">
        <v>12</v>
      </c>
      <c r="H7007" s="13">
        <v>6.5</v>
      </c>
      <c r="I7007" s="13" t="e">
        <f>IF(G7007="Male",VLOOKUP(H7007,#REF!,2),VLOOKUP(H7007,#REF!,2))</f>
        <v>#REF!</v>
      </c>
      <c r="J7007" s="13" t="e">
        <f>IF(G7007="Male",VLOOKUP(H7007,#REF!,3),VLOOKUP(H7007,#REF!,3))</f>
        <v>#REF!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4">
        <f t="shared" si="329"/>
        <v>179</v>
      </c>
    </row>
    <row r="7008" spans="2:15" x14ac:dyDescent="0.3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43</v>
      </c>
      <c r="G7008" s="7" t="s">
        <v>12</v>
      </c>
      <c r="H7008" s="13">
        <v>7.5</v>
      </c>
      <c r="I7008" s="13" t="e">
        <f>IF(G7008="Male",VLOOKUP(H7008,#REF!,2),VLOOKUP(H7008,#REF!,2))</f>
        <v>#REF!</v>
      </c>
      <c r="J7008" s="13" t="e">
        <f>IF(G7008="Male",VLOOKUP(H7008,#REF!,3),VLOOKUP(H7008,#REF!,3))</f>
        <v>#REF!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4">
        <f t="shared" si="329"/>
        <v>149</v>
      </c>
    </row>
    <row r="7009" spans="2:15" x14ac:dyDescent="0.3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19</v>
      </c>
      <c r="G7009" s="7" t="s">
        <v>12</v>
      </c>
      <c r="H7009" s="13">
        <v>10</v>
      </c>
      <c r="I7009" s="13" t="e">
        <f>IF(G7009="Male",VLOOKUP(H7009,#REF!,2),VLOOKUP(H7009,#REF!,2))</f>
        <v>#REF!</v>
      </c>
      <c r="J7009" s="13" t="e">
        <f>IF(G7009="Male",VLOOKUP(H7009,#REF!,3),VLOOKUP(H7009,#REF!,3))</f>
        <v>#REF!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4">
        <f t="shared" si="329"/>
        <v>199</v>
      </c>
    </row>
    <row r="7010" spans="2:15" x14ac:dyDescent="0.3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44</v>
      </c>
      <c r="G7010" s="7" t="s">
        <v>12</v>
      </c>
      <c r="H7010" s="13">
        <v>12</v>
      </c>
      <c r="I7010" s="13" t="e">
        <f>IF(G7010="Male",VLOOKUP(H7010,#REF!,2),VLOOKUP(H7010,#REF!,2))</f>
        <v>#REF!</v>
      </c>
      <c r="J7010" s="13" t="e">
        <f>IF(G7010="Male",VLOOKUP(H7010,#REF!,3),VLOOKUP(H7010,#REF!,3))</f>
        <v>#REF!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4">
        <f t="shared" si="329"/>
        <v>143.20000000000002</v>
      </c>
    </row>
    <row r="7011" spans="2:15" x14ac:dyDescent="0.3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19</v>
      </c>
      <c r="G7011" s="7" t="s">
        <v>12</v>
      </c>
      <c r="H7011" s="13">
        <v>8.5</v>
      </c>
      <c r="I7011" s="13" t="e">
        <f>IF(G7011="Male",VLOOKUP(H7011,#REF!,2),VLOOKUP(H7011,#REF!,2))</f>
        <v>#REF!</v>
      </c>
      <c r="J7011" s="13" t="e">
        <f>IF(G7011="Male",VLOOKUP(H7011,#REF!,3),VLOOKUP(H7011,#REF!,3))</f>
        <v>#REF!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4">
        <f t="shared" si="329"/>
        <v>143.20000000000002</v>
      </c>
    </row>
    <row r="7012" spans="2:15" x14ac:dyDescent="0.3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33</v>
      </c>
      <c r="G7012" s="7" t="s">
        <v>11</v>
      </c>
      <c r="H7012" s="13">
        <v>10.5</v>
      </c>
      <c r="I7012" s="13" t="e">
        <f>IF(G7012="Male",VLOOKUP(H7012,#REF!,2),VLOOKUP(H7012,#REF!,2))</f>
        <v>#REF!</v>
      </c>
      <c r="J7012" s="13" t="e">
        <f>IF(G7012="Male",VLOOKUP(H7012,#REF!,3),VLOOKUP(H7012,#REF!,3))</f>
        <v>#REF!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4">
        <f t="shared" si="329"/>
        <v>199</v>
      </c>
    </row>
    <row r="7013" spans="2:15" x14ac:dyDescent="0.3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20</v>
      </c>
      <c r="G7013" s="7" t="s">
        <v>12</v>
      </c>
      <c r="H7013" s="13">
        <v>7.5</v>
      </c>
      <c r="I7013" s="13" t="e">
        <f>IF(G7013="Male",VLOOKUP(H7013,#REF!,2),VLOOKUP(H7013,#REF!,2))</f>
        <v>#REF!</v>
      </c>
      <c r="J7013" s="13" t="e">
        <f>IF(G7013="Male",VLOOKUP(H7013,#REF!,3),VLOOKUP(H7013,#REF!,3))</f>
        <v>#REF!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4">
        <f t="shared" si="329"/>
        <v>64.5</v>
      </c>
    </row>
    <row r="7014" spans="2:15" x14ac:dyDescent="0.3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36</v>
      </c>
      <c r="G7014" s="7" t="s">
        <v>12</v>
      </c>
      <c r="H7014" s="13">
        <v>9</v>
      </c>
      <c r="I7014" s="13" t="e">
        <f>IF(G7014="Male",VLOOKUP(H7014,#REF!,2),VLOOKUP(H7014,#REF!,2))</f>
        <v>#REF!</v>
      </c>
      <c r="J7014" s="13" t="e">
        <f>IF(G7014="Male",VLOOKUP(H7014,#REF!,3),VLOOKUP(H7014,#REF!,3))</f>
        <v>#REF!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4">
        <f t="shared" si="329"/>
        <v>97.3</v>
      </c>
    </row>
    <row r="7015" spans="2:15" x14ac:dyDescent="0.3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33</v>
      </c>
      <c r="G7015" s="7" t="s">
        <v>11</v>
      </c>
      <c r="H7015" s="13">
        <v>9.5</v>
      </c>
      <c r="I7015" s="13" t="e">
        <f>IF(G7015="Male",VLOOKUP(H7015,#REF!,2),VLOOKUP(H7015,#REF!,2))</f>
        <v>#REF!</v>
      </c>
      <c r="J7015" s="13" t="e">
        <f>IF(G7015="Male",VLOOKUP(H7015,#REF!,3),VLOOKUP(H7015,#REF!,3))</f>
        <v>#REF!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4">
        <f t="shared" si="329"/>
        <v>116.10000000000001</v>
      </c>
    </row>
    <row r="7016" spans="2:15" x14ac:dyDescent="0.3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34</v>
      </c>
      <c r="G7016" s="7" t="s">
        <v>11</v>
      </c>
      <c r="H7016" s="13">
        <v>7.5</v>
      </c>
      <c r="I7016" s="13" t="e">
        <f>IF(G7016="Male",VLOOKUP(H7016,#REF!,2),VLOOKUP(H7016,#REF!,2))</f>
        <v>#REF!</v>
      </c>
      <c r="J7016" s="13" t="e">
        <f>IF(G7016="Male",VLOOKUP(H7016,#REF!,3),VLOOKUP(H7016,#REF!,3))</f>
        <v>#REF!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4">
        <f t="shared" si="329"/>
        <v>169</v>
      </c>
    </row>
    <row r="7017" spans="2:15" x14ac:dyDescent="0.3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37</v>
      </c>
      <c r="G7017" s="7" t="s">
        <v>12</v>
      </c>
      <c r="H7017" s="13">
        <v>8</v>
      </c>
      <c r="I7017" s="13" t="e">
        <f>IF(G7017="Male",VLOOKUP(H7017,#REF!,2),VLOOKUP(H7017,#REF!,2))</f>
        <v>#REF!</v>
      </c>
      <c r="J7017" s="13" t="e">
        <f>IF(G7017="Male",VLOOKUP(H7017,#REF!,3),VLOOKUP(H7017,#REF!,3))</f>
        <v>#REF!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4">
        <f t="shared" si="329"/>
        <v>116.10000000000001</v>
      </c>
    </row>
    <row r="7018" spans="2:15" x14ac:dyDescent="0.3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28</v>
      </c>
      <c r="G7018" s="7" t="s">
        <v>11</v>
      </c>
      <c r="H7018" s="13">
        <v>8</v>
      </c>
      <c r="I7018" s="13" t="e">
        <f>IF(G7018="Male",VLOOKUP(H7018,#REF!,2),VLOOKUP(H7018,#REF!,2))</f>
        <v>#REF!</v>
      </c>
      <c r="J7018" s="13" t="e">
        <f>IF(G7018="Male",VLOOKUP(H7018,#REF!,3),VLOOKUP(H7018,#REF!,3))</f>
        <v>#REF!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4">
        <f t="shared" si="329"/>
        <v>170.1</v>
      </c>
    </row>
    <row r="7019" spans="2:15" x14ac:dyDescent="0.3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33</v>
      </c>
      <c r="G7019" s="7" t="s">
        <v>12</v>
      </c>
      <c r="H7019" s="13">
        <v>12</v>
      </c>
      <c r="I7019" s="13" t="e">
        <f>IF(G7019="Male",VLOOKUP(H7019,#REF!,2),VLOOKUP(H7019,#REF!,2))</f>
        <v>#REF!</v>
      </c>
      <c r="J7019" s="13" t="e">
        <f>IF(G7019="Male",VLOOKUP(H7019,#REF!,3),VLOOKUP(H7019,#REF!,3))</f>
        <v>#REF!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4">
        <f t="shared" si="329"/>
        <v>159</v>
      </c>
    </row>
    <row r="7020" spans="2:15" x14ac:dyDescent="0.3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23</v>
      </c>
      <c r="G7020" s="7" t="s">
        <v>11</v>
      </c>
      <c r="H7020" s="13">
        <v>9</v>
      </c>
      <c r="I7020" s="13" t="e">
        <f>IF(G7020="Male",VLOOKUP(H7020,#REF!,2),VLOOKUP(H7020,#REF!,2))</f>
        <v>#REF!</v>
      </c>
      <c r="J7020" s="13" t="e">
        <f>IF(G7020="Male",VLOOKUP(H7020,#REF!,3),VLOOKUP(H7020,#REF!,3))</f>
        <v>#REF!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4">
        <f t="shared" si="329"/>
        <v>159.20000000000002</v>
      </c>
    </row>
    <row r="7021" spans="2:15" x14ac:dyDescent="0.3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32</v>
      </c>
      <c r="G7021" s="7" t="s">
        <v>12</v>
      </c>
      <c r="H7021" s="13">
        <v>9</v>
      </c>
      <c r="I7021" s="13" t="e">
        <f>IF(G7021="Male",VLOOKUP(H7021,#REF!,2),VLOOKUP(H7021,#REF!,2))</f>
        <v>#REF!</v>
      </c>
      <c r="J7021" s="13" t="e">
        <f>IF(G7021="Male",VLOOKUP(H7021,#REF!,3),VLOOKUP(H7021,#REF!,3))</f>
        <v>#REF!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4">
        <f t="shared" si="329"/>
        <v>199</v>
      </c>
    </row>
    <row r="7022" spans="2:15" x14ac:dyDescent="0.3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20</v>
      </c>
      <c r="G7022" s="7" t="s">
        <v>12</v>
      </c>
      <c r="H7022" s="13">
        <v>8.5</v>
      </c>
      <c r="I7022" s="13" t="e">
        <f>IF(G7022="Male",VLOOKUP(H7022,#REF!,2),VLOOKUP(H7022,#REF!,2))</f>
        <v>#REF!</v>
      </c>
      <c r="J7022" s="13" t="e">
        <f>IF(G7022="Male",VLOOKUP(H7022,#REF!,3),VLOOKUP(H7022,#REF!,3))</f>
        <v>#REF!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4">
        <f t="shared" si="329"/>
        <v>97.3</v>
      </c>
    </row>
    <row r="7023" spans="2:15" x14ac:dyDescent="0.3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41</v>
      </c>
      <c r="G7023" s="7" t="s">
        <v>11</v>
      </c>
      <c r="H7023" s="13">
        <v>9</v>
      </c>
      <c r="I7023" s="13" t="e">
        <f>IF(G7023="Male",VLOOKUP(H7023,#REF!,2),VLOOKUP(H7023,#REF!,2))</f>
        <v>#REF!</v>
      </c>
      <c r="J7023" s="13" t="e">
        <f>IF(G7023="Male",VLOOKUP(H7023,#REF!,3),VLOOKUP(H7023,#REF!,3))</f>
        <v>#REF!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4">
        <f t="shared" si="329"/>
        <v>99.5</v>
      </c>
    </row>
    <row r="7024" spans="2:15" x14ac:dyDescent="0.3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33</v>
      </c>
      <c r="G7024" s="7" t="s">
        <v>11</v>
      </c>
      <c r="H7024" s="13">
        <v>9.5</v>
      </c>
      <c r="I7024" s="13" t="e">
        <f>IF(G7024="Male",VLOOKUP(H7024,#REF!,2),VLOOKUP(H7024,#REF!,2))</f>
        <v>#REF!</v>
      </c>
      <c r="J7024" s="13" t="e">
        <f>IF(G7024="Male",VLOOKUP(H7024,#REF!,3),VLOOKUP(H7024,#REF!,3))</f>
        <v>#REF!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4">
        <f t="shared" si="329"/>
        <v>179</v>
      </c>
    </row>
    <row r="7025" spans="2:15" x14ac:dyDescent="0.3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20</v>
      </c>
      <c r="G7025" s="7" t="s">
        <v>12</v>
      </c>
      <c r="H7025" s="13">
        <v>9.5</v>
      </c>
      <c r="I7025" s="13" t="e">
        <f>IF(G7025="Male",VLOOKUP(H7025,#REF!,2),VLOOKUP(H7025,#REF!,2))</f>
        <v>#REF!</v>
      </c>
      <c r="J7025" s="13" t="e">
        <f>IF(G7025="Male",VLOOKUP(H7025,#REF!,3),VLOOKUP(H7025,#REF!,3))</f>
        <v>#REF!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4">
        <f t="shared" si="329"/>
        <v>129</v>
      </c>
    </row>
    <row r="7026" spans="2:15" x14ac:dyDescent="0.3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21</v>
      </c>
      <c r="G7026" s="7" t="s">
        <v>11</v>
      </c>
      <c r="H7026" s="13">
        <v>10.5</v>
      </c>
      <c r="I7026" s="13" t="e">
        <f>IF(G7026="Male",VLOOKUP(H7026,#REF!,2),VLOOKUP(H7026,#REF!,2))</f>
        <v>#REF!</v>
      </c>
      <c r="J7026" s="13" t="e">
        <f>IF(G7026="Male",VLOOKUP(H7026,#REF!,3),VLOOKUP(H7026,#REF!,3))</f>
        <v>#REF!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4">
        <f t="shared" si="329"/>
        <v>199</v>
      </c>
    </row>
    <row r="7027" spans="2:15" x14ac:dyDescent="0.3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20</v>
      </c>
      <c r="G7027" s="7" t="s">
        <v>11</v>
      </c>
      <c r="H7027" s="13">
        <v>9.5</v>
      </c>
      <c r="I7027" s="13" t="e">
        <f>IF(G7027="Male",VLOOKUP(H7027,#REF!,2),VLOOKUP(H7027,#REF!,2))</f>
        <v>#REF!</v>
      </c>
      <c r="J7027" s="13" t="e">
        <f>IF(G7027="Male",VLOOKUP(H7027,#REF!,3),VLOOKUP(H7027,#REF!,3))</f>
        <v>#REF!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4">
        <f t="shared" si="329"/>
        <v>189</v>
      </c>
    </row>
    <row r="7028" spans="2:15" x14ac:dyDescent="0.3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20</v>
      </c>
      <c r="G7028" s="7" t="s">
        <v>11</v>
      </c>
      <c r="H7028" s="13">
        <v>9.5</v>
      </c>
      <c r="I7028" s="13" t="e">
        <f>IF(G7028="Male",VLOOKUP(H7028,#REF!,2),VLOOKUP(H7028,#REF!,2))</f>
        <v>#REF!</v>
      </c>
      <c r="J7028" s="13" t="e">
        <f>IF(G7028="Male",VLOOKUP(H7028,#REF!,3),VLOOKUP(H7028,#REF!,3))</f>
        <v>#REF!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4">
        <f t="shared" si="329"/>
        <v>159</v>
      </c>
    </row>
    <row r="7029" spans="2:15" x14ac:dyDescent="0.3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20</v>
      </c>
      <c r="G7029" s="7" t="s">
        <v>11</v>
      </c>
      <c r="H7029" s="13">
        <v>9.5</v>
      </c>
      <c r="I7029" s="13" t="e">
        <f>IF(G7029="Male",VLOOKUP(H7029,#REF!,2),VLOOKUP(H7029,#REF!,2))</f>
        <v>#REF!</v>
      </c>
      <c r="J7029" s="13" t="e">
        <f>IF(G7029="Male",VLOOKUP(H7029,#REF!,3),VLOOKUP(H7029,#REF!,3))</f>
        <v>#REF!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4">
        <f t="shared" si="329"/>
        <v>89.5</v>
      </c>
    </row>
    <row r="7030" spans="2:15" x14ac:dyDescent="0.3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30</v>
      </c>
      <c r="G7030" s="7" t="s">
        <v>11</v>
      </c>
      <c r="H7030" s="13">
        <v>10.5</v>
      </c>
      <c r="I7030" s="13" t="e">
        <f>IF(G7030="Male",VLOOKUP(H7030,#REF!,2),VLOOKUP(H7030,#REF!,2))</f>
        <v>#REF!</v>
      </c>
      <c r="J7030" s="13" t="e">
        <f>IF(G7030="Male",VLOOKUP(H7030,#REF!,3),VLOOKUP(H7030,#REF!,3))</f>
        <v>#REF!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4">
        <f t="shared" si="329"/>
        <v>179.1</v>
      </c>
    </row>
    <row r="7031" spans="2:15" x14ac:dyDescent="0.3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38</v>
      </c>
      <c r="G7031" s="7" t="s">
        <v>12</v>
      </c>
      <c r="H7031" s="13">
        <v>9</v>
      </c>
      <c r="I7031" s="13" t="e">
        <f>IF(G7031="Male",VLOOKUP(H7031,#REF!,2),VLOOKUP(H7031,#REF!,2))</f>
        <v>#REF!</v>
      </c>
      <c r="J7031" s="13" t="e">
        <f>IF(G7031="Male",VLOOKUP(H7031,#REF!,3),VLOOKUP(H7031,#REF!,3))</f>
        <v>#REF!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4">
        <f t="shared" si="329"/>
        <v>179</v>
      </c>
    </row>
    <row r="7032" spans="2:15" x14ac:dyDescent="0.3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31</v>
      </c>
      <c r="G7032" s="7" t="s">
        <v>11</v>
      </c>
      <c r="H7032" s="13">
        <v>9.5</v>
      </c>
      <c r="I7032" s="13" t="e">
        <f>IF(G7032="Male",VLOOKUP(H7032,#REF!,2),VLOOKUP(H7032,#REF!,2))</f>
        <v>#REF!</v>
      </c>
      <c r="J7032" s="13" t="e">
        <f>IF(G7032="Male",VLOOKUP(H7032,#REF!,3),VLOOKUP(H7032,#REF!,3))</f>
        <v>#REF!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4">
        <f t="shared" si="329"/>
        <v>125.10000000000001</v>
      </c>
    </row>
    <row r="7033" spans="2:15" x14ac:dyDescent="0.3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39</v>
      </c>
      <c r="G7033" s="7" t="s">
        <v>12</v>
      </c>
      <c r="H7033" s="13">
        <v>8</v>
      </c>
      <c r="I7033" s="13" t="e">
        <f>IF(G7033="Male",VLOOKUP(H7033,#REF!,2),VLOOKUP(H7033,#REF!,2))</f>
        <v>#REF!</v>
      </c>
      <c r="J7033" s="13" t="e">
        <f>IF(G7033="Male",VLOOKUP(H7033,#REF!,3),VLOOKUP(H7033,#REF!,3))</f>
        <v>#REF!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4">
        <f t="shared" si="329"/>
        <v>161.1</v>
      </c>
    </row>
    <row r="7034" spans="2:15" x14ac:dyDescent="0.3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33</v>
      </c>
      <c r="G7034" s="7" t="s">
        <v>11</v>
      </c>
      <c r="H7034" s="13">
        <v>9</v>
      </c>
      <c r="I7034" s="13" t="e">
        <f>IF(G7034="Male",VLOOKUP(H7034,#REF!,2),VLOOKUP(H7034,#REF!,2))</f>
        <v>#REF!</v>
      </c>
      <c r="J7034" s="13" t="e">
        <f>IF(G7034="Male",VLOOKUP(H7034,#REF!,3),VLOOKUP(H7034,#REF!,3))</f>
        <v>#REF!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4">
        <f t="shared" si="329"/>
        <v>97.3</v>
      </c>
    </row>
    <row r="7035" spans="2:15" x14ac:dyDescent="0.3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44</v>
      </c>
      <c r="G7035" s="7" t="s">
        <v>12</v>
      </c>
      <c r="H7035" s="13">
        <v>8.5</v>
      </c>
      <c r="I7035" s="13" t="e">
        <f>IF(G7035="Male",VLOOKUP(H7035,#REF!,2),VLOOKUP(H7035,#REF!,2))</f>
        <v>#REF!</v>
      </c>
      <c r="J7035" s="13" t="e">
        <f>IF(G7035="Male",VLOOKUP(H7035,#REF!,3),VLOOKUP(H7035,#REF!,3))</f>
        <v>#REF!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4">
        <f t="shared" si="329"/>
        <v>151.20000000000002</v>
      </c>
    </row>
    <row r="7036" spans="2:15" x14ac:dyDescent="0.3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26</v>
      </c>
      <c r="G7036" s="7" t="s">
        <v>11</v>
      </c>
      <c r="H7036" s="13">
        <v>11</v>
      </c>
      <c r="I7036" s="13" t="e">
        <f>IF(G7036="Male",VLOOKUP(H7036,#REF!,2),VLOOKUP(H7036,#REF!,2))</f>
        <v>#REF!</v>
      </c>
      <c r="J7036" s="13" t="e">
        <f>IF(G7036="Male",VLOOKUP(H7036,#REF!,3),VLOOKUP(H7036,#REF!,3))</f>
        <v>#REF!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4">
        <f t="shared" si="329"/>
        <v>139.29999999999998</v>
      </c>
    </row>
    <row r="7037" spans="2:15" x14ac:dyDescent="0.3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34</v>
      </c>
      <c r="G7037" s="7" t="s">
        <v>11</v>
      </c>
      <c r="H7037" s="13">
        <v>9.5</v>
      </c>
      <c r="I7037" s="13" t="e">
        <f>IF(G7037="Male",VLOOKUP(H7037,#REF!,2),VLOOKUP(H7037,#REF!,2))</f>
        <v>#REF!</v>
      </c>
      <c r="J7037" s="13" t="e">
        <f>IF(G7037="Male",VLOOKUP(H7037,#REF!,3),VLOOKUP(H7037,#REF!,3))</f>
        <v>#REF!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4">
        <f t="shared" si="329"/>
        <v>139</v>
      </c>
    </row>
    <row r="7038" spans="2:15" x14ac:dyDescent="0.3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19</v>
      </c>
      <c r="G7038" s="7" t="s">
        <v>12</v>
      </c>
      <c r="H7038" s="13">
        <v>8.5</v>
      </c>
      <c r="I7038" s="13" t="e">
        <f>IF(G7038="Male",VLOOKUP(H7038,#REF!,2),VLOOKUP(H7038,#REF!,2))</f>
        <v>#REF!</v>
      </c>
      <c r="J7038" s="13" t="e">
        <f>IF(G7038="Male",VLOOKUP(H7038,#REF!,3),VLOOKUP(H7038,#REF!,3))</f>
        <v>#REF!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4">
        <f t="shared" si="329"/>
        <v>179</v>
      </c>
    </row>
    <row r="7039" spans="2:15" x14ac:dyDescent="0.3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25</v>
      </c>
      <c r="G7039" s="7" t="s">
        <v>12</v>
      </c>
      <c r="H7039" s="13">
        <v>10</v>
      </c>
      <c r="I7039" s="13" t="e">
        <f>IF(G7039="Male",VLOOKUP(H7039,#REF!,2),VLOOKUP(H7039,#REF!,2))</f>
        <v>#REF!</v>
      </c>
      <c r="J7039" s="13" t="e">
        <f>IF(G7039="Male",VLOOKUP(H7039,#REF!,3),VLOOKUP(H7039,#REF!,3))</f>
        <v>#REF!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4">
        <f t="shared" si="329"/>
        <v>179</v>
      </c>
    </row>
    <row r="7040" spans="2:15" x14ac:dyDescent="0.3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31</v>
      </c>
      <c r="G7040" s="7" t="s">
        <v>12</v>
      </c>
      <c r="H7040" s="13">
        <v>8</v>
      </c>
      <c r="I7040" s="13" t="e">
        <f>IF(G7040="Male",VLOOKUP(H7040,#REF!,2),VLOOKUP(H7040,#REF!,2))</f>
        <v>#REF!</v>
      </c>
      <c r="J7040" s="13" t="e">
        <f>IF(G7040="Male",VLOOKUP(H7040,#REF!,3),VLOOKUP(H7040,#REF!,3))</f>
        <v>#REF!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4">
        <f t="shared" si="329"/>
        <v>179</v>
      </c>
    </row>
    <row r="7041" spans="2:15" x14ac:dyDescent="0.3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46</v>
      </c>
      <c r="G7041" s="7" t="s">
        <v>11</v>
      </c>
      <c r="H7041" s="13">
        <v>9</v>
      </c>
      <c r="I7041" s="13" t="e">
        <f>IF(G7041="Male",VLOOKUP(H7041,#REF!,2),VLOOKUP(H7041,#REF!,2))</f>
        <v>#REF!</v>
      </c>
      <c r="J7041" s="13" t="e">
        <f>IF(G7041="Male",VLOOKUP(H7041,#REF!,3),VLOOKUP(H7041,#REF!,3))</f>
        <v>#REF!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4">
        <f t="shared" si="329"/>
        <v>94.5</v>
      </c>
    </row>
    <row r="7042" spans="2:15" x14ac:dyDescent="0.3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46</v>
      </c>
      <c r="G7042" s="7" t="s">
        <v>12</v>
      </c>
      <c r="H7042" s="13">
        <v>7.5</v>
      </c>
      <c r="I7042" s="13" t="e">
        <f>IF(G7042="Male",VLOOKUP(H7042,#REF!,2),VLOOKUP(H7042,#REF!,2))</f>
        <v>#REF!</v>
      </c>
      <c r="J7042" s="13" t="e">
        <f>IF(G7042="Male",VLOOKUP(H7042,#REF!,3),VLOOKUP(H7042,#REF!,3))</f>
        <v>#REF!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4">
        <f t="shared" si="329"/>
        <v>149</v>
      </c>
    </row>
    <row r="7043" spans="2:15" x14ac:dyDescent="0.3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33</v>
      </c>
      <c r="G7043" s="7" t="s">
        <v>12</v>
      </c>
      <c r="H7043" s="13">
        <v>6.5</v>
      </c>
      <c r="I7043" s="13" t="e">
        <f>IF(G7043="Male",VLOOKUP(H7043,#REF!,2),VLOOKUP(H7043,#REF!,2))</f>
        <v>#REF!</v>
      </c>
      <c r="J7043" s="13" t="e">
        <f>IF(G7043="Male",VLOOKUP(H7043,#REF!,3),VLOOKUP(H7043,#REF!,3))</f>
        <v>#REF!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4">
        <f t="shared" si="329"/>
        <v>199</v>
      </c>
    </row>
    <row r="7044" spans="2:15" x14ac:dyDescent="0.3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33</v>
      </c>
      <c r="G7044" s="7" t="s">
        <v>12</v>
      </c>
      <c r="H7044" s="13">
        <v>8</v>
      </c>
      <c r="I7044" s="13" t="e">
        <f>IF(G7044="Male",VLOOKUP(H7044,#REF!,2),VLOOKUP(H7044,#REF!,2))</f>
        <v>#REF!</v>
      </c>
      <c r="J7044" s="13" t="e">
        <f>IF(G7044="Male",VLOOKUP(H7044,#REF!,3),VLOOKUP(H7044,#REF!,3))</f>
        <v>#REF!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4">
        <f t="shared" si="329"/>
        <v>139</v>
      </c>
    </row>
    <row r="7045" spans="2:15" x14ac:dyDescent="0.3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38</v>
      </c>
      <c r="G7045" s="7" t="s">
        <v>11</v>
      </c>
      <c r="H7045" s="13">
        <v>9.5</v>
      </c>
      <c r="I7045" s="13" t="e">
        <f>IF(G7045="Male",VLOOKUP(H7045,#REF!,2),VLOOKUP(H7045,#REF!,2))</f>
        <v>#REF!</v>
      </c>
      <c r="J7045" s="13" t="e">
        <f>IF(G7045="Male",VLOOKUP(H7045,#REF!,3),VLOOKUP(H7045,#REF!,3))</f>
        <v>#REF!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4">
        <f t="shared" si="329"/>
        <v>132.29999999999998</v>
      </c>
    </row>
    <row r="7046" spans="2:15" x14ac:dyDescent="0.3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27</v>
      </c>
      <c r="G7046" s="7" t="s">
        <v>12</v>
      </c>
      <c r="H7046" s="13">
        <v>7</v>
      </c>
      <c r="I7046" s="13" t="e">
        <f>IF(G7046="Male",VLOOKUP(H7046,#REF!,2),VLOOKUP(H7046,#REF!,2))</f>
        <v>#REF!</v>
      </c>
      <c r="J7046" s="13" t="e">
        <f>IF(G7046="Male",VLOOKUP(H7046,#REF!,3),VLOOKUP(H7046,#REF!,3))</f>
        <v>#REF!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4">
        <f t="shared" ref="O7046:O7109" si="332">K7046*(1-L7046)</f>
        <v>179.1</v>
      </c>
    </row>
    <row r="7047" spans="2:15" x14ac:dyDescent="0.3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20</v>
      </c>
      <c r="G7047" s="7" t="s">
        <v>11</v>
      </c>
      <c r="H7047" s="13">
        <v>11.5</v>
      </c>
      <c r="I7047" s="13" t="e">
        <f>IF(G7047="Male",VLOOKUP(H7047,#REF!,2),VLOOKUP(H7047,#REF!,2))</f>
        <v>#REF!</v>
      </c>
      <c r="J7047" s="13" t="e">
        <f>IF(G7047="Male",VLOOKUP(H7047,#REF!,3),VLOOKUP(H7047,#REF!,3))</f>
        <v>#REF!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4">
        <f t="shared" si="332"/>
        <v>169</v>
      </c>
    </row>
    <row r="7048" spans="2:15" x14ac:dyDescent="0.3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32</v>
      </c>
      <c r="G7048" s="7" t="s">
        <v>11</v>
      </c>
      <c r="H7048" s="13">
        <v>8.5</v>
      </c>
      <c r="I7048" s="13" t="e">
        <f>IF(G7048="Male",VLOOKUP(H7048,#REF!,2),VLOOKUP(H7048,#REF!,2))</f>
        <v>#REF!</v>
      </c>
      <c r="J7048" s="13" t="e">
        <f>IF(G7048="Male",VLOOKUP(H7048,#REF!,3),VLOOKUP(H7048,#REF!,3))</f>
        <v>#REF!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4">
        <f t="shared" si="332"/>
        <v>119.2</v>
      </c>
    </row>
    <row r="7049" spans="2:15" x14ac:dyDescent="0.3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30</v>
      </c>
      <c r="G7049" s="7" t="s">
        <v>11</v>
      </c>
      <c r="H7049" s="13">
        <v>10.5</v>
      </c>
      <c r="I7049" s="13" t="e">
        <f>IF(G7049="Male",VLOOKUP(H7049,#REF!,2),VLOOKUP(H7049,#REF!,2))</f>
        <v>#REF!</v>
      </c>
      <c r="J7049" s="13" t="e">
        <f>IF(G7049="Male",VLOOKUP(H7049,#REF!,3),VLOOKUP(H7049,#REF!,3))</f>
        <v>#REF!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4">
        <f t="shared" si="332"/>
        <v>179.1</v>
      </c>
    </row>
    <row r="7050" spans="2:15" x14ac:dyDescent="0.3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19</v>
      </c>
      <c r="G7050" s="7" t="s">
        <v>11</v>
      </c>
      <c r="H7050" s="13">
        <v>10</v>
      </c>
      <c r="I7050" s="13" t="e">
        <f>IF(G7050="Male",VLOOKUP(H7050,#REF!,2),VLOOKUP(H7050,#REF!,2))</f>
        <v>#REF!</v>
      </c>
      <c r="J7050" s="13" t="e">
        <f>IF(G7050="Male",VLOOKUP(H7050,#REF!,3),VLOOKUP(H7050,#REF!,3))</f>
        <v>#REF!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4">
        <f t="shared" si="332"/>
        <v>64.5</v>
      </c>
    </row>
    <row r="7051" spans="2:15" x14ac:dyDescent="0.3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20</v>
      </c>
      <c r="G7051" s="7" t="s">
        <v>12</v>
      </c>
      <c r="H7051" s="13">
        <v>8.5</v>
      </c>
      <c r="I7051" s="13" t="e">
        <f>IF(G7051="Male",VLOOKUP(H7051,#REF!,2),VLOOKUP(H7051,#REF!,2))</f>
        <v>#REF!</v>
      </c>
      <c r="J7051" s="13" t="e">
        <f>IF(G7051="Male",VLOOKUP(H7051,#REF!,3),VLOOKUP(H7051,#REF!,3))</f>
        <v>#REF!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4">
        <f t="shared" si="332"/>
        <v>79.5</v>
      </c>
    </row>
    <row r="7052" spans="2:15" x14ac:dyDescent="0.3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44</v>
      </c>
      <c r="G7052" s="7" t="s">
        <v>12</v>
      </c>
      <c r="H7052" s="13">
        <v>8.5</v>
      </c>
      <c r="I7052" s="13" t="e">
        <f>IF(G7052="Male",VLOOKUP(H7052,#REF!,2),VLOOKUP(H7052,#REF!,2))</f>
        <v>#REF!</v>
      </c>
      <c r="J7052" s="13" t="e">
        <f>IF(G7052="Male",VLOOKUP(H7052,#REF!,3),VLOOKUP(H7052,#REF!,3))</f>
        <v>#REF!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4">
        <f t="shared" si="332"/>
        <v>151.20000000000002</v>
      </c>
    </row>
    <row r="7053" spans="2:15" x14ac:dyDescent="0.3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33</v>
      </c>
      <c r="G7053" s="7" t="s">
        <v>11</v>
      </c>
      <c r="H7053" s="13">
        <v>9.5</v>
      </c>
      <c r="I7053" s="13" t="e">
        <f>IF(G7053="Male",VLOOKUP(H7053,#REF!,2),VLOOKUP(H7053,#REF!,2))</f>
        <v>#REF!</v>
      </c>
      <c r="J7053" s="13" t="e">
        <f>IF(G7053="Male",VLOOKUP(H7053,#REF!,3),VLOOKUP(H7053,#REF!,3))</f>
        <v>#REF!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4">
        <f t="shared" si="332"/>
        <v>179</v>
      </c>
    </row>
    <row r="7054" spans="2:15" x14ac:dyDescent="0.3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40</v>
      </c>
      <c r="G7054" s="7" t="s">
        <v>11</v>
      </c>
      <c r="H7054" s="13">
        <v>9.5</v>
      </c>
      <c r="I7054" s="13" t="e">
        <f>IF(G7054="Male",VLOOKUP(H7054,#REF!,2),VLOOKUP(H7054,#REF!,2))</f>
        <v>#REF!</v>
      </c>
      <c r="J7054" s="13" t="e">
        <f>IF(G7054="Male",VLOOKUP(H7054,#REF!,3),VLOOKUP(H7054,#REF!,3))</f>
        <v>#REF!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4">
        <f t="shared" si="332"/>
        <v>139</v>
      </c>
    </row>
    <row r="7055" spans="2:15" x14ac:dyDescent="0.3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36</v>
      </c>
      <c r="G7055" s="7" t="s">
        <v>11</v>
      </c>
      <c r="H7055" s="13">
        <v>11</v>
      </c>
      <c r="I7055" s="13" t="e">
        <f>IF(G7055="Male",VLOOKUP(H7055,#REF!,2),VLOOKUP(H7055,#REF!,2))</f>
        <v>#REF!</v>
      </c>
      <c r="J7055" s="13" t="e">
        <f>IF(G7055="Male",VLOOKUP(H7055,#REF!,3),VLOOKUP(H7055,#REF!,3))</f>
        <v>#REF!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4">
        <f t="shared" si="332"/>
        <v>139</v>
      </c>
    </row>
    <row r="7056" spans="2:15" x14ac:dyDescent="0.3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20</v>
      </c>
      <c r="G7056" s="7" t="s">
        <v>11</v>
      </c>
      <c r="H7056" s="13">
        <v>8.5</v>
      </c>
      <c r="I7056" s="13" t="e">
        <f>IF(G7056="Male",VLOOKUP(H7056,#REF!,2),VLOOKUP(H7056,#REF!,2))</f>
        <v>#REF!</v>
      </c>
      <c r="J7056" s="13" t="e">
        <f>IF(G7056="Male",VLOOKUP(H7056,#REF!,3),VLOOKUP(H7056,#REF!,3))</f>
        <v>#REF!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4">
        <f t="shared" si="332"/>
        <v>149</v>
      </c>
    </row>
    <row r="7057" spans="2:15" x14ac:dyDescent="0.3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27</v>
      </c>
      <c r="G7057" s="7" t="s">
        <v>11</v>
      </c>
      <c r="H7057" s="13">
        <v>11</v>
      </c>
      <c r="I7057" s="13" t="e">
        <f>IF(G7057="Male",VLOOKUP(H7057,#REF!,2),VLOOKUP(H7057,#REF!,2))</f>
        <v>#REF!</v>
      </c>
      <c r="J7057" s="13" t="e">
        <f>IF(G7057="Male",VLOOKUP(H7057,#REF!,3),VLOOKUP(H7057,#REF!,3))</f>
        <v>#REF!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4">
        <f t="shared" si="332"/>
        <v>69.5</v>
      </c>
    </row>
    <row r="7058" spans="2:15" x14ac:dyDescent="0.3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33</v>
      </c>
      <c r="G7058" s="7" t="s">
        <v>11</v>
      </c>
      <c r="H7058" s="13">
        <v>9</v>
      </c>
      <c r="I7058" s="13" t="e">
        <f>IF(G7058="Male",VLOOKUP(H7058,#REF!,2),VLOOKUP(H7058,#REF!,2))</f>
        <v>#REF!</v>
      </c>
      <c r="J7058" s="13" t="e">
        <f>IF(G7058="Male",VLOOKUP(H7058,#REF!,3),VLOOKUP(H7058,#REF!,3))</f>
        <v>#REF!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4">
        <f t="shared" si="332"/>
        <v>169</v>
      </c>
    </row>
    <row r="7059" spans="2:15" x14ac:dyDescent="0.3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27</v>
      </c>
      <c r="G7059" s="7" t="s">
        <v>11</v>
      </c>
      <c r="H7059" s="13">
        <v>7.5</v>
      </c>
      <c r="I7059" s="13" t="e">
        <f>IF(G7059="Male",VLOOKUP(H7059,#REF!,2),VLOOKUP(H7059,#REF!,2))</f>
        <v>#REF!</v>
      </c>
      <c r="J7059" s="13" t="e">
        <f>IF(G7059="Male",VLOOKUP(H7059,#REF!,3),VLOOKUP(H7059,#REF!,3))</f>
        <v>#REF!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4">
        <f t="shared" si="332"/>
        <v>159.20000000000002</v>
      </c>
    </row>
    <row r="7060" spans="2:15" x14ac:dyDescent="0.3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34</v>
      </c>
      <c r="G7060" s="7" t="s">
        <v>11</v>
      </c>
      <c r="H7060" s="13">
        <v>10</v>
      </c>
      <c r="I7060" s="13" t="e">
        <f>IF(G7060="Male",VLOOKUP(H7060,#REF!,2),VLOOKUP(H7060,#REF!,2))</f>
        <v>#REF!</v>
      </c>
      <c r="J7060" s="13" t="e">
        <f>IF(G7060="Male",VLOOKUP(H7060,#REF!,3),VLOOKUP(H7060,#REF!,3))</f>
        <v>#REF!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4">
        <f t="shared" si="332"/>
        <v>139.29999999999998</v>
      </c>
    </row>
    <row r="7061" spans="2:15" x14ac:dyDescent="0.3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19</v>
      </c>
      <c r="G7061" s="7" t="s">
        <v>11</v>
      </c>
      <c r="H7061" s="13">
        <v>9</v>
      </c>
      <c r="I7061" s="13" t="e">
        <f>IF(G7061="Male",VLOOKUP(H7061,#REF!,2),VLOOKUP(H7061,#REF!,2))</f>
        <v>#REF!</v>
      </c>
      <c r="J7061" s="13" t="e">
        <f>IF(G7061="Male",VLOOKUP(H7061,#REF!,3),VLOOKUP(H7061,#REF!,3))</f>
        <v>#REF!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4">
        <f t="shared" si="332"/>
        <v>149</v>
      </c>
    </row>
    <row r="7062" spans="2:15" x14ac:dyDescent="0.3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33</v>
      </c>
      <c r="G7062" s="7" t="s">
        <v>12</v>
      </c>
      <c r="H7062" s="13">
        <v>8</v>
      </c>
      <c r="I7062" s="13" t="e">
        <f>IF(G7062="Male",VLOOKUP(H7062,#REF!,2),VLOOKUP(H7062,#REF!,2))</f>
        <v>#REF!</v>
      </c>
      <c r="J7062" s="13" t="e">
        <f>IF(G7062="Male",VLOOKUP(H7062,#REF!,3),VLOOKUP(H7062,#REF!,3))</f>
        <v>#REF!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4">
        <f t="shared" si="332"/>
        <v>125.3</v>
      </c>
    </row>
    <row r="7063" spans="2:15" x14ac:dyDescent="0.3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33</v>
      </c>
      <c r="G7063" s="7" t="s">
        <v>12</v>
      </c>
      <c r="H7063" s="13">
        <v>12</v>
      </c>
      <c r="I7063" s="13" t="e">
        <f>IF(G7063="Male",VLOOKUP(H7063,#REF!,2),VLOOKUP(H7063,#REF!,2))</f>
        <v>#REF!</v>
      </c>
      <c r="J7063" s="13" t="e">
        <f>IF(G7063="Male",VLOOKUP(H7063,#REF!,3),VLOOKUP(H7063,#REF!,3))</f>
        <v>#REF!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4">
        <f t="shared" si="332"/>
        <v>149</v>
      </c>
    </row>
    <row r="7064" spans="2:15" x14ac:dyDescent="0.3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20</v>
      </c>
      <c r="G7064" s="7" t="s">
        <v>11</v>
      </c>
      <c r="H7064" s="13">
        <v>10.5</v>
      </c>
      <c r="I7064" s="13" t="e">
        <f>IF(G7064="Male",VLOOKUP(H7064,#REF!,2),VLOOKUP(H7064,#REF!,2))</f>
        <v>#REF!</v>
      </c>
      <c r="J7064" s="13" t="e">
        <f>IF(G7064="Male",VLOOKUP(H7064,#REF!,3),VLOOKUP(H7064,#REF!,3))</f>
        <v>#REF!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4">
        <f t="shared" si="332"/>
        <v>139</v>
      </c>
    </row>
    <row r="7065" spans="2:15" x14ac:dyDescent="0.3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19</v>
      </c>
      <c r="G7065" s="7" t="s">
        <v>11</v>
      </c>
      <c r="H7065" s="13">
        <v>9.5</v>
      </c>
      <c r="I7065" s="13" t="e">
        <f>IF(G7065="Male",VLOOKUP(H7065,#REF!,2),VLOOKUP(H7065,#REF!,2))</f>
        <v>#REF!</v>
      </c>
      <c r="J7065" s="13" t="e">
        <f>IF(G7065="Male",VLOOKUP(H7065,#REF!,3),VLOOKUP(H7065,#REF!,3))</f>
        <v>#REF!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4">
        <f t="shared" si="332"/>
        <v>189</v>
      </c>
    </row>
    <row r="7066" spans="2:15" x14ac:dyDescent="0.3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20</v>
      </c>
      <c r="G7066" s="7" t="s">
        <v>11</v>
      </c>
      <c r="H7066" s="13">
        <v>8.5</v>
      </c>
      <c r="I7066" s="13" t="e">
        <f>IF(G7066="Male",VLOOKUP(H7066,#REF!,2),VLOOKUP(H7066,#REF!,2))</f>
        <v>#REF!</v>
      </c>
      <c r="J7066" s="13" t="e">
        <f>IF(G7066="Male",VLOOKUP(H7066,#REF!,3),VLOOKUP(H7066,#REF!,3))</f>
        <v>#REF!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4">
        <f t="shared" si="332"/>
        <v>179</v>
      </c>
    </row>
    <row r="7067" spans="2:15" x14ac:dyDescent="0.3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37</v>
      </c>
      <c r="G7067" s="7" t="s">
        <v>11</v>
      </c>
      <c r="H7067" s="13">
        <v>9.5</v>
      </c>
      <c r="I7067" s="13" t="e">
        <f>IF(G7067="Male",VLOOKUP(H7067,#REF!,2),VLOOKUP(H7067,#REF!,2))</f>
        <v>#REF!</v>
      </c>
      <c r="J7067" s="13" t="e">
        <f>IF(G7067="Male",VLOOKUP(H7067,#REF!,3),VLOOKUP(H7067,#REF!,3))</f>
        <v>#REF!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4">
        <f t="shared" si="332"/>
        <v>189</v>
      </c>
    </row>
    <row r="7068" spans="2:15" x14ac:dyDescent="0.3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32</v>
      </c>
      <c r="G7068" s="7" t="s">
        <v>11</v>
      </c>
      <c r="H7068" s="13">
        <v>8.5</v>
      </c>
      <c r="I7068" s="13" t="e">
        <f>IF(G7068="Male",VLOOKUP(H7068,#REF!,2),VLOOKUP(H7068,#REF!,2))</f>
        <v>#REF!</v>
      </c>
      <c r="J7068" s="13" t="e">
        <f>IF(G7068="Male",VLOOKUP(H7068,#REF!,3),VLOOKUP(H7068,#REF!,3))</f>
        <v>#REF!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4">
        <f t="shared" si="332"/>
        <v>119.2</v>
      </c>
    </row>
    <row r="7069" spans="2:15" x14ac:dyDescent="0.3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42</v>
      </c>
      <c r="G7069" s="7" t="s">
        <v>11</v>
      </c>
      <c r="H7069" s="13">
        <v>11.5</v>
      </c>
      <c r="I7069" s="13" t="e">
        <f>IF(G7069="Male",VLOOKUP(H7069,#REF!,2),VLOOKUP(H7069,#REF!,2))</f>
        <v>#REF!</v>
      </c>
      <c r="J7069" s="13" t="e">
        <f>IF(G7069="Male",VLOOKUP(H7069,#REF!,3),VLOOKUP(H7069,#REF!,3))</f>
        <v>#REF!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4">
        <f t="shared" si="332"/>
        <v>169</v>
      </c>
    </row>
    <row r="7070" spans="2:15" x14ac:dyDescent="0.3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38</v>
      </c>
      <c r="G7070" s="7" t="s">
        <v>11</v>
      </c>
      <c r="H7070" s="13">
        <v>11.5</v>
      </c>
      <c r="I7070" s="13" t="e">
        <f>IF(G7070="Male",VLOOKUP(H7070,#REF!,2),VLOOKUP(H7070,#REF!,2))</f>
        <v>#REF!</v>
      </c>
      <c r="J7070" s="13" t="e">
        <f>IF(G7070="Male",VLOOKUP(H7070,#REF!,3),VLOOKUP(H7070,#REF!,3))</f>
        <v>#REF!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4">
        <f t="shared" si="332"/>
        <v>69.5</v>
      </c>
    </row>
    <row r="7071" spans="2:15" x14ac:dyDescent="0.3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20</v>
      </c>
      <c r="G7071" s="7" t="s">
        <v>11</v>
      </c>
      <c r="H7071" s="13">
        <v>9.5</v>
      </c>
      <c r="I7071" s="13" t="e">
        <f>IF(G7071="Male",VLOOKUP(H7071,#REF!,2),VLOOKUP(H7071,#REF!,2))</f>
        <v>#REF!</v>
      </c>
      <c r="J7071" s="13" t="e">
        <f>IF(G7071="Male",VLOOKUP(H7071,#REF!,3),VLOOKUP(H7071,#REF!,3))</f>
        <v>#REF!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4">
        <f t="shared" si="332"/>
        <v>89.5</v>
      </c>
    </row>
    <row r="7072" spans="2:15" x14ac:dyDescent="0.3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34</v>
      </c>
      <c r="G7072" s="7" t="s">
        <v>11</v>
      </c>
      <c r="H7072" s="13">
        <v>8</v>
      </c>
      <c r="I7072" s="13" t="e">
        <f>IF(G7072="Male",VLOOKUP(H7072,#REF!,2),VLOOKUP(H7072,#REF!,2))</f>
        <v>#REF!</v>
      </c>
      <c r="J7072" s="13" t="e">
        <f>IF(G7072="Male",VLOOKUP(H7072,#REF!,3),VLOOKUP(H7072,#REF!,3))</f>
        <v>#REF!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4">
        <f t="shared" si="332"/>
        <v>179</v>
      </c>
    </row>
    <row r="7073" spans="2:15" x14ac:dyDescent="0.3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33</v>
      </c>
      <c r="G7073" s="7" t="s">
        <v>11</v>
      </c>
      <c r="H7073" s="13">
        <v>9.5</v>
      </c>
      <c r="I7073" s="13" t="e">
        <f>IF(G7073="Male",VLOOKUP(H7073,#REF!,2),VLOOKUP(H7073,#REF!,2))</f>
        <v>#REF!</v>
      </c>
      <c r="J7073" s="13" t="e">
        <f>IF(G7073="Male",VLOOKUP(H7073,#REF!,3),VLOOKUP(H7073,#REF!,3))</f>
        <v>#REF!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4">
        <f t="shared" si="332"/>
        <v>139.29999999999998</v>
      </c>
    </row>
    <row r="7074" spans="2:15" x14ac:dyDescent="0.3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19</v>
      </c>
      <c r="G7074" s="7" t="s">
        <v>11</v>
      </c>
      <c r="H7074" s="13">
        <v>10.5</v>
      </c>
      <c r="I7074" s="13" t="e">
        <f>IF(G7074="Male",VLOOKUP(H7074,#REF!,2),VLOOKUP(H7074,#REF!,2))</f>
        <v>#REF!</v>
      </c>
      <c r="J7074" s="13" t="e">
        <f>IF(G7074="Male",VLOOKUP(H7074,#REF!,3),VLOOKUP(H7074,#REF!,3))</f>
        <v>#REF!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4">
        <f t="shared" si="332"/>
        <v>159</v>
      </c>
    </row>
    <row r="7075" spans="2:15" x14ac:dyDescent="0.3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35</v>
      </c>
      <c r="G7075" s="7" t="s">
        <v>11</v>
      </c>
      <c r="H7075" s="13">
        <v>12</v>
      </c>
      <c r="I7075" s="13" t="e">
        <f>IF(G7075="Male",VLOOKUP(H7075,#REF!,2),VLOOKUP(H7075,#REF!,2))</f>
        <v>#REF!</v>
      </c>
      <c r="J7075" s="13" t="e">
        <f>IF(G7075="Male",VLOOKUP(H7075,#REF!,3),VLOOKUP(H7075,#REF!,3))</f>
        <v>#REF!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4">
        <f t="shared" si="332"/>
        <v>64.5</v>
      </c>
    </row>
    <row r="7076" spans="2:15" x14ac:dyDescent="0.3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33</v>
      </c>
      <c r="G7076" s="7" t="s">
        <v>11</v>
      </c>
      <c r="H7076" s="13">
        <v>9</v>
      </c>
      <c r="I7076" s="13" t="e">
        <f>IF(G7076="Male",VLOOKUP(H7076,#REF!,2),VLOOKUP(H7076,#REF!,2))</f>
        <v>#REF!</v>
      </c>
      <c r="J7076" s="13" t="e">
        <f>IF(G7076="Male",VLOOKUP(H7076,#REF!,3),VLOOKUP(H7076,#REF!,3))</f>
        <v>#REF!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4">
        <f t="shared" si="332"/>
        <v>169</v>
      </c>
    </row>
    <row r="7077" spans="2:15" x14ac:dyDescent="0.3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27</v>
      </c>
      <c r="G7077" s="7" t="s">
        <v>12</v>
      </c>
      <c r="H7077" s="13">
        <v>7</v>
      </c>
      <c r="I7077" s="13" t="e">
        <f>IF(G7077="Male",VLOOKUP(H7077,#REF!,2),VLOOKUP(H7077,#REF!,2))</f>
        <v>#REF!</v>
      </c>
      <c r="J7077" s="13" t="e">
        <f>IF(G7077="Male",VLOOKUP(H7077,#REF!,3),VLOOKUP(H7077,#REF!,3))</f>
        <v>#REF!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4">
        <f t="shared" si="332"/>
        <v>119.2</v>
      </c>
    </row>
    <row r="7078" spans="2:15" x14ac:dyDescent="0.3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39</v>
      </c>
      <c r="G7078" s="7" t="s">
        <v>12</v>
      </c>
      <c r="H7078" s="13">
        <v>9</v>
      </c>
      <c r="I7078" s="13" t="e">
        <f>IF(G7078="Male",VLOOKUP(H7078,#REF!,2),VLOOKUP(H7078,#REF!,2))</f>
        <v>#REF!</v>
      </c>
      <c r="J7078" s="13" t="e">
        <f>IF(G7078="Male",VLOOKUP(H7078,#REF!,3),VLOOKUP(H7078,#REF!,3))</f>
        <v>#REF!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4">
        <f t="shared" si="332"/>
        <v>199</v>
      </c>
    </row>
    <row r="7079" spans="2:15" x14ac:dyDescent="0.3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19</v>
      </c>
      <c r="G7079" s="7" t="s">
        <v>11</v>
      </c>
      <c r="H7079" s="13">
        <v>10.5</v>
      </c>
      <c r="I7079" s="13" t="e">
        <f>IF(G7079="Male",VLOOKUP(H7079,#REF!,2),VLOOKUP(H7079,#REF!,2))</f>
        <v>#REF!</v>
      </c>
      <c r="J7079" s="13" t="e">
        <f>IF(G7079="Male",VLOOKUP(H7079,#REF!,3),VLOOKUP(H7079,#REF!,3))</f>
        <v>#REF!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4">
        <f t="shared" si="332"/>
        <v>90.3</v>
      </c>
    </row>
    <row r="7080" spans="2:15" x14ac:dyDescent="0.3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33</v>
      </c>
      <c r="G7080" s="7" t="s">
        <v>12</v>
      </c>
      <c r="H7080" s="13">
        <v>12</v>
      </c>
      <c r="I7080" s="13" t="e">
        <f>IF(G7080="Male",VLOOKUP(H7080,#REF!,2),VLOOKUP(H7080,#REF!,2))</f>
        <v>#REF!</v>
      </c>
      <c r="J7080" s="13" t="e">
        <f>IF(G7080="Male",VLOOKUP(H7080,#REF!,3),VLOOKUP(H7080,#REF!,3))</f>
        <v>#REF!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4">
        <f t="shared" si="332"/>
        <v>169</v>
      </c>
    </row>
    <row r="7081" spans="2:15" x14ac:dyDescent="0.3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22</v>
      </c>
      <c r="G7081" s="7" t="s">
        <v>11</v>
      </c>
      <c r="H7081" s="13">
        <v>10</v>
      </c>
      <c r="I7081" s="13" t="e">
        <f>IF(G7081="Male",VLOOKUP(H7081,#REF!,2),VLOOKUP(H7081,#REF!,2))</f>
        <v>#REF!</v>
      </c>
      <c r="J7081" s="13" t="e">
        <f>IF(G7081="Male",VLOOKUP(H7081,#REF!,3),VLOOKUP(H7081,#REF!,3))</f>
        <v>#REF!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4">
        <f t="shared" si="332"/>
        <v>125.3</v>
      </c>
    </row>
    <row r="7082" spans="2:15" x14ac:dyDescent="0.3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29</v>
      </c>
      <c r="G7082" s="7" t="s">
        <v>11</v>
      </c>
      <c r="H7082" s="13">
        <v>10.5</v>
      </c>
      <c r="I7082" s="13" t="e">
        <f>IF(G7082="Male",VLOOKUP(H7082,#REF!,2),VLOOKUP(H7082,#REF!,2))</f>
        <v>#REF!</v>
      </c>
      <c r="J7082" s="13" t="e">
        <f>IF(G7082="Male",VLOOKUP(H7082,#REF!,3),VLOOKUP(H7082,#REF!,3))</f>
        <v>#REF!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4">
        <f t="shared" si="332"/>
        <v>159</v>
      </c>
    </row>
    <row r="7083" spans="2:15" x14ac:dyDescent="0.3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44</v>
      </c>
      <c r="G7083" s="7" t="s">
        <v>12</v>
      </c>
      <c r="H7083" s="13">
        <v>8</v>
      </c>
      <c r="I7083" s="13" t="e">
        <f>IF(G7083="Male",VLOOKUP(H7083,#REF!,2),VLOOKUP(H7083,#REF!,2))</f>
        <v>#REF!</v>
      </c>
      <c r="J7083" s="13" t="e">
        <f>IF(G7083="Male",VLOOKUP(H7083,#REF!,3),VLOOKUP(H7083,#REF!,3))</f>
        <v>#REF!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4">
        <f t="shared" si="332"/>
        <v>143.20000000000002</v>
      </c>
    </row>
    <row r="7084" spans="2:15" x14ac:dyDescent="0.3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19</v>
      </c>
      <c r="G7084" s="7" t="s">
        <v>11</v>
      </c>
      <c r="H7084" s="13">
        <v>10.5</v>
      </c>
      <c r="I7084" s="13" t="e">
        <f>IF(G7084="Male",VLOOKUP(H7084,#REF!,2),VLOOKUP(H7084,#REF!,2))</f>
        <v>#REF!</v>
      </c>
      <c r="J7084" s="13" t="e">
        <f>IF(G7084="Male",VLOOKUP(H7084,#REF!,3),VLOOKUP(H7084,#REF!,3))</f>
        <v>#REF!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4">
        <f t="shared" si="332"/>
        <v>94.5</v>
      </c>
    </row>
    <row r="7085" spans="2:15" x14ac:dyDescent="0.3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34</v>
      </c>
      <c r="G7085" s="7" t="s">
        <v>11</v>
      </c>
      <c r="H7085" s="13">
        <v>9.5</v>
      </c>
      <c r="I7085" s="13" t="e">
        <f>IF(G7085="Male",VLOOKUP(H7085,#REF!,2),VLOOKUP(H7085,#REF!,2))</f>
        <v>#REF!</v>
      </c>
      <c r="J7085" s="13" t="e">
        <f>IF(G7085="Male",VLOOKUP(H7085,#REF!,3),VLOOKUP(H7085,#REF!,3))</f>
        <v>#REF!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4">
        <f t="shared" si="332"/>
        <v>139</v>
      </c>
    </row>
    <row r="7086" spans="2:15" x14ac:dyDescent="0.3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20</v>
      </c>
      <c r="G7086" s="7" t="s">
        <v>11</v>
      </c>
      <c r="H7086" s="13">
        <v>8</v>
      </c>
      <c r="I7086" s="13" t="e">
        <f>IF(G7086="Male",VLOOKUP(H7086,#REF!,2),VLOOKUP(H7086,#REF!,2))</f>
        <v>#REF!</v>
      </c>
      <c r="J7086" s="13" t="e">
        <f>IF(G7086="Male",VLOOKUP(H7086,#REF!,3),VLOOKUP(H7086,#REF!,3))</f>
        <v>#REF!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4">
        <f t="shared" si="332"/>
        <v>143.1</v>
      </c>
    </row>
    <row r="7087" spans="2:15" x14ac:dyDescent="0.3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20</v>
      </c>
      <c r="G7087" s="7" t="s">
        <v>12</v>
      </c>
      <c r="H7087" s="13">
        <v>8.5</v>
      </c>
      <c r="I7087" s="13" t="e">
        <f>IF(G7087="Male",VLOOKUP(H7087,#REF!,2),VLOOKUP(H7087,#REF!,2))</f>
        <v>#REF!</v>
      </c>
      <c r="J7087" s="13" t="e">
        <f>IF(G7087="Male",VLOOKUP(H7087,#REF!,3),VLOOKUP(H7087,#REF!,3))</f>
        <v>#REF!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4">
        <f t="shared" si="332"/>
        <v>159</v>
      </c>
    </row>
    <row r="7088" spans="2:15" x14ac:dyDescent="0.3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44</v>
      </c>
      <c r="G7088" s="7" t="s">
        <v>11</v>
      </c>
      <c r="H7088" s="13">
        <v>10</v>
      </c>
      <c r="I7088" s="13" t="e">
        <f>IF(G7088="Male",VLOOKUP(H7088,#REF!,2),VLOOKUP(H7088,#REF!,2))</f>
        <v>#REF!</v>
      </c>
      <c r="J7088" s="13" t="e">
        <f>IF(G7088="Male",VLOOKUP(H7088,#REF!,3),VLOOKUP(H7088,#REF!,3))</f>
        <v>#REF!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4">
        <f t="shared" si="332"/>
        <v>139</v>
      </c>
    </row>
    <row r="7089" spans="2:15" x14ac:dyDescent="0.3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22</v>
      </c>
      <c r="G7089" s="7" t="s">
        <v>11</v>
      </c>
      <c r="H7089" s="13">
        <v>8.5</v>
      </c>
      <c r="I7089" s="13" t="e">
        <f>IF(G7089="Male",VLOOKUP(H7089,#REF!,2),VLOOKUP(H7089,#REF!,2))</f>
        <v>#REF!</v>
      </c>
      <c r="J7089" s="13" t="e">
        <f>IF(G7089="Male",VLOOKUP(H7089,#REF!,3),VLOOKUP(H7089,#REF!,3))</f>
        <v>#REF!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4">
        <f t="shared" si="332"/>
        <v>159</v>
      </c>
    </row>
    <row r="7090" spans="2:15" x14ac:dyDescent="0.3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25</v>
      </c>
      <c r="G7090" s="7" t="s">
        <v>11</v>
      </c>
      <c r="H7090" s="13">
        <v>10</v>
      </c>
      <c r="I7090" s="13" t="e">
        <f>IF(G7090="Male",VLOOKUP(H7090,#REF!,2),VLOOKUP(H7090,#REF!,2))</f>
        <v>#REF!</v>
      </c>
      <c r="J7090" s="13" t="e">
        <f>IF(G7090="Male",VLOOKUP(H7090,#REF!,3),VLOOKUP(H7090,#REF!,3))</f>
        <v>#REF!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4">
        <f t="shared" si="332"/>
        <v>111.3</v>
      </c>
    </row>
    <row r="7091" spans="2:15" x14ac:dyDescent="0.3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34</v>
      </c>
      <c r="G7091" s="7" t="s">
        <v>11</v>
      </c>
      <c r="H7091" s="13">
        <v>12</v>
      </c>
      <c r="I7091" s="13" t="e">
        <f>IF(G7091="Male",VLOOKUP(H7091,#REF!,2),VLOOKUP(H7091,#REF!,2))</f>
        <v>#REF!</v>
      </c>
      <c r="J7091" s="13" t="e">
        <f>IF(G7091="Male",VLOOKUP(H7091,#REF!,3),VLOOKUP(H7091,#REF!,3))</f>
        <v>#REF!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4">
        <f t="shared" si="332"/>
        <v>139.29999999999998</v>
      </c>
    </row>
    <row r="7092" spans="2:15" x14ac:dyDescent="0.3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19</v>
      </c>
      <c r="G7092" s="7" t="s">
        <v>12</v>
      </c>
      <c r="H7092" s="13">
        <v>7.5</v>
      </c>
      <c r="I7092" s="13" t="e">
        <f>IF(G7092="Male",VLOOKUP(H7092,#REF!,2),VLOOKUP(H7092,#REF!,2))</f>
        <v>#REF!</v>
      </c>
      <c r="J7092" s="13" t="e">
        <f>IF(G7092="Male",VLOOKUP(H7092,#REF!,3),VLOOKUP(H7092,#REF!,3))</f>
        <v>#REF!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4">
        <f t="shared" si="332"/>
        <v>139.29999999999998</v>
      </c>
    </row>
    <row r="7093" spans="2:15" x14ac:dyDescent="0.3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27</v>
      </c>
      <c r="G7093" s="7" t="s">
        <v>11</v>
      </c>
      <c r="H7093" s="13">
        <v>15</v>
      </c>
      <c r="I7093" s="13" t="e">
        <f>IF(G7093="Male",VLOOKUP(H7093,#REF!,2),VLOOKUP(H7093,#REF!,2))</f>
        <v>#REF!</v>
      </c>
      <c r="J7093" s="13" t="e">
        <f>IF(G7093="Male",VLOOKUP(H7093,#REF!,3),VLOOKUP(H7093,#REF!,3))</f>
        <v>#REF!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4">
        <f t="shared" si="332"/>
        <v>111.3</v>
      </c>
    </row>
    <row r="7094" spans="2:15" x14ac:dyDescent="0.3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33</v>
      </c>
      <c r="G7094" s="7" t="s">
        <v>11</v>
      </c>
      <c r="H7094" s="13">
        <v>11</v>
      </c>
      <c r="I7094" s="13" t="e">
        <f>IF(G7094="Male",VLOOKUP(H7094,#REF!,2),VLOOKUP(H7094,#REF!,2))</f>
        <v>#REF!</v>
      </c>
      <c r="J7094" s="13" t="e">
        <f>IF(G7094="Male",VLOOKUP(H7094,#REF!,3),VLOOKUP(H7094,#REF!,3))</f>
        <v>#REF!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4">
        <f t="shared" si="332"/>
        <v>169</v>
      </c>
    </row>
    <row r="7095" spans="2:15" x14ac:dyDescent="0.3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20</v>
      </c>
      <c r="G7095" s="7" t="s">
        <v>11</v>
      </c>
      <c r="H7095" s="13">
        <v>11.5</v>
      </c>
      <c r="I7095" s="13" t="e">
        <f>IF(G7095="Male",VLOOKUP(H7095,#REF!,2),VLOOKUP(H7095,#REF!,2))</f>
        <v>#REF!</v>
      </c>
      <c r="J7095" s="13" t="e">
        <f>IF(G7095="Male",VLOOKUP(H7095,#REF!,3),VLOOKUP(H7095,#REF!,3))</f>
        <v>#REF!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4">
        <f t="shared" si="332"/>
        <v>169</v>
      </c>
    </row>
    <row r="7096" spans="2:15" x14ac:dyDescent="0.3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31</v>
      </c>
      <c r="G7096" s="7" t="s">
        <v>11</v>
      </c>
      <c r="H7096" s="13">
        <v>9.5</v>
      </c>
      <c r="I7096" s="13" t="e">
        <f>IF(G7096="Male",VLOOKUP(H7096,#REF!,2),VLOOKUP(H7096,#REF!,2))</f>
        <v>#REF!</v>
      </c>
      <c r="J7096" s="13" t="e">
        <f>IF(G7096="Male",VLOOKUP(H7096,#REF!,3),VLOOKUP(H7096,#REF!,3))</f>
        <v>#REF!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4">
        <f t="shared" si="332"/>
        <v>125.10000000000001</v>
      </c>
    </row>
    <row r="7097" spans="2:15" x14ac:dyDescent="0.3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19</v>
      </c>
      <c r="G7097" s="7" t="s">
        <v>11</v>
      </c>
      <c r="H7097" s="13">
        <v>9</v>
      </c>
      <c r="I7097" s="13" t="e">
        <f>IF(G7097="Male",VLOOKUP(H7097,#REF!,2),VLOOKUP(H7097,#REF!,2))</f>
        <v>#REF!</v>
      </c>
      <c r="J7097" s="13" t="e">
        <f>IF(G7097="Male",VLOOKUP(H7097,#REF!,3),VLOOKUP(H7097,#REF!,3))</f>
        <v>#REF!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4">
        <f t="shared" si="332"/>
        <v>159</v>
      </c>
    </row>
    <row r="7098" spans="2:15" x14ac:dyDescent="0.3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34</v>
      </c>
      <c r="G7098" s="7" t="s">
        <v>11</v>
      </c>
      <c r="H7098" s="13">
        <v>10</v>
      </c>
      <c r="I7098" s="13" t="e">
        <f>IF(G7098="Male",VLOOKUP(H7098,#REF!,2),VLOOKUP(H7098,#REF!,2))</f>
        <v>#REF!</v>
      </c>
      <c r="J7098" s="13" t="e">
        <f>IF(G7098="Male",VLOOKUP(H7098,#REF!,3),VLOOKUP(H7098,#REF!,3))</f>
        <v>#REF!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4">
        <f t="shared" si="332"/>
        <v>139.29999999999998</v>
      </c>
    </row>
    <row r="7099" spans="2:15" x14ac:dyDescent="0.3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34</v>
      </c>
      <c r="G7099" s="7" t="s">
        <v>11</v>
      </c>
      <c r="H7099" s="13">
        <v>10.5</v>
      </c>
      <c r="I7099" s="13" t="e">
        <f>IF(G7099="Male",VLOOKUP(H7099,#REF!,2),VLOOKUP(H7099,#REF!,2))</f>
        <v>#REF!</v>
      </c>
      <c r="J7099" s="13" t="e">
        <f>IF(G7099="Male",VLOOKUP(H7099,#REF!,3),VLOOKUP(H7099,#REF!,3))</f>
        <v>#REF!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4">
        <f t="shared" si="332"/>
        <v>161.1</v>
      </c>
    </row>
    <row r="7100" spans="2:15" x14ac:dyDescent="0.3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29</v>
      </c>
      <c r="G7100" s="7" t="s">
        <v>11</v>
      </c>
      <c r="H7100" s="13">
        <v>10</v>
      </c>
      <c r="I7100" s="13" t="e">
        <f>IF(G7100="Male",VLOOKUP(H7100,#REF!,2),VLOOKUP(H7100,#REF!,2))</f>
        <v>#REF!</v>
      </c>
      <c r="J7100" s="13" t="e">
        <f>IF(G7100="Male",VLOOKUP(H7100,#REF!,3),VLOOKUP(H7100,#REF!,3))</f>
        <v>#REF!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4">
        <f t="shared" si="332"/>
        <v>90.3</v>
      </c>
    </row>
    <row r="7101" spans="2:15" x14ac:dyDescent="0.3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33</v>
      </c>
      <c r="G7101" s="7" t="s">
        <v>12</v>
      </c>
      <c r="H7101" s="13">
        <v>9</v>
      </c>
      <c r="I7101" s="13" t="e">
        <f>IF(G7101="Male",VLOOKUP(H7101,#REF!,2),VLOOKUP(H7101,#REF!,2))</f>
        <v>#REF!</v>
      </c>
      <c r="J7101" s="13" t="e">
        <f>IF(G7101="Male",VLOOKUP(H7101,#REF!,3),VLOOKUP(H7101,#REF!,3))</f>
        <v>#REF!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4">
        <f t="shared" si="332"/>
        <v>127.2</v>
      </c>
    </row>
    <row r="7102" spans="2:15" x14ac:dyDescent="0.3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47</v>
      </c>
      <c r="G7102" s="7" t="s">
        <v>11</v>
      </c>
      <c r="H7102" s="13">
        <v>6.5</v>
      </c>
      <c r="I7102" s="13" t="e">
        <f>IF(G7102="Male",VLOOKUP(H7102,#REF!,2),VLOOKUP(H7102,#REF!,2))</f>
        <v>#REF!</v>
      </c>
      <c r="J7102" s="13" t="e">
        <f>IF(G7102="Male",VLOOKUP(H7102,#REF!,3),VLOOKUP(H7102,#REF!,3))</f>
        <v>#REF!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4">
        <f t="shared" si="332"/>
        <v>199</v>
      </c>
    </row>
    <row r="7103" spans="2:15" x14ac:dyDescent="0.3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24</v>
      </c>
      <c r="G7103" s="7" t="s">
        <v>11</v>
      </c>
      <c r="H7103" s="13">
        <v>9.5</v>
      </c>
      <c r="I7103" s="13" t="e">
        <f>IF(G7103="Male",VLOOKUP(H7103,#REF!,2),VLOOKUP(H7103,#REF!,2))</f>
        <v>#REF!</v>
      </c>
      <c r="J7103" s="13" t="e">
        <f>IF(G7103="Male",VLOOKUP(H7103,#REF!,3),VLOOKUP(H7103,#REF!,3))</f>
        <v>#REF!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4">
        <f t="shared" si="332"/>
        <v>170.1</v>
      </c>
    </row>
    <row r="7104" spans="2:15" x14ac:dyDescent="0.3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33</v>
      </c>
      <c r="G7104" s="7" t="s">
        <v>11</v>
      </c>
      <c r="H7104" s="13">
        <v>9</v>
      </c>
      <c r="I7104" s="13" t="e">
        <f>IF(G7104="Male",VLOOKUP(H7104,#REF!,2),VLOOKUP(H7104,#REF!,2))</f>
        <v>#REF!</v>
      </c>
      <c r="J7104" s="13" t="e">
        <f>IF(G7104="Male",VLOOKUP(H7104,#REF!,3),VLOOKUP(H7104,#REF!,3))</f>
        <v>#REF!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4">
        <f t="shared" si="332"/>
        <v>97.3</v>
      </c>
    </row>
    <row r="7105" spans="2:15" x14ac:dyDescent="0.3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34</v>
      </c>
      <c r="G7105" s="7" t="s">
        <v>11</v>
      </c>
      <c r="H7105" s="13">
        <v>10</v>
      </c>
      <c r="I7105" s="13" t="e">
        <f>IF(G7105="Male",VLOOKUP(H7105,#REF!,2),VLOOKUP(H7105,#REF!,2))</f>
        <v>#REF!</v>
      </c>
      <c r="J7105" s="13" t="e">
        <f>IF(G7105="Male",VLOOKUP(H7105,#REF!,3),VLOOKUP(H7105,#REF!,3))</f>
        <v>#REF!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4">
        <f t="shared" si="332"/>
        <v>84.5</v>
      </c>
    </row>
    <row r="7106" spans="2:15" x14ac:dyDescent="0.3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19</v>
      </c>
      <c r="G7106" s="7" t="s">
        <v>11</v>
      </c>
      <c r="H7106" s="13">
        <v>9</v>
      </c>
      <c r="I7106" s="13" t="e">
        <f>IF(G7106="Male",VLOOKUP(H7106,#REF!,2),VLOOKUP(H7106,#REF!,2))</f>
        <v>#REF!</v>
      </c>
      <c r="J7106" s="13" t="e">
        <f>IF(G7106="Male",VLOOKUP(H7106,#REF!,3),VLOOKUP(H7106,#REF!,3))</f>
        <v>#REF!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4">
        <f t="shared" si="332"/>
        <v>139</v>
      </c>
    </row>
    <row r="7107" spans="2:15" x14ac:dyDescent="0.3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43</v>
      </c>
      <c r="G7107" s="7" t="s">
        <v>11</v>
      </c>
      <c r="H7107" s="13">
        <v>10.5</v>
      </c>
      <c r="I7107" s="13" t="e">
        <f>IF(G7107="Male",VLOOKUP(H7107,#REF!,2),VLOOKUP(H7107,#REF!,2))</f>
        <v>#REF!</v>
      </c>
      <c r="J7107" s="13" t="e">
        <f>IF(G7107="Male",VLOOKUP(H7107,#REF!,3),VLOOKUP(H7107,#REF!,3))</f>
        <v>#REF!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4">
        <f t="shared" si="332"/>
        <v>159.20000000000002</v>
      </c>
    </row>
    <row r="7108" spans="2:15" x14ac:dyDescent="0.3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37</v>
      </c>
      <c r="G7108" s="7" t="s">
        <v>11</v>
      </c>
      <c r="H7108" s="13">
        <v>8.5</v>
      </c>
      <c r="I7108" s="13" t="e">
        <f>IF(G7108="Male",VLOOKUP(H7108,#REF!,2),VLOOKUP(H7108,#REF!,2))</f>
        <v>#REF!</v>
      </c>
      <c r="J7108" s="13" t="e">
        <f>IF(G7108="Male",VLOOKUP(H7108,#REF!,3),VLOOKUP(H7108,#REF!,3))</f>
        <v>#REF!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4">
        <f t="shared" si="332"/>
        <v>199</v>
      </c>
    </row>
    <row r="7109" spans="2:15" x14ac:dyDescent="0.3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35</v>
      </c>
      <c r="G7109" s="7" t="s">
        <v>11</v>
      </c>
      <c r="H7109" s="13">
        <v>7</v>
      </c>
      <c r="I7109" s="13" t="e">
        <f>IF(G7109="Male",VLOOKUP(H7109,#REF!,2),VLOOKUP(H7109,#REF!,2))</f>
        <v>#REF!</v>
      </c>
      <c r="J7109" s="13" t="e">
        <f>IF(G7109="Male",VLOOKUP(H7109,#REF!,3),VLOOKUP(H7109,#REF!,3))</f>
        <v>#REF!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4">
        <f t="shared" si="332"/>
        <v>159</v>
      </c>
    </row>
    <row r="7110" spans="2:15" x14ac:dyDescent="0.3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34</v>
      </c>
      <c r="G7110" s="7" t="s">
        <v>11</v>
      </c>
      <c r="H7110" s="13">
        <v>7.5</v>
      </c>
      <c r="I7110" s="13" t="e">
        <f>IF(G7110="Male",VLOOKUP(H7110,#REF!,2),VLOOKUP(H7110,#REF!,2))</f>
        <v>#REF!</v>
      </c>
      <c r="J7110" s="13" t="e">
        <f>IF(G7110="Male",VLOOKUP(H7110,#REF!,3),VLOOKUP(H7110,#REF!,3))</f>
        <v>#REF!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4">
        <f t="shared" ref="O7110:O7173" si="335">K7110*(1-L7110)</f>
        <v>169</v>
      </c>
    </row>
    <row r="7111" spans="2:15" x14ac:dyDescent="0.3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19</v>
      </c>
      <c r="G7111" s="7" t="s">
        <v>12</v>
      </c>
      <c r="H7111" s="13">
        <v>9.5</v>
      </c>
      <c r="I7111" s="13" t="e">
        <f>IF(G7111="Male",VLOOKUP(H7111,#REF!,2),VLOOKUP(H7111,#REF!,2))</f>
        <v>#REF!</v>
      </c>
      <c r="J7111" s="13" t="e">
        <f>IF(G7111="Male",VLOOKUP(H7111,#REF!,3),VLOOKUP(H7111,#REF!,3))</f>
        <v>#REF!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4">
        <f t="shared" si="335"/>
        <v>169</v>
      </c>
    </row>
    <row r="7112" spans="2:15" x14ac:dyDescent="0.3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36</v>
      </c>
      <c r="G7112" s="7" t="s">
        <v>11</v>
      </c>
      <c r="H7112" s="13">
        <v>6.5</v>
      </c>
      <c r="I7112" s="13" t="e">
        <f>IF(G7112="Male",VLOOKUP(H7112,#REF!,2),VLOOKUP(H7112,#REF!,2))</f>
        <v>#REF!</v>
      </c>
      <c r="J7112" s="13" t="e">
        <f>IF(G7112="Male",VLOOKUP(H7112,#REF!,3),VLOOKUP(H7112,#REF!,3))</f>
        <v>#REF!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4">
        <f t="shared" si="335"/>
        <v>119.2</v>
      </c>
    </row>
    <row r="7113" spans="2:15" x14ac:dyDescent="0.3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20</v>
      </c>
      <c r="G7113" s="7" t="s">
        <v>12</v>
      </c>
      <c r="H7113" s="13">
        <v>8.5</v>
      </c>
      <c r="I7113" s="13" t="e">
        <f>IF(G7113="Male",VLOOKUP(H7113,#REF!,2),VLOOKUP(H7113,#REF!,2))</f>
        <v>#REF!</v>
      </c>
      <c r="J7113" s="13" t="e">
        <f>IF(G7113="Male",VLOOKUP(H7113,#REF!,3),VLOOKUP(H7113,#REF!,3))</f>
        <v>#REF!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4">
        <f t="shared" si="335"/>
        <v>169</v>
      </c>
    </row>
    <row r="7114" spans="2:15" x14ac:dyDescent="0.3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29</v>
      </c>
      <c r="G7114" s="7" t="s">
        <v>12</v>
      </c>
      <c r="H7114" s="13">
        <v>8</v>
      </c>
      <c r="I7114" s="13" t="e">
        <f>IF(G7114="Male",VLOOKUP(H7114,#REF!,2),VLOOKUP(H7114,#REF!,2))</f>
        <v>#REF!</v>
      </c>
      <c r="J7114" s="13" t="e">
        <f>IF(G7114="Male",VLOOKUP(H7114,#REF!,3),VLOOKUP(H7114,#REF!,3))</f>
        <v>#REF!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4">
        <f t="shared" si="335"/>
        <v>161.1</v>
      </c>
    </row>
    <row r="7115" spans="2:15" x14ac:dyDescent="0.3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20</v>
      </c>
      <c r="G7115" s="7" t="s">
        <v>11</v>
      </c>
      <c r="H7115" s="13">
        <v>8.5</v>
      </c>
      <c r="I7115" s="13" t="e">
        <f>IF(G7115="Male",VLOOKUP(H7115,#REF!,2),VLOOKUP(H7115,#REF!,2))</f>
        <v>#REF!</v>
      </c>
      <c r="J7115" s="13" t="e">
        <f>IF(G7115="Male",VLOOKUP(H7115,#REF!,3),VLOOKUP(H7115,#REF!,3))</f>
        <v>#REF!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4">
        <f t="shared" si="335"/>
        <v>127.2</v>
      </c>
    </row>
    <row r="7116" spans="2:15" x14ac:dyDescent="0.3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35</v>
      </c>
      <c r="G7116" s="7" t="s">
        <v>11</v>
      </c>
      <c r="H7116" s="13">
        <v>9.5</v>
      </c>
      <c r="I7116" s="13" t="e">
        <f>IF(G7116="Male",VLOOKUP(H7116,#REF!,2),VLOOKUP(H7116,#REF!,2))</f>
        <v>#REF!</v>
      </c>
      <c r="J7116" s="13" t="e">
        <f>IF(G7116="Male",VLOOKUP(H7116,#REF!,3),VLOOKUP(H7116,#REF!,3))</f>
        <v>#REF!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4">
        <f t="shared" si="335"/>
        <v>129</v>
      </c>
    </row>
    <row r="7117" spans="2:15" x14ac:dyDescent="0.3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27</v>
      </c>
      <c r="G7117" s="7" t="s">
        <v>12</v>
      </c>
      <c r="H7117" s="13">
        <v>7.5</v>
      </c>
      <c r="I7117" s="13" t="e">
        <f>IF(G7117="Male",VLOOKUP(H7117,#REF!,2),VLOOKUP(H7117,#REF!,2))</f>
        <v>#REF!</v>
      </c>
      <c r="J7117" s="13" t="e">
        <f>IF(G7117="Male",VLOOKUP(H7117,#REF!,3),VLOOKUP(H7117,#REF!,3))</f>
        <v>#REF!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4">
        <f t="shared" si="335"/>
        <v>199</v>
      </c>
    </row>
    <row r="7118" spans="2:15" x14ac:dyDescent="0.3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20</v>
      </c>
      <c r="G7118" s="7" t="s">
        <v>12</v>
      </c>
      <c r="H7118" s="13">
        <v>7</v>
      </c>
      <c r="I7118" s="13" t="e">
        <f>IF(G7118="Male",VLOOKUP(H7118,#REF!,2),VLOOKUP(H7118,#REF!,2))</f>
        <v>#REF!</v>
      </c>
      <c r="J7118" s="13" t="e">
        <f>IF(G7118="Male",VLOOKUP(H7118,#REF!,3),VLOOKUP(H7118,#REF!,3))</f>
        <v>#REF!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4">
        <f t="shared" si="335"/>
        <v>159</v>
      </c>
    </row>
    <row r="7119" spans="2:15" x14ac:dyDescent="0.3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38</v>
      </c>
      <c r="G7119" s="7" t="s">
        <v>11</v>
      </c>
      <c r="H7119" s="13">
        <v>9</v>
      </c>
      <c r="I7119" s="13" t="e">
        <f>IF(G7119="Male",VLOOKUP(H7119,#REF!,2),VLOOKUP(H7119,#REF!,2))</f>
        <v>#REF!</v>
      </c>
      <c r="J7119" s="13" t="e">
        <f>IF(G7119="Male",VLOOKUP(H7119,#REF!,3),VLOOKUP(H7119,#REF!,3))</f>
        <v>#REF!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4">
        <f t="shared" si="335"/>
        <v>199</v>
      </c>
    </row>
    <row r="7120" spans="2:15" x14ac:dyDescent="0.3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46</v>
      </c>
      <c r="G7120" s="7" t="s">
        <v>11</v>
      </c>
      <c r="H7120" s="13">
        <v>8</v>
      </c>
      <c r="I7120" s="13" t="e">
        <f>IF(G7120="Male",VLOOKUP(H7120,#REF!,2),VLOOKUP(H7120,#REF!,2))</f>
        <v>#REF!</v>
      </c>
      <c r="J7120" s="13" t="e">
        <f>IF(G7120="Male",VLOOKUP(H7120,#REF!,3),VLOOKUP(H7120,#REF!,3))</f>
        <v>#REF!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4">
        <f t="shared" si="335"/>
        <v>104.3</v>
      </c>
    </row>
    <row r="7121" spans="2:15" x14ac:dyDescent="0.3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39</v>
      </c>
      <c r="G7121" s="7" t="s">
        <v>11</v>
      </c>
      <c r="H7121" s="13">
        <v>10.5</v>
      </c>
      <c r="I7121" s="13" t="e">
        <f>IF(G7121="Male",VLOOKUP(H7121,#REF!,2),VLOOKUP(H7121,#REF!,2))</f>
        <v>#REF!</v>
      </c>
      <c r="J7121" s="13" t="e">
        <f>IF(G7121="Male",VLOOKUP(H7121,#REF!,3),VLOOKUP(H7121,#REF!,3))</f>
        <v>#REF!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4">
        <f t="shared" si="335"/>
        <v>189</v>
      </c>
    </row>
    <row r="7122" spans="2:15" x14ac:dyDescent="0.3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39</v>
      </c>
      <c r="G7122" s="7" t="s">
        <v>11</v>
      </c>
      <c r="H7122" s="13">
        <v>9.5</v>
      </c>
      <c r="I7122" s="13" t="e">
        <f>IF(G7122="Male",VLOOKUP(H7122,#REF!,2),VLOOKUP(H7122,#REF!,2))</f>
        <v>#REF!</v>
      </c>
      <c r="J7122" s="13" t="e">
        <f>IF(G7122="Male",VLOOKUP(H7122,#REF!,3),VLOOKUP(H7122,#REF!,3))</f>
        <v>#REF!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4">
        <f t="shared" si="335"/>
        <v>179</v>
      </c>
    </row>
    <row r="7123" spans="2:15" x14ac:dyDescent="0.3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44</v>
      </c>
      <c r="G7123" s="7" t="s">
        <v>11</v>
      </c>
      <c r="H7123" s="13">
        <v>10</v>
      </c>
      <c r="I7123" s="13" t="e">
        <f>IF(G7123="Male",VLOOKUP(H7123,#REF!,2),VLOOKUP(H7123,#REF!,2))</f>
        <v>#REF!</v>
      </c>
      <c r="J7123" s="13" t="e">
        <f>IF(G7123="Male",VLOOKUP(H7123,#REF!,3),VLOOKUP(H7123,#REF!,3))</f>
        <v>#REF!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4">
        <f t="shared" si="335"/>
        <v>139</v>
      </c>
    </row>
    <row r="7124" spans="2:15" x14ac:dyDescent="0.3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20</v>
      </c>
      <c r="G7124" s="7" t="s">
        <v>11</v>
      </c>
      <c r="H7124" s="13">
        <v>9.5</v>
      </c>
      <c r="I7124" s="13" t="e">
        <f>IF(G7124="Male",VLOOKUP(H7124,#REF!,2),VLOOKUP(H7124,#REF!,2))</f>
        <v>#REF!</v>
      </c>
      <c r="J7124" s="13" t="e">
        <f>IF(G7124="Male",VLOOKUP(H7124,#REF!,3),VLOOKUP(H7124,#REF!,3))</f>
        <v>#REF!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4">
        <f t="shared" si="335"/>
        <v>89.5</v>
      </c>
    </row>
    <row r="7125" spans="2:15" x14ac:dyDescent="0.3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39</v>
      </c>
      <c r="G7125" s="7" t="s">
        <v>12</v>
      </c>
      <c r="H7125" s="13">
        <v>9</v>
      </c>
      <c r="I7125" s="13" t="e">
        <f>IF(G7125="Male",VLOOKUP(H7125,#REF!,2),VLOOKUP(H7125,#REF!,2))</f>
        <v>#REF!</v>
      </c>
      <c r="J7125" s="13" t="e">
        <f>IF(G7125="Male",VLOOKUP(H7125,#REF!,3),VLOOKUP(H7125,#REF!,3))</f>
        <v>#REF!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4">
        <f t="shared" si="335"/>
        <v>199</v>
      </c>
    </row>
    <row r="7126" spans="2:15" x14ac:dyDescent="0.3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19</v>
      </c>
      <c r="G7126" s="7" t="s">
        <v>11</v>
      </c>
      <c r="H7126" s="13">
        <v>9</v>
      </c>
      <c r="I7126" s="13" t="e">
        <f>IF(G7126="Male",VLOOKUP(H7126,#REF!,2),VLOOKUP(H7126,#REF!,2))</f>
        <v>#REF!</v>
      </c>
      <c r="J7126" s="13" t="e">
        <f>IF(G7126="Male",VLOOKUP(H7126,#REF!,3),VLOOKUP(H7126,#REF!,3))</f>
        <v>#REF!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4">
        <f t="shared" si="335"/>
        <v>149</v>
      </c>
    </row>
    <row r="7127" spans="2:15" x14ac:dyDescent="0.3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35</v>
      </c>
      <c r="G7127" s="7" t="s">
        <v>11</v>
      </c>
      <c r="H7127" s="13">
        <v>12</v>
      </c>
      <c r="I7127" s="13" t="e">
        <f>IF(G7127="Male",VLOOKUP(H7127,#REF!,2),VLOOKUP(H7127,#REF!,2))</f>
        <v>#REF!</v>
      </c>
      <c r="J7127" s="13" t="e">
        <f>IF(G7127="Male",VLOOKUP(H7127,#REF!,3),VLOOKUP(H7127,#REF!,3))</f>
        <v>#REF!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4">
        <f t="shared" si="335"/>
        <v>64.5</v>
      </c>
    </row>
    <row r="7128" spans="2:15" x14ac:dyDescent="0.3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35</v>
      </c>
      <c r="G7128" s="7" t="s">
        <v>11</v>
      </c>
      <c r="H7128" s="13">
        <v>9.5</v>
      </c>
      <c r="I7128" s="13" t="e">
        <f>IF(G7128="Male",VLOOKUP(H7128,#REF!,2),VLOOKUP(H7128,#REF!,2))</f>
        <v>#REF!</v>
      </c>
      <c r="J7128" s="13" t="e">
        <f>IF(G7128="Male",VLOOKUP(H7128,#REF!,3),VLOOKUP(H7128,#REF!,3))</f>
        <v>#REF!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4">
        <f t="shared" si="335"/>
        <v>127.2</v>
      </c>
    </row>
    <row r="7129" spans="2:15" x14ac:dyDescent="0.3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33</v>
      </c>
      <c r="G7129" s="7" t="s">
        <v>12</v>
      </c>
      <c r="H7129" s="13">
        <v>9</v>
      </c>
      <c r="I7129" s="13" t="e">
        <f>IF(G7129="Male",VLOOKUP(H7129,#REF!,2),VLOOKUP(H7129,#REF!,2))</f>
        <v>#REF!</v>
      </c>
      <c r="J7129" s="13" t="e">
        <f>IF(G7129="Male",VLOOKUP(H7129,#REF!,3),VLOOKUP(H7129,#REF!,3))</f>
        <v>#REF!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4">
        <f t="shared" si="335"/>
        <v>169</v>
      </c>
    </row>
    <row r="7130" spans="2:15" x14ac:dyDescent="0.3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29</v>
      </c>
      <c r="G7130" s="7" t="s">
        <v>12</v>
      </c>
      <c r="H7130" s="13">
        <v>9</v>
      </c>
      <c r="I7130" s="13" t="e">
        <f>IF(G7130="Male",VLOOKUP(H7130,#REF!,2),VLOOKUP(H7130,#REF!,2))</f>
        <v>#REF!</v>
      </c>
      <c r="J7130" s="13" t="e">
        <f>IF(G7130="Male",VLOOKUP(H7130,#REF!,3),VLOOKUP(H7130,#REF!,3))</f>
        <v>#REF!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4">
        <f t="shared" si="335"/>
        <v>159</v>
      </c>
    </row>
    <row r="7131" spans="2:15" x14ac:dyDescent="0.3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38</v>
      </c>
      <c r="G7131" s="7" t="s">
        <v>12</v>
      </c>
      <c r="H7131" s="13">
        <v>8.5</v>
      </c>
      <c r="I7131" s="13" t="e">
        <f>IF(G7131="Male",VLOOKUP(H7131,#REF!,2),VLOOKUP(H7131,#REF!,2))</f>
        <v>#REF!</v>
      </c>
      <c r="J7131" s="13" t="e">
        <f>IF(G7131="Male",VLOOKUP(H7131,#REF!,3),VLOOKUP(H7131,#REF!,3))</f>
        <v>#REF!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4">
        <f t="shared" si="335"/>
        <v>139.29999999999998</v>
      </c>
    </row>
    <row r="7132" spans="2:15" x14ac:dyDescent="0.3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46</v>
      </c>
      <c r="G7132" s="7" t="s">
        <v>11</v>
      </c>
      <c r="H7132" s="13">
        <v>9</v>
      </c>
      <c r="I7132" s="13" t="e">
        <f>IF(G7132="Male",VLOOKUP(H7132,#REF!,2),VLOOKUP(H7132,#REF!,2))</f>
        <v>#REF!</v>
      </c>
      <c r="J7132" s="13" t="e">
        <f>IF(G7132="Male",VLOOKUP(H7132,#REF!,3),VLOOKUP(H7132,#REF!,3))</f>
        <v>#REF!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4">
        <f t="shared" si="335"/>
        <v>94.5</v>
      </c>
    </row>
    <row r="7133" spans="2:15" x14ac:dyDescent="0.3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23</v>
      </c>
      <c r="G7133" s="7" t="s">
        <v>12</v>
      </c>
      <c r="H7133" s="13">
        <v>12</v>
      </c>
      <c r="I7133" s="13" t="e">
        <f>IF(G7133="Male",VLOOKUP(H7133,#REF!,2),VLOOKUP(H7133,#REF!,2))</f>
        <v>#REF!</v>
      </c>
      <c r="J7133" s="13" t="e">
        <f>IF(G7133="Male",VLOOKUP(H7133,#REF!,3),VLOOKUP(H7133,#REF!,3))</f>
        <v>#REF!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4">
        <f t="shared" si="335"/>
        <v>179</v>
      </c>
    </row>
    <row r="7134" spans="2:15" x14ac:dyDescent="0.3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29</v>
      </c>
      <c r="G7134" s="7" t="s">
        <v>11</v>
      </c>
      <c r="H7134" s="13">
        <v>10</v>
      </c>
      <c r="I7134" s="13" t="e">
        <f>IF(G7134="Male",VLOOKUP(H7134,#REF!,2),VLOOKUP(H7134,#REF!,2))</f>
        <v>#REF!</v>
      </c>
      <c r="J7134" s="13" t="e">
        <f>IF(G7134="Male",VLOOKUP(H7134,#REF!,3),VLOOKUP(H7134,#REF!,3))</f>
        <v>#REF!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4">
        <f t="shared" si="335"/>
        <v>90.3</v>
      </c>
    </row>
    <row r="7135" spans="2:15" x14ac:dyDescent="0.3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20</v>
      </c>
      <c r="G7135" s="7" t="s">
        <v>12</v>
      </c>
      <c r="H7135" s="13">
        <v>9.5</v>
      </c>
      <c r="I7135" s="13" t="e">
        <f>IF(G7135="Male",VLOOKUP(H7135,#REF!,2),VLOOKUP(H7135,#REF!,2))</f>
        <v>#REF!</v>
      </c>
      <c r="J7135" s="13" t="e">
        <f>IF(G7135="Male",VLOOKUP(H7135,#REF!,3),VLOOKUP(H7135,#REF!,3))</f>
        <v>#REF!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4">
        <f t="shared" si="335"/>
        <v>111.3</v>
      </c>
    </row>
    <row r="7136" spans="2:15" x14ac:dyDescent="0.3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19</v>
      </c>
      <c r="G7136" s="7" t="s">
        <v>11</v>
      </c>
      <c r="H7136" s="13">
        <v>10.5</v>
      </c>
      <c r="I7136" s="13" t="e">
        <f>IF(G7136="Male",VLOOKUP(H7136,#REF!,2),VLOOKUP(H7136,#REF!,2))</f>
        <v>#REF!</v>
      </c>
      <c r="J7136" s="13" t="e">
        <f>IF(G7136="Male",VLOOKUP(H7136,#REF!,3),VLOOKUP(H7136,#REF!,3))</f>
        <v>#REF!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4">
        <f t="shared" si="335"/>
        <v>94.5</v>
      </c>
    </row>
    <row r="7137" spans="2:15" x14ac:dyDescent="0.3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33</v>
      </c>
      <c r="G7137" s="7" t="s">
        <v>12</v>
      </c>
      <c r="H7137" s="13">
        <v>9</v>
      </c>
      <c r="I7137" s="13" t="e">
        <f>IF(G7137="Male",VLOOKUP(H7137,#REF!,2),VLOOKUP(H7137,#REF!,2))</f>
        <v>#REF!</v>
      </c>
      <c r="J7137" s="13" t="e">
        <f>IF(G7137="Male",VLOOKUP(H7137,#REF!,3),VLOOKUP(H7137,#REF!,3))</f>
        <v>#REF!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4">
        <f t="shared" si="335"/>
        <v>135.20000000000002</v>
      </c>
    </row>
    <row r="7138" spans="2:15" x14ac:dyDescent="0.3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29</v>
      </c>
      <c r="G7138" s="7" t="s">
        <v>11</v>
      </c>
      <c r="H7138" s="13">
        <v>8.5</v>
      </c>
      <c r="I7138" s="13" t="e">
        <f>IF(G7138="Male",VLOOKUP(H7138,#REF!,2),VLOOKUP(H7138,#REF!,2))</f>
        <v>#REF!</v>
      </c>
      <c r="J7138" s="13" t="e">
        <f>IF(G7138="Male",VLOOKUP(H7138,#REF!,3),VLOOKUP(H7138,#REF!,3))</f>
        <v>#REF!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4">
        <f t="shared" si="335"/>
        <v>89.5</v>
      </c>
    </row>
    <row r="7139" spans="2:15" x14ac:dyDescent="0.3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36</v>
      </c>
      <c r="G7139" s="7" t="s">
        <v>11</v>
      </c>
      <c r="H7139" s="13">
        <v>6.5</v>
      </c>
      <c r="I7139" s="13" t="e">
        <f>IF(G7139="Male",VLOOKUP(H7139,#REF!,2),VLOOKUP(H7139,#REF!,2))</f>
        <v>#REF!</v>
      </c>
      <c r="J7139" s="13" t="e">
        <f>IF(G7139="Male",VLOOKUP(H7139,#REF!,3),VLOOKUP(H7139,#REF!,3))</f>
        <v>#REF!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4">
        <f t="shared" si="335"/>
        <v>119.2</v>
      </c>
    </row>
    <row r="7140" spans="2:15" x14ac:dyDescent="0.3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19</v>
      </c>
      <c r="G7140" s="7" t="s">
        <v>12</v>
      </c>
      <c r="H7140" s="13">
        <v>8</v>
      </c>
      <c r="I7140" s="13" t="e">
        <f>IF(G7140="Male",VLOOKUP(H7140,#REF!,2),VLOOKUP(H7140,#REF!,2))</f>
        <v>#REF!</v>
      </c>
      <c r="J7140" s="13" t="e">
        <f>IF(G7140="Male",VLOOKUP(H7140,#REF!,3),VLOOKUP(H7140,#REF!,3))</f>
        <v>#REF!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4">
        <f t="shared" si="335"/>
        <v>94.5</v>
      </c>
    </row>
    <row r="7141" spans="2:15" x14ac:dyDescent="0.3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19</v>
      </c>
      <c r="G7141" s="7" t="s">
        <v>11</v>
      </c>
      <c r="H7141" s="13">
        <v>9.5</v>
      </c>
      <c r="I7141" s="13" t="e">
        <f>IF(G7141="Male",VLOOKUP(H7141,#REF!,2),VLOOKUP(H7141,#REF!,2))</f>
        <v>#REF!</v>
      </c>
      <c r="J7141" s="13" t="e">
        <f>IF(G7141="Male",VLOOKUP(H7141,#REF!,3),VLOOKUP(H7141,#REF!,3))</f>
        <v>#REF!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4">
        <f t="shared" si="335"/>
        <v>161.1</v>
      </c>
    </row>
    <row r="7142" spans="2:15" x14ac:dyDescent="0.3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33</v>
      </c>
      <c r="G7142" s="7" t="s">
        <v>11</v>
      </c>
      <c r="H7142" s="13">
        <v>11</v>
      </c>
      <c r="I7142" s="13" t="e">
        <f>IF(G7142="Male",VLOOKUP(H7142,#REF!,2),VLOOKUP(H7142,#REF!,2))</f>
        <v>#REF!</v>
      </c>
      <c r="J7142" s="13" t="e">
        <f>IF(G7142="Male",VLOOKUP(H7142,#REF!,3),VLOOKUP(H7142,#REF!,3))</f>
        <v>#REF!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4">
        <f t="shared" si="335"/>
        <v>169</v>
      </c>
    </row>
    <row r="7143" spans="2:15" x14ac:dyDescent="0.3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37</v>
      </c>
      <c r="G7143" s="7" t="s">
        <v>12</v>
      </c>
      <c r="H7143" s="13">
        <v>8.5</v>
      </c>
      <c r="I7143" s="13" t="e">
        <f>IF(G7143="Male",VLOOKUP(H7143,#REF!,2),VLOOKUP(H7143,#REF!,2))</f>
        <v>#REF!</v>
      </c>
      <c r="J7143" s="13" t="e">
        <f>IF(G7143="Male",VLOOKUP(H7143,#REF!,3),VLOOKUP(H7143,#REF!,3))</f>
        <v>#REF!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4">
        <f t="shared" si="335"/>
        <v>111.3</v>
      </c>
    </row>
    <row r="7144" spans="2:15" x14ac:dyDescent="0.3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44</v>
      </c>
      <c r="G7144" s="7" t="s">
        <v>12</v>
      </c>
      <c r="H7144" s="13">
        <v>8</v>
      </c>
      <c r="I7144" s="13" t="e">
        <f>IF(G7144="Male",VLOOKUP(H7144,#REF!,2),VLOOKUP(H7144,#REF!,2))</f>
        <v>#REF!</v>
      </c>
      <c r="J7144" s="13" t="e">
        <f>IF(G7144="Male",VLOOKUP(H7144,#REF!,3),VLOOKUP(H7144,#REF!,3))</f>
        <v>#REF!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4">
        <f t="shared" si="335"/>
        <v>143.20000000000002</v>
      </c>
    </row>
    <row r="7145" spans="2:15" x14ac:dyDescent="0.3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20</v>
      </c>
      <c r="G7145" s="7" t="s">
        <v>11</v>
      </c>
      <c r="H7145" s="13">
        <v>10.5</v>
      </c>
      <c r="I7145" s="13" t="e">
        <f>IF(G7145="Male",VLOOKUP(H7145,#REF!,2),VLOOKUP(H7145,#REF!,2))</f>
        <v>#REF!</v>
      </c>
      <c r="J7145" s="13" t="e">
        <f>IF(G7145="Male",VLOOKUP(H7145,#REF!,3),VLOOKUP(H7145,#REF!,3))</f>
        <v>#REF!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4">
        <f t="shared" si="335"/>
        <v>139</v>
      </c>
    </row>
    <row r="7146" spans="2:15" x14ac:dyDescent="0.3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45</v>
      </c>
      <c r="G7146" s="7" t="s">
        <v>12</v>
      </c>
      <c r="H7146" s="13">
        <v>7.5</v>
      </c>
      <c r="I7146" s="13" t="e">
        <f>IF(G7146="Male",VLOOKUP(H7146,#REF!,2),VLOOKUP(H7146,#REF!,2))</f>
        <v>#REF!</v>
      </c>
      <c r="J7146" s="13" t="e">
        <f>IF(G7146="Male",VLOOKUP(H7146,#REF!,3),VLOOKUP(H7146,#REF!,3))</f>
        <v>#REF!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4">
        <f t="shared" si="335"/>
        <v>179.1</v>
      </c>
    </row>
    <row r="7147" spans="2:15" x14ac:dyDescent="0.3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20</v>
      </c>
      <c r="G7147" s="7" t="s">
        <v>11</v>
      </c>
      <c r="H7147" s="13">
        <v>8.5</v>
      </c>
      <c r="I7147" s="13" t="e">
        <f>IF(G7147="Male",VLOOKUP(H7147,#REF!,2),VLOOKUP(H7147,#REF!,2))</f>
        <v>#REF!</v>
      </c>
      <c r="J7147" s="13" t="e">
        <f>IF(G7147="Male",VLOOKUP(H7147,#REF!,3),VLOOKUP(H7147,#REF!,3))</f>
        <v>#REF!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4">
        <f t="shared" si="335"/>
        <v>149</v>
      </c>
    </row>
    <row r="7148" spans="2:15" x14ac:dyDescent="0.3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31</v>
      </c>
      <c r="G7148" s="7" t="s">
        <v>12</v>
      </c>
      <c r="H7148" s="13">
        <v>9</v>
      </c>
      <c r="I7148" s="13" t="e">
        <f>IF(G7148="Male",VLOOKUP(H7148,#REF!,2),VLOOKUP(H7148,#REF!,2))</f>
        <v>#REF!</v>
      </c>
      <c r="J7148" s="13" t="e">
        <f>IF(G7148="Male",VLOOKUP(H7148,#REF!,3),VLOOKUP(H7148,#REF!,3))</f>
        <v>#REF!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4">
        <f t="shared" si="335"/>
        <v>94.5</v>
      </c>
    </row>
    <row r="7149" spans="2:15" x14ac:dyDescent="0.3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41</v>
      </c>
      <c r="G7149" s="7" t="s">
        <v>11</v>
      </c>
      <c r="H7149" s="13">
        <v>10</v>
      </c>
      <c r="I7149" s="13" t="e">
        <f>IF(G7149="Male",VLOOKUP(H7149,#REF!,2),VLOOKUP(H7149,#REF!,2))</f>
        <v>#REF!</v>
      </c>
      <c r="J7149" s="13" t="e">
        <f>IF(G7149="Male",VLOOKUP(H7149,#REF!,3),VLOOKUP(H7149,#REF!,3))</f>
        <v>#REF!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4">
        <f t="shared" si="335"/>
        <v>152.1</v>
      </c>
    </row>
    <row r="7150" spans="2:15" x14ac:dyDescent="0.3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25</v>
      </c>
      <c r="G7150" s="7" t="s">
        <v>11</v>
      </c>
      <c r="H7150" s="13">
        <v>9.5</v>
      </c>
      <c r="I7150" s="13" t="e">
        <f>IF(G7150="Male",VLOOKUP(H7150,#REF!,2),VLOOKUP(H7150,#REF!,2))</f>
        <v>#REF!</v>
      </c>
      <c r="J7150" s="13" t="e">
        <f>IF(G7150="Male",VLOOKUP(H7150,#REF!,3),VLOOKUP(H7150,#REF!,3))</f>
        <v>#REF!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4">
        <f t="shared" si="335"/>
        <v>179</v>
      </c>
    </row>
    <row r="7151" spans="2:15" x14ac:dyDescent="0.3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33</v>
      </c>
      <c r="G7151" s="7" t="s">
        <v>12</v>
      </c>
      <c r="H7151" s="13">
        <v>8</v>
      </c>
      <c r="I7151" s="13" t="e">
        <f>IF(G7151="Male",VLOOKUP(H7151,#REF!,2),VLOOKUP(H7151,#REF!,2))</f>
        <v>#REF!</v>
      </c>
      <c r="J7151" s="13" t="e">
        <f>IF(G7151="Male",VLOOKUP(H7151,#REF!,3),VLOOKUP(H7151,#REF!,3))</f>
        <v>#REF!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4">
        <f t="shared" si="335"/>
        <v>179</v>
      </c>
    </row>
    <row r="7152" spans="2:15" x14ac:dyDescent="0.3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20</v>
      </c>
      <c r="G7152" s="7" t="s">
        <v>11</v>
      </c>
      <c r="H7152" s="13">
        <v>10.5</v>
      </c>
      <c r="I7152" s="13" t="e">
        <f>IF(G7152="Male",VLOOKUP(H7152,#REF!,2),VLOOKUP(H7152,#REF!,2))</f>
        <v>#REF!</v>
      </c>
      <c r="J7152" s="13" t="e">
        <f>IF(G7152="Male",VLOOKUP(H7152,#REF!,3),VLOOKUP(H7152,#REF!,3))</f>
        <v>#REF!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4">
        <f t="shared" si="335"/>
        <v>199</v>
      </c>
    </row>
    <row r="7153" spans="2:15" x14ac:dyDescent="0.3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19</v>
      </c>
      <c r="G7153" s="7" t="s">
        <v>11</v>
      </c>
      <c r="H7153" s="13">
        <v>9.5</v>
      </c>
      <c r="I7153" s="13" t="e">
        <f>IF(G7153="Male",VLOOKUP(H7153,#REF!,2),VLOOKUP(H7153,#REF!,2))</f>
        <v>#REF!</v>
      </c>
      <c r="J7153" s="13" t="e">
        <f>IF(G7153="Male",VLOOKUP(H7153,#REF!,3),VLOOKUP(H7153,#REF!,3))</f>
        <v>#REF!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4">
        <f t="shared" si="335"/>
        <v>69.5</v>
      </c>
    </row>
    <row r="7154" spans="2:15" x14ac:dyDescent="0.3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40</v>
      </c>
      <c r="G7154" s="7" t="s">
        <v>11</v>
      </c>
      <c r="H7154" s="13">
        <v>9.5</v>
      </c>
      <c r="I7154" s="13" t="e">
        <f>IF(G7154="Male",VLOOKUP(H7154,#REF!,2),VLOOKUP(H7154,#REF!,2))</f>
        <v>#REF!</v>
      </c>
      <c r="J7154" s="13" t="e">
        <f>IF(G7154="Male",VLOOKUP(H7154,#REF!,3),VLOOKUP(H7154,#REF!,3))</f>
        <v>#REF!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4">
        <f t="shared" si="335"/>
        <v>143.20000000000002</v>
      </c>
    </row>
    <row r="7155" spans="2:15" x14ac:dyDescent="0.3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34</v>
      </c>
      <c r="G7155" s="7" t="s">
        <v>11</v>
      </c>
      <c r="H7155" s="13">
        <v>8</v>
      </c>
      <c r="I7155" s="13" t="e">
        <f>IF(G7155="Male",VLOOKUP(H7155,#REF!,2),VLOOKUP(H7155,#REF!,2))</f>
        <v>#REF!</v>
      </c>
      <c r="J7155" s="13" t="e">
        <f>IF(G7155="Male",VLOOKUP(H7155,#REF!,3),VLOOKUP(H7155,#REF!,3))</f>
        <v>#REF!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4">
        <f t="shared" si="335"/>
        <v>169</v>
      </c>
    </row>
    <row r="7156" spans="2:15" x14ac:dyDescent="0.3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22</v>
      </c>
      <c r="G7156" s="7" t="s">
        <v>11</v>
      </c>
      <c r="H7156" s="13">
        <v>9.5</v>
      </c>
      <c r="I7156" s="13" t="e">
        <f>IF(G7156="Male",VLOOKUP(H7156,#REF!,2),VLOOKUP(H7156,#REF!,2))</f>
        <v>#REF!</v>
      </c>
      <c r="J7156" s="13" t="e">
        <f>IF(G7156="Male",VLOOKUP(H7156,#REF!,3),VLOOKUP(H7156,#REF!,3))</f>
        <v>#REF!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4">
        <f t="shared" si="335"/>
        <v>179</v>
      </c>
    </row>
    <row r="7157" spans="2:15" x14ac:dyDescent="0.3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25</v>
      </c>
      <c r="G7157" s="7" t="s">
        <v>12</v>
      </c>
      <c r="H7157" s="13">
        <v>10</v>
      </c>
      <c r="I7157" s="13" t="e">
        <f>IF(G7157="Male",VLOOKUP(H7157,#REF!,2),VLOOKUP(H7157,#REF!,2))</f>
        <v>#REF!</v>
      </c>
      <c r="J7157" s="13" t="e">
        <f>IF(G7157="Male",VLOOKUP(H7157,#REF!,3),VLOOKUP(H7157,#REF!,3))</f>
        <v>#REF!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4">
        <f t="shared" si="335"/>
        <v>135.20000000000002</v>
      </c>
    </row>
    <row r="7158" spans="2:15" x14ac:dyDescent="0.3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20</v>
      </c>
      <c r="G7158" s="7" t="s">
        <v>11</v>
      </c>
      <c r="H7158" s="13">
        <v>8.5</v>
      </c>
      <c r="I7158" s="13" t="e">
        <f>IF(G7158="Male",VLOOKUP(H7158,#REF!,2),VLOOKUP(H7158,#REF!,2))</f>
        <v>#REF!</v>
      </c>
      <c r="J7158" s="13" t="e">
        <f>IF(G7158="Male",VLOOKUP(H7158,#REF!,3),VLOOKUP(H7158,#REF!,3))</f>
        <v>#REF!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4">
        <f t="shared" si="335"/>
        <v>179</v>
      </c>
    </row>
    <row r="7159" spans="2:15" x14ac:dyDescent="0.3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40</v>
      </c>
      <c r="G7159" s="7" t="s">
        <v>11</v>
      </c>
      <c r="H7159" s="13">
        <v>6.5</v>
      </c>
      <c r="I7159" s="13" t="e">
        <f>IF(G7159="Male",VLOOKUP(H7159,#REF!,2),VLOOKUP(H7159,#REF!,2))</f>
        <v>#REF!</v>
      </c>
      <c r="J7159" s="13" t="e">
        <f>IF(G7159="Male",VLOOKUP(H7159,#REF!,3),VLOOKUP(H7159,#REF!,3))</f>
        <v>#REF!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4">
        <f t="shared" si="335"/>
        <v>189</v>
      </c>
    </row>
    <row r="7160" spans="2:15" x14ac:dyDescent="0.3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37</v>
      </c>
      <c r="G7160" s="7" t="s">
        <v>11</v>
      </c>
      <c r="H7160" s="13">
        <v>6.5</v>
      </c>
      <c r="I7160" s="13" t="e">
        <f>IF(G7160="Male",VLOOKUP(H7160,#REF!,2),VLOOKUP(H7160,#REF!,2))</f>
        <v>#REF!</v>
      </c>
      <c r="J7160" s="13" t="e">
        <f>IF(G7160="Male",VLOOKUP(H7160,#REF!,3),VLOOKUP(H7160,#REF!,3))</f>
        <v>#REF!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4">
        <f t="shared" si="335"/>
        <v>103.2</v>
      </c>
    </row>
    <row r="7161" spans="2:15" x14ac:dyDescent="0.3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34</v>
      </c>
      <c r="G7161" s="7" t="s">
        <v>12</v>
      </c>
      <c r="H7161" s="13">
        <v>5.5</v>
      </c>
      <c r="I7161" s="13" t="e">
        <f>IF(G7161="Male",VLOOKUP(H7161,#REF!,2),VLOOKUP(H7161,#REF!,2))</f>
        <v>#REF!</v>
      </c>
      <c r="J7161" s="13" t="e">
        <f>IF(G7161="Male",VLOOKUP(H7161,#REF!,3),VLOOKUP(H7161,#REF!,3))</f>
        <v>#REF!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4">
        <f t="shared" si="335"/>
        <v>189</v>
      </c>
    </row>
    <row r="7162" spans="2:15" x14ac:dyDescent="0.3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20</v>
      </c>
      <c r="G7162" s="7" t="s">
        <v>12</v>
      </c>
      <c r="H7162" s="13">
        <v>7</v>
      </c>
      <c r="I7162" s="13" t="e">
        <f>IF(G7162="Male",VLOOKUP(H7162,#REF!,2),VLOOKUP(H7162,#REF!,2))</f>
        <v>#REF!</v>
      </c>
      <c r="J7162" s="13" t="e">
        <f>IF(G7162="Male",VLOOKUP(H7162,#REF!,3),VLOOKUP(H7162,#REF!,3))</f>
        <v>#REF!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4">
        <f t="shared" si="335"/>
        <v>111.2</v>
      </c>
    </row>
    <row r="7163" spans="2:15" x14ac:dyDescent="0.3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20</v>
      </c>
      <c r="G7163" s="7" t="s">
        <v>11</v>
      </c>
      <c r="H7163" s="13">
        <v>9.5</v>
      </c>
      <c r="I7163" s="13" t="e">
        <f>IF(G7163="Male",VLOOKUP(H7163,#REF!,2),VLOOKUP(H7163,#REF!,2))</f>
        <v>#REF!</v>
      </c>
      <c r="J7163" s="13" t="e">
        <f>IF(G7163="Male",VLOOKUP(H7163,#REF!,3),VLOOKUP(H7163,#REF!,3))</f>
        <v>#REF!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4">
        <f t="shared" si="335"/>
        <v>89.5</v>
      </c>
    </row>
    <row r="7164" spans="2:15" x14ac:dyDescent="0.3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19</v>
      </c>
      <c r="G7164" s="7" t="s">
        <v>11</v>
      </c>
      <c r="H7164" s="13">
        <v>10.5</v>
      </c>
      <c r="I7164" s="13" t="e">
        <f>IF(G7164="Male",VLOOKUP(H7164,#REF!,2),VLOOKUP(H7164,#REF!,2))</f>
        <v>#REF!</v>
      </c>
      <c r="J7164" s="13" t="e">
        <f>IF(G7164="Male",VLOOKUP(H7164,#REF!,3),VLOOKUP(H7164,#REF!,3))</f>
        <v>#REF!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4">
        <f t="shared" si="335"/>
        <v>159</v>
      </c>
    </row>
    <row r="7165" spans="2:15" x14ac:dyDescent="0.3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27</v>
      </c>
      <c r="G7165" s="7" t="s">
        <v>11</v>
      </c>
      <c r="H7165" s="13">
        <v>9</v>
      </c>
      <c r="I7165" s="13" t="e">
        <f>IF(G7165="Male",VLOOKUP(H7165,#REF!,2),VLOOKUP(H7165,#REF!,2))</f>
        <v>#REF!</v>
      </c>
      <c r="J7165" s="13" t="e">
        <f>IF(G7165="Male",VLOOKUP(H7165,#REF!,3),VLOOKUP(H7165,#REF!,3))</f>
        <v>#REF!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4">
        <f t="shared" si="335"/>
        <v>139</v>
      </c>
    </row>
    <row r="7166" spans="2:15" x14ac:dyDescent="0.3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46</v>
      </c>
      <c r="G7166" s="7" t="s">
        <v>12</v>
      </c>
      <c r="H7166" s="13">
        <v>6.5</v>
      </c>
      <c r="I7166" s="13" t="e">
        <f>IF(G7166="Male",VLOOKUP(H7166,#REF!,2),VLOOKUP(H7166,#REF!,2))</f>
        <v>#REF!</v>
      </c>
      <c r="J7166" s="13" t="e">
        <f>IF(G7166="Male",VLOOKUP(H7166,#REF!,3),VLOOKUP(H7166,#REF!,3))</f>
        <v>#REF!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4">
        <f t="shared" si="335"/>
        <v>104.3</v>
      </c>
    </row>
    <row r="7167" spans="2:15" x14ac:dyDescent="0.3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28</v>
      </c>
      <c r="G7167" s="7" t="s">
        <v>11</v>
      </c>
      <c r="H7167" s="13">
        <v>8.5</v>
      </c>
      <c r="I7167" s="13" t="e">
        <f>IF(G7167="Male",VLOOKUP(H7167,#REF!,2),VLOOKUP(H7167,#REF!,2))</f>
        <v>#REF!</v>
      </c>
      <c r="J7167" s="13" t="e">
        <f>IF(G7167="Male",VLOOKUP(H7167,#REF!,3),VLOOKUP(H7167,#REF!,3))</f>
        <v>#REF!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4">
        <f t="shared" si="335"/>
        <v>127.2</v>
      </c>
    </row>
    <row r="7168" spans="2:15" x14ac:dyDescent="0.3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20</v>
      </c>
      <c r="G7168" s="7" t="s">
        <v>11</v>
      </c>
      <c r="H7168" s="13">
        <v>10.5</v>
      </c>
      <c r="I7168" s="13" t="e">
        <f>IF(G7168="Male",VLOOKUP(H7168,#REF!,2),VLOOKUP(H7168,#REF!,2))</f>
        <v>#REF!</v>
      </c>
      <c r="J7168" s="13" t="e">
        <f>IF(G7168="Male",VLOOKUP(H7168,#REF!,3),VLOOKUP(H7168,#REF!,3))</f>
        <v>#REF!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4">
        <f t="shared" si="335"/>
        <v>199</v>
      </c>
    </row>
    <row r="7169" spans="2:15" x14ac:dyDescent="0.3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34</v>
      </c>
      <c r="G7169" s="7" t="s">
        <v>11</v>
      </c>
      <c r="H7169" s="13">
        <v>9.5</v>
      </c>
      <c r="I7169" s="13" t="e">
        <f>IF(G7169="Male",VLOOKUP(H7169,#REF!,2),VLOOKUP(H7169,#REF!,2))</f>
        <v>#REF!</v>
      </c>
      <c r="J7169" s="13" t="e">
        <f>IF(G7169="Male",VLOOKUP(H7169,#REF!,3),VLOOKUP(H7169,#REF!,3))</f>
        <v>#REF!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4">
        <f t="shared" si="335"/>
        <v>149</v>
      </c>
    </row>
    <row r="7170" spans="2:15" x14ac:dyDescent="0.3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36</v>
      </c>
      <c r="G7170" s="7" t="s">
        <v>12</v>
      </c>
      <c r="H7170" s="13">
        <v>4.5</v>
      </c>
      <c r="I7170" s="13" t="e">
        <f>IF(G7170="Male",VLOOKUP(H7170,#REF!,2),VLOOKUP(H7170,#REF!,2))</f>
        <v>#REF!</v>
      </c>
      <c r="J7170" s="13" t="e">
        <f>IF(G7170="Male",VLOOKUP(H7170,#REF!,3),VLOOKUP(H7170,#REF!,3))</f>
        <v>#REF!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4">
        <f t="shared" si="335"/>
        <v>139</v>
      </c>
    </row>
    <row r="7171" spans="2:15" x14ac:dyDescent="0.3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19</v>
      </c>
      <c r="G7171" s="7" t="s">
        <v>12</v>
      </c>
      <c r="H7171" s="13">
        <v>8.5</v>
      </c>
      <c r="I7171" s="13" t="e">
        <f>IF(G7171="Male",VLOOKUP(H7171,#REF!,2),VLOOKUP(H7171,#REF!,2))</f>
        <v>#REF!</v>
      </c>
      <c r="J7171" s="13" t="e">
        <f>IF(G7171="Male",VLOOKUP(H7171,#REF!,3),VLOOKUP(H7171,#REF!,3))</f>
        <v>#REF!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4">
        <f t="shared" si="335"/>
        <v>97.3</v>
      </c>
    </row>
    <row r="7172" spans="2:15" x14ac:dyDescent="0.3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23</v>
      </c>
      <c r="G7172" s="7" t="s">
        <v>11</v>
      </c>
      <c r="H7172" s="13">
        <v>10</v>
      </c>
      <c r="I7172" s="13" t="e">
        <f>IF(G7172="Male",VLOOKUP(H7172,#REF!,2),VLOOKUP(H7172,#REF!,2))</f>
        <v>#REF!</v>
      </c>
      <c r="J7172" s="13" t="e">
        <f>IF(G7172="Male",VLOOKUP(H7172,#REF!,3),VLOOKUP(H7172,#REF!,3))</f>
        <v>#REF!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4">
        <f t="shared" si="335"/>
        <v>169</v>
      </c>
    </row>
    <row r="7173" spans="2:15" x14ac:dyDescent="0.3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29</v>
      </c>
      <c r="G7173" s="7" t="s">
        <v>11</v>
      </c>
      <c r="H7173" s="13">
        <v>10</v>
      </c>
      <c r="I7173" s="13" t="e">
        <f>IF(G7173="Male",VLOOKUP(H7173,#REF!,2),VLOOKUP(H7173,#REF!,2))</f>
        <v>#REF!</v>
      </c>
      <c r="J7173" s="13" t="e">
        <f>IF(G7173="Male",VLOOKUP(H7173,#REF!,3),VLOOKUP(H7173,#REF!,3))</f>
        <v>#REF!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4">
        <f t="shared" si="335"/>
        <v>90.3</v>
      </c>
    </row>
    <row r="7174" spans="2:15" x14ac:dyDescent="0.3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31</v>
      </c>
      <c r="G7174" s="7" t="s">
        <v>12</v>
      </c>
      <c r="H7174" s="13">
        <v>9</v>
      </c>
      <c r="I7174" s="13" t="e">
        <f>IF(G7174="Male",VLOOKUP(H7174,#REF!,2),VLOOKUP(H7174,#REF!,2))</f>
        <v>#REF!</v>
      </c>
      <c r="J7174" s="13" t="e">
        <f>IF(G7174="Male",VLOOKUP(H7174,#REF!,3),VLOOKUP(H7174,#REF!,3))</f>
        <v>#REF!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4">
        <f t="shared" ref="O7174:O7237" si="338">K7174*(1-L7174)</f>
        <v>94.5</v>
      </c>
    </row>
    <row r="7175" spans="2:15" x14ac:dyDescent="0.3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36</v>
      </c>
      <c r="G7175" s="7" t="s">
        <v>11</v>
      </c>
      <c r="H7175" s="13">
        <v>10</v>
      </c>
      <c r="I7175" s="13" t="e">
        <f>IF(G7175="Male",VLOOKUP(H7175,#REF!,2),VLOOKUP(H7175,#REF!,2))</f>
        <v>#REF!</v>
      </c>
      <c r="J7175" s="13" t="e">
        <f>IF(G7175="Male",VLOOKUP(H7175,#REF!,3),VLOOKUP(H7175,#REF!,3))</f>
        <v>#REF!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4">
        <f t="shared" si="338"/>
        <v>179</v>
      </c>
    </row>
    <row r="7176" spans="2:15" x14ac:dyDescent="0.3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25</v>
      </c>
      <c r="G7176" s="7" t="s">
        <v>11</v>
      </c>
      <c r="H7176" s="13">
        <v>9.5</v>
      </c>
      <c r="I7176" s="13" t="e">
        <f>IF(G7176="Male",VLOOKUP(H7176,#REF!,2),VLOOKUP(H7176,#REF!,2))</f>
        <v>#REF!</v>
      </c>
      <c r="J7176" s="13" t="e">
        <f>IF(G7176="Male",VLOOKUP(H7176,#REF!,3),VLOOKUP(H7176,#REF!,3))</f>
        <v>#REF!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4">
        <f t="shared" si="338"/>
        <v>179</v>
      </c>
    </row>
    <row r="7177" spans="2:15" x14ac:dyDescent="0.3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46</v>
      </c>
      <c r="G7177" s="7" t="s">
        <v>11</v>
      </c>
      <c r="H7177" s="13">
        <v>8.5</v>
      </c>
      <c r="I7177" s="13" t="e">
        <f>IF(G7177="Male",VLOOKUP(H7177,#REF!,2),VLOOKUP(H7177,#REF!,2))</f>
        <v>#REF!</v>
      </c>
      <c r="J7177" s="13" t="e">
        <f>IF(G7177="Male",VLOOKUP(H7177,#REF!,3),VLOOKUP(H7177,#REF!,3))</f>
        <v>#REF!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4">
        <f t="shared" si="338"/>
        <v>152.1</v>
      </c>
    </row>
    <row r="7178" spans="2:15" x14ac:dyDescent="0.3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31</v>
      </c>
      <c r="G7178" s="7" t="s">
        <v>11</v>
      </c>
      <c r="H7178" s="13">
        <v>9</v>
      </c>
      <c r="I7178" s="13" t="e">
        <f>IF(G7178="Male",VLOOKUP(H7178,#REF!,2),VLOOKUP(H7178,#REF!,2))</f>
        <v>#REF!</v>
      </c>
      <c r="J7178" s="13" t="e">
        <f>IF(G7178="Male",VLOOKUP(H7178,#REF!,3),VLOOKUP(H7178,#REF!,3))</f>
        <v>#REF!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4">
        <f t="shared" si="338"/>
        <v>97.3</v>
      </c>
    </row>
    <row r="7179" spans="2:15" x14ac:dyDescent="0.3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45</v>
      </c>
      <c r="G7179" s="7" t="s">
        <v>12</v>
      </c>
      <c r="H7179" s="13">
        <v>6.5</v>
      </c>
      <c r="I7179" s="13" t="e">
        <f>IF(G7179="Male",VLOOKUP(H7179,#REF!,2),VLOOKUP(H7179,#REF!,2))</f>
        <v>#REF!</v>
      </c>
      <c r="J7179" s="13" t="e">
        <f>IF(G7179="Male",VLOOKUP(H7179,#REF!,3),VLOOKUP(H7179,#REF!,3))</f>
        <v>#REF!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4">
        <f t="shared" si="338"/>
        <v>189</v>
      </c>
    </row>
    <row r="7180" spans="2:15" x14ac:dyDescent="0.3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28</v>
      </c>
      <c r="G7180" s="7" t="s">
        <v>12</v>
      </c>
      <c r="H7180" s="13">
        <v>9.5</v>
      </c>
      <c r="I7180" s="13" t="e">
        <f>IF(G7180="Male",VLOOKUP(H7180,#REF!,2),VLOOKUP(H7180,#REF!,2))</f>
        <v>#REF!</v>
      </c>
      <c r="J7180" s="13" t="e">
        <f>IF(G7180="Male",VLOOKUP(H7180,#REF!,3),VLOOKUP(H7180,#REF!,3))</f>
        <v>#REF!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4">
        <f t="shared" si="338"/>
        <v>149</v>
      </c>
    </row>
    <row r="7181" spans="2:15" x14ac:dyDescent="0.3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20</v>
      </c>
      <c r="G7181" s="7" t="s">
        <v>11</v>
      </c>
      <c r="H7181" s="13">
        <v>9</v>
      </c>
      <c r="I7181" s="13" t="e">
        <f>IF(G7181="Male",VLOOKUP(H7181,#REF!,2),VLOOKUP(H7181,#REF!,2))</f>
        <v>#REF!</v>
      </c>
      <c r="J7181" s="13" t="e">
        <f>IF(G7181="Male",VLOOKUP(H7181,#REF!,3),VLOOKUP(H7181,#REF!,3))</f>
        <v>#REF!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4">
        <f t="shared" si="338"/>
        <v>99.5</v>
      </c>
    </row>
    <row r="7182" spans="2:15" x14ac:dyDescent="0.3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21</v>
      </c>
      <c r="G7182" s="7" t="s">
        <v>11</v>
      </c>
      <c r="H7182" s="13">
        <v>9.5</v>
      </c>
      <c r="I7182" s="13" t="e">
        <f>IF(G7182="Male",VLOOKUP(H7182,#REF!,2),VLOOKUP(H7182,#REF!,2))</f>
        <v>#REF!</v>
      </c>
      <c r="J7182" s="13" t="e">
        <f>IF(G7182="Male",VLOOKUP(H7182,#REF!,3),VLOOKUP(H7182,#REF!,3))</f>
        <v>#REF!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4">
        <f t="shared" si="338"/>
        <v>149</v>
      </c>
    </row>
    <row r="7183" spans="2:15" x14ac:dyDescent="0.3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23</v>
      </c>
      <c r="G7183" s="7" t="s">
        <v>12</v>
      </c>
      <c r="H7183" s="13">
        <v>10</v>
      </c>
      <c r="I7183" s="13" t="e">
        <f>IF(G7183="Male",VLOOKUP(H7183,#REF!,2),VLOOKUP(H7183,#REF!,2))</f>
        <v>#REF!</v>
      </c>
      <c r="J7183" s="13" t="e">
        <f>IF(G7183="Male",VLOOKUP(H7183,#REF!,3),VLOOKUP(H7183,#REF!,3))</f>
        <v>#REF!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4">
        <f t="shared" si="338"/>
        <v>159</v>
      </c>
    </row>
    <row r="7184" spans="2:15" x14ac:dyDescent="0.3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19</v>
      </c>
      <c r="G7184" s="7" t="s">
        <v>11</v>
      </c>
      <c r="H7184" s="13">
        <v>9</v>
      </c>
      <c r="I7184" s="13" t="e">
        <f>IF(G7184="Male",VLOOKUP(H7184,#REF!,2),VLOOKUP(H7184,#REF!,2))</f>
        <v>#REF!</v>
      </c>
      <c r="J7184" s="13" t="e">
        <f>IF(G7184="Male",VLOOKUP(H7184,#REF!,3),VLOOKUP(H7184,#REF!,3))</f>
        <v>#REF!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4">
        <f t="shared" si="338"/>
        <v>159</v>
      </c>
    </row>
    <row r="7185" spans="2:15" x14ac:dyDescent="0.3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23</v>
      </c>
      <c r="G7185" s="7" t="s">
        <v>12</v>
      </c>
      <c r="H7185" s="13">
        <v>7.5</v>
      </c>
      <c r="I7185" s="13" t="e">
        <f>IF(G7185="Male",VLOOKUP(H7185,#REF!,2),VLOOKUP(H7185,#REF!,2))</f>
        <v>#REF!</v>
      </c>
      <c r="J7185" s="13" t="e">
        <f>IF(G7185="Male",VLOOKUP(H7185,#REF!,3),VLOOKUP(H7185,#REF!,3))</f>
        <v>#REF!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4">
        <f t="shared" si="338"/>
        <v>149</v>
      </c>
    </row>
    <row r="7186" spans="2:15" x14ac:dyDescent="0.3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35</v>
      </c>
      <c r="G7186" s="7" t="s">
        <v>11</v>
      </c>
      <c r="H7186" s="13">
        <v>9.5</v>
      </c>
      <c r="I7186" s="13" t="e">
        <f>IF(G7186="Male",VLOOKUP(H7186,#REF!,2),VLOOKUP(H7186,#REF!,2))</f>
        <v>#REF!</v>
      </c>
      <c r="J7186" s="13" t="e">
        <f>IF(G7186="Male",VLOOKUP(H7186,#REF!,3),VLOOKUP(H7186,#REF!,3))</f>
        <v>#REF!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4">
        <f t="shared" si="338"/>
        <v>139</v>
      </c>
    </row>
    <row r="7187" spans="2:15" x14ac:dyDescent="0.3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31</v>
      </c>
      <c r="G7187" s="7" t="s">
        <v>11</v>
      </c>
      <c r="H7187" s="13">
        <v>10.5</v>
      </c>
      <c r="I7187" s="13" t="e">
        <f>IF(G7187="Male",VLOOKUP(H7187,#REF!,2),VLOOKUP(H7187,#REF!,2))</f>
        <v>#REF!</v>
      </c>
      <c r="J7187" s="13" t="e">
        <f>IF(G7187="Male",VLOOKUP(H7187,#REF!,3),VLOOKUP(H7187,#REF!,3))</f>
        <v>#REF!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4">
        <f t="shared" si="338"/>
        <v>129</v>
      </c>
    </row>
    <row r="7188" spans="2:15" x14ac:dyDescent="0.3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22</v>
      </c>
      <c r="G7188" s="7" t="s">
        <v>11</v>
      </c>
      <c r="H7188" s="13">
        <v>9</v>
      </c>
      <c r="I7188" s="13" t="e">
        <f>IF(G7188="Male",VLOOKUP(H7188,#REF!,2),VLOOKUP(H7188,#REF!,2))</f>
        <v>#REF!</v>
      </c>
      <c r="J7188" s="13" t="e">
        <f>IF(G7188="Male",VLOOKUP(H7188,#REF!,3),VLOOKUP(H7188,#REF!,3))</f>
        <v>#REF!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4">
        <f t="shared" si="338"/>
        <v>149</v>
      </c>
    </row>
    <row r="7189" spans="2:15" x14ac:dyDescent="0.3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23</v>
      </c>
      <c r="G7189" s="7" t="s">
        <v>11</v>
      </c>
      <c r="H7189" s="13">
        <v>7</v>
      </c>
      <c r="I7189" s="13" t="e">
        <f>IF(G7189="Male",VLOOKUP(H7189,#REF!,2),VLOOKUP(H7189,#REF!,2))</f>
        <v>#REF!</v>
      </c>
      <c r="J7189" s="13" t="e">
        <f>IF(G7189="Male",VLOOKUP(H7189,#REF!,3),VLOOKUP(H7189,#REF!,3))</f>
        <v>#REF!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4">
        <f t="shared" si="338"/>
        <v>111.3</v>
      </c>
    </row>
    <row r="7190" spans="2:15" x14ac:dyDescent="0.3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36</v>
      </c>
      <c r="G7190" s="7" t="s">
        <v>12</v>
      </c>
      <c r="H7190" s="13">
        <v>8</v>
      </c>
      <c r="I7190" s="13" t="e">
        <f>IF(G7190="Male",VLOOKUP(H7190,#REF!,2),VLOOKUP(H7190,#REF!,2))</f>
        <v>#REF!</v>
      </c>
      <c r="J7190" s="13" t="e">
        <f>IF(G7190="Male",VLOOKUP(H7190,#REF!,3),VLOOKUP(H7190,#REF!,3))</f>
        <v>#REF!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4">
        <f t="shared" si="338"/>
        <v>199</v>
      </c>
    </row>
    <row r="7191" spans="2:15" x14ac:dyDescent="0.3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33</v>
      </c>
      <c r="G7191" s="7" t="s">
        <v>12</v>
      </c>
      <c r="H7191" s="13">
        <v>10.5</v>
      </c>
      <c r="I7191" s="13" t="e">
        <f>IF(G7191="Male",VLOOKUP(H7191,#REF!,2),VLOOKUP(H7191,#REF!,2))</f>
        <v>#REF!</v>
      </c>
      <c r="J7191" s="13" t="e">
        <f>IF(G7191="Male",VLOOKUP(H7191,#REF!,3),VLOOKUP(H7191,#REF!,3))</f>
        <v>#REF!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4">
        <f t="shared" si="338"/>
        <v>179</v>
      </c>
    </row>
    <row r="7192" spans="2:15" x14ac:dyDescent="0.3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19</v>
      </c>
      <c r="G7192" s="7" t="s">
        <v>11</v>
      </c>
      <c r="H7192" s="13">
        <v>10</v>
      </c>
      <c r="I7192" s="13" t="e">
        <f>IF(G7192="Male",VLOOKUP(H7192,#REF!,2),VLOOKUP(H7192,#REF!,2))</f>
        <v>#REF!</v>
      </c>
      <c r="J7192" s="13" t="e">
        <f>IF(G7192="Male",VLOOKUP(H7192,#REF!,3),VLOOKUP(H7192,#REF!,3))</f>
        <v>#REF!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4">
        <f t="shared" si="338"/>
        <v>189</v>
      </c>
    </row>
    <row r="7193" spans="2:15" x14ac:dyDescent="0.3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36</v>
      </c>
      <c r="G7193" s="7" t="s">
        <v>12</v>
      </c>
      <c r="H7193" s="13">
        <v>4.5</v>
      </c>
      <c r="I7193" s="13" t="e">
        <f>IF(G7193="Male",VLOOKUP(H7193,#REF!,2),VLOOKUP(H7193,#REF!,2))</f>
        <v>#REF!</v>
      </c>
      <c r="J7193" s="13" t="e">
        <f>IF(G7193="Male",VLOOKUP(H7193,#REF!,3),VLOOKUP(H7193,#REF!,3))</f>
        <v>#REF!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4">
        <f t="shared" si="338"/>
        <v>118.3</v>
      </c>
    </row>
    <row r="7194" spans="2:15" x14ac:dyDescent="0.3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23</v>
      </c>
      <c r="G7194" s="7" t="s">
        <v>11</v>
      </c>
      <c r="H7194" s="13">
        <v>10</v>
      </c>
      <c r="I7194" s="13" t="e">
        <f>IF(G7194="Male",VLOOKUP(H7194,#REF!,2),VLOOKUP(H7194,#REF!,2))</f>
        <v>#REF!</v>
      </c>
      <c r="J7194" s="13" t="e">
        <f>IF(G7194="Male",VLOOKUP(H7194,#REF!,3),VLOOKUP(H7194,#REF!,3))</f>
        <v>#REF!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4">
        <f t="shared" si="338"/>
        <v>189</v>
      </c>
    </row>
    <row r="7195" spans="2:15" x14ac:dyDescent="0.3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19</v>
      </c>
      <c r="G7195" s="7" t="s">
        <v>11</v>
      </c>
      <c r="H7195" s="13">
        <v>8</v>
      </c>
      <c r="I7195" s="13" t="e">
        <f>IF(G7195="Male",VLOOKUP(H7195,#REF!,2),VLOOKUP(H7195,#REF!,2))</f>
        <v>#REF!</v>
      </c>
      <c r="J7195" s="13" t="e">
        <f>IF(G7195="Male",VLOOKUP(H7195,#REF!,3),VLOOKUP(H7195,#REF!,3))</f>
        <v>#REF!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4">
        <f t="shared" si="338"/>
        <v>169</v>
      </c>
    </row>
    <row r="7196" spans="2:15" x14ac:dyDescent="0.3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19</v>
      </c>
      <c r="G7196" s="7" t="s">
        <v>11</v>
      </c>
      <c r="H7196" s="13">
        <v>9.5</v>
      </c>
      <c r="I7196" s="13" t="e">
        <f>IF(G7196="Male",VLOOKUP(H7196,#REF!,2),VLOOKUP(H7196,#REF!,2))</f>
        <v>#REF!</v>
      </c>
      <c r="J7196" s="13" t="e">
        <f>IF(G7196="Male",VLOOKUP(H7196,#REF!,3),VLOOKUP(H7196,#REF!,3))</f>
        <v>#REF!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4">
        <f t="shared" si="338"/>
        <v>161.1</v>
      </c>
    </row>
    <row r="7197" spans="2:15" x14ac:dyDescent="0.3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23</v>
      </c>
      <c r="G7197" s="7" t="s">
        <v>11</v>
      </c>
      <c r="H7197" s="13">
        <v>10</v>
      </c>
      <c r="I7197" s="13" t="e">
        <f>IF(G7197="Male",VLOOKUP(H7197,#REF!,2),VLOOKUP(H7197,#REF!,2))</f>
        <v>#REF!</v>
      </c>
      <c r="J7197" s="13" t="e">
        <f>IF(G7197="Male",VLOOKUP(H7197,#REF!,3),VLOOKUP(H7197,#REF!,3))</f>
        <v>#REF!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4">
        <f t="shared" si="338"/>
        <v>169</v>
      </c>
    </row>
    <row r="7198" spans="2:15" x14ac:dyDescent="0.3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25</v>
      </c>
      <c r="G7198" s="7" t="s">
        <v>12</v>
      </c>
      <c r="H7198" s="13">
        <v>6.5</v>
      </c>
      <c r="I7198" s="13" t="e">
        <f>IF(G7198="Male",VLOOKUP(H7198,#REF!,2),VLOOKUP(H7198,#REF!,2))</f>
        <v>#REF!</v>
      </c>
      <c r="J7198" s="13" t="e">
        <f>IF(G7198="Male",VLOOKUP(H7198,#REF!,3),VLOOKUP(H7198,#REF!,3))</f>
        <v>#REF!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4">
        <f t="shared" si="338"/>
        <v>64.5</v>
      </c>
    </row>
    <row r="7199" spans="2:15" x14ac:dyDescent="0.3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46</v>
      </c>
      <c r="G7199" s="7" t="s">
        <v>11</v>
      </c>
      <c r="H7199" s="13">
        <v>9</v>
      </c>
      <c r="I7199" s="13" t="e">
        <f>IF(G7199="Male",VLOOKUP(H7199,#REF!,2),VLOOKUP(H7199,#REF!,2))</f>
        <v>#REF!</v>
      </c>
      <c r="J7199" s="13" t="e">
        <f>IF(G7199="Male",VLOOKUP(H7199,#REF!,3),VLOOKUP(H7199,#REF!,3))</f>
        <v>#REF!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4">
        <f t="shared" si="338"/>
        <v>127.2</v>
      </c>
    </row>
    <row r="7200" spans="2:15" x14ac:dyDescent="0.3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23</v>
      </c>
      <c r="G7200" s="7" t="s">
        <v>11</v>
      </c>
      <c r="H7200" s="13">
        <v>9.5</v>
      </c>
      <c r="I7200" s="13" t="e">
        <f>IF(G7200="Male",VLOOKUP(H7200,#REF!,2),VLOOKUP(H7200,#REF!,2))</f>
        <v>#REF!</v>
      </c>
      <c r="J7200" s="13" t="e">
        <f>IF(G7200="Male",VLOOKUP(H7200,#REF!,3),VLOOKUP(H7200,#REF!,3))</f>
        <v>#REF!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4">
        <f t="shared" si="338"/>
        <v>151.20000000000002</v>
      </c>
    </row>
    <row r="7201" spans="2:15" x14ac:dyDescent="0.3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23</v>
      </c>
      <c r="G7201" s="7" t="s">
        <v>11</v>
      </c>
      <c r="H7201" s="13">
        <v>7</v>
      </c>
      <c r="I7201" s="13" t="e">
        <f>IF(G7201="Male",VLOOKUP(H7201,#REF!,2),VLOOKUP(H7201,#REF!,2))</f>
        <v>#REF!</v>
      </c>
      <c r="J7201" s="13" t="e">
        <f>IF(G7201="Male",VLOOKUP(H7201,#REF!,3),VLOOKUP(H7201,#REF!,3))</f>
        <v>#REF!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4">
        <f t="shared" si="338"/>
        <v>111.3</v>
      </c>
    </row>
    <row r="7202" spans="2:15" x14ac:dyDescent="0.3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44</v>
      </c>
      <c r="G7202" s="7" t="s">
        <v>12</v>
      </c>
      <c r="H7202" s="13">
        <v>7</v>
      </c>
      <c r="I7202" s="13" t="e">
        <f>IF(G7202="Male",VLOOKUP(H7202,#REF!,2),VLOOKUP(H7202,#REF!,2))</f>
        <v>#REF!</v>
      </c>
      <c r="J7202" s="13" t="e">
        <f>IF(G7202="Male",VLOOKUP(H7202,#REF!,3),VLOOKUP(H7202,#REF!,3))</f>
        <v>#REF!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4">
        <f t="shared" si="338"/>
        <v>103.2</v>
      </c>
    </row>
    <row r="7203" spans="2:15" x14ac:dyDescent="0.3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32</v>
      </c>
      <c r="G7203" s="7" t="s">
        <v>12</v>
      </c>
      <c r="H7203" s="13">
        <v>5.5</v>
      </c>
      <c r="I7203" s="13" t="e">
        <f>IF(G7203="Male",VLOOKUP(H7203,#REF!,2),VLOOKUP(H7203,#REF!,2))</f>
        <v>#REF!</v>
      </c>
      <c r="J7203" s="13" t="e">
        <f>IF(G7203="Male",VLOOKUP(H7203,#REF!,3),VLOOKUP(H7203,#REF!,3))</f>
        <v>#REF!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4">
        <f t="shared" si="338"/>
        <v>125.3</v>
      </c>
    </row>
    <row r="7204" spans="2:15" x14ac:dyDescent="0.3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24</v>
      </c>
      <c r="G7204" s="7" t="s">
        <v>11</v>
      </c>
      <c r="H7204" s="13">
        <v>11</v>
      </c>
      <c r="I7204" s="13" t="e">
        <f>IF(G7204="Male",VLOOKUP(H7204,#REF!,2),VLOOKUP(H7204,#REF!,2))</f>
        <v>#REF!</v>
      </c>
      <c r="J7204" s="13" t="e">
        <f>IF(G7204="Male",VLOOKUP(H7204,#REF!,3),VLOOKUP(H7204,#REF!,3))</f>
        <v>#REF!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4">
        <f t="shared" si="338"/>
        <v>159</v>
      </c>
    </row>
    <row r="7205" spans="2:15" x14ac:dyDescent="0.3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19</v>
      </c>
      <c r="G7205" s="7" t="s">
        <v>12</v>
      </c>
      <c r="H7205" s="13">
        <v>8</v>
      </c>
      <c r="I7205" s="13" t="e">
        <f>IF(G7205="Male",VLOOKUP(H7205,#REF!,2),VLOOKUP(H7205,#REF!,2))</f>
        <v>#REF!</v>
      </c>
      <c r="J7205" s="13" t="e">
        <f>IF(G7205="Male",VLOOKUP(H7205,#REF!,3),VLOOKUP(H7205,#REF!,3))</f>
        <v>#REF!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4">
        <f t="shared" si="338"/>
        <v>170.1</v>
      </c>
    </row>
    <row r="7206" spans="2:15" x14ac:dyDescent="0.3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43</v>
      </c>
      <c r="G7206" s="7" t="s">
        <v>11</v>
      </c>
      <c r="H7206" s="13">
        <v>10.5</v>
      </c>
      <c r="I7206" s="13" t="e">
        <f>IF(G7206="Male",VLOOKUP(H7206,#REF!,2),VLOOKUP(H7206,#REF!,2))</f>
        <v>#REF!</v>
      </c>
      <c r="J7206" s="13" t="e">
        <f>IF(G7206="Male",VLOOKUP(H7206,#REF!,3),VLOOKUP(H7206,#REF!,3))</f>
        <v>#REF!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4">
        <f t="shared" si="338"/>
        <v>159.20000000000002</v>
      </c>
    </row>
    <row r="7207" spans="2:15" x14ac:dyDescent="0.3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20</v>
      </c>
      <c r="G7207" s="7" t="s">
        <v>11</v>
      </c>
      <c r="H7207" s="13">
        <v>9.5</v>
      </c>
      <c r="I7207" s="13" t="e">
        <f>IF(G7207="Male",VLOOKUP(H7207,#REF!,2),VLOOKUP(H7207,#REF!,2))</f>
        <v>#REF!</v>
      </c>
      <c r="J7207" s="13" t="e">
        <f>IF(G7207="Male",VLOOKUP(H7207,#REF!,3),VLOOKUP(H7207,#REF!,3))</f>
        <v>#REF!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4">
        <f t="shared" si="338"/>
        <v>179</v>
      </c>
    </row>
    <row r="7208" spans="2:15" x14ac:dyDescent="0.3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23</v>
      </c>
      <c r="G7208" s="7" t="s">
        <v>11</v>
      </c>
      <c r="H7208" s="13">
        <v>10.5</v>
      </c>
      <c r="I7208" s="13" t="e">
        <f>IF(G7208="Male",VLOOKUP(H7208,#REF!,2),VLOOKUP(H7208,#REF!,2))</f>
        <v>#REF!</v>
      </c>
      <c r="J7208" s="13" t="e">
        <f>IF(G7208="Male",VLOOKUP(H7208,#REF!,3),VLOOKUP(H7208,#REF!,3))</f>
        <v>#REF!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4">
        <f t="shared" si="338"/>
        <v>149</v>
      </c>
    </row>
    <row r="7209" spans="2:15" x14ac:dyDescent="0.3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22</v>
      </c>
      <c r="G7209" s="7" t="s">
        <v>11</v>
      </c>
      <c r="H7209" s="13">
        <v>10.5</v>
      </c>
      <c r="I7209" s="13" t="e">
        <f>IF(G7209="Male",VLOOKUP(H7209,#REF!,2),VLOOKUP(H7209,#REF!,2))</f>
        <v>#REF!</v>
      </c>
      <c r="J7209" s="13" t="e">
        <f>IF(G7209="Male",VLOOKUP(H7209,#REF!,3),VLOOKUP(H7209,#REF!,3))</f>
        <v>#REF!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4">
        <f t="shared" si="338"/>
        <v>129</v>
      </c>
    </row>
    <row r="7210" spans="2:15" x14ac:dyDescent="0.3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23</v>
      </c>
      <c r="G7210" s="7" t="s">
        <v>11</v>
      </c>
      <c r="H7210" s="13">
        <v>10</v>
      </c>
      <c r="I7210" s="13" t="e">
        <f>IF(G7210="Male",VLOOKUP(H7210,#REF!,2),VLOOKUP(H7210,#REF!,2))</f>
        <v>#REF!</v>
      </c>
      <c r="J7210" s="13" t="e">
        <f>IF(G7210="Male",VLOOKUP(H7210,#REF!,3),VLOOKUP(H7210,#REF!,3))</f>
        <v>#REF!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4">
        <f t="shared" si="338"/>
        <v>189</v>
      </c>
    </row>
    <row r="7211" spans="2:15" x14ac:dyDescent="0.3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33</v>
      </c>
      <c r="G7211" s="7" t="s">
        <v>12</v>
      </c>
      <c r="H7211" s="13">
        <v>8</v>
      </c>
      <c r="I7211" s="13" t="e">
        <f>IF(G7211="Male",VLOOKUP(H7211,#REF!,2),VLOOKUP(H7211,#REF!,2))</f>
        <v>#REF!</v>
      </c>
      <c r="J7211" s="13" t="e">
        <f>IF(G7211="Male",VLOOKUP(H7211,#REF!,3),VLOOKUP(H7211,#REF!,3))</f>
        <v>#REF!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4">
        <f t="shared" si="338"/>
        <v>179</v>
      </c>
    </row>
    <row r="7212" spans="2:15" x14ac:dyDescent="0.3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36</v>
      </c>
      <c r="G7212" s="7" t="s">
        <v>11</v>
      </c>
      <c r="H7212" s="13">
        <v>10.5</v>
      </c>
      <c r="I7212" s="13" t="e">
        <f>IF(G7212="Male",VLOOKUP(H7212,#REF!,2),VLOOKUP(H7212,#REF!,2))</f>
        <v>#REF!</v>
      </c>
      <c r="J7212" s="13" t="e">
        <f>IF(G7212="Male",VLOOKUP(H7212,#REF!,3),VLOOKUP(H7212,#REF!,3))</f>
        <v>#REF!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4">
        <f t="shared" si="338"/>
        <v>84.5</v>
      </c>
    </row>
    <row r="7213" spans="2:15" x14ac:dyDescent="0.3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33</v>
      </c>
      <c r="G7213" s="7" t="s">
        <v>12</v>
      </c>
      <c r="H7213" s="13">
        <v>8</v>
      </c>
      <c r="I7213" s="13" t="e">
        <f>IF(G7213="Male",VLOOKUP(H7213,#REF!,2),VLOOKUP(H7213,#REF!,2))</f>
        <v>#REF!</v>
      </c>
      <c r="J7213" s="13" t="e">
        <f>IF(G7213="Male",VLOOKUP(H7213,#REF!,3),VLOOKUP(H7213,#REF!,3))</f>
        <v>#REF!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4">
        <f t="shared" si="338"/>
        <v>159</v>
      </c>
    </row>
    <row r="7214" spans="2:15" x14ac:dyDescent="0.3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20</v>
      </c>
      <c r="G7214" s="7" t="s">
        <v>11</v>
      </c>
      <c r="H7214" s="13">
        <v>11.5</v>
      </c>
      <c r="I7214" s="13" t="e">
        <f>IF(G7214="Male",VLOOKUP(H7214,#REF!,2),VLOOKUP(H7214,#REF!,2))</f>
        <v>#REF!</v>
      </c>
      <c r="J7214" s="13" t="e">
        <f>IF(G7214="Male",VLOOKUP(H7214,#REF!,3),VLOOKUP(H7214,#REF!,3))</f>
        <v>#REF!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4">
        <f t="shared" si="338"/>
        <v>129</v>
      </c>
    </row>
    <row r="7215" spans="2:15" x14ac:dyDescent="0.3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25</v>
      </c>
      <c r="G7215" s="7" t="s">
        <v>11</v>
      </c>
      <c r="H7215" s="13">
        <v>8.5</v>
      </c>
      <c r="I7215" s="13" t="e">
        <f>IF(G7215="Male",VLOOKUP(H7215,#REF!,2),VLOOKUP(H7215,#REF!,2))</f>
        <v>#REF!</v>
      </c>
      <c r="J7215" s="13" t="e">
        <f>IF(G7215="Male",VLOOKUP(H7215,#REF!,3),VLOOKUP(H7215,#REF!,3))</f>
        <v>#REF!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4">
        <f t="shared" si="338"/>
        <v>139</v>
      </c>
    </row>
    <row r="7216" spans="2:15" x14ac:dyDescent="0.3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20</v>
      </c>
      <c r="G7216" s="7" t="s">
        <v>11</v>
      </c>
      <c r="H7216" s="13">
        <v>12</v>
      </c>
      <c r="I7216" s="13" t="e">
        <f>IF(G7216="Male",VLOOKUP(H7216,#REF!,2),VLOOKUP(H7216,#REF!,2))</f>
        <v>#REF!</v>
      </c>
      <c r="J7216" s="13" t="e">
        <f>IF(G7216="Male",VLOOKUP(H7216,#REF!,3),VLOOKUP(H7216,#REF!,3))</f>
        <v>#REF!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4">
        <f t="shared" si="338"/>
        <v>111.2</v>
      </c>
    </row>
    <row r="7217" spans="2:15" x14ac:dyDescent="0.3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34</v>
      </c>
      <c r="G7217" s="7" t="s">
        <v>12</v>
      </c>
      <c r="H7217" s="13">
        <v>5.5</v>
      </c>
      <c r="I7217" s="13" t="e">
        <f>IF(G7217="Male",VLOOKUP(H7217,#REF!,2),VLOOKUP(H7217,#REF!,2))</f>
        <v>#REF!</v>
      </c>
      <c r="J7217" s="13" t="e">
        <f>IF(G7217="Male",VLOOKUP(H7217,#REF!,3),VLOOKUP(H7217,#REF!,3))</f>
        <v>#REF!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4">
        <f t="shared" si="338"/>
        <v>149</v>
      </c>
    </row>
    <row r="7218" spans="2:15" x14ac:dyDescent="0.3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24</v>
      </c>
      <c r="G7218" s="7" t="s">
        <v>12</v>
      </c>
      <c r="H7218" s="13">
        <v>9</v>
      </c>
      <c r="I7218" s="13" t="e">
        <f>IF(G7218="Male",VLOOKUP(H7218,#REF!,2),VLOOKUP(H7218,#REF!,2))</f>
        <v>#REF!</v>
      </c>
      <c r="J7218" s="13" t="e">
        <f>IF(G7218="Male",VLOOKUP(H7218,#REF!,3),VLOOKUP(H7218,#REF!,3))</f>
        <v>#REF!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4">
        <f t="shared" si="338"/>
        <v>139.29999999999998</v>
      </c>
    </row>
    <row r="7219" spans="2:15" x14ac:dyDescent="0.3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45</v>
      </c>
      <c r="G7219" s="7" t="s">
        <v>11</v>
      </c>
      <c r="H7219" s="13">
        <v>10</v>
      </c>
      <c r="I7219" s="13" t="e">
        <f>IF(G7219="Male",VLOOKUP(H7219,#REF!,2),VLOOKUP(H7219,#REF!,2))</f>
        <v>#REF!</v>
      </c>
      <c r="J7219" s="13" t="e">
        <f>IF(G7219="Male",VLOOKUP(H7219,#REF!,3),VLOOKUP(H7219,#REF!,3))</f>
        <v>#REF!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4">
        <f t="shared" si="338"/>
        <v>74.5</v>
      </c>
    </row>
    <row r="7220" spans="2:15" x14ac:dyDescent="0.3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44</v>
      </c>
      <c r="G7220" s="7" t="s">
        <v>12</v>
      </c>
      <c r="H7220" s="13">
        <v>7</v>
      </c>
      <c r="I7220" s="13" t="e">
        <f>IF(G7220="Male",VLOOKUP(H7220,#REF!,2),VLOOKUP(H7220,#REF!,2))</f>
        <v>#REF!</v>
      </c>
      <c r="J7220" s="13" t="e">
        <f>IF(G7220="Male",VLOOKUP(H7220,#REF!,3),VLOOKUP(H7220,#REF!,3))</f>
        <v>#REF!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4">
        <f t="shared" si="338"/>
        <v>103.2</v>
      </c>
    </row>
    <row r="7221" spans="2:15" x14ac:dyDescent="0.3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45</v>
      </c>
      <c r="G7221" s="7" t="s">
        <v>12</v>
      </c>
      <c r="H7221" s="13">
        <v>7.5</v>
      </c>
      <c r="I7221" s="13" t="e">
        <f>IF(G7221="Male",VLOOKUP(H7221,#REF!,2),VLOOKUP(H7221,#REF!,2))</f>
        <v>#REF!</v>
      </c>
      <c r="J7221" s="13" t="e">
        <f>IF(G7221="Male",VLOOKUP(H7221,#REF!,3),VLOOKUP(H7221,#REF!,3))</f>
        <v>#REF!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4">
        <f t="shared" si="338"/>
        <v>199</v>
      </c>
    </row>
    <row r="7222" spans="2:15" x14ac:dyDescent="0.3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20</v>
      </c>
      <c r="G7222" s="7" t="s">
        <v>12</v>
      </c>
      <c r="H7222" s="13">
        <v>8</v>
      </c>
      <c r="I7222" s="13" t="e">
        <f>IF(G7222="Male",VLOOKUP(H7222,#REF!,2),VLOOKUP(H7222,#REF!,2))</f>
        <v>#REF!</v>
      </c>
      <c r="J7222" s="13" t="e">
        <f>IF(G7222="Male",VLOOKUP(H7222,#REF!,3),VLOOKUP(H7222,#REF!,3))</f>
        <v>#REF!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4">
        <f t="shared" si="338"/>
        <v>118.3</v>
      </c>
    </row>
    <row r="7223" spans="2:15" x14ac:dyDescent="0.3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46</v>
      </c>
      <c r="G7223" s="7" t="s">
        <v>11</v>
      </c>
      <c r="H7223" s="13">
        <v>8</v>
      </c>
      <c r="I7223" s="13" t="e">
        <f>IF(G7223="Male",VLOOKUP(H7223,#REF!,2),VLOOKUP(H7223,#REF!,2))</f>
        <v>#REF!</v>
      </c>
      <c r="J7223" s="13" t="e">
        <f>IF(G7223="Male",VLOOKUP(H7223,#REF!,3),VLOOKUP(H7223,#REF!,3))</f>
        <v>#REF!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4">
        <f t="shared" si="338"/>
        <v>104.3</v>
      </c>
    </row>
    <row r="7224" spans="2:15" x14ac:dyDescent="0.3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22</v>
      </c>
      <c r="G7224" s="7" t="s">
        <v>11</v>
      </c>
      <c r="H7224" s="13">
        <v>9</v>
      </c>
      <c r="I7224" s="13" t="e">
        <f>IF(G7224="Male",VLOOKUP(H7224,#REF!,2),VLOOKUP(H7224,#REF!,2))</f>
        <v>#REF!</v>
      </c>
      <c r="J7224" s="13" t="e">
        <f>IF(G7224="Male",VLOOKUP(H7224,#REF!,3),VLOOKUP(H7224,#REF!,3))</f>
        <v>#REF!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4">
        <f t="shared" si="338"/>
        <v>149</v>
      </c>
    </row>
    <row r="7225" spans="2:15" x14ac:dyDescent="0.3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37</v>
      </c>
      <c r="G7225" s="7" t="s">
        <v>12</v>
      </c>
      <c r="H7225" s="13">
        <v>8.5</v>
      </c>
      <c r="I7225" s="13" t="e">
        <f>IF(G7225="Male",VLOOKUP(H7225,#REF!,2),VLOOKUP(H7225,#REF!,2))</f>
        <v>#REF!</v>
      </c>
      <c r="J7225" s="13" t="e">
        <f>IF(G7225="Male",VLOOKUP(H7225,#REF!,3),VLOOKUP(H7225,#REF!,3))</f>
        <v>#REF!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4">
        <f t="shared" si="338"/>
        <v>111.3</v>
      </c>
    </row>
    <row r="7226" spans="2:15" x14ac:dyDescent="0.3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35</v>
      </c>
      <c r="G7226" s="7" t="s">
        <v>12</v>
      </c>
      <c r="H7226" s="13">
        <v>7.5</v>
      </c>
      <c r="I7226" s="13" t="e">
        <f>IF(G7226="Male",VLOOKUP(H7226,#REF!,2),VLOOKUP(H7226,#REF!,2))</f>
        <v>#REF!</v>
      </c>
      <c r="J7226" s="13" t="e">
        <f>IF(G7226="Male",VLOOKUP(H7226,#REF!,3),VLOOKUP(H7226,#REF!,3))</f>
        <v>#REF!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4">
        <f t="shared" si="338"/>
        <v>94.5</v>
      </c>
    </row>
    <row r="7227" spans="2:15" x14ac:dyDescent="0.3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23</v>
      </c>
      <c r="G7227" s="7" t="s">
        <v>11</v>
      </c>
      <c r="H7227" s="13">
        <v>9</v>
      </c>
      <c r="I7227" s="13" t="e">
        <f>IF(G7227="Male",VLOOKUP(H7227,#REF!,2),VLOOKUP(H7227,#REF!,2))</f>
        <v>#REF!</v>
      </c>
      <c r="J7227" s="13" t="e">
        <f>IF(G7227="Male",VLOOKUP(H7227,#REF!,3),VLOOKUP(H7227,#REF!,3))</f>
        <v>#REF!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4">
        <f t="shared" si="338"/>
        <v>159.20000000000002</v>
      </c>
    </row>
    <row r="7228" spans="2:15" x14ac:dyDescent="0.3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22</v>
      </c>
      <c r="G7228" s="7" t="s">
        <v>11</v>
      </c>
      <c r="H7228" s="13">
        <v>10.5</v>
      </c>
      <c r="I7228" s="13" t="e">
        <f>IF(G7228="Male",VLOOKUP(H7228,#REF!,2),VLOOKUP(H7228,#REF!,2))</f>
        <v>#REF!</v>
      </c>
      <c r="J7228" s="13" t="e">
        <f>IF(G7228="Male",VLOOKUP(H7228,#REF!,3),VLOOKUP(H7228,#REF!,3))</f>
        <v>#REF!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4">
        <f t="shared" si="338"/>
        <v>129</v>
      </c>
    </row>
    <row r="7229" spans="2:15" x14ac:dyDescent="0.3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26</v>
      </c>
      <c r="G7229" s="7" t="s">
        <v>12</v>
      </c>
      <c r="H7229" s="13">
        <v>11</v>
      </c>
      <c r="I7229" s="13" t="e">
        <f>IF(G7229="Male",VLOOKUP(H7229,#REF!,2),VLOOKUP(H7229,#REF!,2))</f>
        <v>#REF!</v>
      </c>
      <c r="J7229" s="13" t="e">
        <f>IF(G7229="Male",VLOOKUP(H7229,#REF!,3),VLOOKUP(H7229,#REF!,3))</f>
        <v>#REF!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4">
        <f t="shared" si="338"/>
        <v>103.2</v>
      </c>
    </row>
    <row r="7230" spans="2:15" x14ac:dyDescent="0.3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33</v>
      </c>
      <c r="G7230" s="7" t="s">
        <v>12</v>
      </c>
      <c r="H7230" s="13">
        <v>9</v>
      </c>
      <c r="I7230" s="13" t="e">
        <f>IF(G7230="Male",VLOOKUP(H7230,#REF!,2),VLOOKUP(H7230,#REF!,2))</f>
        <v>#REF!</v>
      </c>
      <c r="J7230" s="13" t="e">
        <f>IF(G7230="Male",VLOOKUP(H7230,#REF!,3),VLOOKUP(H7230,#REF!,3))</f>
        <v>#REF!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4">
        <f t="shared" si="338"/>
        <v>189</v>
      </c>
    </row>
    <row r="7231" spans="2:15" x14ac:dyDescent="0.3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24</v>
      </c>
      <c r="G7231" s="7" t="s">
        <v>11</v>
      </c>
      <c r="H7231" s="13">
        <v>9.5</v>
      </c>
      <c r="I7231" s="13" t="e">
        <f>IF(G7231="Male",VLOOKUP(H7231,#REF!,2),VLOOKUP(H7231,#REF!,2))</f>
        <v>#REF!</v>
      </c>
      <c r="J7231" s="13" t="e">
        <f>IF(G7231="Male",VLOOKUP(H7231,#REF!,3),VLOOKUP(H7231,#REF!,3))</f>
        <v>#REF!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4">
        <f t="shared" si="338"/>
        <v>189</v>
      </c>
    </row>
    <row r="7232" spans="2:15" x14ac:dyDescent="0.3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28</v>
      </c>
      <c r="G7232" s="7" t="s">
        <v>11</v>
      </c>
      <c r="H7232" s="13">
        <v>9.5</v>
      </c>
      <c r="I7232" s="13" t="e">
        <f>IF(G7232="Male",VLOOKUP(H7232,#REF!,2),VLOOKUP(H7232,#REF!,2))</f>
        <v>#REF!</v>
      </c>
      <c r="J7232" s="13" t="e">
        <f>IF(G7232="Male",VLOOKUP(H7232,#REF!,3),VLOOKUP(H7232,#REF!,3))</f>
        <v>#REF!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4">
        <f t="shared" si="338"/>
        <v>189</v>
      </c>
    </row>
    <row r="7233" spans="2:15" x14ac:dyDescent="0.3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20</v>
      </c>
      <c r="G7233" s="7" t="s">
        <v>12</v>
      </c>
      <c r="H7233" s="13">
        <v>10</v>
      </c>
      <c r="I7233" s="13" t="e">
        <f>IF(G7233="Male",VLOOKUP(H7233,#REF!,2),VLOOKUP(H7233,#REF!,2))</f>
        <v>#REF!</v>
      </c>
      <c r="J7233" s="13" t="e">
        <f>IF(G7233="Male",VLOOKUP(H7233,#REF!,3),VLOOKUP(H7233,#REF!,3))</f>
        <v>#REF!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4">
        <f t="shared" si="338"/>
        <v>199</v>
      </c>
    </row>
    <row r="7234" spans="2:15" x14ac:dyDescent="0.3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20</v>
      </c>
      <c r="G7234" s="7" t="s">
        <v>11</v>
      </c>
      <c r="H7234" s="13">
        <v>10</v>
      </c>
      <c r="I7234" s="13" t="e">
        <f>IF(G7234="Male",VLOOKUP(H7234,#REF!,2),VLOOKUP(H7234,#REF!,2))</f>
        <v>#REF!</v>
      </c>
      <c r="J7234" s="13" t="e">
        <f>IF(G7234="Male",VLOOKUP(H7234,#REF!,3),VLOOKUP(H7234,#REF!,3))</f>
        <v>#REF!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4">
        <f t="shared" si="338"/>
        <v>169</v>
      </c>
    </row>
    <row r="7235" spans="2:15" x14ac:dyDescent="0.3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19</v>
      </c>
      <c r="G7235" s="7" t="s">
        <v>12</v>
      </c>
      <c r="H7235" s="13">
        <v>8</v>
      </c>
      <c r="I7235" s="13" t="e">
        <f>IF(G7235="Male",VLOOKUP(H7235,#REF!,2),VLOOKUP(H7235,#REF!,2))</f>
        <v>#REF!</v>
      </c>
      <c r="J7235" s="13" t="e">
        <f>IF(G7235="Male",VLOOKUP(H7235,#REF!,3),VLOOKUP(H7235,#REF!,3))</f>
        <v>#REF!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4">
        <f t="shared" si="338"/>
        <v>118.3</v>
      </c>
    </row>
    <row r="7236" spans="2:15" x14ac:dyDescent="0.3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23</v>
      </c>
      <c r="G7236" s="7" t="s">
        <v>11</v>
      </c>
      <c r="H7236" s="13">
        <v>10.5</v>
      </c>
      <c r="I7236" s="13" t="e">
        <f>IF(G7236="Male",VLOOKUP(H7236,#REF!,2),VLOOKUP(H7236,#REF!,2))</f>
        <v>#REF!</v>
      </c>
      <c r="J7236" s="13" t="e">
        <f>IF(G7236="Male",VLOOKUP(H7236,#REF!,3),VLOOKUP(H7236,#REF!,3))</f>
        <v>#REF!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4">
        <f t="shared" si="338"/>
        <v>149</v>
      </c>
    </row>
    <row r="7237" spans="2:15" x14ac:dyDescent="0.3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43</v>
      </c>
      <c r="G7237" s="7" t="s">
        <v>11</v>
      </c>
      <c r="H7237" s="13">
        <v>9.5</v>
      </c>
      <c r="I7237" s="13" t="e">
        <f>IF(G7237="Male",VLOOKUP(H7237,#REF!,2),VLOOKUP(H7237,#REF!,2))</f>
        <v>#REF!</v>
      </c>
      <c r="J7237" s="13" t="e">
        <f>IF(G7237="Male",VLOOKUP(H7237,#REF!,3),VLOOKUP(H7237,#REF!,3))</f>
        <v>#REF!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4">
        <f t="shared" si="338"/>
        <v>159.20000000000002</v>
      </c>
    </row>
    <row r="7238" spans="2:15" x14ac:dyDescent="0.3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45</v>
      </c>
      <c r="G7238" s="7" t="s">
        <v>11</v>
      </c>
      <c r="H7238" s="13">
        <v>10</v>
      </c>
      <c r="I7238" s="13" t="e">
        <f>IF(G7238="Male",VLOOKUP(H7238,#REF!,2),VLOOKUP(H7238,#REF!,2))</f>
        <v>#REF!</v>
      </c>
      <c r="J7238" s="13" t="e">
        <f>IF(G7238="Male",VLOOKUP(H7238,#REF!,3),VLOOKUP(H7238,#REF!,3))</f>
        <v>#REF!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4">
        <f t="shared" ref="O7238:O7301" si="341">K7238*(1-L7238)</f>
        <v>74.5</v>
      </c>
    </row>
    <row r="7239" spans="2:15" x14ac:dyDescent="0.3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19</v>
      </c>
      <c r="G7239" s="7" t="s">
        <v>12</v>
      </c>
      <c r="H7239" s="13">
        <v>7.5</v>
      </c>
      <c r="I7239" s="13" t="e">
        <f>IF(G7239="Male",VLOOKUP(H7239,#REF!,2),VLOOKUP(H7239,#REF!,2))</f>
        <v>#REF!</v>
      </c>
      <c r="J7239" s="13" t="e">
        <f>IF(G7239="Male",VLOOKUP(H7239,#REF!,3),VLOOKUP(H7239,#REF!,3))</f>
        <v>#REF!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4">
        <f t="shared" si="341"/>
        <v>134.1</v>
      </c>
    </row>
    <row r="7240" spans="2:15" x14ac:dyDescent="0.3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22</v>
      </c>
      <c r="G7240" s="7" t="s">
        <v>11</v>
      </c>
      <c r="H7240" s="13">
        <v>9.5</v>
      </c>
      <c r="I7240" s="13" t="e">
        <f>IF(G7240="Male",VLOOKUP(H7240,#REF!,2),VLOOKUP(H7240,#REF!,2))</f>
        <v>#REF!</v>
      </c>
      <c r="J7240" s="13" t="e">
        <f>IF(G7240="Male",VLOOKUP(H7240,#REF!,3),VLOOKUP(H7240,#REF!,3))</f>
        <v>#REF!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4">
        <f t="shared" si="341"/>
        <v>179</v>
      </c>
    </row>
    <row r="7241" spans="2:15" x14ac:dyDescent="0.3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41</v>
      </c>
      <c r="G7241" s="7" t="s">
        <v>12</v>
      </c>
      <c r="H7241" s="13">
        <v>8.5</v>
      </c>
      <c r="I7241" s="13" t="e">
        <f>IF(G7241="Male",VLOOKUP(H7241,#REF!,2),VLOOKUP(H7241,#REF!,2))</f>
        <v>#REF!</v>
      </c>
      <c r="J7241" s="13" t="e">
        <f>IF(G7241="Male",VLOOKUP(H7241,#REF!,3),VLOOKUP(H7241,#REF!,3))</f>
        <v>#REF!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4">
        <f t="shared" si="341"/>
        <v>199</v>
      </c>
    </row>
    <row r="7242" spans="2:15" x14ac:dyDescent="0.3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23</v>
      </c>
      <c r="G7242" s="7" t="s">
        <v>11</v>
      </c>
      <c r="H7242" s="13">
        <v>10</v>
      </c>
      <c r="I7242" s="13" t="e">
        <f>IF(G7242="Male",VLOOKUP(H7242,#REF!,2),VLOOKUP(H7242,#REF!,2))</f>
        <v>#REF!</v>
      </c>
      <c r="J7242" s="13" t="e">
        <f>IF(G7242="Male",VLOOKUP(H7242,#REF!,3),VLOOKUP(H7242,#REF!,3))</f>
        <v>#REF!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4">
        <f t="shared" si="341"/>
        <v>170.1</v>
      </c>
    </row>
    <row r="7243" spans="2:15" x14ac:dyDescent="0.3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23</v>
      </c>
      <c r="G7243" s="7" t="s">
        <v>11</v>
      </c>
      <c r="H7243" s="13">
        <v>9.5</v>
      </c>
      <c r="I7243" s="13" t="e">
        <f>IF(G7243="Male",VLOOKUP(H7243,#REF!,2),VLOOKUP(H7243,#REF!,2))</f>
        <v>#REF!</v>
      </c>
      <c r="J7243" s="13" t="e">
        <f>IF(G7243="Male",VLOOKUP(H7243,#REF!,3),VLOOKUP(H7243,#REF!,3))</f>
        <v>#REF!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4">
        <f t="shared" si="341"/>
        <v>151.20000000000002</v>
      </c>
    </row>
    <row r="7244" spans="2:15" x14ac:dyDescent="0.3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31</v>
      </c>
      <c r="G7244" s="7" t="s">
        <v>11</v>
      </c>
      <c r="H7244" s="13">
        <v>10.5</v>
      </c>
      <c r="I7244" s="13" t="e">
        <f>IF(G7244="Male",VLOOKUP(H7244,#REF!,2),VLOOKUP(H7244,#REF!,2))</f>
        <v>#REF!</v>
      </c>
      <c r="J7244" s="13" t="e">
        <f>IF(G7244="Male",VLOOKUP(H7244,#REF!,3),VLOOKUP(H7244,#REF!,3))</f>
        <v>#REF!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4">
        <f t="shared" si="341"/>
        <v>129</v>
      </c>
    </row>
    <row r="7245" spans="2:15" x14ac:dyDescent="0.3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20</v>
      </c>
      <c r="G7245" s="7" t="s">
        <v>12</v>
      </c>
      <c r="H7245" s="13">
        <v>6.5</v>
      </c>
      <c r="I7245" s="13" t="e">
        <f>IF(G7245="Male",VLOOKUP(H7245,#REF!,2),VLOOKUP(H7245,#REF!,2))</f>
        <v>#REF!</v>
      </c>
      <c r="J7245" s="13" t="e">
        <f>IF(G7245="Male",VLOOKUP(H7245,#REF!,3),VLOOKUP(H7245,#REF!,3))</f>
        <v>#REF!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4">
        <f t="shared" si="341"/>
        <v>135.20000000000002</v>
      </c>
    </row>
    <row r="7246" spans="2:15" x14ac:dyDescent="0.3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31</v>
      </c>
      <c r="G7246" s="7" t="s">
        <v>11</v>
      </c>
      <c r="H7246" s="13">
        <v>10</v>
      </c>
      <c r="I7246" s="13" t="e">
        <f>IF(G7246="Male",VLOOKUP(H7246,#REF!,2),VLOOKUP(H7246,#REF!,2))</f>
        <v>#REF!</v>
      </c>
      <c r="J7246" s="13" t="e">
        <f>IF(G7246="Male",VLOOKUP(H7246,#REF!,3),VLOOKUP(H7246,#REF!,3))</f>
        <v>#REF!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4">
        <f t="shared" si="341"/>
        <v>159</v>
      </c>
    </row>
    <row r="7247" spans="2:15" x14ac:dyDescent="0.3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34</v>
      </c>
      <c r="G7247" s="7" t="s">
        <v>12</v>
      </c>
      <c r="H7247" s="13">
        <v>8</v>
      </c>
      <c r="I7247" s="13" t="e">
        <f>IF(G7247="Male",VLOOKUP(H7247,#REF!,2),VLOOKUP(H7247,#REF!,2))</f>
        <v>#REF!</v>
      </c>
      <c r="J7247" s="13" t="e">
        <f>IF(G7247="Male",VLOOKUP(H7247,#REF!,3),VLOOKUP(H7247,#REF!,3))</f>
        <v>#REF!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4">
        <f t="shared" si="341"/>
        <v>97.3</v>
      </c>
    </row>
    <row r="7248" spans="2:15" x14ac:dyDescent="0.3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31</v>
      </c>
      <c r="G7248" s="7" t="s">
        <v>12</v>
      </c>
      <c r="H7248" s="13">
        <v>8</v>
      </c>
      <c r="I7248" s="13" t="e">
        <f>IF(G7248="Male",VLOOKUP(H7248,#REF!,2),VLOOKUP(H7248,#REF!,2))</f>
        <v>#REF!</v>
      </c>
      <c r="J7248" s="13" t="e">
        <f>IF(G7248="Male",VLOOKUP(H7248,#REF!,3),VLOOKUP(H7248,#REF!,3))</f>
        <v>#REF!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4">
        <f t="shared" si="341"/>
        <v>139</v>
      </c>
    </row>
    <row r="7249" spans="2:15" x14ac:dyDescent="0.3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40</v>
      </c>
      <c r="G7249" s="7" t="s">
        <v>12</v>
      </c>
      <c r="H7249" s="13">
        <v>8</v>
      </c>
      <c r="I7249" s="13" t="e">
        <f>IF(G7249="Male",VLOOKUP(H7249,#REF!,2),VLOOKUP(H7249,#REF!,2))</f>
        <v>#REF!</v>
      </c>
      <c r="J7249" s="13" t="e">
        <f>IF(G7249="Male",VLOOKUP(H7249,#REF!,3),VLOOKUP(H7249,#REF!,3))</f>
        <v>#REF!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4">
        <f t="shared" si="341"/>
        <v>179</v>
      </c>
    </row>
    <row r="7250" spans="2:15" x14ac:dyDescent="0.3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33</v>
      </c>
      <c r="G7250" s="7" t="s">
        <v>12</v>
      </c>
      <c r="H7250" s="13">
        <v>9</v>
      </c>
      <c r="I7250" s="13" t="e">
        <f>IF(G7250="Male",VLOOKUP(H7250,#REF!,2),VLOOKUP(H7250,#REF!,2))</f>
        <v>#REF!</v>
      </c>
      <c r="J7250" s="13" t="e">
        <f>IF(G7250="Male",VLOOKUP(H7250,#REF!,3),VLOOKUP(H7250,#REF!,3))</f>
        <v>#REF!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4">
        <f t="shared" si="341"/>
        <v>169</v>
      </c>
    </row>
    <row r="7251" spans="2:15" x14ac:dyDescent="0.3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24</v>
      </c>
      <c r="G7251" s="7" t="s">
        <v>11</v>
      </c>
      <c r="H7251" s="13">
        <v>11</v>
      </c>
      <c r="I7251" s="13" t="e">
        <f>IF(G7251="Male",VLOOKUP(H7251,#REF!,2),VLOOKUP(H7251,#REF!,2))</f>
        <v>#REF!</v>
      </c>
      <c r="J7251" s="13" t="e">
        <f>IF(G7251="Male",VLOOKUP(H7251,#REF!,3),VLOOKUP(H7251,#REF!,3))</f>
        <v>#REF!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4">
        <f t="shared" si="341"/>
        <v>159</v>
      </c>
    </row>
    <row r="7252" spans="2:15" x14ac:dyDescent="0.3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20</v>
      </c>
      <c r="G7252" s="7" t="s">
        <v>11</v>
      </c>
      <c r="H7252" s="13">
        <v>10.5</v>
      </c>
      <c r="I7252" s="13" t="e">
        <f>IF(G7252="Male",VLOOKUP(H7252,#REF!,2),VLOOKUP(H7252,#REF!,2))</f>
        <v>#REF!</v>
      </c>
      <c r="J7252" s="13" t="e">
        <f>IF(G7252="Male",VLOOKUP(H7252,#REF!,3),VLOOKUP(H7252,#REF!,3))</f>
        <v>#REF!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4">
        <f t="shared" si="341"/>
        <v>139</v>
      </c>
    </row>
    <row r="7253" spans="2:15" x14ac:dyDescent="0.3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19</v>
      </c>
      <c r="G7253" s="7" t="s">
        <v>12</v>
      </c>
      <c r="H7253" s="13">
        <v>9.5</v>
      </c>
      <c r="I7253" s="13" t="e">
        <f>IF(G7253="Male",VLOOKUP(H7253,#REF!,2),VLOOKUP(H7253,#REF!,2))</f>
        <v>#REF!</v>
      </c>
      <c r="J7253" s="13" t="e">
        <f>IF(G7253="Male",VLOOKUP(H7253,#REF!,3),VLOOKUP(H7253,#REF!,3))</f>
        <v>#REF!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4">
        <f t="shared" si="341"/>
        <v>129</v>
      </c>
    </row>
    <row r="7254" spans="2:15" x14ac:dyDescent="0.3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34</v>
      </c>
      <c r="G7254" s="7" t="s">
        <v>12</v>
      </c>
      <c r="H7254" s="13">
        <v>5.5</v>
      </c>
      <c r="I7254" s="13" t="e">
        <f>IF(G7254="Male",VLOOKUP(H7254,#REF!,2),VLOOKUP(H7254,#REF!,2))</f>
        <v>#REF!</v>
      </c>
      <c r="J7254" s="13" t="e">
        <f>IF(G7254="Male",VLOOKUP(H7254,#REF!,3),VLOOKUP(H7254,#REF!,3))</f>
        <v>#REF!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4">
        <f t="shared" si="341"/>
        <v>159</v>
      </c>
    </row>
    <row r="7255" spans="2:15" x14ac:dyDescent="0.3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43</v>
      </c>
      <c r="G7255" s="7" t="s">
        <v>11</v>
      </c>
      <c r="H7255" s="13">
        <v>9.5</v>
      </c>
      <c r="I7255" s="13" t="e">
        <f>IF(G7255="Male",VLOOKUP(H7255,#REF!,2),VLOOKUP(H7255,#REF!,2))</f>
        <v>#REF!</v>
      </c>
      <c r="J7255" s="13" t="e">
        <f>IF(G7255="Male",VLOOKUP(H7255,#REF!,3),VLOOKUP(H7255,#REF!,3))</f>
        <v>#REF!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4">
        <f t="shared" si="341"/>
        <v>159.20000000000002</v>
      </c>
    </row>
    <row r="7256" spans="2:15" x14ac:dyDescent="0.3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20</v>
      </c>
      <c r="G7256" s="7" t="s">
        <v>11</v>
      </c>
      <c r="H7256" s="13">
        <v>12</v>
      </c>
      <c r="I7256" s="13" t="e">
        <f>IF(G7256="Male",VLOOKUP(H7256,#REF!,2),VLOOKUP(H7256,#REF!,2))</f>
        <v>#REF!</v>
      </c>
      <c r="J7256" s="13" t="e">
        <f>IF(G7256="Male",VLOOKUP(H7256,#REF!,3),VLOOKUP(H7256,#REF!,3))</f>
        <v>#REF!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4">
        <f t="shared" si="341"/>
        <v>111.2</v>
      </c>
    </row>
    <row r="7257" spans="2:15" x14ac:dyDescent="0.3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20</v>
      </c>
      <c r="G7257" s="7" t="s">
        <v>11</v>
      </c>
      <c r="H7257" s="13">
        <v>9</v>
      </c>
      <c r="I7257" s="13" t="e">
        <f>IF(G7257="Male",VLOOKUP(H7257,#REF!,2),VLOOKUP(H7257,#REF!,2))</f>
        <v>#REF!</v>
      </c>
      <c r="J7257" s="13" t="e">
        <f>IF(G7257="Male",VLOOKUP(H7257,#REF!,3),VLOOKUP(H7257,#REF!,3))</f>
        <v>#REF!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4">
        <f t="shared" si="341"/>
        <v>99.5</v>
      </c>
    </row>
    <row r="7258" spans="2:15" x14ac:dyDescent="0.3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34</v>
      </c>
      <c r="G7258" s="7" t="s">
        <v>12</v>
      </c>
      <c r="H7258" s="13">
        <v>8.5</v>
      </c>
      <c r="I7258" s="13" t="e">
        <f>IF(G7258="Male",VLOOKUP(H7258,#REF!,2),VLOOKUP(H7258,#REF!,2))</f>
        <v>#REF!</v>
      </c>
      <c r="J7258" s="13" t="e">
        <f>IF(G7258="Male",VLOOKUP(H7258,#REF!,3),VLOOKUP(H7258,#REF!,3))</f>
        <v>#REF!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4">
        <f t="shared" si="341"/>
        <v>199</v>
      </c>
    </row>
    <row r="7259" spans="2:15" x14ac:dyDescent="0.3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24</v>
      </c>
      <c r="G7259" s="7" t="s">
        <v>11</v>
      </c>
      <c r="H7259" s="13">
        <v>9.5</v>
      </c>
      <c r="I7259" s="13" t="e">
        <f>IF(G7259="Male",VLOOKUP(H7259,#REF!,2),VLOOKUP(H7259,#REF!,2))</f>
        <v>#REF!</v>
      </c>
      <c r="J7259" s="13" t="e">
        <f>IF(G7259="Male",VLOOKUP(H7259,#REF!,3),VLOOKUP(H7259,#REF!,3))</f>
        <v>#REF!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4">
        <f t="shared" si="341"/>
        <v>189</v>
      </c>
    </row>
    <row r="7260" spans="2:15" x14ac:dyDescent="0.3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28</v>
      </c>
      <c r="G7260" s="7" t="s">
        <v>12</v>
      </c>
      <c r="H7260" s="13">
        <v>8</v>
      </c>
      <c r="I7260" s="13" t="e">
        <f>IF(G7260="Male",VLOOKUP(H7260,#REF!,2),VLOOKUP(H7260,#REF!,2))</f>
        <v>#REF!</v>
      </c>
      <c r="J7260" s="13" t="e">
        <f>IF(G7260="Male",VLOOKUP(H7260,#REF!,3),VLOOKUP(H7260,#REF!,3))</f>
        <v>#REF!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4">
        <f t="shared" si="341"/>
        <v>139.29999999999998</v>
      </c>
    </row>
    <row r="7261" spans="2:15" x14ac:dyDescent="0.3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36</v>
      </c>
      <c r="G7261" s="7" t="s">
        <v>12</v>
      </c>
      <c r="H7261" s="13">
        <v>8</v>
      </c>
      <c r="I7261" s="13" t="e">
        <f>IF(G7261="Male",VLOOKUP(H7261,#REF!,2),VLOOKUP(H7261,#REF!,2))</f>
        <v>#REF!</v>
      </c>
      <c r="J7261" s="13" t="e">
        <f>IF(G7261="Male",VLOOKUP(H7261,#REF!,3),VLOOKUP(H7261,#REF!,3))</f>
        <v>#REF!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4">
        <f t="shared" si="341"/>
        <v>129</v>
      </c>
    </row>
    <row r="7262" spans="2:15" x14ac:dyDescent="0.3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26</v>
      </c>
      <c r="G7262" s="7" t="s">
        <v>12</v>
      </c>
      <c r="H7262" s="13">
        <v>11</v>
      </c>
      <c r="I7262" s="13" t="e">
        <f>IF(G7262="Male",VLOOKUP(H7262,#REF!,2),VLOOKUP(H7262,#REF!,2))</f>
        <v>#REF!</v>
      </c>
      <c r="J7262" s="13" t="e">
        <f>IF(G7262="Male",VLOOKUP(H7262,#REF!,3),VLOOKUP(H7262,#REF!,3))</f>
        <v>#REF!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4">
        <f t="shared" si="341"/>
        <v>103.2</v>
      </c>
    </row>
    <row r="7263" spans="2:15" x14ac:dyDescent="0.3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47</v>
      </c>
      <c r="G7263" s="7" t="s">
        <v>12</v>
      </c>
      <c r="H7263" s="13">
        <v>8.5</v>
      </c>
      <c r="I7263" s="13" t="e">
        <f>IF(G7263="Male",VLOOKUP(H7263,#REF!,2),VLOOKUP(H7263,#REF!,2))</f>
        <v>#REF!</v>
      </c>
      <c r="J7263" s="13" t="e">
        <f>IF(G7263="Male",VLOOKUP(H7263,#REF!,3),VLOOKUP(H7263,#REF!,3))</f>
        <v>#REF!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4">
        <f t="shared" si="341"/>
        <v>179</v>
      </c>
    </row>
    <row r="7264" spans="2:15" x14ac:dyDescent="0.3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36</v>
      </c>
      <c r="G7264" s="7" t="s">
        <v>11</v>
      </c>
      <c r="H7264" s="13">
        <v>9.5</v>
      </c>
      <c r="I7264" s="13" t="e">
        <f>IF(G7264="Male",VLOOKUP(H7264,#REF!,2),VLOOKUP(H7264,#REF!,2))</f>
        <v>#REF!</v>
      </c>
      <c r="J7264" s="13" t="e">
        <f>IF(G7264="Male",VLOOKUP(H7264,#REF!,3),VLOOKUP(H7264,#REF!,3))</f>
        <v>#REF!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4">
        <f t="shared" si="341"/>
        <v>143.1</v>
      </c>
    </row>
    <row r="7265" spans="2:15" x14ac:dyDescent="0.3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34</v>
      </c>
      <c r="G7265" s="7" t="s">
        <v>12</v>
      </c>
      <c r="H7265" s="13">
        <v>8.5</v>
      </c>
      <c r="I7265" s="13" t="e">
        <f>IF(G7265="Male",VLOOKUP(H7265,#REF!,2),VLOOKUP(H7265,#REF!,2))</f>
        <v>#REF!</v>
      </c>
      <c r="J7265" s="13" t="e">
        <f>IF(G7265="Male",VLOOKUP(H7265,#REF!,3),VLOOKUP(H7265,#REF!,3))</f>
        <v>#REF!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4">
        <f t="shared" si="341"/>
        <v>169</v>
      </c>
    </row>
    <row r="7266" spans="2:15" x14ac:dyDescent="0.3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20</v>
      </c>
      <c r="G7266" s="7" t="s">
        <v>11</v>
      </c>
      <c r="H7266" s="13">
        <v>10.5</v>
      </c>
      <c r="I7266" s="13" t="e">
        <f>IF(G7266="Male",VLOOKUP(H7266,#REF!,2),VLOOKUP(H7266,#REF!,2))</f>
        <v>#REF!</v>
      </c>
      <c r="J7266" s="13" t="e">
        <f>IF(G7266="Male",VLOOKUP(H7266,#REF!,3),VLOOKUP(H7266,#REF!,3))</f>
        <v>#REF!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4">
        <f t="shared" si="341"/>
        <v>159</v>
      </c>
    </row>
    <row r="7267" spans="2:15" x14ac:dyDescent="0.3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19</v>
      </c>
      <c r="G7267" s="7" t="s">
        <v>11</v>
      </c>
      <c r="H7267" s="13">
        <v>9</v>
      </c>
      <c r="I7267" s="13" t="e">
        <f>IF(G7267="Male",VLOOKUP(H7267,#REF!,2),VLOOKUP(H7267,#REF!,2))</f>
        <v>#REF!</v>
      </c>
      <c r="J7267" s="13" t="e">
        <f>IF(G7267="Male",VLOOKUP(H7267,#REF!,3),VLOOKUP(H7267,#REF!,3))</f>
        <v>#REF!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4">
        <f t="shared" si="341"/>
        <v>159</v>
      </c>
    </row>
    <row r="7268" spans="2:15" x14ac:dyDescent="0.3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23</v>
      </c>
      <c r="G7268" s="7" t="s">
        <v>11</v>
      </c>
      <c r="H7268" s="13">
        <v>9</v>
      </c>
      <c r="I7268" s="13" t="e">
        <f>IF(G7268="Male",VLOOKUP(H7268,#REF!,2),VLOOKUP(H7268,#REF!,2))</f>
        <v>#REF!</v>
      </c>
      <c r="J7268" s="13" t="e">
        <f>IF(G7268="Male",VLOOKUP(H7268,#REF!,3),VLOOKUP(H7268,#REF!,3))</f>
        <v>#REF!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4">
        <f t="shared" si="341"/>
        <v>116.10000000000001</v>
      </c>
    </row>
    <row r="7269" spans="2:15" x14ac:dyDescent="0.3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47</v>
      </c>
      <c r="G7269" s="7" t="s">
        <v>11</v>
      </c>
      <c r="H7269" s="13">
        <v>11.5</v>
      </c>
      <c r="I7269" s="13" t="e">
        <f>IF(G7269="Male",VLOOKUP(H7269,#REF!,2),VLOOKUP(H7269,#REF!,2))</f>
        <v>#REF!</v>
      </c>
      <c r="J7269" s="13" t="e">
        <f>IF(G7269="Male",VLOOKUP(H7269,#REF!,3),VLOOKUP(H7269,#REF!,3))</f>
        <v>#REF!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4">
        <f t="shared" si="341"/>
        <v>129</v>
      </c>
    </row>
    <row r="7270" spans="2:15" x14ac:dyDescent="0.3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23</v>
      </c>
      <c r="G7270" s="7" t="s">
        <v>11</v>
      </c>
      <c r="H7270" s="13">
        <v>14</v>
      </c>
      <c r="I7270" s="13" t="e">
        <f>IF(G7270="Male",VLOOKUP(H7270,#REF!,2),VLOOKUP(H7270,#REF!,2))</f>
        <v>#REF!</v>
      </c>
      <c r="J7270" s="13" t="e">
        <f>IF(G7270="Male",VLOOKUP(H7270,#REF!,3),VLOOKUP(H7270,#REF!,3))</f>
        <v>#REF!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4">
        <f t="shared" si="341"/>
        <v>90.3</v>
      </c>
    </row>
    <row r="7271" spans="2:15" x14ac:dyDescent="0.3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23</v>
      </c>
      <c r="G7271" s="7" t="s">
        <v>11</v>
      </c>
      <c r="H7271" s="13">
        <v>10</v>
      </c>
      <c r="I7271" s="13" t="e">
        <f>IF(G7271="Male",VLOOKUP(H7271,#REF!,2),VLOOKUP(H7271,#REF!,2))</f>
        <v>#REF!</v>
      </c>
      <c r="J7271" s="13" t="e">
        <f>IF(G7271="Male",VLOOKUP(H7271,#REF!,3),VLOOKUP(H7271,#REF!,3))</f>
        <v>#REF!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4">
        <f t="shared" si="341"/>
        <v>189</v>
      </c>
    </row>
    <row r="7272" spans="2:15" x14ac:dyDescent="0.3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24</v>
      </c>
      <c r="G7272" s="7" t="s">
        <v>12</v>
      </c>
      <c r="H7272" s="13">
        <v>8</v>
      </c>
      <c r="I7272" s="13" t="e">
        <f>IF(G7272="Male",VLOOKUP(H7272,#REF!,2),VLOOKUP(H7272,#REF!,2))</f>
        <v>#REF!</v>
      </c>
      <c r="J7272" s="13" t="e">
        <f>IF(G7272="Male",VLOOKUP(H7272,#REF!,3),VLOOKUP(H7272,#REF!,3))</f>
        <v>#REF!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4">
        <f t="shared" si="341"/>
        <v>199</v>
      </c>
    </row>
    <row r="7273" spans="2:15" x14ac:dyDescent="0.3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37</v>
      </c>
      <c r="G7273" s="7" t="s">
        <v>11</v>
      </c>
      <c r="H7273" s="13">
        <v>6.5</v>
      </c>
      <c r="I7273" s="13" t="e">
        <f>IF(G7273="Male",VLOOKUP(H7273,#REF!,2),VLOOKUP(H7273,#REF!,2))</f>
        <v>#REF!</v>
      </c>
      <c r="J7273" s="13" t="e">
        <f>IF(G7273="Male",VLOOKUP(H7273,#REF!,3),VLOOKUP(H7273,#REF!,3))</f>
        <v>#REF!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4">
        <f t="shared" si="341"/>
        <v>103.2</v>
      </c>
    </row>
    <row r="7274" spans="2:15" x14ac:dyDescent="0.3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36</v>
      </c>
      <c r="G7274" s="7" t="s">
        <v>11</v>
      </c>
      <c r="H7274" s="13">
        <v>13</v>
      </c>
      <c r="I7274" s="13" t="e">
        <f>IF(G7274="Male",VLOOKUP(H7274,#REF!,2),VLOOKUP(H7274,#REF!,2))</f>
        <v>#REF!</v>
      </c>
      <c r="J7274" s="13" t="e">
        <f>IF(G7274="Male",VLOOKUP(H7274,#REF!,3),VLOOKUP(H7274,#REF!,3))</f>
        <v>#REF!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4">
        <f t="shared" si="341"/>
        <v>189</v>
      </c>
    </row>
    <row r="7275" spans="2:15" x14ac:dyDescent="0.3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33</v>
      </c>
      <c r="G7275" s="7" t="s">
        <v>11</v>
      </c>
      <c r="H7275" s="13">
        <v>7</v>
      </c>
      <c r="I7275" s="13" t="e">
        <f>IF(G7275="Male",VLOOKUP(H7275,#REF!,2),VLOOKUP(H7275,#REF!,2))</f>
        <v>#REF!</v>
      </c>
      <c r="J7275" s="13" t="e">
        <f>IF(G7275="Male",VLOOKUP(H7275,#REF!,3),VLOOKUP(H7275,#REF!,3))</f>
        <v>#REF!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4">
        <f t="shared" si="341"/>
        <v>170.1</v>
      </c>
    </row>
    <row r="7276" spans="2:15" x14ac:dyDescent="0.3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19</v>
      </c>
      <c r="G7276" s="7" t="s">
        <v>11</v>
      </c>
      <c r="H7276" s="13">
        <v>9.5</v>
      </c>
      <c r="I7276" s="13" t="e">
        <f>IF(G7276="Male",VLOOKUP(H7276,#REF!,2),VLOOKUP(H7276,#REF!,2))</f>
        <v>#REF!</v>
      </c>
      <c r="J7276" s="13" t="e">
        <f>IF(G7276="Male",VLOOKUP(H7276,#REF!,3),VLOOKUP(H7276,#REF!,3))</f>
        <v>#REF!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4">
        <f t="shared" si="341"/>
        <v>74.5</v>
      </c>
    </row>
    <row r="7277" spans="2:15" x14ac:dyDescent="0.3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19</v>
      </c>
      <c r="G7277" s="7" t="s">
        <v>12</v>
      </c>
      <c r="H7277" s="13">
        <v>7.5</v>
      </c>
      <c r="I7277" s="13" t="e">
        <f>IF(G7277="Male",VLOOKUP(H7277,#REF!,2),VLOOKUP(H7277,#REF!,2))</f>
        <v>#REF!</v>
      </c>
      <c r="J7277" s="13" t="e">
        <f>IF(G7277="Male",VLOOKUP(H7277,#REF!,3),VLOOKUP(H7277,#REF!,3))</f>
        <v>#REF!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4">
        <f t="shared" si="341"/>
        <v>134.1</v>
      </c>
    </row>
    <row r="7278" spans="2:15" x14ac:dyDescent="0.3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19</v>
      </c>
      <c r="G7278" s="7" t="s">
        <v>11</v>
      </c>
      <c r="H7278" s="13">
        <v>9</v>
      </c>
      <c r="I7278" s="13" t="e">
        <f>IF(G7278="Male",VLOOKUP(H7278,#REF!,2),VLOOKUP(H7278,#REF!,2))</f>
        <v>#REF!</v>
      </c>
      <c r="J7278" s="13" t="e">
        <f>IF(G7278="Male",VLOOKUP(H7278,#REF!,3),VLOOKUP(H7278,#REF!,3))</f>
        <v>#REF!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4">
        <f t="shared" si="341"/>
        <v>189</v>
      </c>
    </row>
    <row r="7279" spans="2:15" x14ac:dyDescent="0.3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20</v>
      </c>
      <c r="G7279" s="7" t="s">
        <v>11</v>
      </c>
      <c r="H7279" s="13">
        <v>9.5</v>
      </c>
      <c r="I7279" s="13" t="e">
        <f>IF(G7279="Male",VLOOKUP(H7279,#REF!,2),VLOOKUP(H7279,#REF!,2))</f>
        <v>#REF!</v>
      </c>
      <c r="J7279" s="13" t="e">
        <f>IF(G7279="Male",VLOOKUP(H7279,#REF!,3),VLOOKUP(H7279,#REF!,3))</f>
        <v>#REF!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4">
        <f t="shared" si="341"/>
        <v>179</v>
      </c>
    </row>
    <row r="7280" spans="2:15" x14ac:dyDescent="0.3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23</v>
      </c>
      <c r="G7280" s="7" t="s">
        <v>11</v>
      </c>
      <c r="H7280" s="13">
        <v>10.5</v>
      </c>
      <c r="I7280" s="13" t="e">
        <f>IF(G7280="Male",VLOOKUP(H7280,#REF!,2),VLOOKUP(H7280,#REF!,2))</f>
        <v>#REF!</v>
      </c>
      <c r="J7280" s="13" t="e">
        <f>IF(G7280="Male",VLOOKUP(H7280,#REF!,3),VLOOKUP(H7280,#REF!,3))</f>
        <v>#REF!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4">
        <f t="shared" si="341"/>
        <v>127.2</v>
      </c>
    </row>
    <row r="7281" spans="2:15" x14ac:dyDescent="0.3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34</v>
      </c>
      <c r="G7281" s="7" t="s">
        <v>11</v>
      </c>
      <c r="H7281" s="13">
        <v>9.5</v>
      </c>
      <c r="I7281" s="13" t="e">
        <f>IF(G7281="Male",VLOOKUP(H7281,#REF!,2),VLOOKUP(H7281,#REF!,2))</f>
        <v>#REF!</v>
      </c>
      <c r="J7281" s="13" t="e">
        <f>IF(G7281="Male",VLOOKUP(H7281,#REF!,3),VLOOKUP(H7281,#REF!,3))</f>
        <v>#REF!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4">
        <f t="shared" si="341"/>
        <v>139</v>
      </c>
    </row>
    <row r="7282" spans="2:15" x14ac:dyDescent="0.3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20</v>
      </c>
      <c r="G7282" s="7" t="s">
        <v>11</v>
      </c>
      <c r="H7282" s="13">
        <v>9.5</v>
      </c>
      <c r="I7282" s="13" t="e">
        <f>IF(G7282="Male",VLOOKUP(H7282,#REF!,2),VLOOKUP(H7282,#REF!,2))</f>
        <v>#REF!</v>
      </c>
      <c r="J7282" s="13" t="e">
        <f>IF(G7282="Male",VLOOKUP(H7282,#REF!,3),VLOOKUP(H7282,#REF!,3))</f>
        <v>#REF!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4">
        <f t="shared" si="341"/>
        <v>111.2</v>
      </c>
    </row>
    <row r="7283" spans="2:15" x14ac:dyDescent="0.3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36</v>
      </c>
      <c r="G7283" s="7" t="s">
        <v>11</v>
      </c>
      <c r="H7283" s="13">
        <v>10.5</v>
      </c>
      <c r="I7283" s="13" t="e">
        <f>IF(G7283="Male",VLOOKUP(H7283,#REF!,2),VLOOKUP(H7283,#REF!,2))</f>
        <v>#REF!</v>
      </c>
      <c r="J7283" s="13" t="e">
        <f>IF(G7283="Male",VLOOKUP(H7283,#REF!,3),VLOOKUP(H7283,#REF!,3))</f>
        <v>#REF!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4">
        <f t="shared" si="341"/>
        <v>149</v>
      </c>
    </row>
    <row r="7284" spans="2:15" x14ac:dyDescent="0.3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21</v>
      </c>
      <c r="G7284" s="7" t="s">
        <v>11</v>
      </c>
      <c r="H7284" s="13">
        <v>9</v>
      </c>
      <c r="I7284" s="13" t="e">
        <f>IF(G7284="Male",VLOOKUP(H7284,#REF!,2),VLOOKUP(H7284,#REF!,2))</f>
        <v>#REF!</v>
      </c>
      <c r="J7284" s="13" t="e">
        <f>IF(G7284="Male",VLOOKUP(H7284,#REF!,3),VLOOKUP(H7284,#REF!,3))</f>
        <v>#REF!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4">
        <f t="shared" si="341"/>
        <v>179</v>
      </c>
    </row>
    <row r="7285" spans="2:15" x14ac:dyDescent="0.3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22</v>
      </c>
      <c r="G7285" s="7" t="s">
        <v>12</v>
      </c>
      <c r="H7285" s="13">
        <v>9</v>
      </c>
      <c r="I7285" s="13" t="e">
        <f>IF(G7285="Male",VLOOKUP(H7285,#REF!,2),VLOOKUP(H7285,#REF!,2))</f>
        <v>#REF!</v>
      </c>
      <c r="J7285" s="13" t="e">
        <f>IF(G7285="Male",VLOOKUP(H7285,#REF!,3),VLOOKUP(H7285,#REF!,3))</f>
        <v>#REF!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4">
        <f t="shared" si="341"/>
        <v>129</v>
      </c>
    </row>
    <row r="7286" spans="2:15" x14ac:dyDescent="0.3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34</v>
      </c>
      <c r="G7286" s="7" t="s">
        <v>11</v>
      </c>
      <c r="H7286" s="13">
        <v>10.5</v>
      </c>
      <c r="I7286" s="13" t="e">
        <f>IF(G7286="Male",VLOOKUP(H7286,#REF!,2),VLOOKUP(H7286,#REF!,2))</f>
        <v>#REF!</v>
      </c>
      <c r="J7286" s="13" t="e">
        <f>IF(G7286="Male",VLOOKUP(H7286,#REF!,3),VLOOKUP(H7286,#REF!,3))</f>
        <v>#REF!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4">
        <f t="shared" si="341"/>
        <v>97.3</v>
      </c>
    </row>
    <row r="7287" spans="2:15" x14ac:dyDescent="0.3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20</v>
      </c>
      <c r="G7287" s="7" t="s">
        <v>11</v>
      </c>
      <c r="H7287" s="13">
        <v>10</v>
      </c>
      <c r="I7287" s="13" t="e">
        <f>IF(G7287="Male",VLOOKUP(H7287,#REF!,2),VLOOKUP(H7287,#REF!,2))</f>
        <v>#REF!</v>
      </c>
      <c r="J7287" s="13" t="e">
        <f>IF(G7287="Male",VLOOKUP(H7287,#REF!,3),VLOOKUP(H7287,#REF!,3))</f>
        <v>#REF!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4">
        <f t="shared" si="341"/>
        <v>179</v>
      </c>
    </row>
    <row r="7288" spans="2:15" x14ac:dyDescent="0.3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23</v>
      </c>
      <c r="G7288" s="7" t="s">
        <v>12</v>
      </c>
      <c r="H7288" s="13">
        <v>8</v>
      </c>
      <c r="I7288" s="13" t="e">
        <f>IF(G7288="Male",VLOOKUP(H7288,#REF!,2),VLOOKUP(H7288,#REF!,2))</f>
        <v>#REF!</v>
      </c>
      <c r="J7288" s="13" t="e">
        <f>IF(G7288="Male",VLOOKUP(H7288,#REF!,3),VLOOKUP(H7288,#REF!,3))</f>
        <v>#REF!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4">
        <f t="shared" si="341"/>
        <v>139</v>
      </c>
    </row>
    <row r="7289" spans="2:15" x14ac:dyDescent="0.3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41</v>
      </c>
      <c r="G7289" s="7" t="s">
        <v>11</v>
      </c>
      <c r="H7289" s="13">
        <v>10.5</v>
      </c>
      <c r="I7289" s="13" t="e">
        <f>IF(G7289="Male",VLOOKUP(H7289,#REF!,2),VLOOKUP(H7289,#REF!,2))</f>
        <v>#REF!</v>
      </c>
      <c r="J7289" s="13" t="e">
        <f>IF(G7289="Male",VLOOKUP(H7289,#REF!,3),VLOOKUP(H7289,#REF!,3))</f>
        <v>#REF!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4">
        <f t="shared" si="341"/>
        <v>134.1</v>
      </c>
    </row>
    <row r="7290" spans="2:15" x14ac:dyDescent="0.3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20</v>
      </c>
      <c r="G7290" s="7" t="s">
        <v>12</v>
      </c>
      <c r="H7290" s="13">
        <v>8.5</v>
      </c>
      <c r="I7290" s="13" t="e">
        <f>IF(G7290="Male",VLOOKUP(H7290,#REF!,2),VLOOKUP(H7290,#REF!,2))</f>
        <v>#REF!</v>
      </c>
      <c r="J7290" s="13" t="e">
        <f>IF(G7290="Male",VLOOKUP(H7290,#REF!,3),VLOOKUP(H7290,#REF!,3))</f>
        <v>#REF!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4">
        <f t="shared" si="341"/>
        <v>125.10000000000001</v>
      </c>
    </row>
    <row r="7291" spans="2:15" x14ac:dyDescent="0.3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23</v>
      </c>
      <c r="G7291" s="7" t="s">
        <v>11</v>
      </c>
      <c r="H7291" s="13">
        <v>10</v>
      </c>
      <c r="I7291" s="13" t="e">
        <f>IF(G7291="Male",VLOOKUP(H7291,#REF!,2),VLOOKUP(H7291,#REF!,2))</f>
        <v>#REF!</v>
      </c>
      <c r="J7291" s="13" t="e">
        <f>IF(G7291="Male",VLOOKUP(H7291,#REF!,3),VLOOKUP(H7291,#REF!,3))</f>
        <v>#REF!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4">
        <f t="shared" si="341"/>
        <v>170.1</v>
      </c>
    </row>
    <row r="7292" spans="2:15" x14ac:dyDescent="0.3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36</v>
      </c>
      <c r="G7292" s="7" t="s">
        <v>12</v>
      </c>
      <c r="H7292" s="13">
        <v>8</v>
      </c>
      <c r="I7292" s="13" t="e">
        <f>IF(G7292="Male",VLOOKUP(H7292,#REF!,2),VLOOKUP(H7292,#REF!,2))</f>
        <v>#REF!</v>
      </c>
      <c r="J7292" s="13" t="e">
        <f>IF(G7292="Male",VLOOKUP(H7292,#REF!,3),VLOOKUP(H7292,#REF!,3))</f>
        <v>#REF!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4">
        <f t="shared" si="341"/>
        <v>199</v>
      </c>
    </row>
    <row r="7293" spans="2:15" x14ac:dyDescent="0.3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28</v>
      </c>
      <c r="G7293" s="7" t="s">
        <v>12</v>
      </c>
      <c r="H7293" s="13">
        <v>8</v>
      </c>
      <c r="I7293" s="13" t="e">
        <f>IF(G7293="Male",VLOOKUP(H7293,#REF!,2),VLOOKUP(H7293,#REF!,2))</f>
        <v>#REF!</v>
      </c>
      <c r="J7293" s="13" t="e">
        <f>IF(G7293="Male",VLOOKUP(H7293,#REF!,3),VLOOKUP(H7293,#REF!,3))</f>
        <v>#REF!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4">
        <f t="shared" si="341"/>
        <v>139.29999999999998</v>
      </c>
    </row>
    <row r="7294" spans="2:15" x14ac:dyDescent="0.3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25</v>
      </c>
      <c r="G7294" s="7" t="s">
        <v>11</v>
      </c>
      <c r="H7294" s="13">
        <v>10.5</v>
      </c>
      <c r="I7294" s="13" t="e">
        <f>IF(G7294="Male",VLOOKUP(H7294,#REF!,2),VLOOKUP(H7294,#REF!,2))</f>
        <v>#REF!</v>
      </c>
      <c r="J7294" s="13" t="e">
        <f>IF(G7294="Male",VLOOKUP(H7294,#REF!,3),VLOOKUP(H7294,#REF!,3))</f>
        <v>#REF!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4">
        <f t="shared" si="341"/>
        <v>179</v>
      </c>
    </row>
    <row r="7295" spans="2:15" x14ac:dyDescent="0.3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34</v>
      </c>
      <c r="G7295" s="7" t="s">
        <v>12</v>
      </c>
      <c r="H7295" s="13">
        <v>8.5</v>
      </c>
      <c r="I7295" s="13" t="e">
        <f>IF(G7295="Male",VLOOKUP(H7295,#REF!,2),VLOOKUP(H7295,#REF!,2))</f>
        <v>#REF!</v>
      </c>
      <c r="J7295" s="13" t="e">
        <f>IF(G7295="Male",VLOOKUP(H7295,#REF!,3),VLOOKUP(H7295,#REF!,3))</f>
        <v>#REF!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4">
        <f t="shared" si="341"/>
        <v>161.1</v>
      </c>
    </row>
    <row r="7296" spans="2:15" x14ac:dyDescent="0.3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45</v>
      </c>
      <c r="G7296" s="7" t="s">
        <v>12</v>
      </c>
      <c r="H7296" s="13">
        <v>8.5</v>
      </c>
      <c r="I7296" s="13" t="e">
        <f>IF(G7296="Male",VLOOKUP(H7296,#REF!,2),VLOOKUP(H7296,#REF!,2))</f>
        <v>#REF!</v>
      </c>
      <c r="J7296" s="13" t="e">
        <f>IF(G7296="Male",VLOOKUP(H7296,#REF!,3),VLOOKUP(H7296,#REF!,3))</f>
        <v>#REF!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4">
        <f t="shared" si="341"/>
        <v>179</v>
      </c>
    </row>
    <row r="7297" spans="2:15" x14ac:dyDescent="0.3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23</v>
      </c>
      <c r="G7297" s="7" t="s">
        <v>12</v>
      </c>
      <c r="H7297" s="13">
        <v>6.5</v>
      </c>
      <c r="I7297" s="13" t="e">
        <f>IF(G7297="Male",VLOOKUP(H7297,#REF!,2),VLOOKUP(H7297,#REF!,2))</f>
        <v>#REF!</v>
      </c>
      <c r="J7297" s="13" t="e">
        <f>IF(G7297="Male",VLOOKUP(H7297,#REF!,3),VLOOKUP(H7297,#REF!,3))</f>
        <v>#REF!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4">
        <f t="shared" si="341"/>
        <v>199</v>
      </c>
    </row>
    <row r="7298" spans="2:15" x14ac:dyDescent="0.3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20</v>
      </c>
      <c r="G7298" s="7" t="s">
        <v>12</v>
      </c>
      <c r="H7298" s="13">
        <v>9</v>
      </c>
      <c r="I7298" s="13" t="e">
        <f>IF(G7298="Male",VLOOKUP(H7298,#REF!,2),VLOOKUP(H7298,#REF!,2))</f>
        <v>#REF!</v>
      </c>
      <c r="J7298" s="13" t="e">
        <f>IF(G7298="Male",VLOOKUP(H7298,#REF!,3),VLOOKUP(H7298,#REF!,3))</f>
        <v>#REF!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4">
        <f t="shared" si="341"/>
        <v>129</v>
      </c>
    </row>
    <row r="7299" spans="2:15" x14ac:dyDescent="0.3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36</v>
      </c>
      <c r="G7299" s="7" t="s">
        <v>12</v>
      </c>
      <c r="H7299" s="13">
        <v>9</v>
      </c>
      <c r="I7299" s="13" t="e">
        <f>IF(G7299="Male",VLOOKUP(H7299,#REF!,2),VLOOKUP(H7299,#REF!,2))</f>
        <v>#REF!</v>
      </c>
      <c r="J7299" s="13" t="e">
        <f>IF(G7299="Male",VLOOKUP(H7299,#REF!,3),VLOOKUP(H7299,#REF!,3))</f>
        <v>#REF!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4">
        <f t="shared" si="341"/>
        <v>179</v>
      </c>
    </row>
    <row r="7300" spans="2:15" x14ac:dyDescent="0.3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47</v>
      </c>
      <c r="G7300" s="7" t="s">
        <v>12</v>
      </c>
      <c r="H7300" s="13">
        <v>7</v>
      </c>
      <c r="I7300" s="13" t="e">
        <f>IF(G7300="Male",VLOOKUP(H7300,#REF!,2),VLOOKUP(H7300,#REF!,2))</f>
        <v>#REF!</v>
      </c>
      <c r="J7300" s="13" t="e">
        <f>IF(G7300="Male",VLOOKUP(H7300,#REF!,3),VLOOKUP(H7300,#REF!,3))</f>
        <v>#REF!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4">
        <f t="shared" si="341"/>
        <v>169</v>
      </c>
    </row>
    <row r="7301" spans="2:15" x14ac:dyDescent="0.3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19</v>
      </c>
      <c r="G7301" s="7" t="s">
        <v>12</v>
      </c>
      <c r="H7301" s="13">
        <v>9</v>
      </c>
      <c r="I7301" s="13" t="e">
        <f>IF(G7301="Male",VLOOKUP(H7301,#REF!,2),VLOOKUP(H7301,#REF!,2))</f>
        <v>#REF!</v>
      </c>
      <c r="J7301" s="13" t="e">
        <f>IF(G7301="Male",VLOOKUP(H7301,#REF!,3),VLOOKUP(H7301,#REF!,3))</f>
        <v>#REF!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4">
        <f t="shared" si="341"/>
        <v>189</v>
      </c>
    </row>
    <row r="7302" spans="2:15" x14ac:dyDescent="0.3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20</v>
      </c>
      <c r="G7302" s="7" t="s">
        <v>11</v>
      </c>
      <c r="H7302" s="13">
        <v>9.5</v>
      </c>
      <c r="I7302" s="13" t="e">
        <f>IF(G7302="Male",VLOOKUP(H7302,#REF!,2),VLOOKUP(H7302,#REF!,2))</f>
        <v>#REF!</v>
      </c>
      <c r="J7302" s="13" t="e">
        <f>IF(G7302="Male",VLOOKUP(H7302,#REF!,3),VLOOKUP(H7302,#REF!,3))</f>
        <v>#REF!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4">
        <f t="shared" ref="O7302:O7365" si="344">K7302*(1-L7302)</f>
        <v>111.2</v>
      </c>
    </row>
    <row r="7303" spans="2:15" x14ac:dyDescent="0.3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29</v>
      </c>
      <c r="G7303" s="7" t="s">
        <v>11</v>
      </c>
      <c r="H7303" s="13">
        <v>11</v>
      </c>
      <c r="I7303" s="13" t="e">
        <f>IF(G7303="Male",VLOOKUP(H7303,#REF!,2),VLOOKUP(H7303,#REF!,2))</f>
        <v>#REF!</v>
      </c>
      <c r="J7303" s="13" t="e">
        <f>IF(G7303="Male",VLOOKUP(H7303,#REF!,3),VLOOKUP(H7303,#REF!,3))</f>
        <v>#REF!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4">
        <f t="shared" si="344"/>
        <v>89.5</v>
      </c>
    </row>
    <row r="7304" spans="2:15" x14ac:dyDescent="0.3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46</v>
      </c>
      <c r="G7304" s="7" t="s">
        <v>11</v>
      </c>
      <c r="H7304" s="13">
        <v>6</v>
      </c>
      <c r="I7304" s="13" t="e">
        <f>IF(G7304="Male",VLOOKUP(H7304,#REF!,2),VLOOKUP(H7304,#REF!,2))</f>
        <v>#REF!</v>
      </c>
      <c r="J7304" s="13" t="e">
        <f>IF(G7304="Male",VLOOKUP(H7304,#REF!,3),VLOOKUP(H7304,#REF!,3))</f>
        <v>#REF!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4">
        <f t="shared" si="344"/>
        <v>79.5</v>
      </c>
    </row>
    <row r="7305" spans="2:15" x14ac:dyDescent="0.3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36</v>
      </c>
      <c r="G7305" s="7" t="s">
        <v>11</v>
      </c>
      <c r="H7305" s="13">
        <v>9.5</v>
      </c>
      <c r="I7305" s="13" t="e">
        <f>IF(G7305="Male",VLOOKUP(H7305,#REF!,2),VLOOKUP(H7305,#REF!,2))</f>
        <v>#REF!</v>
      </c>
      <c r="J7305" s="13" t="e">
        <f>IF(G7305="Male",VLOOKUP(H7305,#REF!,3),VLOOKUP(H7305,#REF!,3))</f>
        <v>#REF!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4">
        <f t="shared" si="344"/>
        <v>129</v>
      </c>
    </row>
    <row r="7306" spans="2:15" x14ac:dyDescent="0.3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23</v>
      </c>
      <c r="G7306" s="7" t="s">
        <v>11</v>
      </c>
      <c r="H7306" s="13">
        <v>8.5</v>
      </c>
      <c r="I7306" s="13" t="e">
        <f>IF(G7306="Male",VLOOKUP(H7306,#REF!,2),VLOOKUP(H7306,#REF!,2))</f>
        <v>#REF!</v>
      </c>
      <c r="J7306" s="13" t="e">
        <f>IF(G7306="Male",VLOOKUP(H7306,#REF!,3),VLOOKUP(H7306,#REF!,3))</f>
        <v>#REF!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4">
        <f t="shared" si="344"/>
        <v>189</v>
      </c>
    </row>
    <row r="7307" spans="2:15" x14ac:dyDescent="0.3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19</v>
      </c>
      <c r="G7307" s="7" t="s">
        <v>11</v>
      </c>
      <c r="H7307" s="13">
        <v>9.5</v>
      </c>
      <c r="I7307" s="13" t="e">
        <f>IF(G7307="Male",VLOOKUP(H7307,#REF!,2),VLOOKUP(H7307,#REF!,2))</f>
        <v>#REF!</v>
      </c>
      <c r="J7307" s="13" t="e">
        <f>IF(G7307="Male",VLOOKUP(H7307,#REF!,3),VLOOKUP(H7307,#REF!,3))</f>
        <v>#REF!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4">
        <f t="shared" si="344"/>
        <v>139</v>
      </c>
    </row>
    <row r="7308" spans="2:15" x14ac:dyDescent="0.3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19</v>
      </c>
      <c r="G7308" s="7" t="s">
        <v>11</v>
      </c>
      <c r="H7308" s="13">
        <v>9</v>
      </c>
      <c r="I7308" s="13" t="e">
        <f>IF(G7308="Male",VLOOKUP(H7308,#REF!,2),VLOOKUP(H7308,#REF!,2))</f>
        <v>#REF!</v>
      </c>
      <c r="J7308" s="13" t="e">
        <f>IF(G7308="Male",VLOOKUP(H7308,#REF!,3),VLOOKUP(H7308,#REF!,3))</f>
        <v>#REF!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4">
        <f t="shared" si="344"/>
        <v>189</v>
      </c>
    </row>
    <row r="7309" spans="2:15" x14ac:dyDescent="0.3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33</v>
      </c>
      <c r="G7309" s="7" t="s">
        <v>11</v>
      </c>
      <c r="H7309" s="13">
        <v>7.5</v>
      </c>
      <c r="I7309" s="13" t="e">
        <f>IF(G7309="Male",VLOOKUP(H7309,#REF!,2),VLOOKUP(H7309,#REF!,2))</f>
        <v>#REF!</v>
      </c>
      <c r="J7309" s="13" t="e">
        <f>IF(G7309="Male",VLOOKUP(H7309,#REF!,3),VLOOKUP(H7309,#REF!,3))</f>
        <v>#REF!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4">
        <f t="shared" si="344"/>
        <v>129</v>
      </c>
    </row>
    <row r="7310" spans="2:15" x14ac:dyDescent="0.3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41</v>
      </c>
      <c r="G7310" s="7" t="s">
        <v>11</v>
      </c>
      <c r="H7310" s="13">
        <v>9</v>
      </c>
      <c r="I7310" s="13" t="e">
        <f>IF(G7310="Male",VLOOKUP(H7310,#REF!,2),VLOOKUP(H7310,#REF!,2))</f>
        <v>#REF!</v>
      </c>
      <c r="J7310" s="13" t="e">
        <f>IF(G7310="Male",VLOOKUP(H7310,#REF!,3),VLOOKUP(H7310,#REF!,3))</f>
        <v>#REF!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4">
        <f t="shared" si="344"/>
        <v>129</v>
      </c>
    </row>
    <row r="7311" spans="2:15" x14ac:dyDescent="0.3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45</v>
      </c>
      <c r="G7311" s="7" t="s">
        <v>11</v>
      </c>
      <c r="H7311" s="13">
        <v>10</v>
      </c>
      <c r="I7311" s="13" t="e">
        <f>IF(G7311="Male",VLOOKUP(H7311,#REF!,2),VLOOKUP(H7311,#REF!,2))</f>
        <v>#REF!</v>
      </c>
      <c r="J7311" s="13" t="e">
        <f>IF(G7311="Male",VLOOKUP(H7311,#REF!,3),VLOOKUP(H7311,#REF!,3))</f>
        <v>#REF!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4">
        <f t="shared" si="344"/>
        <v>151.20000000000002</v>
      </c>
    </row>
    <row r="7312" spans="2:15" x14ac:dyDescent="0.3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25</v>
      </c>
      <c r="G7312" s="7" t="s">
        <v>12</v>
      </c>
      <c r="H7312" s="13">
        <v>8</v>
      </c>
      <c r="I7312" s="13" t="e">
        <f>IF(G7312="Male",VLOOKUP(H7312,#REF!,2),VLOOKUP(H7312,#REF!,2))</f>
        <v>#REF!</v>
      </c>
      <c r="J7312" s="13" t="e">
        <f>IF(G7312="Male",VLOOKUP(H7312,#REF!,3),VLOOKUP(H7312,#REF!,3))</f>
        <v>#REF!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4">
        <f t="shared" si="344"/>
        <v>179.1</v>
      </c>
    </row>
    <row r="7313" spans="2:15" x14ac:dyDescent="0.3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29</v>
      </c>
      <c r="G7313" s="7" t="s">
        <v>11</v>
      </c>
      <c r="H7313" s="13">
        <v>9.5</v>
      </c>
      <c r="I7313" s="13" t="e">
        <f>IF(G7313="Male",VLOOKUP(H7313,#REF!,2),VLOOKUP(H7313,#REF!,2))</f>
        <v>#REF!</v>
      </c>
      <c r="J7313" s="13" t="e">
        <f>IF(G7313="Male",VLOOKUP(H7313,#REF!,3),VLOOKUP(H7313,#REF!,3))</f>
        <v>#REF!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4">
        <f t="shared" si="344"/>
        <v>169</v>
      </c>
    </row>
    <row r="7314" spans="2:15" x14ac:dyDescent="0.3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25</v>
      </c>
      <c r="G7314" s="7" t="s">
        <v>12</v>
      </c>
      <c r="H7314" s="13">
        <v>11</v>
      </c>
      <c r="I7314" s="13" t="e">
        <f>IF(G7314="Male",VLOOKUP(H7314,#REF!,2),VLOOKUP(H7314,#REF!,2))</f>
        <v>#REF!</v>
      </c>
      <c r="J7314" s="13" t="e">
        <f>IF(G7314="Male",VLOOKUP(H7314,#REF!,3),VLOOKUP(H7314,#REF!,3))</f>
        <v>#REF!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4">
        <f t="shared" si="344"/>
        <v>179</v>
      </c>
    </row>
    <row r="7315" spans="2:15" x14ac:dyDescent="0.3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45</v>
      </c>
      <c r="G7315" s="7" t="s">
        <v>11</v>
      </c>
      <c r="H7315" s="13">
        <v>10</v>
      </c>
      <c r="I7315" s="13" t="e">
        <f>IF(G7315="Male",VLOOKUP(H7315,#REF!,2),VLOOKUP(H7315,#REF!,2))</f>
        <v>#REF!</v>
      </c>
      <c r="J7315" s="13" t="e">
        <f>IF(G7315="Male",VLOOKUP(H7315,#REF!,3),VLOOKUP(H7315,#REF!,3))</f>
        <v>#REF!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4">
        <f t="shared" si="344"/>
        <v>74.5</v>
      </c>
    </row>
    <row r="7316" spans="2:15" x14ac:dyDescent="0.3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22</v>
      </c>
      <c r="G7316" s="7" t="s">
        <v>12</v>
      </c>
      <c r="H7316" s="13">
        <v>8</v>
      </c>
      <c r="I7316" s="13" t="e">
        <f>IF(G7316="Male",VLOOKUP(H7316,#REF!,2),VLOOKUP(H7316,#REF!,2))</f>
        <v>#REF!</v>
      </c>
      <c r="J7316" s="13" t="e">
        <f>IF(G7316="Male",VLOOKUP(H7316,#REF!,3),VLOOKUP(H7316,#REF!,3))</f>
        <v>#REF!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4">
        <f t="shared" si="344"/>
        <v>64.5</v>
      </c>
    </row>
    <row r="7317" spans="2:15" x14ac:dyDescent="0.3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31</v>
      </c>
      <c r="G7317" s="7" t="s">
        <v>11</v>
      </c>
      <c r="H7317" s="13">
        <v>9</v>
      </c>
      <c r="I7317" s="13" t="e">
        <f>IF(G7317="Male",VLOOKUP(H7317,#REF!,2),VLOOKUP(H7317,#REF!,2))</f>
        <v>#REF!</v>
      </c>
      <c r="J7317" s="13" t="e">
        <f>IF(G7317="Male",VLOOKUP(H7317,#REF!,3),VLOOKUP(H7317,#REF!,3))</f>
        <v>#REF!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4">
        <f t="shared" si="344"/>
        <v>169</v>
      </c>
    </row>
    <row r="7318" spans="2:15" x14ac:dyDescent="0.3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20</v>
      </c>
      <c r="G7318" s="7" t="s">
        <v>11</v>
      </c>
      <c r="H7318" s="13">
        <v>10</v>
      </c>
      <c r="I7318" s="13" t="e">
        <f>IF(G7318="Male",VLOOKUP(H7318,#REF!,2),VLOOKUP(H7318,#REF!,2))</f>
        <v>#REF!</v>
      </c>
      <c r="J7318" s="13" t="e">
        <f>IF(G7318="Male",VLOOKUP(H7318,#REF!,3),VLOOKUP(H7318,#REF!,3))</f>
        <v>#REF!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4">
        <f t="shared" si="344"/>
        <v>199</v>
      </c>
    </row>
    <row r="7319" spans="2:15" x14ac:dyDescent="0.3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41</v>
      </c>
      <c r="G7319" s="7" t="s">
        <v>11</v>
      </c>
      <c r="H7319" s="13">
        <v>10.5</v>
      </c>
      <c r="I7319" s="13" t="e">
        <f>IF(G7319="Male",VLOOKUP(H7319,#REF!,2),VLOOKUP(H7319,#REF!,2))</f>
        <v>#REF!</v>
      </c>
      <c r="J7319" s="13" t="e">
        <f>IF(G7319="Male",VLOOKUP(H7319,#REF!,3),VLOOKUP(H7319,#REF!,3))</f>
        <v>#REF!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4">
        <f t="shared" si="344"/>
        <v>134.1</v>
      </c>
    </row>
    <row r="7320" spans="2:15" x14ac:dyDescent="0.3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19</v>
      </c>
      <c r="G7320" s="7" t="s">
        <v>11</v>
      </c>
      <c r="H7320" s="13">
        <v>9</v>
      </c>
      <c r="I7320" s="13" t="e">
        <f>IF(G7320="Male",VLOOKUP(H7320,#REF!,2),VLOOKUP(H7320,#REF!,2))</f>
        <v>#REF!</v>
      </c>
      <c r="J7320" s="13" t="e">
        <f>IF(G7320="Male",VLOOKUP(H7320,#REF!,3),VLOOKUP(H7320,#REF!,3))</f>
        <v>#REF!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4">
        <f t="shared" si="344"/>
        <v>179</v>
      </c>
    </row>
    <row r="7321" spans="2:15" x14ac:dyDescent="0.3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45</v>
      </c>
      <c r="G7321" s="7" t="s">
        <v>12</v>
      </c>
      <c r="H7321" s="13">
        <v>7.5</v>
      </c>
      <c r="I7321" s="13" t="e">
        <f>IF(G7321="Male",VLOOKUP(H7321,#REF!,2),VLOOKUP(H7321,#REF!,2))</f>
        <v>#REF!</v>
      </c>
      <c r="J7321" s="13" t="e">
        <f>IF(G7321="Male",VLOOKUP(H7321,#REF!,3),VLOOKUP(H7321,#REF!,3))</f>
        <v>#REF!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4">
        <f t="shared" si="344"/>
        <v>199</v>
      </c>
    </row>
    <row r="7322" spans="2:15" x14ac:dyDescent="0.3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42</v>
      </c>
      <c r="G7322" s="7" t="s">
        <v>11</v>
      </c>
      <c r="H7322" s="13">
        <v>10.5</v>
      </c>
      <c r="I7322" s="13" t="e">
        <f>IF(G7322="Male",VLOOKUP(H7322,#REF!,2),VLOOKUP(H7322,#REF!,2))</f>
        <v>#REF!</v>
      </c>
      <c r="J7322" s="13" t="e">
        <f>IF(G7322="Male",VLOOKUP(H7322,#REF!,3),VLOOKUP(H7322,#REF!,3))</f>
        <v>#REF!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4">
        <f t="shared" si="344"/>
        <v>199</v>
      </c>
    </row>
    <row r="7323" spans="2:15" x14ac:dyDescent="0.3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20</v>
      </c>
      <c r="G7323" s="7" t="s">
        <v>12</v>
      </c>
      <c r="H7323" s="13">
        <v>10</v>
      </c>
      <c r="I7323" s="13" t="e">
        <f>IF(G7323="Male",VLOOKUP(H7323,#REF!,2),VLOOKUP(H7323,#REF!,2))</f>
        <v>#REF!</v>
      </c>
      <c r="J7323" s="13" t="e">
        <f>IF(G7323="Male",VLOOKUP(H7323,#REF!,3),VLOOKUP(H7323,#REF!,3))</f>
        <v>#REF!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4">
        <f t="shared" si="344"/>
        <v>139</v>
      </c>
    </row>
    <row r="7324" spans="2:15" x14ac:dyDescent="0.3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21</v>
      </c>
      <c r="G7324" s="7" t="s">
        <v>11</v>
      </c>
      <c r="H7324" s="13">
        <v>9.5</v>
      </c>
      <c r="I7324" s="13" t="e">
        <f>IF(G7324="Male",VLOOKUP(H7324,#REF!,2),VLOOKUP(H7324,#REF!,2))</f>
        <v>#REF!</v>
      </c>
      <c r="J7324" s="13" t="e">
        <f>IF(G7324="Male",VLOOKUP(H7324,#REF!,3),VLOOKUP(H7324,#REF!,3))</f>
        <v>#REF!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4">
        <f t="shared" si="344"/>
        <v>179</v>
      </c>
    </row>
    <row r="7325" spans="2:15" x14ac:dyDescent="0.3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27</v>
      </c>
      <c r="G7325" s="7" t="s">
        <v>11</v>
      </c>
      <c r="H7325" s="13">
        <v>15</v>
      </c>
      <c r="I7325" s="13" t="e">
        <f>IF(G7325="Male",VLOOKUP(H7325,#REF!,2),VLOOKUP(H7325,#REF!,2))</f>
        <v>#REF!</v>
      </c>
      <c r="J7325" s="13" t="e">
        <f>IF(G7325="Male",VLOOKUP(H7325,#REF!,3),VLOOKUP(H7325,#REF!,3))</f>
        <v>#REF!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4">
        <f t="shared" si="344"/>
        <v>149</v>
      </c>
    </row>
    <row r="7326" spans="2:15" x14ac:dyDescent="0.3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21</v>
      </c>
      <c r="G7326" s="7" t="s">
        <v>12</v>
      </c>
      <c r="H7326" s="13">
        <v>8.5</v>
      </c>
      <c r="I7326" s="13" t="e">
        <f>IF(G7326="Male",VLOOKUP(H7326,#REF!,2),VLOOKUP(H7326,#REF!,2))</f>
        <v>#REF!</v>
      </c>
      <c r="J7326" s="13" t="e">
        <f>IF(G7326="Male",VLOOKUP(H7326,#REF!,3),VLOOKUP(H7326,#REF!,3))</f>
        <v>#REF!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4">
        <f t="shared" si="344"/>
        <v>149</v>
      </c>
    </row>
    <row r="7327" spans="2:15" x14ac:dyDescent="0.3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19</v>
      </c>
      <c r="G7327" s="7" t="s">
        <v>12</v>
      </c>
      <c r="H7327" s="13">
        <v>7.5</v>
      </c>
      <c r="I7327" s="13" t="e">
        <f>IF(G7327="Male",VLOOKUP(H7327,#REF!,2),VLOOKUP(H7327,#REF!,2))</f>
        <v>#REF!</v>
      </c>
      <c r="J7327" s="13" t="e">
        <f>IF(G7327="Male",VLOOKUP(H7327,#REF!,3),VLOOKUP(H7327,#REF!,3))</f>
        <v>#REF!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4">
        <f t="shared" si="344"/>
        <v>169</v>
      </c>
    </row>
    <row r="7328" spans="2:15" x14ac:dyDescent="0.3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30</v>
      </c>
      <c r="G7328" s="7" t="s">
        <v>11</v>
      </c>
      <c r="H7328" s="13">
        <v>11</v>
      </c>
      <c r="I7328" s="13" t="e">
        <f>IF(G7328="Male",VLOOKUP(H7328,#REF!,2),VLOOKUP(H7328,#REF!,2))</f>
        <v>#REF!</v>
      </c>
      <c r="J7328" s="13" t="e">
        <f>IF(G7328="Male",VLOOKUP(H7328,#REF!,3),VLOOKUP(H7328,#REF!,3))</f>
        <v>#REF!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4">
        <f t="shared" si="344"/>
        <v>132.29999999999998</v>
      </c>
    </row>
    <row r="7329" spans="2:15" x14ac:dyDescent="0.3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35</v>
      </c>
      <c r="G7329" s="7" t="s">
        <v>11</v>
      </c>
      <c r="H7329" s="13">
        <v>11.5</v>
      </c>
      <c r="I7329" s="13" t="e">
        <f>IF(G7329="Male",VLOOKUP(H7329,#REF!,2),VLOOKUP(H7329,#REF!,2))</f>
        <v>#REF!</v>
      </c>
      <c r="J7329" s="13" t="e">
        <f>IF(G7329="Male",VLOOKUP(H7329,#REF!,3),VLOOKUP(H7329,#REF!,3))</f>
        <v>#REF!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4">
        <f t="shared" si="344"/>
        <v>169</v>
      </c>
    </row>
    <row r="7330" spans="2:15" x14ac:dyDescent="0.3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29</v>
      </c>
      <c r="G7330" s="7" t="s">
        <v>11</v>
      </c>
      <c r="H7330" s="13">
        <v>11</v>
      </c>
      <c r="I7330" s="13" t="e">
        <f>IF(G7330="Male",VLOOKUP(H7330,#REF!,2),VLOOKUP(H7330,#REF!,2))</f>
        <v>#REF!</v>
      </c>
      <c r="J7330" s="13" t="e">
        <f>IF(G7330="Male",VLOOKUP(H7330,#REF!,3),VLOOKUP(H7330,#REF!,3))</f>
        <v>#REF!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4">
        <f t="shared" si="344"/>
        <v>89.5</v>
      </c>
    </row>
    <row r="7331" spans="2:15" x14ac:dyDescent="0.3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19</v>
      </c>
      <c r="G7331" s="7" t="s">
        <v>11</v>
      </c>
      <c r="H7331" s="13">
        <v>11.5</v>
      </c>
      <c r="I7331" s="13" t="e">
        <f>IF(G7331="Male",VLOOKUP(H7331,#REF!,2),VLOOKUP(H7331,#REF!,2))</f>
        <v>#REF!</v>
      </c>
      <c r="J7331" s="13" t="e">
        <f>IF(G7331="Male",VLOOKUP(H7331,#REF!,3),VLOOKUP(H7331,#REF!,3))</f>
        <v>#REF!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4">
        <f t="shared" si="344"/>
        <v>199</v>
      </c>
    </row>
    <row r="7332" spans="2:15" x14ac:dyDescent="0.3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46</v>
      </c>
      <c r="G7332" s="7" t="s">
        <v>11</v>
      </c>
      <c r="H7332" s="13">
        <v>8</v>
      </c>
      <c r="I7332" s="13" t="e">
        <f>IF(G7332="Male",VLOOKUP(H7332,#REF!,2),VLOOKUP(H7332,#REF!,2))</f>
        <v>#REF!</v>
      </c>
      <c r="J7332" s="13" t="e">
        <f>IF(G7332="Male",VLOOKUP(H7332,#REF!,3),VLOOKUP(H7332,#REF!,3))</f>
        <v>#REF!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4">
        <f t="shared" si="344"/>
        <v>143.1</v>
      </c>
    </row>
    <row r="7333" spans="2:15" x14ac:dyDescent="0.3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27</v>
      </c>
      <c r="G7333" s="7" t="s">
        <v>11</v>
      </c>
      <c r="H7333" s="13">
        <v>8.5</v>
      </c>
      <c r="I7333" s="13" t="e">
        <f>IF(G7333="Male",VLOOKUP(H7333,#REF!,2),VLOOKUP(H7333,#REF!,2))</f>
        <v>#REF!</v>
      </c>
      <c r="J7333" s="13" t="e">
        <f>IF(G7333="Male",VLOOKUP(H7333,#REF!,3),VLOOKUP(H7333,#REF!,3))</f>
        <v>#REF!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4">
        <f t="shared" si="344"/>
        <v>161.1</v>
      </c>
    </row>
    <row r="7334" spans="2:15" x14ac:dyDescent="0.3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34</v>
      </c>
      <c r="G7334" s="7" t="s">
        <v>11</v>
      </c>
      <c r="H7334" s="13">
        <v>10</v>
      </c>
      <c r="I7334" s="13" t="e">
        <f>IF(G7334="Male",VLOOKUP(H7334,#REF!,2),VLOOKUP(H7334,#REF!,2))</f>
        <v>#REF!</v>
      </c>
      <c r="J7334" s="13" t="e">
        <f>IF(G7334="Male",VLOOKUP(H7334,#REF!,3),VLOOKUP(H7334,#REF!,3))</f>
        <v>#REF!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4">
        <f t="shared" si="344"/>
        <v>129</v>
      </c>
    </row>
    <row r="7335" spans="2:15" x14ac:dyDescent="0.3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29</v>
      </c>
      <c r="G7335" s="7" t="s">
        <v>11</v>
      </c>
      <c r="H7335" s="13">
        <v>9.5</v>
      </c>
      <c r="I7335" s="13" t="e">
        <f>IF(G7335="Male",VLOOKUP(H7335,#REF!,2),VLOOKUP(H7335,#REF!,2))</f>
        <v>#REF!</v>
      </c>
      <c r="J7335" s="13" t="e">
        <f>IF(G7335="Male",VLOOKUP(H7335,#REF!,3),VLOOKUP(H7335,#REF!,3))</f>
        <v>#REF!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4">
        <f t="shared" si="344"/>
        <v>169</v>
      </c>
    </row>
    <row r="7336" spans="2:15" x14ac:dyDescent="0.3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26</v>
      </c>
      <c r="G7336" s="7" t="s">
        <v>12</v>
      </c>
      <c r="H7336" s="13">
        <v>7.5</v>
      </c>
      <c r="I7336" s="13" t="e">
        <f>IF(G7336="Male",VLOOKUP(H7336,#REF!,2),VLOOKUP(H7336,#REF!,2))</f>
        <v>#REF!</v>
      </c>
      <c r="J7336" s="13" t="e">
        <f>IF(G7336="Male",VLOOKUP(H7336,#REF!,3),VLOOKUP(H7336,#REF!,3))</f>
        <v>#REF!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4">
        <f t="shared" si="344"/>
        <v>170.1</v>
      </c>
    </row>
    <row r="7337" spans="2:15" x14ac:dyDescent="0.3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30</v>
      </c>
      <c r="G7337" s="7" t="s">
        <v>11</v>
      </c>
      <c r="H7337" s="13">
        <v>9</v>
      </c>
      <c r="I7337" s="13" t="e">
        <f>IF(G7337="Male",VLOOKUP(H7337,#REF!,2),VLOOKUP(H7337,#REF!,2))</f>
        <v>#REF!</v>
      </c>
      <c r="J7337" s="13" t="e">
        <f>IF(G7337="Male",VLOOKUP(H7337,#REF!,3),VLOOKUP(H7337,#REF!,3))</f>
        <v>#REF!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4">
        <f t="shared" si="344"/>
        <v>149</v>
      </c>
    </row>
    <row r="7338" spans="2:15" x14ac:dyDescent="0.3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26</v>
      </c>
      <c r="G7338" s="7" t="s">
        <v>11</v>
      </c>
      <c r="H7338" s="13">
        <v>9</v>
      </c>
      <c r="I7338" s="13" t="e">
        <f>IF(G7338="Male",VLOOKUP(H7338,#REF!,2),VLOOKUP(H7338,#REF!,2))</f>
        <v>#REF!</v>
      </c>
      <c r="J7338" s="13" t="e">
        <f>IF(G7338="Male",VLOOKUP(H7338,#REF!,3),VLOOKUP(H7338,#REF!,3))</f>
        <v>#REF!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4">
        <f t="shared" si="344"/>
        <v>179</v>
      </c>
    </row>
    <row r="7339" spans="2:15" x14ac:dyDescent="0.3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41</v>
      </c>
      <c r="G7339" s="7" t="s">
        <v>12</v>
      </c>
      <c r="H7339" s="13">
        <v>8</v>
      </c>
      <c r="I7339" s="13" t="e">
        <f>IF(G7339="Male",VLOOKUP(H7339,#REF!,2),VLOOKUP(H7339,#REF!,2))</f>
        <v>#REF!</v>
      </c>
      <c r="J7339" s="13" t="e">
        <f>IF(G7339="Male",VLOOKUP(H7339,#REF!,3),VLOOKUP(H7339,#REF!,3))</f>
        <v>#REF!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4">
        <f t="shared" si="344"/>
        <v>125.10000000000001</v>
      </c>
    </row>
    <row r="7340" spans="2:15" x14ac:dyDescent="0.3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34</v>
      </c>
      <c r="G7340" s="7" t="s">
        <v>11</v>
      </c>
      <c r="H7340" s="13">
        <v>9.5</v>
      </c>
      <c r="I7340" s="13" t="e">
        <f>IF(G7340="Male",VLOOKUP(H7340,#REF!,2),VLOOKUP(H7340,#REF!,2))</f>
        <v>#REF!</v>
      </c>
      <c r="J7340" s="13" t="e">
        <f>IF(G7340="Male",VLOOKUP(H7340,#REF!,3),VLOOKUP(H7340,#REF!,3))</f>
        <v>#REF!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4">
        <f t="shared" si="344"/>
        <v>149</v>
      </c>
    </row>
    <row r="7341" spans="2:15" x14ac:dyDescent="0.3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47</v>
      </c>
      <c r="G7341" s="7" t="s">
        <v>12</v>
      </c>
      <c r="H7341" s="13">
        <v>7.5</v>
      </c>
      <c r="I7341" s="13" t="e">
        <f>IF(G7341="Male",VLOOKUP(H7341,#REF!,2),VLOOKUP(H7341,#REF!,2))</f>
        <v>#REF!</v>
      </c>
      <c r="J7341" s="13" t="e">
        <f>IF(G7341="Male",VLOOKUP(H7341,#REF!,3),VLOOKUP(H7341,#REF!,3))</f>
        <v>#REF!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4">
        <f t="shared" si="344"/>
        <v>119.2</v>
      </c>
    </row>
    <row r="7342" spans="2:15" x14ac:dyDescent="0.3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20</v>
      </c>
      <c r="G7342" s="7" t="s">
        <v>12</v>
      </c>
      <c r="H7342" s="13">
        <v>7</v>
      </c>
      <c r="I7342" s="13" t="e">
        <f>IF(G7342="Male",VLOOKUP(H7342,#REF!,2),VLOOKUP(H7342,#REF!,2))</f>
        <v>#REF!</v>
      </c>
      <c r="J7342" s="13" t="e">
        <f>IF(G7342="Male",VLOOKUP(H7342,#REF!,3),VLOOKUP(H7342,#REF!,3))</f>
        <v>#REF!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4">
        <f t="shared" si="344"/>
        <v>127.2</v>
      </c>
    </row>
    <row r="7343" spans="2:15" x14ac:dyDescent="0.3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20</v>
      </c>
      <c r="G7343" s="7" t="s">
        <v>12</v>
      </c>
      <c r="H7343" s="13">
        <v>6.5</v>
      </c>
      <c r="I7343" s="13" t="e">
        <f>IF(G7343="Male",VLOOKUP(H7343,#REF!,2),VLOOKUP(H7343,#REF!,2))</f>
        <v>#REF!</v>
      </c>
      <c r="J7343" s="13" t="e">
        <f>IF(G7343="Male",VLOOKUP(H7343,#REF!,3),VLOOKUP(H7343,#REF!,3))</f>
        <v>#REF!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4">
        <f t="shared" si="344"/>
        <v>132.29999999999998</v>
      </c>
    </row>
    <row r="7344" spans="2:15" x14ac:dyDescent="0.3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19</v>
      </c>
      <c r="G7344" s="7" t="s">
        <v>11</v>
      </c>
      <c r="H7344" s="13">
        <v>13</v>
      </c>
      <c r="I7344" s="13" t="e">
        <f>IF(G7344="Male",VLOOKUP(H7344,#REF!,2),VLOOKUP(H7344,#REF!,2))</f>
        <v>#REF!</v>
      </c>
      <c r="J7344" s="13" t="e">
        <f>IF(G7344="Male",VLOOKUP(H7344,#REF!,3),VLOOKUP(H7344,#REF!,3))</f>
        <v>#REF!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4">
        <f t="shared" si="344"/>
        <v>143.1</v>
      </c>
    </row>
    <row r="7345" spans="2:15" x14ac:dyDescent="0.3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36</v>
      </c>
      <c r="G7345" s="7" t="s">
        <v>11</v>
      </c>
      <c r="H7345" s="13">
        <v>11.5</v>
      </c>
      <c r="I7345" s="13" t="e">
        <f>IF(G7345="Male",VLOOKUP(H7345,#REF!,2),VLOOKUP(H7345,#REF!,2))</f>
        <v>#REF!</v>
      </c>
      <c r="J7345" s="13" t="e">
        <f>IF(G7345="Male",VLOOKUP(H7345,#REF!,3),VLOOKUP(H7345,#REF!,3))</f>
        <v>#REF!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4">
        <f t="shared" si="344"/>
        <v>64.5</v>
      </c>
    </row>
    <row r="7346" spans="2:15" x14ac:dyDescent="0.3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23</v>
      </c>
      <c r="G7346" s="7" t="s">
        <v>11</v>
      </c>
      <c r="H7346" s="13">
        <v>10.5</v>
      </c>
      <c r="I7346" s="13" t="e">
        <f>IF(G7346="Male",VLOOKUP(H7346,#REF!,2),VLOOKUP(H7346,#REF!,2))</f>
        <v>#REF!</v>
      </c>
      <c r="J7346" s="13" t="e">
        <f>IF(G7346="Male",VLOOKUP(H7346,#REF!,3),VLOOKUP(H7346,#REF!,3))</f>
        <v>#REF!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4">
        <f t="shared" si="344"/>
        <v>103.2</v>
      </c>
    </row>
    <row r="7347" spans="2:15" x14ac:dyDescent="0.3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36</v>
      </c>
      <c r="G7347" s="7" t="s">
        <v>11</v>
      </c>
      <c r="H7347" s="13">
        <v>10</v>
      </c>
      <c r="I7347" s="13" t="e">
        <f>IF(G7347="Male",VLOOKUP(H7347,#REF!,2),VLOOKUP(H7347,#REF!,2))</f>
        <v>#REF!</v>
      </c>
      <c r="J7347" s="13" t="e">
        <f>IF(G7347="Male",VLOOKUP(H7347,#REF!,3),VLOOKUP(H7347,#REF!,3))</f>
        <v>#REF!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4">
        <f t="shared" si="344"/>
        <v>189</v>
      </c>
    </row>
    <row r="7348" spans="2:15" x14ac:dyDescent="0.3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36</v>
      </c>
      <c r="G7348" s="7" t="s">
        <v>11</v>
      </c>
      <c r="H7348" s="13">
        <v>10</v>
      </c>
      <c r="I7348" s="13" t="e">
        <f>IF(G7348="Male",VLOOKUP(H7348,#REF!,2),VLOOKUP(H7348,#REF!,2))</f>
        <v>#REF!</v>
      </c>
      <c r="J7348" s="13" t="e">
        <f>IF(G7348="Male",VLOOKUP(H7348,#REF!,3),VLOOKUP(H7348,#REF!,3))</f>
        <v>#REF!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4">
        <f t="shared" si="344"/>
        <v>189</v>
      </c>
    </row>
    <row r="7349" spans="2:15" x14ac:dyDescent="0.3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33</v>
      </c>
      <c r="G7349" s="7" t="s">
        <v>12</v>
      </c>
      <c r="H7349" s="13">
        <v>9</v>
      </c>
      <c r="I7349" s="13" t="e">
        <f>IF(G7349="Male",VLOOKUP(H7349,#REF!,2),VLOOKUP(H7349,#REF!,2))</f>
        <v>#REF!</v>
      </c>
      <c r="J7349" s="13" t="e">
        <f>IF(G7349="Male",VLOOKUP(H7349,#REF!,3),VLOOKUP(H7349,#REF!,3))</f>
        <v>#REF!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4">
        <f t="shared" si="344"/>
        <v>139</v>
      </c>
    </row>
    <row r="7350" spans="2:15" x14ac:dyDescent="0.3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21</v>
      </c>
      <c r="G7350" s="7" t="s">
        <v>11</v>
      </c>
      <c r="H7350" s="13">
        <v>9</v>
      </c>
      <c r="I7350" s="13" t="e">
        <f>IF(G7350="Male",VLOOKUP(H7350,#REF!,2),VLOOKUP(H7350,#REF!,2))</f>
        <v>#REF!</v>
      </c>
      <c r="J7350" s="13" t="e">
        <f>IF(G7350="Male",VLOOKUP(H7350,#REF!,3),VLOOKUP(H7350,#REF!,3))</f>
        <v>#REF!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4">
        <f t="shared" si="344"/>
        <v>179</v>
      </c>
    </row>
    <row r="7351" spans="2:15" x14ac:dyDescent="0.3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19</v>
      </c>
      <c r="G7351" s="7" t="s">
        <v>11</v>
      </c>
      <c r="H7351" s="13">
        <v>11.5</v>
      </c>
      <c r="I7351" s="13" t="e">
        <f>IF(G7351="Male",VLOOKUP(H7351,#REF!,2),VLOOKUP(H7351,#REF!,2))</f>
        <v>#REF!</v>
      </c>
      <c r="J7351" s="13" t="e">
        <f>IF(G7351="Male",VLOOKUP(H7351,#REF!,3),VLOOKUP(H7351,#REF!,3))</f>
        <v>#REF!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4">
        <f t="shared" si="344"/>
        <v>199</v>
      </c>
    </row>
    <row r="7352" spans="2:15" x14ac:dyDescent="0.3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23</v>
      </c>
      <c r="G7352" s="7" t="s">
        <v>11</v>
      </c>
      <c r="H7352" s="13">
        <v>10</v>
      </c>
      <c r="I7352" s="13" t="e">
        <f>IF(G7352="Male",VLOOKUP(H7352,#REF!,2),VLOOKUP(H7352,#REF!,2))</f>
        <v>#REF!</v>
      </c>
      <c r="J7352" s="13" t="e">
        <f>IF(G7352="Male",VLOOKUP(H7352,#REF!,3),VLOOKUP(H7352,#REF!,3))</f>
        <v>#REF!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4">
        <f t="shared" si="344"/>
        <v>169</v>
      </c>
    </row>
    <row r="7353" spans="2:15" x14ac:dyDescent="0.3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34</v>
      </c>
      <c r="G7353" s="7" t="s">
        <v>11</v>
      </c>
      <c r="H7353" s="13">
        <v>8.5</v>
      </c>
      <c r="I7353" s="13" t="e">
        <f>IF(G7353="Male",VLOOKUP(H7353,#REF!,2),VLOOKUP(H7353,#REF!,2))</f>
        <v>#REF!</v>
      </c>
      <c r="J7353" s="13" t="e">
        <f>IF(G7353="Male",VLOOKUP(H7353,#REF!,3),VLOOKUP(H7353,#REF!,3))</f>
        <v>#REF!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4">
        <f t="shared" si="344"/>
        <v>189</v>
      </c>
    </row>
    <row r="7354" spans="2:15" x14ac:dyDescent="0.3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34</v>
      </c>
      <c r="G7354" s="7" t="s">
        <v>11</v>
      </c>
      <c r="H7354" s="13">
        <v>12</v>
      </c>
      <c r="I7354" s="13" t="e">
        <f>IF(G7354="Male",VLOOKUP(H7354,#REF!,2),VLOOKUP(H7354,#REF!,2))</f>
        <v>#REF!</v>
      </c>
      <c r="J7354" s="13" t="e">
        <f>IF(G7354="Male",VLOOKUP(H7354,#REF!,3),VLOOKUP(H7354,#REF!,3))</f>
        <v>#REF!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4">
        <f t="shared" si="344"/>
        <v>189</v>
      </c>
    </row>
    <row r="7355" spans="2:15" x14ac:dyDescent="0.3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19</v>
      </c>
      <c r="G7355" s="7" t="s">
        <v>12</v>
      </c>
      <c r="H7355" s="13">
        <v>6.5</v>
      </c>
      <c r="I7355" s="13" t="e">
        <f>IF(G7355="Male",VLOOKUP(H7355,#REF!,2),VLOOKUP(H7355,#REF!,2))</f>
        <v>#REF!</v>
      </c>
      <c r="J7355" s="13" t="e">
        <f>IF(G7355="Male",VLOOKUP(H7355,#REF!,3),VLOOKUP(H7355,#REF!,3))</f>
        <v>#REF!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4">
        <f t="shared" si="344"/>
        <v>103.2</v>
      </c>
    </row>
    <row r="7356" spans="2:15" x14ac:dyDescent="0.3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24</v>
      </c>
      <c r="G7356" s="7" t="s">
        <v>11</v>
      </c>
      <c r="H7356" s="13">
        <v>8.5</v>
      </c>
      <c r="I7356" s="13" t="e">
        <f>IF(G7356="Male",VLOOKUP(H7356,#REF!,2),VLOOKUP(H7356,#REF!,2))</f>
        <v>#REF!</v>
      </c>
      <c r="J7356" s="13" t="e">
        <f>IF(G7356="Male",VLOOKUP(H7356,#REF!,3),VLOOKUP(H7356,#REF!,3))</f>
        <v>#REF!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4">
        <f t="shared" si="344"/>
        <v>89.5</v>
      </c>
    </row>
    <row r="7357" spans="2:15" x14ac:dyDescent="0.3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25</v>
      </c>
      <c r="G7357" s="7" t="s">
        <v>12</v>
      </c>
      <c r="H7357" s="13">
        <v>11</v>
      </c>
      <c r="I7357" s="13" t="e">
        <f>IF(G7357="Male",VLOOKUP(H7357,#REF!,2),VLOOKUP(H7357,#REF!,2))</f>
        <v>#REF!</v>
      </c>
      <c r="J7357" s="13" t="e">
        <f>IF(G7357="Male",VLOOKUP(H7357,#REF!,3),VLOOKUP(H7357,#REF!,3))</f>
        <v>#REF!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4">
        <f t="shared" si="344"/>
        <v>179</v>
      </c>
    </row>
    <row r="7358" spans="2:15" x14ac:dyDescent="0.3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31</v>
      </c>
      <c r="G7358" s="7" t="s">
        <v>11</v>
      </c>
      <c r="H7358" s="13">
        <v>9</v>
      </c>
      <c r="I7358" s="13" t="e">
        <f>IF(G7358="Male",VLOOKUP(H7358,#REF!,2),VLOOKUP(H7358,#REF!,2))</f>
        <v>#REF!</v>
      </c>
      <c r="J7358" s="13" t="e">
        <f>IF(G7358="Male",VLOOKUP(H7358,#REF!,3),VLOOKUP(H7358,#REF!,3))</f>
        <v>#REF!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4">
        <f t="shared" si="344"/>
        <v>127.2</v>
      </c>
    </row>
    <row r="7359" spans="2:15" x14ac:dyDescent="0.3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20</v>
      </c>
      <c r="G7359" s="7" t="s">
        <v>11</v>
      </c>
      <c r="H7359" s="13">
        <v>9.5</v>
      </c>
      <c r="I7359" s="13" t="e">
        <f>IF(G7359="Male",VLOOKUP(H7359,#REF!,2),VLOOKUP(H7359,#REF!,2))</f>
        <v>#REF!</v>
      </c>
      <c r="J7359" s="13" t="e">
        <f>IF(G7359="Male",VLOOKUP(H7359,#REF!,3),VLOOKUP(H7359,#REF!,3))</f>
        <v>#REF!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4">
        <f t="shared" si="344"/>
        <v>159</v>
      </c>
    </row>
    <row r="7360" spans="2:15" x14ac:dyDescent="0.3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33</v>
      </c>
      <c r="G7360" s="7" t="s">
        <v>12</v>
      </c>
      <c r="H7360" s="13">
        <v>5.5</v>
      </c>
      <c r="I7360" s="13" t="e">
        <f>IF(G7360="Male",VLOOKUP(H7360,#REF!,2),VLOOKUP(H7360,#REF!,2))</f>
        <v>#REF!</v>
      </c>
      <c r="J7360" s="13" t="e">
        <f>IF(G7360="Male",VLOOKUP(H7360,#REF!,3),VLOOKUP(H7360,#REF!,3))</f>
        <v>#REF!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4">
        <f t="shared" si="344"/>
        <v>111.2</v>
      </c>
    </row>
    <row r="7361" spans="2:15" x14ac:dyDescent="0.3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28</v>
      </c>
      <c r="G7361" s="7" t="s">
        <v>11</v>
      </c>
      <c r="H7361" s="13">
        <v>11.5</v>
      </c>
      <c r="I7361" s="13" t="e">
        <f>IF(G7361="Male",VLOOKUP(H7361,#REF!,2),VLOOKUP(H7361,#REF!,2))</f>
        <v>#REF!</v>
      </c>
      <c r="J7361" s="13" t="e">
        <f>IF(G7361="Male",VLOOKUP(H7361,#REF!,3),VLOOKUP(H7361,#REF!,3))</f>
        <v>#REF!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4">
        <f t="shared" si="344"/>
        <v>129</v>
      </c>
    </row>
    <row r="7362" spans="2:15" x14ac:dyDescent="0.3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25</v>
      </c>
      <c r="G7362" s="7" t="s">
        <v>11</v>
      </c>
      <c r="H7362" s="13">
        <v>7.5</v>
      </c>
      <c r="I7362" s="13" t="e">
        <f>IF(G7362="Male",VLOOKUP(H7362,#REF!,2),VLOOKUP(H7362,#REF!,2))</f>
        <v>#REF!</v>
      </c>
      <c r="J7362" s="13" t="e">
        <f>IF(G7362="Male",VLOOKUP(H7362,#REF!,3),VLOOKUP(H7362,#REF!,3))</f>
        <v>#REF!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4">
        <f t="shared" si="344"/>
        <v>169</v>
      </c>
    </row>
    <row r="7363" spans="2:15" x14ac:dyDescent="0.3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21</v>
      </c>
      <c r="G7363" s="7" t="s">
        <v>12</v>
      </c>
      <c r="H7363" s="13">
        <v>7</v>
      </c>
      <c r="I7363" s="13" t="e">
        <f>IF(G7363="Male",VLOOKUP(H7363,#REF!,2),VLOOKUP(H7363,#REF!,2))</f>
        <v>#REF!</v>
      </c>
      <c r="J7363" s="13" t="e">
        <f>IF(G7363="Male",VLOOKUP(H7363,#REF!,3),VLOOKUP(H7363,#REF!,3))</f>
        <v>#REF!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4">
        <f t="shared" si="344"/>
        <v>149</v>
      </c>
    </row>
    <row r="7364" spans="2:15" x14ac:dyDescent="0.3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35</v>
      </c>
      <c r="G7364" s="7" t="s">
        <v>12</v>
      </c>
      <c r="H7364" s="13">
        <v>8.5</v>
      </c>
      <c r="I7364" s="13" t="e">
        <f>IF(G7364="Male",VLOOKUP(H7364,#REF!,2),VLOOKUP(H7364,#REF!,2))</f>
        <v>#REF!</v>
      </c>
      <c r="J7364" s="13" t="e">
        <f>IF(G7364="Male",VLOOKUP(H7364,#REF!,3),VLOOKUP(H7364,#REF!,3))</f>
        <v>#REF!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4">
        <f t="shared" si="344"/>
        <v>69.5</v>
      </c>
    </row>
    <row r="7365" spans="2:15" x14ac:dyDescent="0.3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19</v>
      </c>
      <c r="G7365" s="7" t="s">
        <v>11</v>
      </c>
      <c r="H7365" s="13">
        <v>10.5</v>
      </c>
      <c r="I7365" s="13" t="e">
        <f>IF(G7365="Male",VLOOKUP(H7365,#REF!,2),VLOOKUP(H7365,#REF!,2))</f>
        <v>#REF!</v>
      </c>
      <c r="J7365" s="13" t="e">
        <f>IF(G7365="Male",VLOOKUP(H7365,#REF!,3),VLOOKUP(H7365,#REF!,3))</f>
        <v>#REF!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4">
        <f t="shared" si="344"/>
        <v>74.5</v>
      </c>
    </row>
    <row r="7366" spans="2:15" x14ac:dyDescent="0.3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24</v>
      </c>
      <c r="G7366" s="7" t="s">
        <v>11</v>
      </c>
      <c r="H7366" s="13">
        <v>9</v>
      </c>
      <c r="I7366" s="13" t="e">
        <f>IF(G7366="Male",VLOOKUP(H7366,#REF!,2),VLOOKUP(H7366,#REF!,2))</f>
        <v>#REF!</v>
      </c>
      <c r="J7366" s="13" t="e">
        <f>IF(G7366="Male",VLOOKUP(H7366,#REF!,3),VLOOKUP(H7366,#REF!,3))</f>
        <v>#REF!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4">
        <f t="shared" ref="O7366:O7429" si="347">K7366*(1-L7366)</f>
        <v>189</v>
      </c>
    </row>
    <row r="7367" spans="2:15" x14ac:dyDescent="0.3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27</v>
      </c>
      <c r="G7367" s="7" t="s">
        <v>11</v>
      </c>
      <c r="H7367" s="13">
        <v>8.5</v>
      </c>
      <c r="I7367" s="13" t="e">
        <f>IF(G7367="Male",VLOOKUP(H7367,#REF!,2),VLOOKUP(H7367,#REF!,2))</f>
        <v>#REF!</v>
      </c>
      <c r="J7367" s="13" t="e">
        <f>IF(G7367="Male",VLOOKUP(H7367,#REF!,3),VLOOKUP(H7367,#REF!,3))</f>
        <v>#REF!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4">
        <f t="shared" si="347"/>
        <v>161.1</v>
      </c>
    </row>
    <row r="7368" spans="2:15" x14ac:dyDescent="0.3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36</v>
      </c>
      <c r="G7368" s="7" t="s">
        <v>11</v>
      </c>
      <c r="H7368" s="13">
        <v>10</v>
      </c>
      <c r="I7368" s="13" t="e">
        <f>IF(G7368="Male",VLOOKUP(H7368,#REF!,2),VLOOKUP(H7368,#REF!,2))</f>
        <v>#REF!</v>
      </c>
      <c r="J7368" s="13" t="e">
        <f>IF(G7368="Male",VLOOKUP(H7368,#REF!,3),VLOOKUP(H7368,#REF!,3))</f>
        <v>#REF!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4">
        <f t="shared" si="347"/>
        <v>129</v>
      </c>
    </row>
    <row r="7369" spans="2:15" x14ac:dyDescent="0.3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36</v>
      </c>
      <c r="G7369" s="7" t="s">
        <v>11</v>
      </c>
      <c r="H7369" s="13">
        <v>10</v>
      </c>
      <c r="I7369" s="13" t="e">
        <f>IF(G7369="Male",VLOOKUP(H7369,#REF!,2),VLOOKUP(H7369,#REF!,2))</f>
        <v>#REF!</v>
      </c>
      <c r="J7369" s="13" t="e">
        <f>IF(G7369="Male",VLOOKUP(H7369,#REF!,3),VLOOKUP(H7369,#REF!,3))</f>
        <v>#REF!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4">
        <f t="shared" si="347"/>
        <v>189</v>
      </c>
    </row>
    <row r="7370" spans="2:15" x14ac:dyDescent="0.3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20</v>
      </c>
      <c r="G7370" s="7" t="s">
        <v>12</v>
      </c>
      <c r="H7370" s="13">
        <v>7.5</v>
      </c>
      <c r="I7370" s="13" t="e">
        <f>IF(G7370="Male",VLOOKUP(H7370,#REF!,2),VLOOKUP(H7370,#REF!,2))</f>
        <v>#REF!</v>
      </c>
      <c r="J7370" s="13" t="e">
        <f>IF(G7370="Male",VLOOKUP(H7370,#REF!,3),VLOOKUP(H7370,#REF!,3))</f>
        <v>#REF!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4">
        <f t="shared" si="347"/>
        <v>169</v>
      </c>
    </row>
    <row r="7371" spans="2:15" x14ac:dyDescent="0.3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19</v>
      </c>
      <c r="G7371" s="7" t="s">
        <v>12</v>
      </c>
      <c r="H7371" s="13">
        <v>8</v>
      </c>
      <c r="I7371" s="13" t="e">
        <f>IF(G7371="Male",VLOOKUP(H7371,#REF!,2),VLOOKUP(H7371,#REF!,2))</f>
        <v>#REF!</v>
      </c>
      <c r="J7371" s="13" t="e">
        <f>IF(G7371="Male",VLOOKUP(H7371,#REF!,3),VLOOKUP(H7371,#REF!,3))</f>
        <v>#REF!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4">
        <f t="shared" si="347"/>
        <v>159.20000000000002</v>
      </c>
    </row>
    <row r="7372" spans="2:15" x14ac:dyDescent="0.3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47</v>
      </c>
      <c r="G7372" s="7" t="s">
        <v>12</v>
      </c>
      <c r="H7372" s="13">
        <v>8.5</v>
      </c>
      <c r="I7372" s="13" t="e">
        <f>IF(G7372="Male",VLOOKUP(H7372,#REF!,2),VLOOKUP(H7372,#REF!,2))</f>
        <v>#REF!</v>
      </c>
      <c r="J7372" s="13" t="e">
        <f>IF(G7372="Male",VLOOKUP(H7372,#REF!,3),VLOOKUP(H7372,#REF!,3))</f>
        <v>#REF!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4">
        <f t="shared" si="347"/>
        <v>179</v>
      </c>
    </row>
    <row r="7373" spans="2:15" x14ac:dyDescent="0.3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43</v>
      </c>
      <c r="G7373" s="7" t="s">
        <v>11</v>
      </c>
      <c r="H7373" s="13">
        <v>8.5</v>
      </c>
      <c r="I7373" s="13" t="e">
        <f>IF(G7373="Male",VLOOKUP(H7373,#REF!,2),VLOOKUP(H7373,#REF!,2))</f>
        <v>#REF!</v>
      </c>
      <c r="J7373" s="13" t="e">
        <f>IF(G7373="Male",VLOOKUP(H7373,#REF!,3),VLOOKUP(H7373,#REF!,3))</f>
        <v>#REF!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4">
        <f t="shared" si="347"/>
        <v>179</v>
      </c>
    </row>
    <row r="7374" spans="2:15" x14ac:dyDescent="0.3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19</v>
      </c>
      <c r="G7374" s="7" t="s">
        <v>11</v>
      </c>
      <c r="H7374" s="13">
        <v>10.5</v>
      </c>
      <c r="I7374" s="13" t="e">
        <f>IF(G7374="Male",VLOOKUP(H7374,#REF!,2),VLOOKUP(H7374,#REF!,2))</f>
        <v>#REF!</v>
      </c>
      <c r="J7374" s="13" t="e">
        <f>IF(G7374="Male",VLOOKUP(H7374,#REF!,3),VLOOKUP(H7374,#REF!,3))</f>
        <v>#REF!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4">
        <f t="shared" si="347"/>
        <v>159</v>
      </c>
    </row>
    <row r="7375" spans="2:15" x14ac:dyDescent="0.3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19</v>
      </c>
      <c r="G7375" s="7" t="s">
        <v>12</v>
      </c>
      <c r="H7375" s="13">
        <v>6.5</v>
      </c>
      <c r="I7375" s="13" t="e">
        <f>IF(G7375="Male",VLOOKUP(H7375,#REF!,2),VLOOKUP(H7375,#REF!,2))</f>
        <v>#REF!</v>
      </c>
      <c r="J7375" s="13" t="e">
        <f>IF(G7375="Male",VLOOKUP(H7375,#REF!,3),VLOOKUP(H7375,#REF!,3))</f>
        <v>#REF!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4">
        <f t="shared" si="347"/>
        <v>149</v>
      </c>
    </row>
    <row r="7376" spans="2:15" x14ac:dyDescent="0.3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36</v>
      </c>
      <c r="G7376" s="7" t="s">
        <v>11</v>
      </c>
      <c r="H7376" s="13">
        <v>11.5</v>
      </c>
      <c r="I7376" s="13" t="e">
        <f>IF(G7376="Male",VLOOKUP(H7376,#REF!,2),VLOOKUP(H7376,#REF!,2))</f>
        <v>#REF!</v>
      </c>
      <c r="J7376" s="13" t="e">
        <f>IF(G7376="Male",VLOOKUP(H7376,#REF!,3),VLOOKUP(H7376,#REF!,3))</f>
        <v>#REF!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4">
        <f t="shared" si="347"/>
        <v>159</v>
      </c>
    </row>
    <row r="7377" spans="2:15" x14ac:dyDescent="0.3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20</v>
      </c>
      <c r="G7377" s="7" t="s">
        <v>12</v>
      </c>
      <c r="H7377" s="13">
        <v>7</v>
      </c>
      <c r="I7377" s="13" t="e">
        <f>IF(G7377="Male",VLOOKUP(H7377,#REF!,2),VLOOKUP(H7377,#REF!,2))</f>
        <v>#REF!</v>
      </c>
      <c r="J7377" s="13" t="e">
        <f>IF(G7377="Male",VLOOKUP(H7377,#REF!,3),VLOOKUP(H7377,#REF!,3))</f>
        <v>#REF!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4">
        <f t="shared" si="347"/>
        <v>149</v>
      </c>
    </row>
    <row r="7378" spans="2:15" x14ac:dyDescent="0.3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40</v>
      </c>
      <c r="G7378" s="7" t="s">
        <v>12</v>
      </c>
      <c r="H7378" s="13">
        <v>9</v>
      </c>
      <c r="I7378" s="13" t="e">
        <f>IF(G7378="Male",VLOOKUP(H7378,#REF!,2),VLOOKUP(H7378,#REF!,2))</f>
        <v>#REF!</v>
      </c>
      <c r="J7378" s="13" t="e">
        <f>IF(G7378="Male",VLOOKUP(H7378,#REF!,3),VLOOKUP(H7378,#REF!,3))</f>
        <v>#REF!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4">
        <f t="shared" si="347"/>
        <v>199</v>
      </c>
    </row>
    <row r="7379" spans="2:15" x14ac:dyDescent="0.3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35</v>
      </c>
      <c r="G7379" s="7" t="s">
        <v>11</v>
      </c>
      <c r="H7379" s="13">
        <v>11.5</v>
      </c>
      <c r="I7379" s="13" t="e">
        <f>IF(G7379="Male",VLOOKUP(H7379,#REF!,2),VLOOKUP(H7379,#REF!,2))</f>
        <v>#REF!</v>
      </c>
      <c r="J7379" s="13" t="e">
        <f>IF(G7379="Male",VLOOKUP(H7379,#REF!,3),VLOOKUP(H7379,#REF!,3))</f>
        <v>#REF!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4">
        <f t="shared" si="347"/>
        <v>169</v>
      </c>
    </row>
    <row r="7380" spans="2:15" x14ac:dyDescent="0.3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31</v>
      </c>
      <c r="G7380" s="7" t="s">
        <v>11</v>
      </c>
      <c r="H7380" s="13">
        <v>9</v>
      </c>
      <c r="I7380" s="13" t="e">
        <f>IF(G7380="Male",VLOOKUP(H7380,#REF!,2),VLOOKUP(H7380,#REF!,2))</f>
        <v>#REF!</v>
      </c>
      <c r="J7380" s="13" t="e">
        <f>IF(G7380="Male",VLOOKUP(H7380,#REF!,3),VLOOKUP(H7380,#REF!,3))</f>
        <v>#REF!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4">
        <f t="shared" si="347"/>
        <v>97.3</v>
      </c>
    </row>
    <row r="7381" spans="2:15" x14ac:dyDescent="0.3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32</v>
      </c>
      <c r="G7381" s="7" t="s">
        <v>12</v>
      </c>
      <c r="H7381" s="13">
        <v>8.5</v>
      </c>
      <c r="I7381" s="13" t="e">
        <f>IF(G7381="Male",VLOOKUP(H7381,#REF!,2),VLOOKUP(H7381,#REF!,2))</f>
        <v>#REF!</v>
      </c>
      <c r="J7381" s="13" t="e">
        <f>IF(G7381="Male",VLOOKUP(H7381,#REF!,3),VLOOKUP(H7381,#REF!,3))</f>
        <v>#REF!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4">
        <f t="shared" si="347"/>
        <v>199</v>
      </c>
    </row>
    <row r="7382" spans="2:15" x14ac:dyDescent="0.3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20</v>
      </c>
      <c r="G7382" s="7" t="s">
        <v>11</v>
      </c>
      <c r="H7382" s="13">
        <v>10</v>
      </c>
      <c r="I7382" s="13" t="e">
        <f>IF(G7382="Male",VLOOKUP(H7382,#REF!,2),VLOOKUP(H7382,#REF!,2))</f>
        <v>#REF!</v>
      </c>
      <c r="J7382" s="13" t="e">
        <f>IF(G7382="Male",VLOOKUP(H7382,#REF!,3),VLOOKUP(H7382,#REF!,3))</f>
        <v>#REF!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4">
        <f t="shared" si="347"/>
        <v>170.1</v>
      </c>
    </row>
    <row r="7383" spans="2:15" x14ac:dyDescent="0.3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19</v>
      </c>
      <c r="G7383" s="7" t="s">
        <v>11</v>
      </c>
      <c r="H7383" s="13">
        <v>10</v>
      </c>
      <c r="I7383" s="13" t="e">
        <f>IF(G7383="Male",VLOOKUP(H7383,#REF!,2),VLOOKUP(H7383,#REF!,2))</f>
        <v>#REF!</v>
      </c>
      <c r="J7383" s="13" t="e">
        <f>IF(G7383="Male",VLOOKUP(H7383,#REF!,3),VLOOKUP(H7383,#REF!,3))</f>
        <v>#REF!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4">
        <f t="shared" si="347"/>
        <v>149</v>
      </c>
    </row>
    <row r="7384" spans="2:15" x14ac:dyDescent="0.3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19</v>
      </c>
      <c r="G7384" s="7" t="s">
        <v>11</v>
      </c>
      <c r="H7384" s="13">
        <v>9</v>
      </c>
      <c r="I7384" s="13" t="e">
        <f>IF(G7384="Male",VLOOKUP(H7384,#REF!,2),VLOOKUP(H7384,#REF!,2))</f>
        <v>#REF!</v>
      </c>
      <c r="J7384" s="13" t="e">
        <f>IF(G7384="Male",VLOOKUP(H7384,#REF!,3),VLOOKUP(H7384,#REF!,3))</f>
        <v>#REF!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4">
        <f t="shared" si="347"/>
        <v>179</v>
      </c>
    </row>
    <row r="7385" spans="2:15" x14ac:dyDescent="0.3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25</v>
      </c>
      <c r="G7385" s="7" t="s">
        <v>11</v>
      </c>
      <c r="H7385" s="13">
        <v>7</v>
      </c>
      <c r="I7385" s="13" t="e">
        <f>IF(G7385="Male",VLOOKUP(H7385,#REF!,2),VLOOKUP(H7385,#REF!,2))</f>
        <v>#REF!</v>
      </c>
      <c r="J7385" s="13" t="e">
        <f>IF(G7385="Male",VLOOKUP(H7385,#REF!,3),VLOOKUP(H7385,#REF!,3))</f>
        <v>#REF!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4">
        <f t="shared" si="347"/>
        <v>119.2</v>
      </c>
    </row>
    <row r="7386" spans="2:15" x14ac:dyDescent="0.3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19</v>
      </c>
      <c r="G7386" s="7" t="s">
        <v>12</v>
      </c>
      <c r="H7386" s="13">
        <v>11</v>
      </c>
      <c r="I7386" s="13" t="e">
        <f>IF(G7386="Male",VLOOKUP(H7386,#REF!,2),VLOOKUP(H7386,#REF!,2))</f>
        <v>#REF!</v>
      </c>
      <c r="J7386" s="13" t="e">
        <f>IF(G7386="Male",VLOOKUP(H7386,#REF!,3),VLOOKUP(H7386,#REF!,3))</f>
        <v>#REF!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4">
        <f t="shared" si="347"/>
        <v>139</v>
      </c>
    </row>
    <row r="7387" spans="2:15" x14ac:dyDescent="0.3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25</v>
      </c>
      <c r="G7387" s="7" t="s">
        <v>12</v>
      </c>
      <c r="H7387" s="13">
        <v>7.5</v>
      </c>
      <c r="I7387" s="13" t="e">
        <f>IF(G7387="Male",VLOOKUP(H7387,#REF!,2),VLOOKUP(H7387,#REF!,2))</f>
        <v>#REF!</v>
      </c>
      <c r="J7387" s="13" t="e">
        <f>IF(G7387="Male",VLOOKUP(H7387,#REF!,3),VLOOKUP(H7387,#REF!,3))</f>
        <v>#REF!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4">
        <f t="shared" si="347"/>
        <v>149</v>
      </c>
    </row>
    <row r="7388" spans="2:15" x14ac:dyDescent="0.3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36</v>
      </c>
      <c r="G7388" s="7" t="s">
        <v>11</v>
      </c>
      <c r="H7388" s="13">
        <v>10</v>
      </c>
      <c r="I7388" s="13" t="e">
        <f>IF(G7388="Male",VLOOKUP(H7388,#REF!,2),VLOOKUP(H7388,#REF!,2))</f>
        <v>#REF!</v>
      </c>
      <c r="J7388" s="13" t="e">
        <f>IF(G7388="Male",VLOOKUP(H7388,#REF!,3),VLOOKUP(H7388,#REF!,3))</f>
        <v>#REF!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4">
        <f t="shared" si="347"/>
        <v>189</v>
      </c>
    </row>
    <row r="7389" spans="2:15" x14ac:dyDescent="0.3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33</v>
      </c>
      <c r="G7389" s="7" t="s">
        <v>12</v>
      </c>
      <c r="H7389" s="13">
        <v>8</v>
      </c>
      <c r="I7389" s="13" t="e">
        <f>IF(G7389="Male",VLOOKUP(H7389,#REF!,2),VLOOKUP(H7389,#REF!,2))</f>
        <v>#REF!</v>
      </c>
      <c r="J7389" s="13" t="e">
        <f>IF(G7389="Male",VLOOKUP(H7389,#REF!,3),VLOOKUP(H7389,#REF!,3))</f>
        <v>#REF!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4">
        <f t="shared" si="347"/>
        <v>179</v>
      </c>
    </row>
    <row r="7390" spans="2:15" x14ac:dyDescent="0.3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20</v>
      </c>
      <c r="G7390" s="7" t="s">
        <v>11</v>
      </c>
      <c r="H7390" s="13">
        <v>9</v>
      </c>
      <c r="I7390" s="13" t="e">
        <f>IF(G7390="Male",VLOOKUP(H7390,#REF!,2),VLOOKUP(H7390,#REF!,2))</f>
        <v>#REF!</v>
      </c>
      <c r="J7390" s="13" t="e">
        <f>IF(G7390="Male",VLOOKUP(H7390,#REF!,3),VLOOKUP(H7390,#REF!,3))</f>
        <v>#REF!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4">
        <f t="shared" si="347"/>
        <v>103.2</v>
      </c>
    </row>
    <row r="7391" spans="2:15" x14ac:dyDescent="0.3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20</v>
      </c>
      <c r="G7391" s="7" t="s">
        <v>11</v>
      </c>
      <c r="H7391" s="13">
        <v>9</v>
      </c>
      <c r="I7391" s="13" t="e">
        <f>IF(G7391="Male",VLOOKUP(H7391,#REF!,2),VLOOKUP(H7391,#REF!,2))</f>
        <v>#REF!</v>
      </c>
      <c r="J7391" s="13" t="e">
        <f>IF(G7391="Male",VLOOKUP(H7391,#REF!,3),VLOOKUP(H7391,#REF!,3))</f>
        <v>#REF!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4">
        <f t="shared" si="347"/>
        <v>111.2</v>
      </c>
    </row>
    <row r="7392" spans="2:15" x14ac:dyDescent="0.3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19</v>
      </c>
      <c r="G7392" s="7" t="s">
        <v>12</v>
      </c>
      <c r="H7392" s="13">
        <v>8</v>
      </c>
      <c r="I7392" s="13" t="e">
        <f>IF(G7392="Male",VLOOKUP(H7392,#REF!,2),VLOOKUP(H7392,#REF!,2))</f>
        <v>#REF!</v>
      </c>
      <c r="J7392" s="13" t="e">
        <f>IF(G7392="Male",VLOOKUP(H7392,#REF!,3),VLOOKUP(H7392,#REF!,3))</f>
        <v>#REF!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4">
        <f t="shared" si="347"/>
        <v>79.5</v>
      </c>
    </row>
    <row r="7393" spans="2:15" x14ac:dyDescent="0.3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31</v>
      </c>
      <c r="G7393" s="7" t="s">
        <v>11</v>
      </c>
      <c r="H7393" s="13">
        <v>9.5</v>
      </c>
      <c r="I7393" s="13" t="e">
        <f>IF(G7393="Male",VLOOKUP(H7393,#REF!,2),VLOOKUP(H7393,#REF!,2))</f>
        <v>#REF!</v>
      </c>
      <c r="J7393" s="13" t="e">
        <f>IF(G7393="Male",VLOOKUP(H7393,#REF!,3),VLOOKUP(H7393,#REF!,3))</f>
        <v>#REF!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4">
        <f t="shared" si="347"/>
        <v>119.2</v>
      </c>
    </row>
    <row r="7394" spans="2:15" x14ac:dyDescent="0.3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33</v>
      </c>
      <c r="G7394" s="7" t="s">
        <v>11</v>
      </c>
      <c r="H7394" s="13">
        <v>7</v>
      </c>
      <c r="I7394" s="13" t="e">
        <f>IF(G7394="Male",VLOOKUP(H7394,#REF!,2),VLOOKUP(H7394,#REF!,2))</f>
        <v>#REF!</v>
      </c>
      <c r="J7394" s="13" t="e">
        <f>IF(G7394="Male",VLOOKUP(H7394,#REF!,3),VLOOKUP(H7394,#REF!,3))</f>
        <v>#REF!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4">
        <f t="shared" si="347"/>
        <v>170.1</v>
      </c>
    </row>
    <row r="7395" spans="2:15" x14ac:dyDescent="0.3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46</v>
      </c>
      <c r="G7395" s="7" t="s">
        <v>11</v>
      </c>
      <c r="H7395" s="13">
        <v>6</v>
      </c>
      <c r="I7395" s="13" t="e">
        <f>IF(G7395="Male",VLOOKUP(H7395,#REF!,2),VLOOKUP(H7395,#REF!,2))</f>
        <v>#REF!</v>
      </c>
      <c r="J7395" s="13" t="e">
        <f>IF(G7395="Male",VLOOKUP(H7395,#REF!,3),VLOOKUP(H7395,#REF!,3))</f>
        <v>#REF!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4">
        <f t="shared" si="347"/>
        <v>79.5</v>
      </c>
    </row>
    <row r="7396" spans="2:15" x14ac:dyDescent="0.3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24</v>
      </c>
      <c r="G7396" s="7" t="s">
        <v>11</v>
      </c>
      <c r="H7396" s="13">
        <v>9</v>
      </c>
      <c r="I7396" s="13" t="e">
        <f>IF(G7396="Male",VLOOKUP(H7396,#REF!,2),VLOOKUP(H7396,#REF!,2))</f>
        <v>#REF!</v>
      </c>
      <c r="J7396" s="13" t="e">
        <f>IF(G7396="Male",VLOOKUP(H7396,#REF!,3),VLOOKUP(H7396,#REF!,3))</f>
        <v>#REF!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4">
        <f t="shared" si="347"/>
        <v>199</v>
      </c>
    </row>
    <row r="7397" spans="2:15" x14ac:dyDescent="0.3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35</v>
      </c>
      <c r="G7397" s="7" t="s">
        <v>11</v>
      </c>
      <c r="H7397" s="13">
        <v>9.5</v>
      </c>
      <c r="I7397" s="13" t="e">
        <f>IF(G7397="Male",VLOOKUP(H7397,#REF!,2),VLOOKUP(H7397,#REF!,2))</f>
        <v>#REF!</v>
      </c>
      <c r="J7397" s="13" t="e">
        <f>IF(G7397="Male",VLOOKUP(H7397,#REF!,3),VLOOKUP(H7397,#REF!,3))</f>
        <v>#REF!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4">
        <f t="shared" si="347"/>
        <v>170.1</v>
      </c>
    </row>
    <row r="7398" spans="2:15" x14ac:dyDescent="0.3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32</v>
      </c>
      <c r="G7398" s="7" t="s">
        <v>12</v>
      </c>
      <c r="H7398" s="13">
        <v>8.5</v>
      </c>
      <c r="I7398" s="13" t="e">
        <f>IF(G7398="Male",VLOOKUP(H7398,#REF!,2),VLOOKUP(H7398,#REF!,2))</f>
        <v>#REF!</v>
      </c>
      <c r="J7398" s="13" t="e">
        <f>IF(G7398="Male",VLOOKUP(H7398,#REF!,3),VLOOKUP(H7398,#REF!,3))</f>
        <v>#REF!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4">
        <f t="shared" si="347"/>
        <v>199</v>
      </c>
    </row>
    <row r="7399" spans="2:15" x14ac:dyDescent="0.3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20</v>
      </c>
      <c r="G7399" s="7" t="s">
        <v>11</v>
      </c>
      <c r="H7399" s="13">
        <v>10</v>
      </c>
      <c r="I7399" s="13" t="e">
        <f>IF(G7399="Male",VLOOKUP(H7399,#REF!,2),VLOOKUP(H7399,#REF!,2))</f>
        <v>#REF!</v>
      </c>
      <c r="J7399" s="13" t="e">
        <f>IF(G7399="Male",VLOOKUP(H7399,#REF!,3),VLOOKUP(H7399,#REF!,3))</f>
        <v>#REF!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4">
        <f t="shared" si="347"/>
        <v>199</v>
      </c>
    </row>
    <row r="7400" spans="2:15" x14ac:dyDescent="0.3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20</v>
      </c>
      <c r="G7400" s="7" t="s">
        <v>11</v>
      </c>
      <c r="H7400" s="13">
        <v>10</v>
      </c>
      <c r="I7400" s="13" t="e">
        <f>IF(G7400="Male",VLOOKUP(H7400,#REF!,2),VLOOKUP(H7400,#REF!,2))</f>
        <v>#REF!</v>
      </c>
      <c r="J7400" s="13" t="e">
        <f>IF(G7400="Male",VLOOKUP(H7400,#REF!,3),VLOOKUP(H7400,#REF!,3))</f>
        <v>#REF!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4">
        <f t="shared" si="347"/>
        <v>170.1</v>
      </c>
    </row>
    <row r="7401" spans="2:15" x14ac:dyDescent="0.3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22</v>
      </c>
      <c r="G7401" s="7" t="s">
        <v>12</v>
      </c>
      <c r="H7401" s="13">
        <v>11</v>
      </c>
      <c r="I7401" s="13" t="e">
        <f>IF(G7401="Male",VLOOKUP(H7401,#REF!,2),VLOOKUP(H7401,#REF!,2))</f>
        <v>#REF!</v>
      </c>
      <c r="J7401" s="13" t="e">
        <f>IF(G7401="Male",VLOOKUP(H7401,#REF!,3),VLOOKUP(H7401,#REF!,3))</f>
        <v>#REF!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4">
        <f t="shared" si="347"/>
        <v>79.5</v>
      </c>
    </row>
    <row r="7402" spans="2:15" x14ac:dyDescent="0.3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33</v>
      </c>
      <c r="G7402" s="7" t="s">
        <v>12</v>
      </c>
      <c r="H7402" s="13">
        <v>8</v>
      </c>
      <c r="I7402" s="13" t="e">
        <f>IF(G7402="Male",VLOOKUP(H7402,#REF!,2),VLOOKUP(H7402,#REF!,2))</f>
        <v>#REF!</v>
      </c>
      <c r="J7402" s="13" t="e">
        <f>IF(G7402="Male",VLOOKUP(H7402,#REF!,3),VLOOKUP(H7402,#REF!,3))</f>
        <v>#REF!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4">
        <f t="shared" si="347"/>
        <v>151.20000000000002</v>
      </c>
    </row>
    <row r="7403" spans="2:15" x14ac:dyDescent="0.3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21</v>
      </c>
      <c r="G7403" s="7" t="s">
        <v>12</v>
      </c>
      <c r="H7403" s="13">
        <v>7</v>
      </c>
      <c r="I7403" s="13" t="e">
        <f>IF(G7403="Male",VLOOKUP(H7403,#REF!,2),VLOOKUP(H7403,#REF!,2))</f>
        <v>#REF!</v>
      </c>
      <c r="J7403" s="13" t="e">
        <f>IF(G7403="Male",VLOOKUP(H7403,#REF!,3),VLOOKUP(H7403,#REF!,3))</f>
        <v>#REF!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4">
        <f t="shared" si="347"/>
        <v>179.1</v>
      </c>
    </row>
    <row r="7404" spans="2:15" x14ac:dyDescent="0.3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22</v>
      </c>
      <c r="G7404" s="7" t="s">
        <v>11</v>
      </c>
      <c r="H7404" s="13">
        <v>11.5</v>
      </c>
      <c r="I7404" s="13" t="e">
        <f>IF(G7404="Male",VLOOKUP(H7404,#REF!,2),VLOOKUP(H7404,#REF!,2))</f>
        <v>#REF!</v>
      </c>
      <c r="J7404" s="13" t="e">
        <f>IF(G7404="Male",VLOOKUP(H7404,#REF!,3),VLOOKUP(H7404,#REF!,3))</f>
        <v>#REF!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4">
        <f t="shared" si="347"/>
        <v>116.10000000000001</v>
      </c>
    </row>
    <row r="7405" spans="2:15" x14ac:dyDescent="0.3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27</v>
      </c>
      <c r="G7405" s="7" t="s">
        <v>11</v>
      </c>
      <c r="H7405" s="13">
        <v>11.5</v>
      </c>
      <c r="I7405" s="13" t="e">
        <f>IF(G7405="Male",VLOOKUP(H7405,#REF!,2),VLOOKUP(H7405,#REF!,2))</f>
        <v>#REF!</v>
      </c>
      <c r="J7405" s="13" t="e">
        <f>IF(G7405="Male",VLOOKUP(H7405,#REF!,3),VLOOKUP(H7405,#REF!,3))</f>
        <v>#REF!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4">
        <f t="shared" si="347"/>
        <v>69.5</v>
      </c>
    </row>
    <row r="7406" spans="2:15" x14ac:dyDescent="0.3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19</v>
      </c>
      <c r="G7406" s="7" t="s">
        <v>11</v>
      </c>
      <c r="H7406" s="13">
        <v>9.5</v>
      </c>
      <c r="I7406" s="13" t="e">
        <f>IF(G7406="Male",VLOOKUP(H7406,#REF!,2),VLOOKUP(H7406,#REF!,2))</f>
        <v>#REF!</v>
      </c>
      <c r="J7406" s="13" t="e">
        <f>IF(G7406="Male",VLOOKUP(H7406,#REF!,3),VLOOKUP(H7406,#REF!,3))</f>
        <v>#REF!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4">
        <f t="shared" si="347"/>
        <v>159</v>
      </c>
    </row>
    <row r="7407" spans="2:15" x14ac:dyDescent="0.3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20</v>
      </c>
      <c r="G7407" s="7" t="s">
        <v>11</v>
      </c>
      <c r="H7407" s="13">
        <v>8</v>
      </c>
      <c r="I7407" s="13" t="e">
        <f>IF(G7407="Male",VLOOKUP(H7407,#REF!,2),VLOOKUP(H7407,#REF!,2))</f>
        <v>#REF!</v>
      </c>
      <c r="J7407" s="13" t="e">
        <f>IF(G7407="Male",VLOOKUP(H7407,#REF!,3),VLOOKUP(H7407,#REF!,3))</f>
        <v>#REF!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4">
        <f t="shared" si="347"/>
        <v>189</v>
      </c>
    </row>
    <row r="7408" spans="2:15" x14ac:dyDescent="0.3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25</v>
      </c>
      <c r="G7408" s="7" t="s">
        <v>12</v>
      </c>
      <c r="H7408" s="13">
        <v>9</v>
      </c>
      <c r="I7408" s="13" t="e">
        <f>IF(G7408="Male",VLOOKUP(H7408,#REF!,2),VLOOKUP(H7408,#REF!,2))</f>
        <v>#REF!</v>
      </c>
      <c r="J7408" s="13" t="e">
        <f>IF(G7408="Male",VLOOKUP(H7408,#REF!,3),VLOOKUP(H7408,#REF!,3))</f>
        <v>#REF!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4">
        <f t="shared" si="347"/>
        <v>179.1</v>
      </c>
    </row>
    <row r="7409" spans="2:15" x14ac:dyDescent="0.3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19</v>
      </c>
      <c r="G7409" s="7" t="s">
        <v>11</v>
      </c>
      <c r="H7409" s="13">
        <v>9</v>
      </c>
      <c r="I7409" s="13" t="e">
        <f>IF(G7409="Male",VLOOKUP(H7409,#REF!,2),VLOOKUP(H7409,#REF!,2))</f>
        <v>#REF!</v>
      </c>
      <c r="J7409" s="13" t="e">
        <f>IF(G7409="Male",VLOOKUP(H7409,#REF!,3),VLOOKUP(H7409,#REF!,3))</f>
        <v>#REF!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4">
        <f t="shared" si="347"/>
        <v>189</v>
      </c>
    </row>
    <row r="7410" spans="2:15" x14ac:dyDescent="0.3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36</v>
      </c>
      <c r="G7410" s="7" t="s">
        <v>11</v>
      </c>
      <c r="H7410" s="13">
        <v>11</v>
      </c>
      <c r="I7410" s="13" t="e">
        <f>IF(G7410="Male",VLOOKUP(H7410,#REF!,2),VLOOKUP(H7410,#REF!,2))</f>
        <v>#REF!</v>
      </c>
      <c r="J7410" s="13" t="e">
        <f>IF(G7410="Male",VLOOKUP(H7410,#REF!,3),VLOOKUP(H7410,#REF!,3))</f>
        <v>#REF!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4">
        <f t="shared" si="347"/>
        <v>129</v>
      </c>
    </row>
    <row r="7411" spans="2:15" x14ac:dyDescent="0.3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47</v>
      </c>
      <c r="G7411" s="7" t="s">
        <v>11</v>
      </c>
      <c r="H7411" s="13">
        <v>9.5</v>
      </c>
      <c r="I7411" s="13" t="e">
        <f>IF(G7411="Male",VLOOKUP(H7411,#REF!,2),VLOOKUP(H7411,#REF!,2))</f>
        <v>#REF!</v>
      </c>
      <c r="J7411" s="13" t="e">
        <f>IF(G7411="Male",VLOOKUP(H7411,#REF!,3),VLOOKUP(H7411,#REF!,3))</f>
        <v>#REF!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4">
        <f t="shared" si="347"/>
        <v>179</v>
      </c>
    </row>
    <row r="7412" spans="2:15" x14ac:dyDescent="0.3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33</v>
      </c>
      <c r="G7412" s="7" t="s">
        <v>12</v>
      </c>
      <c r="H7412" s="13">
        <v>8</v>
      </c>
      <c r="I7412" s="13" t="e">
        <f>IF(G7412="Male",VLOOKUP(H7412,#REF!,2),VLOOKUP(H7412,#REF!,2))</f>
        <v>#REF!</v>
      </c>
      <c r="J7412" s="13" t="e">
        <f>IF(G7412="Male",VLOOKUP(H7412,#REF!,3),VLOOKUP(H7412,#REF!,3))</f>
        <v>#REF!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4">
        <f t="shared" si="347"/>
        <v>179</v>
      </c>
    </row>
    <row r="7413" spans="2:15" x14ac:dyDescent="0.3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20</v>
      </c>
      <c r="G7413" s="7" t="s">
        <v>11</v>
      </c>
      <c r="H7413" s="13">
        <v>9.5</v>
      </c>
      <c r="I7413" s="13" t="e">
        <f>IF(G7413="Male",VLOOKUP(H7413,#REF!,2),VLOOKUP(H7413,#REF!,2))</f>
        <v>#REF!</v>
      </c>
      <c r="J7413" s="13" t="e">
        <f>IF(G7413="Male",VLOOKUP(H7413,#REF!,3),VLOOKUP(H7413,#REF!,3))</f>
        <v>#REF!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4">
        <f t="shared" si="347"/>
        <v>129</v>
      </c>
    </row>
    <row r="7414" spans="2:15" x14ac:dyDescent="0.3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34</v>
      </c>
      <c r="G7414" s="7" t="s">
        <v>11</v>
      </c>
      <c r="H7414" s="13">
        <v>11</v>
      </c>
      <c r="I7414" s="13" t="e">
        <f>IF(G7414="Male",VLOOKUP(H7414,#REF!,2),VLOOKUP(H7414,#REF!,2))</f>
        <v>#REF!</v>
      </c>
      <c r="J7414" s="13" t="e">
        <f>IF(G7414="Male",VLOOKUP(H7414,#REF!,3),VLOOKUP(H7414,#REF!,3))</f>
        <v>#REF!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4">
        <f t="shared" si="347"/>
        <v>129</v>
      </c>
    </row>
    <row r="7415" spans="2:15" x14ac:dyDescent="0.3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23</v>
      </c>
      <c r="G7415" s="7" t="s">
        <v>11</v>
      </c>
      <c r="H7415" s="13">
        <v>11</v>
      </c>
      <c r="I7415" s="13" t="e">
        <f>IF(G7415="Male",VLOOKUP(H7415,#REF!,2),VLOOKUP(H7415,#REF!,2))</f>
        <v>#REF!</v>
      </c>
      <c r="J7415" s="13" t="e">
        <f>IF(G7415="Male",VLOOKUP(H7415,#REF!,3),VLOOKUP(H7415,#REF!,3))</f>
        <v>#REF!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4">
        <f t="shared" si="347"/>
        <v>129</v>
      </c>
    </row>
    <row r="7416" spans="2:15" x14ac:dyDescent="0.3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20</v>
      </c>
      <c r="G7416" s="7" t="s">
        <v>12</v>
      </c>
      <c r="H7416" s="13">
        <v>8</v>
      </c>
      <c r="I7416" s="13" t="e">
        <f>IF(G7416="Male",VLOOKUP(H7416,#REF!,2),VLOOKUP(H7416,#REF!,2))</f>
        <v>#REF!</v>
      </c>
      <c r="J7416" s="13" t="e">
        <f>IF(G7416="Male",VLOOKUP(H7416,#REF!,3),VLOOKUP(H7416,#REF!,3))</f>
        <v>#REF!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4">
        <f t="shared" si="347"/>
        <v>159</v>
      </c>
    </row>
    <row r="7417" spans="2:15" x14ac:dyDescent="0.3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28</v>
      </c>
      <c r="G7417" s="7" t="s">
        <v>11</v>
      </c>
      <c r="H7417" s="13">
        <v>11</v>
      </c>
      <c r="I7417" s="13" t="e">
        <f>IF(G7417="Male",VLOOKUP(H7417,#REF!,2),VLOOKUP(H7417,#REF!,2))</f>
        <v>#REF!</v>
      </c>
      <c r="J7417" s="13" t="e">
        <f>IF(G7417="Male",VLOOKUP(H7417,#REF!,3),VLOOKUP(H7417,#REF!,3))</f>
        <v>#REF!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4">
        <f t="shared" si="347"/>
        <v>159</v>
      </c>
    </row>
    <row r="7418" spans="2:15" x14ac:dyDescent="0.3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20</v>
      </c>
      <c r="G7418" s="7" t="s">
        <v>11</v>
      </c>
      <c r="H7418" s="13">
        <v>9.5</v>
      </c>
      <c r="I7418" s="13" t="e">
        <f>IF(G7418="Male",VLOOKUP(H7418,#REF!,2),VLOOKUP(H7418,#REF!,2))</f>
        <v>#REF!</v>
      </c>
      <c r="J7418" s="13" t="e">
        <f>IF(G7418="Male",VLOOKUP(H7418,#REF!,3),VLOOKUP(H7418,#REF!,3))</f>
        <v>#REF!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4">
        <f t="shared" si="347"/>
        <v>159</v>
      </c>
    </row>
    <row r="7419" spans="2:15" x14ac:dyDescent="0.3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19</v>
      </c>
      <c r="G7419" s="7" t="s">
        <v>12</v>
      </c>
      <c r="H7419" s="13">
        <v>8.5</v>
      </c>
      <c r="I7419" s="13" t="e">
        <f>IF(G7419="Male",VLOOKUP(H7419,#REF!,2),VLOOKUP(H7419,#REF!,2))</f>
        <v>#REF!</v>
      </c>
      <c r="J7419" s="13" t="e">
        <f>IF(G7419="Male",VLOOKUP(H7419,#REF!,3),VLOOKUP(H7419,#REF!,3))</f>
        <v>#REF!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4">
        <f t="shared" si="347"/>
        <v>139</v>
      </c>
    </row>
    <row r="7420" spans="2:15" x14ac:dyDescent="0.3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35</v>
      </c>
      <c r="G7420" s="7" t="s">
        <v>12</v>
      </c>
      <c r="H7420" s="13">
        <v>7</v>
      </c>
      <c r="I7420" s="13" t="e">
        <f>IF(G7420="Male",VLOOKUP(H7420,#REF!,2),VLOOKUP(H7420,#REF!,2))</f>
        <v>#REF!</v>
      </c>
      <c r="J7420" s="13" t="e">
        <f>IF(G7420="Male",VLOOKUP(H7420,#REF!,3),VLOOKUP(H7420,#REF!,3))</f>
        <v>#REF!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4">
        <f t="shared" si="347"/>
        <v>159</v>
      </c>
    </row>
    <row r="7421" spans="2:15" x14ac:dyDescent="0.3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29</v>
      </c>
      <c r="G7421" s="7" t="s">
        <v>12</v>
      </c>
      <c r="H7421" s="13">
        <v>8</v>
      </c>
      <c r="I7421" s="13" t="e">
        <f>IF(G7421="Male",VLOOKUP(H7421,#REF!,2),VLOOKUP(H7421,#REF!,2))</f>
        <v>#REF!</v>
      </c>
      <c r="J7421" s="13" t="e">
        <f>IF(G7421="Male",VLOOKUP(H7421,#REF!,3),VLOOKUP(H7421,#REF!,3))</f>
        <v>#REF!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4">
        <f t="shared" si="347"/>
        <v>94.5</v>
      </c>
    </row>
    <row r="7422" spans="2:15" x14ac:dyDescent="0.3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32</v>
      </c>
      <c r="G7422" s="7" t="s">
        <v>11</v>
      </c>
      <c r="H7422" s="13">
        <v>9.5</v>
      </c>
      <c r="I7422" s="13" t="e">
        <f>IF(G7422="Male",VLOOKUP(H7422,#REF!,2),VLOOKUP(H7422,#REF!,2))</f>
        <v>#REF!</v>
      </c>
      <c r="J7422" s="13" t="e">
        <f>IF(G7422="Male",VLOOKUP(H7422,#REF!,3),VLOOKUP(H7422,#REF!,3))</f>
        <v>#REF!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4">
        <f t="shared" si="347"/>
        <v>189</v>
      </c>
    </row>
    <row r="7423" spans="2:15" x14ac:dyDescent="0.3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22</v>
      </c>
      <c r="G7423" s="7" t="s">
        <v>11</v>
      </c>
      <c r="H7423" s="13">
        <v>11.5</v>
      </c>
      <c r="I7423" s="13" t="e">
        <f>IF(G7423="Male",VLOOKUP(H7423,#REF!,2),VLOOKUP(H7423,#REF!,2))</f>
        <v>#REF!</v>
      </c>
      <c r="J7423" s="13" t="e">
        <f>IF(G7423="Male",VLOOKUP(H7423,#REF!,3),VLOOKUP(H7423,#REF!,3))</f>
        <v>#REF!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4">
        <f t="shared" si="347"/>
        <v>116.10000000000001</v>
      </c>
    </row>
    <row r="7424" spans="2:15" x14ac:dyDescent="0.3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19</v>
      </c>
      <c r="G7424" s="7" t="s">
        <v>11</v>
      </c>
      <c r="H7424" s="13">
        <v>10.5</v>
      </c>
      <c r="I7424" s="13" t="e">
        <f>IF(G7424="Male",VLOOKUP(H7424,#REF!,2),VLOOKUP(H7424,#REF!,2))</f>
        <v>#REF!</v>
      </c>
      <c r="J7424" s="13" t="e">
        <f>IF(G7424="Male",VLOOKUP(H7424,#REF!,3),VLOOKUP(H7424,#REF!,3))</f>
        <v>#REF!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4">
        <f t="shared" si="347"/>
        <v>159</v>
      </c>
    </row>
    <row r="7425" spans="2:15" x14ac:dyDescent="0.3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42</v>
      </c>
      <c r="G7425" s="7" t="s">
        <v>12</v>
      </c>
      <c r="H7425" s="13">
        <v>8</v>
      </c>
      <c r="I7425" s="13" t="e">
        <f>IF(G7425="Male",VLOOKUP(H7425,#REF!,2),VLOOKUP(H7425,#REF!,2))</f>
        <v>#REF!</v>
      </c>
      <c r="J7425" s="13" t="e">
        <f>IF(G7425="Male",VLOOKUP(H7425,#REF!,3),VLOOKUP(H7425,#REF!,3))</f>
        <v>#REF!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4">
        <f t="shared" si="347"/>
        <v>79.5</v>
      </c>
    </row>
    <row r="7426" spans="2:15" x14ac:dyDescent="0.3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25</v>
      </c>
      <c r="G7426" s="7" t="s">
        <v>12</v>
      </c>
      <c r="H7426" s="13">
        <v>9</v>
      </c>
      <c r="I7426" s="13" t="e">
        <f>IF(G7426="Male",VLOOKUP(H7426,#REF!,2),VLOOKUP(H7426,#REF!,2))</f>
        <v>#REF!</v>
      </c>
      <c r="J7426" s="13" t="e">
        <f>IF(G7426="Male",VLOOKUP(H7426,#REF!,3),VLOOKUP(H7426,#REF!,3))</f>
        <v>#REF!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4">
        <f t="shared" si="347"/>
        <v>179.1</v>
      </c>
    </row>
    <row r="7427" spans="2:15" x14ac:dyDescent="0.3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20</v>
      </c>
      <c r="G7427" s="7" t="s">
        <v>12</v>
      </c>
      <c r="H7427" s="13">
        <v>7.5</v>
      </c>
      <c r="I7427" s="13" t="e">
        <f>IF(G7427="Male",VLOOKUP(H7427,#REF!,2),VLOOKUP(H7427,#REF!,2))</f>
        <v>#REF!</v>
      </c>
      <c r="J7427" s="13" t="e">
        <f>IF(G7427="Male",VLOOKUP(H7427,#REF!,3),VLOOKUP(H7427,#REF!,3))</f>
        <v>#REF!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4">
        <f t="shared" si="347"/>
        <v>169</v>
      </c>
    </row>
    <row r="7428" spans="2:15" x14ac:dyDescent="0.3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36</v>
      </c>
      <c r="G7428" s="7" t="s">
        <v>11</v>
      </c>
      <c r="H7428" s="13">
        <v>11</v>
      </c>
      <c r="I7428" s="13" t="e">
        <f>IF(G7428="Male",VLOOKUP(H7428,#REF!,2),VLOOKUP(H7428,#REF!,2))</f>
        <v>#REF!</v>
      </c>
      <c r="J7428" s="13" t="e">
        <f>IF(G7428="Male",VLOOKUP(H7428,#REF!,3),VLOOKUP(H7428,#REF!,3))</f>
        <v>#REF!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4">
        <f t="shared" si="347"/>
        <v>129</v>
      </c>
    </row>
    <row r="7429" spans="2:15" x14ac:dyDescent="0.3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44</v>
      </c>
      <c r="G7429" s="7" t="s">
        <v>11</v>
      </c>
      <c r="H7429" s="13">
        <v>8.5</v>
      </c>
      <c r="I7429" s="13" t="e">
        <f>IF(G7429="Male",VLOOKUP(H7429,#REF!,2),VLOOKUP(H7429,#REF!,2))</f>
        <v>#REF!</v>
      </c>
      <c r="J7429" s="13" t="e">
        <f>IF(G7429="Male",VLOOKUP(H7429,#REF!,3),VLOOKUP(H7429,#REF!,3))</f>
        <v>#REF!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4">
        <f t="shared" si="347"/>
        <v>169</v>
      </c>
    </row>
    <row r="7430" spans="2:15" x14ac:dyDescent="0.3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20</v>
      </c>
      <c r="G7430" s="7" t="s">
        <v>11</v>
      </c>
      <c r="H7430" s="13">
        <v>10</v>
      </c>
      <c r="I7430" s="13" t="e">
        <f>IF(G7430="Male",VLOOKUP(H7430,#REF!,2),VLOOKUP(H7430,#REF!,2))</f>
        <v>#REF!</v>
      </c>
      <c r="J7430" s="13" t="e">
        <f>IF(G7430="Male",VLOOKUP(H7430,#REF!,3),VLOOKUP(H7430,#REF!,3))</f>
        <v>#REF!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4">
        <f t="shared" ref="O7430:O7493" si="350">K7430*(1-L7430)</f>
        <v>94.5</v>
      </c>
    </row>
    <row r="7431" spans="2:15" x14ac:dyDescent="0.3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20</v>
      </c>
      <c r="G7431" s="7" t="s">
        <v>11</v>
      </c>
      <c r="H7431" s="13">
        <v>9</v>
      </c>
      <c r="I7431" s="13" t="e">
        <f>IF(G7431="Male",VLOOKUP(H7431,#REF!,2),VLOOKUP(H7431,#REF!,2))</f>
        <v>#REF!</v>
      </c>
      <c r="J7431" s="13" t="e">
        <f>IF(G7431="Male",VLOOKUP(H7431,#REF!,3),VLOOKUP(H7431,#REF!,3))</f>
        <v>#REF!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4">
        <f t="shared" si="350"/>
        <v>103.2</v>
      </c>
    </row>
    <row r="7432" spans="2:15" x14ac:dyDescent="0.3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27</v>
      </c>
      <c r="G7432" s="7" t="s">
        <v>11</v>
      </c>
      <c r="H7432" s="13">
        <v>15</v>
      </c>
      <c r="I7432" s="13" t="e">
        <f>IF(G7432="Male",VLOOKUP(H7432,#REF!,2),VLOOKUP(H7432,#REF!,2))</f>
        <v>#REF!</v>
      </c>
      <c r="J7432" s="13" t="e">
        <f>IF(G7432="Male",VLOOKUP(H7432,#REF!,3),VLOOKUP(H7432,#REF!,3))</f>
        <v>#REF!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4">
        <f t="shared" si="350"/>
        <v>111.3</v>
      </c>
    </row>
    <row r="7433" spans="2:15" x14ac:dyDescent="0.3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42</v>
      </c>
      <c r="G7433" s="7" t="s">
        <v>11</v>
      </c>
      <c r="H7433" s="13">
        <v>10.5</v>
      </c>
      <c r="I7433" s="13" t="e">
        <f>IF(G7433="Male",VLOOKUP(H7433,#REF!,2),VLOOKUP(H7433,#REF!,2))</f>
        <v>#REF!</v>
      </c>
      <c r="J7433" s="13" t="e">
        <f>IF(G7433="Male",VLOOKUP(H7433,#REF!,3),VLOOKUP(H7433,#REF!,3))</f>
        <v>#REF!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4">
        <f t="shared" si="350"/>
        <v>199</v>
      </c>
    </row>
    <row r="7434" spans="2:15" x14ac:dyDescent="0.3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19</v>
      </c>
      <c r="G7434" s="7" t="s">
        <v>11</v>
      </c>
      <c r="H7434" s="13">
        <v>10</v>
      </c>
      <c r="I7434" s="13" t="e">
        <f>IF(G7434="Male",VLOOKUP(H7434,#REF!,2),VLOOKUP(H7434,#REF!,2))</f>
        <v>#REF!</v>
      </c>
      <c r="J7434" s="13" t="e">
        <f>IF(G7434="Male",VLOOKUP(H7434,#REF!,3),VLOOKUP(H7434,#REF!,3))</f>
        <v>#REF!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4">
        <f t="shared" si="350"/>
        <v>149</v>
      </c>
    </row>
    <row r="7435" spans="2:15" x14ac:dyDescent="0.3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23</v>
      </c>
      <c r="G7435" s="7" t="s">
        <v>12</v>
      </c>
      <c r="H7435" s="13">
        <v>7</v>
      </c>
      <c r="I7435" s="13" t="e">
        <f>IF(G7435="Male",VLOOKUP(H7435,#REF!,2),VLOOKUP(H7435,#REF!,2))</f>
        <v>#REF!</v>
      </c>
      <c r="J7435" s="13" t="e">
        <f>IF(G7435="Male",VLOOKUP(H7435,#REF!,3),VLOOKUP(H7435,#REF!,3))</f>
        <v>#REF!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4">
        <f t="shared" si="350"/>
        <v>139</v>
      </c>
    </row>
    <row r="7436" spans="2:15" x14ac:dyDescent="0.3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25</v>
      </c>
      <c r="G7436" s="7" t="s">
        <v>12</v>
      </c>
      <c r="H7436" s="13">
        <v>8</v>
      </c>
      <c r="I7436" s="13" t="e">
        <f>IF(G7436="Male",VLOOKUP(H7436,#REF!,2),VLOOKUP(H7436,#REF!,2))</f>
        <v>#REF!</v>
      </c>
      <c r="J7436" s="13" t="e">
        <f>IF(G7436="Male",VLOOKUP(H7436,#REF!,3),VLOOKUP(H7436,#REF!,3))</f>
        <v>#REF!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4">
        <f t="shared" si="350"/>
        <v>89.5</v>
      </c>
    </row>
    <row r="7437" spans="2:15" x14ac:dyDescent="0.3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24</v>
      </c>
      <c r="G7437" s="7" t="s">
        <v>11</v>
      </c>
      <c r="H7437" s="13">
        <v>10</v>
      </c>
      <c r="I7437" s="13" t="e">
        <f>IF(G7437="Male",VLOOKUP(H7437,#REF!,2),VLOOKUP(H7437,#REF!,2))</f>
        <v>#REF!</v>
      </c>
      <c r="J7437" s="13" t="e">
        <f>IF(G7437="Male",VLOOKUP(H7437,#REF!,3),VLOOKUP(H7437,#REF!,3))</f>
        <v>#REF!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4">
        <f t="shared" si="350"/>
        <v>104.3</v>
      </c>
    </row>
    <row r="7438" spans="2:15" x14ac:dyDescent="0.3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22</v>
      </c>
      <c r="G7438" s="7" t="s">
        <v>11</v>
      </c>
      <c r="H7438" s="13">
        <v>10.5</v>
      </c>
      <c r="I7438" s="13" t="e">
        <f>IF(G7438="Male",VLOOKUP(H7438,#REF!,2),VLOOKUP(H7438,#REF!,2))</f>
        <v>#REF!</v>
      </c>
      <c r="J7438" s="13" t="e">
        <f>IF(G7438="Male",VLOOKUP(H7438,#REF!,3),VLOOKUP(H7438,#REF!,3))</f>
        <v>#REF!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4">
        <f t="shared" si="350"/>
        <v>84.5</v>
      </c>
    </row>
    <row r="7439" spans="2:15" x14ac:dyDescent="0.3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19</v>
      </c>
      <c r="G7439" s="7" t="s">
        <v>11</v>
      </c>
      <c r="H7439" s="13">
        <v>9.5</v>
      </c>
      <c r="I7439" s="13" t="e">
        <f>IF(G7439="Male",VLOOKUP(H7439,#REF!,2),VLOOKUP(H7439,#REF!,2))</f>
        <v>#REF!</v>
      </c>
      <c r="J7439" s="13" t="e">
        <f>IF(G7439="Male",VLOOKUP(H7439,#REF!,3),VLOOKUP(H7439,#REF!,3))</f>
        <v>#REF!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4">
        <f t="shared" si="350"/>
        <v>139</v>
      </c>
    </row>
    <row r="7440" spans="2:15" x14ac:dyDescent="0.3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30</v>
      </c>
      <c r="G7440" s="7" t="s">
        <v>11</v>
      </c>
      <c r="H7440" s="13">
        <v>7</v>
      </c>
      <c r="I7440" s="13" t="e">
        <f>IF(G7440="Male",VLOOKUP(H7440,#REF!,2),VLOOKUP(H7440,#REF!,2))</f>
        <v>#REF!</v>
      </c>
      <c r="J7440" s="13" t="e">
        <f>IF(G7440="Male",VLOOKUP(H7440,#REF!,3),VLOOKUP(H7440,#REF!,3))</f>
        <v>#REF!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4">
        <f t="shared" si="350"/>
        <v>111.2</v>
      </c>
    </row>
    <row r="7441" spans="2:15" x14ac:dyDescent="0.3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46</v>
      </c>
      <c r="G7441" s="7" t="s">
        <v>11</v>
      </c>
      <c r="H7441" s="13">
        <v>8</v>
      </c>
      <c r="I7441" s="13" t="e">
        <f>IF(G7441="Male",VLOOKUP(H7441,#REF!,2),VLOOKUP(H7441,#REF!,2))</f>
        <v>#REF!</v>
      </c>
      <c r="J7441" s="13" t="e">
        <f>IF(G7441="Male",VLOOKUP(H7441,#REF!,3),VLOOKUP(H7441,#REF!,3))</f>
        <v>#REF!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4">
        <f t="shared" si="350"/>
        <v>119.2</v>
      </c>
    </row>
    <row r="7442" spans="2:15" x14ac:dyDescent="0.3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20</v>
      </c>
      <c r="G7442" s="7" t="s">
        <v>11</v>
      </c>
      <c r="H7442" s="13">
        <v>9</v>
      </c>
      <c r="I7442" s="13" t="e">
        <f>IF(G7442="Male",VLOOKUP(H7442,#REF!,2),VLOOKUP(H7442,#REF!,2))</f>
        <v>#REF!</v>
      </c>
      <c r="J7442" s="13" t="e">
        <f>IF(G7442="Male",VLOOKUP(H7442,#REF!,3),VLOOKUP(H7442,#REF!,3))</f>
        <v>#REF!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4">
        <f t="shared" si="350"/>
        <v>111.2</v>
      </c>
    </row>
    <row r="7443" spans="2:15" x14ac:dyDescent="0.3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36</v>
      </c>
      <c r="G7443" s="7" t="s">
        <v>11</v>
      </c>
      <c r="H7443" s="13">
        <v>10.5</v>
      </c>
      <c r="I7443" s="13" t="e">
        <f>IF(G7443="Male",VLOOKUP(H7443,#REF!,2),VLOOKUP(H7443,#REF!,2))</f>
        <v>#REF!</v>
      </c>
      <c r="J7443" s="13" t="e">
        <f>IF(G7443="Male",VLOOKUP(H7443,#REF!,3),VLOOKUP(H7443,#REF!,3))</f>
        <v>#REF!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4">
        <f t="shared" si="350"/>
        <v>139</v>
      </c>
    </row>
    <row r="7444" spans="2:15" x14ac:dyDescent="0.3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25</v>
      </c>
      <c r="G7444" s="7" t="s">
        <v>11</v>
      </c>
      <c r="H7444" s="13">
        <v>15</v>
      </c>
      <c r="I7444" s="13" t="e">
        <f>IF(G7444="Male",VLOOKUP(H7444,#REF!,2),VLOOKUP(H7444,#REF!,2))</f>
        <v>#REF!</v>
      </c>
      <c r="J7444" s="13" t="e">
        <f>IF(G7444="Male",VLOOKUP(H7444,#REF!,3),VLOOKUP(H7444,#REF!,3))</f>
        <v>#REF!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4">
        <f t="shared" si="350"/>
        <v>129</v>
      </c>
    </row>
    <row r="7445" spans="2:15" x14ac:dyDescent="0.3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20</v>
      </c>
      <c r="G7445" s="7" t="s">
        <v>12</v>
      </c>
      <c r="H7445" s="13">
        <v>7</v>
      </c>
      <c r="I7445" s="13" t="e">
        <f>IF(G7445="Male",VLOOKUP(H7445,#REF!,2),VLOOKUP(H7445,#REF!,2))</f>
        <v>#REF!</v>
      </c>
      <c r="J7445" s="13" t="e">
        <f>IF(G7445="Male",VLOOKUP(H7445,#REF!,3),VLOOKUP(H7445,#REF!,3))</f>
        <v>#REF!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4">
        <f t="shared" si="350"/>
        <v>139</v>
      </c>
    </row>
    <row r="7446" spans="2:15" x14ac:dyDescent="0.3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29</v>
      </c>
      <c r="G7446" s="7" t="s">
        <v>11</v>
      </c>
      <c r="H7446" s="13">
        <v>9.5</v>
      </c>
      <c r="I7446" s="13" t="e">
        <f>IF(G7446="Male",VLOOKUP(H7446,#REF!,2),VLOOKUP(H7446,#REF!,2))</f>
        <v>#REF!</v>
      </c>
      <c r="J7446" s="13" t="e">
        <f>IF(G7446="Male",VLOOKUP(H7446,#REF!,3),VLOOKUP(H7446,#REF!,3))</f>
        <v>#REF!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4">
        <f t="shared" si="350"/>
        <v>169</v>
      </c>
    </row>
    <row r="7447" spans="2:15" x14ac:dyDescent="0.3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38</v>
      </c>
      <c r="G7447" s="7" t="s">
        <v>12</v>
      </c>
      <c r="H7447" s="13">
        <v>9.5</v>
      </c>
      <c r="I7447" s="13" t="e">
        <f>IF(G7447="Male",VLOOKUP(H7447,#REF!,2),VLOOKUP(H7447,#REF!,2))</f>
        <v>#REF!</v>
      </c>
      <c r="J7447" s="13" t="e">
        <f>IF(G7447="Male",VLOOKUP(H7447,#REF!,3),VLOOKUP(H7447,#REF!,3))</f>
        <v>#REF!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4">
        <f t="shared" si="350"/>
        <v>159</v>
      </c>
    </row>
    <row r="7448" spans="2:15" x14ac:dyDescent="0.3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25</v>
      </c>
      <c r="G7448" s="7" t="s">
        <v>11</v>
      </c>
      <c r="H7448" s="13">
        <v>10</v>
      </c>
      <c r="I7448" s="13" t="e">
        <f>IF(G7448="Male",VLOOKUP(H7448,#REF!,2),VLOOKUP(H7448,#REF!,2))</f>
        <v>#REF!</v>
      </c>
      <c r="J7448" s="13" t="e">
        <f>IF(G7448="Male",VLOOKUP(H7448,#REF!,3),VLOOKUP(H7448,#REF!,3))</f>
        <v>#REF!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4">
        <f t="shared" si="350"/>
        <v>139</v>
      </c>
    </row>
    <row r="7449" spans="2:15" x14ac:dyDescent="0.3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33</v>
      </c>
      <c r="G7449" s="7" t="s">
        <v>11</v>
      </c>
      <c r="H7449" s="13">
        <v>10.5</v>
      </c>
      <c r="I7449" s="13" t="e">
        <f>IF(G7449="Male",VLOOKUP(H7449,#REF!,2),VLOOKUP(H7449,#REF!,2))</f>
        <v>#REF!</v>
      </c>
      <c r="J7449" s="13" t="e">
        <f>IF(G7449="Male",VLOOKUP(H7449,#REF!,3),VLOOKUP(H7449,#REF!,3))</f>
        <v>#REF!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4">
        <f t="shared" si="350"/>
        <v>149</v>
      </c>
    </row>
    <row r="7450" spans="2:15" x14ac:dyDescent="0.3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36</v>
      </c>
      <c r="G7450" s="7" t="s">
        <v>11</v>
      </c>
      <c r="H7450" s="13">
        <v>9</v>
      </c>
      <c r="I7450" s="13" t="e">
        <f>IF(G7450="Male",VLOOKUP(H7450,#REF!,2),VLOOKUP(H7450,#REF!,2))</f>
        <v>#REF!</v>
      </c>
      <c r="J7450" s="13" t="e">
        <f>IF(G7450="Male",VLOOKUP(H7450,#REF!,3),VLOOKUP(H7450,#REF!,3))</f>
        <v>#REF!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4">
        <f t="shared" si="350"/>
        <v>129</v>
      </c>
    </row>
    <row r="7451" spans="2:15" x14ac:dyDescent="0.3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25</v>
      </c>
      <c r="G7451" s="7" t="s">
        <v>12</v>
      </c>
      <c r="H7451" s="13">
        <v>10</v>
      </c>
      <c r="I7451" s="13" t="e">
        <f>IF(G7451="Male",VLOOKUP(H7451,#REF!,2),VLOOKUP(H7451,#REF!,2))</f>
        <v>#REF!</v>
      </c>
      <c r="J7451" s="13" t="e">
        <f>IF(G7451="Male",VLOOKUP(H7451,#REF!,3),VLOOKUP(H7451,#REF!,3))</f>
        <v>#REF!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4">
        <f t="shared" si="350"/>
        <v>84.5</v>
      </c>
    </row>
    <row r="7452" spans="2:15" x14ac:dyDescent="0.3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36</v>
      </c>
      <c r="G7452" s="7" t="s">
        <v>11</v>
      </c>
      <c r="H7452" s="13">
        <v>7.5</v>
      </c>
      <c r="I7452" s="13" t="e">
        <f>IF(G7452="Male",VLOOKUP(H7452,#REF!,2),VLOOKUP(H7452,#REF!,2))</f>
        <v>#REF!</v>
      </c>
      <c r="J7452" s="13" t="e">
        <f>IF(G7452="Male",VLOOKUP(H7452,#REF!,3),VLOOKUP(H7452,#REF!,3))</f>
        <v>#REF!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4">
        <f t="shared" si="350"/>
        <v>199</v>
      </c>
    </row>
    <row r="7453" spans="2:15" x14ac:dyDescent="0.3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20</v>
      </c>
      <c r="G7453" s="7" t="s">
        <v>11</v>
      </c>
      <c r="H7453" s="13">
        <v>9.5</v>
      </c>
      <c r="I7453" s="13" t="e">
        <f>IF(G7453="Male",VLOOKUP(H7453,#REF!,2),VLOOKUP(H7453,#REF!,2))</f>
        <v>#REF!</v>
      </c>
      <c r="J7453" s="13" t="e">
        <f>IF(G7453="Male",VLOOKUP(H7453,#REF!,3),VLOOKUP(H7453,#REF!,3))</f>
        <v>#REF!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4">
        <f t="shared" si="350"/>
        <v>159</v>
      </c>
    </row>
    <row r="7454" spans="2:15" x14ac:dyDescent="0.3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35</v>
      </c>
      <c r="G7454" s="7" t="s">
        <v>12</v>
      </c>
      <c r="H7454" s="13">
        <v>9.5</v>
      </c>
      <c r="I7454" s="13" t="e">
        <f>IF(G7454="Male",VLOOKUP(H7454,#REF!,2),VLOOKUP(H7454,#REF!,2))</f>
        <v>#REF!</v>
      </c>
      <c r="J7454" s="13" t="e">
        <f>IF(G7454="Male",VLOOKUP(H7454,#REF!,3),VLOOKUP(H7454,#REF!,3))</f>
        <v>#REF!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4">
        <f t="shared" si="350"/>
        <v>161.1</v>
      </c>
    </row>
    <row r="7455" spans="2:15" x14ac:dyDescent="0.3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22</v>
      </c>
      <c r="G7455" s="7" t="s">
        <v>12</v>
      </c>
      <c r="H7455" s="13">
        <v>7.5</v>
      </c>
      <c r="I7455" s="13" t="e">
        <f>IF(G7455="Male",VLOOKUP(H7455,#REF!,2),VLOOKUP(H7455,#REF!,2))</f>
        <v>#REF!</v>
      </c>
      <c r="J7455" s="13" t="e">
        <f>IF(G7455="Male",VLOOKUP(H7455,#REF!,3),VLOOKUP(H7455,#REF!,3))</f>
        <v>#REF!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4">
        <f t="shared" si="350"/>
        <v>129</v>
      </c>
    </row>
    <row r="7456" spans="2:15" x14ac:dyDescent="0.3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20</v>
      </c>
      <c r="G7456" s="7" t="s">
        <v>12</v>
      </c>
      <c r="H7456" s="13">
        <v>8</v>
      </c>
      <c r="I7456" s="13" t="e">
        <f>IF(G7456="Male",VLOOKUP(H7456,#REF!,2),VLOOKUP(H7456,#REF!,2))</f>
        <v>#REF!</v>
      </c>
      <c r="J7456" s="13" t="e">
        <f>IF(G7456="Male",VLOOKUP(H7456,#REF!,3),VLOOKUP(H7456,#REF!,3))</f>
        <v>#REF!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4">
        <f t="shared" si="350"/>
        <v>64.5</v>
      </c>
    </row>
    <row r="7457" spans="2:15" x14ac:dyDescent="0.3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25</v>
      </c>
      <c r="G7457" s="7" t="s">
        <v>11</v>
      </c>
      <c r="H7457" s="13">
        <v>11.5</v>
      </c>
      <c r="I7457" s="13" t="e">
        <f>IF(G7457="Male",VLOOKUP(H7457,#REF!,2),VLOOKUP(H7457,#REF!,2))</f>
        <v>#REF!</v>
      </c>
      <c r="J7457" s="13" t="e">
        <f>IF(G7457="Male",VLOOKUP(H7457,#REF!,3),VLOOKUP(H7457,#REF!,3))</f>
        <v>#REF!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4">
        <f t="shared" si="350"/>
        <v>170.1</v>
      </c>
    </row>
    <row r="7458" spans="2:15" x14ac:dyDescent="0.3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33</v>
      </c>
      <c r="G7458" s="7" t="s">
        <v>12</v>
      </c>
      <c r="H7458" s="13">
        <v>9</v>
      </c>
      <c r="I7458" s="13" t="e">
        <f>IF(G7458="Male",VLOOKUP(H7458,#REF!,2),VLOOKUP(H7458,#REF!,2))</f>
        <v>#REF!</v>
      </c>
      <c r="J7458" s="13" t="e">
        <f>IF(G7458="Male",VLOOKUP(H7458,#REF!,3),VLOOKUP(H7458,#REF!,3))</f>
        <v>#REF!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4">
        <f t="shared" si="350"/>
        <v>139</v>
      </c>
    </row>
    <row r="7459" spans="2:15" x14ac:dyDescent="0.3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34</v>
      </c>
      <c r="G7459" s="7" t="s">
        <v>12</v>
      </c>
      <c r="H7459" s="13">
        <v>8.5</v>
      </c>
      <c r="I7459" s="13" t="e">
        <f>IF(G7459="Male",VLOOKUP(H7459,#REF!,2),VLOOKUP(H7459,#REF!,2))</f>
        <v>#REF!</v>
      </c>
      <c r="J7459" s="13" t="e">
        <f>IF(G7459="Male",VLOOKUP(H7459,#REF!,3),VLOOKUP(H7459,#REF!,3))</f>
        <v>#REF!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4">
        <f t="shared" si="350"/>
        <v>199</v>
      </c>
    </row>
    <row r="7460" spans="2:15" x14ac:dyDescent="0.3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23</v>
      </c>
      <c r="G7460" s="7" t="s">
        <v>12</v>
      </c>
      <c r="H7460" s="13">
        <v>6</v>
      </c>
      <c r="I7460" s="13" t="e">
        <f>IF(G7460="Male",VLOOKUP(H7460,#REF!,2),VLOOKUP(H7460,#REF!,2))</f>
        <v>#REF!</v>
      </c>
      <c r="J7460" s="13" t="e">
        <f>IF(G7460="Male",VLOOKUP(H7460,#REF!,3),VLOOKUP(H7460,#REF!,3))</f>
        <v>#REF!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4">
        <f t="shared" si="350"/>
        <v>169</v>
      </c>
    </row>
    <row r="7461" spans="2:15" x14ac:dyDescent="0.3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34</v>
      </c>
      <c r="G7461" s="7" t="s">
        <v>12</v>
      </c>
      <c r="H7461" s="13">
        <v>9.5</v>
      </c>
      <c r="I7461" s="13" t="e">
        <f>IF(G7461="Male",VLOOKUP(H7461,#REF!,2),VLOOKUP(H7461,#REF!,2))</f>
        <v>#REF!</v>
      </c>
      <c r="J7461" s="13" t="e">
        <f>IF(G7461="Male",VLOOKUP(H7461,#REF!,3),VLOOKUP(H7461,#REF!,3))</f>
        <v>#REF!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4">
        <f t="shared" si="350"/>
        <v>134.1</v>
      </c>
    </row>
    <row r="7462" spans="2:15" x14ac:dyDescent="0.3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21</v>
      </c>
      <c r="G7462" s="7" t="s">
        <v>12</v>
      </c>
      <c r="H7462" s="13">
        <v>8.5</v>
      </c>
      <c r="I7462" s="13" t="e">
        <f>IF(G7462="Male",VLOOKUP(H7462,#REF!,2),VLOOKUP(H7462,#REF!,2))</f>
        <v>#REF!</v>
      </c>
      <c r="J7462" s="13" t="e">
        <f>IF(G7462="Male",VLOOKUP(H7462,#REF!,3),VLOOKUP(H7462,#REF!,3))</f>
        <v>#REF!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4">
        <f t="shared" si="350"/>
        <v>159</v>
      </c>
    </row>
    <row r="7463" spans="2:15" x14ac:dyDescent="0.3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20</v>
      </c>
      <c r="G7463" s="7" t="s">
        <v>11</v>
      </c>
      <c r="H7463" s="13">
        <v>9.5</v>
      </c>
      <c r="I7463" s="13" t="e">
        <f>IF(G7463="Male",VLOOKUP(H7463,#REF!,2),VLOOKUP(H7463,#REF!,2))</f>
        <v>#REF!</v>
      </c>
      <c r="J7463" s="13" t="e">
        <f>IF(G7463="Male",VLOOKUP(H7463,#REF!,3),VLOOKUP(H7463,#REF!,3))</f>
        <v>#REF!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4">
        <f t="shared" si="350"/>
        <v>189</v>
      </c>
    </row>
    <row r="7464" spans="2:15" x14ac:dyDescent="0.3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25</v>
      </c>
      <c r="G7464" s="7" t="s">
        <v>11</v>
      </c>
      <c r="H7464" s="13">
        <v>10</v>
      </c>
      <c r="I7464" s="13" t="e">
        <f>IF(G7464="Male",VLOOKUP(H7464,#REF!,2),VLOOKUP(H7464,#REF!,2))</f>
        <v>#REF!</v>
      </c>
      <c r="J7464" s="13" t="e">
        <f>IF(G7464="Male",VLOOKUP(H7464,#REF!,3),VLOOKUP(H7464,#REF!,3))</f>
        <v>#REF!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4">
        <f t="shared" si="350"/>
        <v>135.20000000000002</v>
      </c>
    </row>
    <row r="7465" spans="2:15" x14ac:dyDescent="0.3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37</v>
      </c>
      <c r="G7465" s="7" t="s">
        <v>12</v>
      </c>
      <c r="H7465" s="13">
        <v>8.5</v>
      </c>
      <c r="I7465" s="13" t="e">
        <f>IF(G7465="Male",VLOOKUP(H7465,#REF!,2),VLOOKUP(H7465,#REF!,2))</f>
        <v>#REF!</v>
      </c>
      <c r="J7465" s="13" t="e">
        <f>IF(G7465="Male",VLOOKUP(H7465,#REF!,3),VLOOKUP(H7465,#REF!,3))</f>
        <v>#REF!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4">
        <f t="shared" si="350"/>
        <v>111.3</v>
      </c>
    </row>
    <row r="7466" spans="2:15" x14ac:dyDescent="0.3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28</v>
      </c>
      <c r="G7466" s="7" t="s">
        <v>11</v>
      </c>
      <c r="H7466" s="13">
        <v>11</v>
      </c>
      <c r="I7466" s="13" t="e">
        <f>IF(G7466="Male",VLOOKUP(H7466,#REF!,2),VLOOKUP(H7466,#REF!,2))</f>
        <v>#REF!</v>
      </c>
      <c r="J7466" s="13" t="e">
        <f>IF(G7466="Male",VLOOKUP(H7466,#REF!,3),VLOOKUP(H7466,#REF!,3))</f>
        <v>#REF!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4">
        <f t="shared" si="350"/>
        <v>159</v>
      </c>
    </row>
    <row r="7467" spans="2:15" x14ac:dyDescent="0.3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39</v>
      </c>
      <c r="G7467" s="7" t="s">
        <v>11</v>
      </c>
      <c r="H7467" s="13">
        <v>9.5</v>
      </c>
      <c r="I7467" s="13" t="e">
        <f>IF(G7467="Male",VLOOKUP(H7467,#REF!,2),VLOOKUP(H7467,#REF!,2))</f>
        <v>#REF!</v>
      </c>
      <c r="J7467" s="13" t="e">
        <f>IF(G7467="Male",VLOOKUP(H7467,#REF!,3),VLOOKUP(H7467,#REF!,3))</f>
        <v>#REF!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4">
        <f t="shared" si="350"/>
        <v>125.3</v>
      </c>
    </row>
    <row r="7468" spans="2:15" x14ac:dyDescent="0.3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21</v>
      </c>
      <c r="G7468" s="7" t="s">
        <v>12</v>
      </c>
      <c r="H7468" s="13">
        <v>8.5</v>
      </c>
      <c r="I7468" s="13" t="e">
        <f>IF(G7468="Male",VLOOKUP(H7468,#REF!,2),VLOOKUP(H7468,#REF!,2))</f>
        <v>#REF!</v>
      </c>
      <c r="J7468" s="13" t="e">
        <f>IF(G7468="Male",VLOOKUP(H7468,#REF!,3),VLOOKUP(H7468,#REF!,3))</f>
        <v>#REF!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4">
        <f t="shared" si="350"/>
        <v>149</v>
      </c>
    </row>
    <row r="7469" spans="2:15" x14ac:dyDescent="0.3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19</v>
      </c>
      <c r="G7469" s="7" t="s">
        <v>12</v>
      </c>
      <c r="H7469" s="13">
        <v>8</v>
      </c>
      <c r="I7469" s="13" t="e">
        <f>IF(G7469="Male",VLOOKUP(H7469,#REF!,2),VLOOKUP(H7469,#REF!,2))</f>
        <v>#REF!</v>
      </c>
      <c r="J7469" s="13" t="e">
        <f>IF(G7469="Male",VLOOKUP(H7469,#REF!,3),VLOOKUP(H7469,#REF!,3))</f>
        <v>#REF!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4">
        <f t="shared" si="350"/>
        <v>125.10000000000001</v>
      </c>
    </row>
    <row r="7470" spans="2:15" x14ac:dyDescent="0.3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26</v>
      </c>
      <c r="G7470" s="7" t="s">
        <v>11</v>
      </c>
      <c r="H7470" s="13">
        <v>8.5</v>
      </c>
      <c r="I7470" s="13" t="e">
        <f>IF(G7470="Male",VLOOKUP(H7470,#REF!,2),VLOOKUP(H7470,#REF!,2))</f>
        <v>#REF!</v>
      </c>
      <c r="J7470" s="13" t="e">
        <f>IF(G7470="Male",VLOOKUP(H7470,#REF!,3),VLOOKUP(H7470,#REF!,3))</f>
        <v>#REF!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4">
        <f t="shared" si="350"/>
        <v>169</v>
      </c>
    </row>
    <row r="7471" spans="2:15" x14ac:dyDescent="0.3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19</v>
      </c>
      <c r="G7471" s="7" t="s">
        <v>12</v>
      </c>
      <c r="H7471" s="13">
        <v>7.5</v>
      </c>
      <c r="I7471" s="13" t="e">
        <f>IF(G7471="Male",VLOOKUP(H7471,#REF!,2),VLOOKUP(H7471,#REF!,2))</f>
        <v>#REF!</v>
      </c>
      <c r="J7471" s="13" t="e">
        <f>IF(G7471="Male",VLOOKUP(H7471,#REF!,3),VLOOKUP(H7471,#REF!,3))</f>
        <v>#REF!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4">
        <f t="shared" si="350"/>
        <v>199</v>
      </c>
    </row>
    <row r="7472" spans="2:15" x14ac:dyDescent="0.3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21</v>
      </c>
      <c r="G7472" s="7" t="s">
        <v>11</v>
      </c>
      <c r="H7472" s="13">
        <v>10.5</v>
      </c>
      <c r="I7472" s="13" t="e">
        <f>IF(G7472="Male",VLOOKUP(H7472,#REF!,2),VLOOKUP(H7472,#REF!,2))</f>
        <v>#REF!</v>
      </c>
      <c r="J7472" s="13" t="e">
        <f>IF(G7472="Male",VLOOKUP(H7472,#REF!,3),VLOOKUP(H7472,#REF!,3))</f>
        <v>#REF!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4">
        <f t="shared" si="350"/>
        <v>143.1</v>
      </c>
    </row>
    <row r="7473" spans="2:15" x14ac:dyDescent="0.3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20</v>
      </c>
      <c r="G7473" s="7" t="s">
        <v>11</v>
      </c>
      <c r="H7473" s="13">
        <v>10.5</v>
      </c>
      <c r="I7473" s="13" t="e">
        <f>IF(G7473="Male",VLOOKUP(H7473,#REF!,2),VLOOKUP(H7473,#REF!,2))</f>
        <v>#REF!</v>
      </c>
      <c r="J7473" s="13" t="e">
        <f>IF(G7473="Male",VLOOKUP(H7473,#REF!,3),VLOOKUP(H7473,#REF!,3))</f>
        <v>#REF!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4">
        <f t="shared" si="350"/>
        <v>169</v>
      </c>
    </row>
    <row r="7474" spans="2:15" x14ac:dyDescent="0.3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21</v>
      </c>
      <c r="G7474" s="7" t="s">
        <v>11</v>
      </c>
      <c r="H7474" s="13">
        <v>9.5</v>
      </c>
      <c r="I7474" s="13" t="e">
        <f>IF(G7474="Male",VLOOKUP(H7474,#REF!,2),VLOOKUP(H7474,#REF!,2))</f>
        <v>#REF!</v>
      </c>
      <c r="J7474" s="13" t="e">
        <f>IF(G7474="Male",VLOOKUP(H7474,#REF!,3),VLOOKUP(H7474,#REF!,3))</f>
        <v>#REF!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4">
        <f t="shared" si="350"/>
        <v>116.10000000000001</v>
      </c>
    </row>
    <row r="7475" spans="2:15" x14ac:dyDescent="0.3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19</v>
      </c>
      <c r="G7475" s="7" t="s">
        <v>11</v>
      </c>
      <c r="H7475" s="13">
        <v>9.5</v>
      </c>
      <c r="I7475" s="13" t="e">
        <f>IF(G7475="Male",VLOOKUP(H7475,#REF!,2),VLOOKUP(H7475,#REF!,2))</f>
        <v>#REF!</v>
      </c>
      <c r="J7475" s="13" t="e">
        <f>IF(G7475="Male",VLOOKUP(H7475,#REF!,3),VLOOKUP(H7475,#REF!,3))</f>
        <v>#REF!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4">
        <f t="shared" si="350"/>
        <v>119.2</v>
      </c>
    </row>
    <row r="7476" spans="2:15" x14ac:dyDescent="0.3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33</v>
      </c>
      <c r="G7476" s="7" t="s">
        <v>12</v>
      </c>
      <c r="H7476" s="13">
        <v>8</v>
      </c>
      <c r="I7476" s="13" t="e">
        <f>IF(G7476="Male",VLOOKUP(H7476,#REF!,2),VLOOKUP(H7476,#REF!,2))</f>
        <v>#REF!</v>
      </c>
      <c r="J7476" s="13" t="e">
        <f>IF(G7476="Male",VLOOKUP(H7476,#REF!,3),VLOOKUP(H7476,#REF!,3))</f>
        <v>#REF!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4">
        <f t="shared" si="350"/>
        <v>189</v>
      </c>
    </row>
    <row r="7477" spans="2:15" x14ac:dyDescent="0.3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21</v>
      </c>
      <c r="G7477" s="7" t="s">
        <v>11</v>
      </c>
      <c r="H7477" s="13">
        <v>9.5</v>
      </c>
      <c r="I7477" s="13" t="e">
        <f>IF(G7477="Male",VLOOKUP(H7477,#REF!,2),VLOOKUP(H7477,#REF!,2))</f>
        <v>#REF!</v>
      </c>
      <c r="J7477" s="13" t="e">
        <f>IF(G7477="Male",VLOOKUP(H7477,#REF!,3),VLOOKUP(H7477,#REF!,3))</f>
        <v>#REF!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4">
        <f t="shared" si="350"/>
        <v>189</v>
      </c>
    </row>
    <row r="7478" spans="2:15" x14ac:dyDescent="0.3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41</v>
      </c>
      <c r="G7478" s="7" t="s">
        <v>12</v>
      </c>
      <c r="H7478" s="13">
        <v>8.5</v>
      </c>
      <c r="I7478" s="13" t="e">
        <f>IF(G7478="Male",VLOOKUP(H7478,#REF!,2),VLOOKUP(H7478,#REF!,2))</f>
        <v>#REF!</v>
      </c>
      <c r="J7478" s="13" t="e">
        <f>IF(G7478="Male",VLOOKUP(H7478,#REF!,3),VLOOKUP(H7478,#REF!,3))</f>
        <v>#REF!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4">
        <f t="shared" si="350"/>
        <v>199</v>
      </c>
    </row>
    <row r="7479" spans="2:15" x14ac:dyDescent="0.3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24</v>
      </c>
      <c r="G7479" s="7" t="s">
        <v>12</v>
      </c>
      <c r="H7479" s="13">
        <v>8.5</v>
      </c>
      <c r="I7479" s="13" t="e">
        <f>IF(G7479="Male",VLOOKUP(H7479,#REF!,2),VLOOKUP(H7479,#REF!,2))</f>
        <v>#REF!</v>
      </c>
      <c r="J7479" s="13" t="e">
        <f>IF(G7479="Male",VLOOKUP(H7479,#REF!,3),VLOOKUP(H7479,#REF!,3))</f>
        <v>#REF!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4">
        <f t="shared" si="350"/>
        <v>149</v>
      </c>
    </row>
    <row r="7480" spans="2:15" x14ac:dyDescent="0.3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31</v>
      </c>
      <c r="G7480" s="7" t="s">
        <v>11</v>
      </c>
      <c r="H7480" s="13">
        <v>9</v>
      </c>
      <c r="I7480" s="13" t="e">
        <f>IF(G7480="Male",VLOOKUP(H7480,#REF!,2),VLOOKUP(H7480,#REF!,2))</f>
        <v>#REF!</v>
      </c>
      <c r="J7480" s="13" t="e">
        <f>IF(G7480="Male",VLOOKUP(H7480,#REF!,3),VLOOKUP(H7480,#REF!,3))</f>
        <v>#REF!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4">
        <f t="shared" si="350"/>
        <v>90.3</v>
      </c>
    </row>
    <row r="7481" spans="2:15" x14ac:dyDescent="0.3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46</v>
      </c>
      <c r="G7481" s="7" t="s">
        <v>12</v>
      </c>
      <c r="H7481" s="13">
        <v>8.5</v>
      </c>
      <c r="I7481" s="13" t="e">
        <f>IF(G7481="Male",VLOOKUP(H7481,#REF!,2),VLOOKUP(H7481,#REF!,2))</f>
        <v>#REF!</v>
      </c>
      <c r="J7481" s="13" t="e">
        <f>IF(G7481="Male",VLOOKUP(H7481,#REF!,3),VLOOKUP(H7481,#REF!,3))</f>
        <v>#REF!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4">
        <f t="shared" si="350"/>
        <v>179</v>
      </c>
    </row>
    <row r="7482" spans="2:15" x14ac:dyDescent="0.3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25</v>
      </c>
      <c r="G7482" s="7" t="s">
        <v>12</v>
      </c>
      <c r="H7482" s="13">
        <v>9.5</v>
      </c>
      <c r="I7482" s="13" t="e">
        <f>IF(G7482="Male",VLOOKUP(H7482,#REF!,2),VLOOKUP(H7482,#REF!,2))</f>
        <v>#REF!</v>
      </c>
      <c r="J7482" s="13" t="e">
        <f>IF(G7482="Male",VLOOKUP(H7482,#REF!,3),VLOOKUP(H7482,#REF!,3))</f>
        <v>#REF!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4">
        <f t="shared" si="350"/>
        <v>199</v>
      </c>
    </row>
    <row r="7483" spans="2:15" x14ac:dyDescent="0.3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40</v>
      </c>
      <c r="G7483" s="7" t="s">
        <v>12</v>
      </c>
      <c r="H7483" s="13">
        <v>8</v>
      </c>
      <c r="I7483" s="13" t="e">
        <f>IF(G7483="Male",VLOOKUP(H7483,#REF!,2),VLOOKUP(H7483,#REF!,2))</f>
        <v>#REF!</v>
      </c>
      <c r="J7483" s="13" t="e">
        <f>IF(G7483="Male",VLOOKUP(H7483,#REF!,3),VLOOKUP(H7483,#REF!,3))</f>
        <v>#REF!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4">
        <f t="shared" si="350"/>
        <v>103.2</v>
      </c>
    </row>
    <row r="7484" spans="2:15" x14ac:dyDescent="0.3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25</v>
      </c>
      <c r="G7484" s="7" t="s">
        <v>11</v>
      </c>
      <c r="H7484" s="13">
        <v>7.5</v>
      </c>
      <c r="I7484" s="13" t="e">
        <f>IF(G7484="Male",VLOOKUP(H7484,#REF!,2),VLOOKUP(H7484,#REF!,2))</f>
        <v>#REF!</v>
      </c>
      <c r="J7484" s="13" t="e">
        <f>IF(G7484="Male",VLOOKUP(H7484,#REF!,3),VLOOKUP(H7484,#REF!,3))</f>
        <v>#REF!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4">
        <f t="shared" si="350"/>
        <v>169</v>
      </c>
    </row>
    <row r="7485" spans="2:15" x14ac:dyDescent="0.3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41</v>
      </c>
      <c r="G7485" s="7" t="s">
        <v>11</v>
      </c>
      <c r="H7485" s="13">
        <v>12</v>
      </c>
      <c r="I7485" s="13" t="e">
        <f>IF(G7485="Male",VLOOKUP(H7485,#REF!,2),VLOOKUP(H7485,#REF!,2))</f>
        <v>#REF!</v>
      </c>
      <c r="J7485" s="13" t="e">
        <f>IF(G7485="Male",VLOOKUP(H7485,#REF!,3),VLOOKUP(H7485,#REF!,3))</f>
        <v>#REF!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4">
        <f t="shared" si="350"/>
        <v>152.1</v>
      </c>
    </row>
    <row r="7486" spans="2:15" x14ac:dyDescent="0.3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22</v>
      </c>
      <c r="G7486" s="7" t="s">
        <v>11</v>
      </c>
      <c r="H7486" s="13">
        <v>9.5</v>
      </c>
      <c r="I7486" s="13" t="e">
        <f>IF(G7486="Male",VLOOKUP(H7486,#REF!,2),VLOOKUP(H7486,#REF!,2))</f>
        <v>#REF!</v>
      </c>
      <c r="J7486" s="13" t="e">
        <f>IF(G7486="Male",VLOOKUP(H7486,#REF!,3),VLOOKUP(H7486,#REF!,3))</f>
        <v>#REF!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4">
        <f t="shared" si="350"/>
        <v>149</v>
      </c>
    </row>
    <row r="7487" spans="2:15" x14ac:dyDescent="0.3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20</v>
      </c>
      <c r="G7487" s="7" t="s">
        <v>11</v>
      </c>
      <c r="H7487" s="13">
        <v>9.5</v>
      </c>
      <c r="I7487" s="13" t="e">
        <f>IF(G7487="Male",VLOOKUP(H7487,#REF!,2),VLOOKUP(H7487,#REF!,2))</f>
        <v>#REF!</v>
      </c>
      <c r="J7487" s="13" t="e">
        <f>IF(G7487="Male",VLOOKUP(H7487,#REF!,3),VLOOKUP(H7487,#REF!,3))</f>
        <v>#REF!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4">
        <f t="shared" si="350"/>
        <v>139</v>
      </c>
    </row>
    <row r="7488" spans="2:15" x14ac:dyDescent="0.3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20</v>
      </c>
      <c r="G7488" s="7" t="s">
        <v>12</v>
      </c>
      <c r="H7488" s="13">
        <v>6</v>
      </c>
      <c r="I7488" s="13" t="e">
        <f>IF(G7488="Male",VLOOKUP(H7488,#REF!,2),VLOOKUP(H7488,#REF!,2))</f>
        <v>#REF!</v>
      </c>
      <c r="J7488" s="13" t="e">
        <f>IF(G7488="Male",VLOOKUP(H7488,#REF!,3),VLOOKUP(H7488,#REF!,3))</f>
        <v>#REF!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4">
        <f t="shared" si="350"/>
        <v>111.3</v>
      </c>
    </row>
    <row r="7489" spans="2:15" x14ac:dyDescent="0.3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19</v>
      </c>
      <c r="G7489" s="7" t="s">
        <v>11</v>
      </c>
      <c r="H7489" s="13">
        <v>8</v>
      </c>
      <c r="I7489" s="13" t="e">
        <f>IF(G7489="Male",VLOOKUP(H7489,#REF!,2),VLOOKUP(H7489,#REF!,2))</f>
        <v>#REF!</v>
      </c>
      <c r="J7489" s="13" t="e">
        <f>IF(G7489="Male",VLOOKUP(H7489,#REF!,3),VLOOKUP(H7489,#REF!,3))</f>
        <v>#REF!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4">
        <f t="shared" si="350"/>
        <v>159</v>
      </c>
    </row>
    <row r="7490" spans="2:15" x14ac:dyDescent="0.3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20</v>
      </c>
      <c r="G7490" s="7" t="s">
        <v>12</v>
      </c>
      <c r="H7490" s="13">
        <v>8.5</v>
      </c>
      <c r="I7490" s="13" t="e">
        <f>IF(G7490="Male",VLOOKUP(H7490,#REF!,2),VLOOKUP(H7490,#REF!,2))</f>
        <v>#REF!</v>
      </c>
      <c r="J7490" s="13" t="e">
        <f>IF(G7490="Male",VLOOKUP(H7490,#REF!,3),VLOOKUP(H7490,#REF!,3))</f>
        <v>#REF!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4">
        <f t="shared" si="350"/>
        <v>199</v>
      </c>
    </row>
    <row r="7491" spans="2:15" x14ac:dyDescent="0.3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19</v>
      </c>
      <c r="G7491" s="7" t="s">
        <v>11</v>
      </c>
      <c r="H7491" s="13">
        <v>9.5</v>
      </c>
      <c r="I7491" s="13" t="e">
        <f>IF(G7491="Male",VLOOKUP(H7491,#REF!,2),VLOOKUP(H7491,#REF!,2))</f>
        <v>#REF!</v>
      </c>
      <c r="J7491" s="13" t="e">
        <f>IF(G7491="Male",VLOOKUP(H7491,#REF!,3),VLOOKUP(H7491,#REF!,3))</f>
        <v>#REF!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4">
        <f t="shared" si="350"/>
        <v>159</v>
      </c>
    </row>
    <row r="7492" spans="2:15" x14ac:dyDescent="0.3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20</v>
      </c>
      <c r="G7492" s="7" t="s">
        <v>11</v>
      </c>
      <c r="H7492" s="13">
        <v>11</v>
      </c>
      <c r="I7492" s="13" t="e">
        <f>IF(G7492="Male",VLOOKUP(H7492,#REF!,2),VLOOKUP(H7492,#REF!,2))</f>
        <v>#REF!</v>
      </c>
      <c r="J7492" s="13" t="e">
        <f>IF(G7492="Male",VLOOKUP(H7492,#REF!,3),VLOOKUP(H7492,#REF!,3))</f>
        <v>#REF!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4">
        <f t="shared" si="350"/>
        <v>129</v>
      </c>
    </row>
    <row r="7493" spans="2:15" x14ac:dyDescent="0.3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45</v>
      </c>
      <c r="G7493" s="7" t="s">
        <v>12</v>
      </c>
      <c r="H7493" s="13">
        <v>7.5</v>
      </c>
      <c r="I7493" s="13" t="e">
        <f>IF(G7493="Male",VLOOKUP(H7493,#REF!,2),VLOOKUP(H7493,#REF!,2))</f>
        <v>#REF!</v>
      </c>
      <c r="J7493" s="13" t="e">
        <f>IF(G7493="Male",VLOOKUP(H7493,#REF!,3),VLOOKUP(H7493,#REF!,3))</f>
        <v>#REF!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4">
        <f t="shared" si="350"/>
        <v>199</v>
      </c>
    </row>
    <row r="7494" spans="2:15" x14ac:dyDescent="0.3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19</v>
      </c>
      <c r="G7494" s="7" t="s">
        <v>11</v>
      </c>
      <c r="H7494" s="13">
        <v>9.5</v>
      </c>
      <c r="I7494" s="13" t="e">
        <f>IF(G7494="Male",VLOOKUP(H7494,#REF!,2),VLOOKUP(H7494,#REF!,2))</f>
        <v>#REF!</v>
      </c>
      <c r="J7494" s="13" t="e">
        <f>IF(G7494="Male",VLOOKUP(H7494,#REF!,3),VLOOKUP(H7494,#REF!,3))</f>
        <v>#REF!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4">
        <f t="shared" ref="O7494:O7557" si="353">K7494*(1-L7494)</f>
        <v>149</v>
      </c>
    </row>
    <row r="7495" spans="2:15" x14ac:dyDescent="0.3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25</v>
      </c>
      <c r="G7495" s="7" t="s">
        <v>12</v>
      </c>
      <c r="H7495" s="13">
        <v>8</v>
      </c>
      <c r="I7495" s="13" t="e">
        <f>IF(G7495="Male",VLOOKUP(H7495,#REF!,2),VLOOKUP(H7495,#REF!,2))</f>
        <v>#REF!</v>
      </c>
      <c r="J7495" s="13" t="e">
        <f>IF(G7495="Male",VLOOKUP(H7495,#REF!,3),VLOOKUP(H7495,#REF!,3))</f>
        <v>#REF!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4">
        <f t="shared" si="353"/>
        <v>89.5</v>
      </c>
    </row>
    <row r="7496" spans="2:15" x14ac:dyDescent="0.3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24</v>
      </c>
      <c r="G7496" s="7" t="s">
        <v>12</v>
      </c>
      <c r="H7496" s="13">
        <v>8.5</v>
      </c>
      <c r="I7496" s="13" t="e">
        <f>IF(G7496="Male",VLOOKUP(H7496,#REF!,2),VLOOKUP(H7496,#REF!,2))</f>
        <v>#REF!</v>
      </c>
      <c r="J7496" s="13" t="e">
        <f>IF(G7496="Male",VLOOKUP(H7496,#REF!,3),VLOOKUP(H7496,#REF!,3))</f>
        <v>#REF!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4">
        <f t="shared" si="353"/>
        <v>129</v>
      </c>
    </row>
    <row r="7497" spans="2:15" x14ac:dyDescent="0.3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33</v>
      </c>
      <c r="G7497" s="7" t="s">
        <v>11</v>
      </c>
      <c r="H7497" s="13">
        <v>14</v>
      </c>
      <c r="I7497" s="13" t="e">
        <f>IF(G7497="Male",VLOOKUP(H7497,#REF!,2),VLOOKUP(H7497,#REF!,2))</f>
        <v>#REF!</v>
      </c>
      <c r="J7497" s="13" t="e">
        <f>IF(G7497="Male",VLOOKUP(H7497,#REF!,3),VLOOKUP(H7497,#REF!,3))</f>
        <v>#REF!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4">
        <f t="shared" si="353"/>
        <v>179</v>
      </c>
    </row>
    <row r="7498" spans="2:15" x14ac:dyDescent="0.3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23</v>
      </c>
      <c r="G7498" s="7" t="s">
        <v>12</v>
      </c>
      <c r="H7498" s="13">
        <v>9.5</v>
      </c>
      <c r="I7498" s="13" t="e">
        <f>IF(G7498="Male",VLOOKUP(H7498,#REF!,2),VLOOKUP(H7498,#REF!,2))</f>
        <v>#REF!</v>
      </c>
      <c r="J7498" s="13" t="e">
        <f>IF(G7498="Male",VLOOKUP(H7498,#REF!,3),VLOOKUP(H7498,#REF!,3))</f>
        <v>#REF!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4">
        <f t="shared" si="353"/>
        <v>169</v>
      </c>
    </row>
    <row r="7499" spans="2:15" x14ac:dyDescent="0.3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46</v>
      </c>
      <c r="G7499" s="7" t="s">
        <v>12</v>
      </c>
      <c r="H7499" s="13">
        <v>8.5</v>
      </c>
      <c r="I7499" s="13" t="e">
        <f>IF(G7499="Male",VLOOKUP(H7499,#REF!,2),VLOOKUP(H7499,#REF!,2))</f>
        <v>#REF!</v>
      </c>
      <c r="J7499" s="13" t="e">
        <f>IF(G7499="Male",VLOOKUP(H7499,#REF!,3),VLOOKUP(H7499,#REF!,3))</f>
        <v>#REF!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4">
        <f t="shared" si="353"/>
        <v>129</v>
      </c>
    </row>
    <row r="7500" spans="2:15" x14ac:dyDescent="0.3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22</v>
      </c>
      <c r="G7500" s="7" t="s">
        <v>11</v>
      </c>
      <c r="H7500" s="13">
        <v>9.5</v>
      </c>
      <c r="I7500" s="13" t="e">
        <f>IF(G7500="Male",VLOOKUP(H7500,#REF!,2),VLOOKUP(H7500,#REF!,2))</f>
        <v>#REF!</v>
      </c>
      <c r="J7500" s="13" t="e">
        <f>IF(G7500="Male",VLOOKUP(H7500,#REF!,3),VLOOKUP(H7500,#REF!,3))</f>
        <v>#REF!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4">
        <f t="shared" si="353"/>
        <v>104.3</v>
      </c>
    </row>
    <row r="7501" spans="2:15" x14ac:dyDescent="0.3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35</v>
      </c>
      <c r="G7501" s="7" t="s">
        <v>11</v>
      </c>
      <c r="H7501" s="13">
        <v>12</v>
      </c>
      <c r="I7501" s="13" t="e">
        <f>IF(G7501="Male",VLOOKUP(H7501,#REF!,2),VLOOKUP(H7501,#REF!,2))</f>
        <v>#REF!</v>
      </c>
      <c r="J7501" s="13" t="e">
        <f>IF(G7501="Male",VLOOKUP(H7501,#REF!,3),VLOOKUP(H7501,#REF!,3))</f>
        <v>#REF!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4">
        <f t="shared" si="353"/>
        <v>127.2</v>
      </c>
    </row>
    <row r="7502" spans="2:15" x14ac:dyDescent="0.3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47</v>
      </c>
      <c r="G7502" s="7" t="s">
        <v>11</v>
      </c>
      <c r="H7502" s="13">
        <v>12</v>
      </c>
      <c r="I7502" s="13" t="e">
        <f>IF(G7502="Male",VLOOKUP(H7502,#REF!,2),VLOOKUP(H7502,#REF!,2))</f>
        <v>#REF!</v>
      </c>
      <c r="J7502" s="13" t="e">
        <f>IF(G7502="Male",VLOOKUP(H7502,#REF!,3),VLOOKUP(H7502,#REF!,3))</f>
        <v>#REF!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4">
        <f t="shared" si="353"/>
        <v>159.20000000000002</v>
      </c>
    </row>
    <row r="7503" spans="2:15" x14ac:dyDescent="0.3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19</v>
      </c>
      <c r="G7503" s="7" t="s">
        <v>11</v>
      </c>
      <c r="H7503" s="13">
        <v>9</v>
      </c>
      <c r="I7503" s="13" t="e">
        <f>IF(G7503="Male",VLOOKUP(H7503,#REF!,2),VLOOKUP(H7503,#REF!,2))</f>
        <v>#REF!</v>
      </c>
      <c r="J7503" s="13" t="e">
        <f>IF(G7503="Male",VLOOKUP(H7503,#REF!,3),VLOOKUP(H7503,#REF!,3))</f>
        <v>#REF!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4">
        <f t="shared" si="353"/>
        <v>189</v>
      </c>
    </row>
    <row r="7504" spans="2:15" x14ac:dyDescent="0.3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34</v>
      </c>
      <c r="G7504" s="7" t="s">
        <v>11</v>
      </c>
      <c r="H7504" s="13">
        <v>9.5</v>
      </c>
      <c r="I7504" s="13" t="e">
        <f>IF(G7504="Male",VLOOKUP(H7504,#REF!,2),VLOOKUP(H7504,#REF!,2))</f>
        <v>#REF!</v>
      </c>
      <c r="J7504" s="13" t="e">
        <f>IF(G7504="Male",VLOOKUP(H7504,#REF!,3),VLOOKUP(H7504,#REF!,3))</f>
        <v>#REF!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4">
        <f t="shared" si="353"/>
        <v>139</v>
      </c>
    </row>
    <row r="7505" spans="2:15" x14ac:dyDescent="0.3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19</v>
      </c>
      <c r="G7505" s="7" t="s">
        <v>11</v>
      </c>
      <c r="H7505" s="13">
        <v>10.5</v>
      </c>
      <c r="I7505" s="13" t="e">
        <f>IF(G7505="Male",VLOOKUP(H7505,#REF!,2),VLOOKUP(H7505,#REF!,2))</f>
        <v>#REF!</v>
      </c>
      <c r="J7505" s="13" t="e">
        <f>IF(G7505="Male",VLOOKUP(H7505,#REF!,3),VLOOKUP(H7505,#REF!,3))</f>
        <v>#REF!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4">
        <f t="shared" si="353"/>
        <v>74.5</v>
      </c>
    </row>
    <row r="7506" spans="2:15" x14ac:dyDescent="0.3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20</v>
      </c>
      <c r="G7506" s="7" t="s">
        <v>11</v>
      </c>
      <c r="H7506" s="13">
        <v>10.5</v>
      </c>
      <c r="I7506" s="13" t="e">
        <f>IF(G7506="Male",VLOOKUP(H7506,#REF!,2),VLOOKUP(H7506,#REF!,2))</f>
        <v>#REF!</v>
      </c>
      <c r="J7506" s="13" t="e">
        <f>IF(G7506="Male",VLOOKUP(H7506,#REF!,3),VLOOKUP(H7506,#REF!,3))</f>
        <v>#REF!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4">
        <f t="shared" si="353"/>
        <v>169</v>
      </c>
    </row>
    <row r="7507" spans="2:15" x14ac:dyDescent="0.3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19</v>
      </c>
      <c r="G7507" s="7" t="s">
        <v>11</v>
      </c>
      <c r="H7507" s="13">
        <v>9.5</v>
      </c>
      <c r="I7507" s="13" t="e">
        <f>IF(G7507="Male",VLOOKUP(H7507,#REF!,2),VLOOKUP(H7507,#REF!,2))</f>
        <v>#REF!</v>
      </c>
      <c r="J7507" s="13" t="e">
        <f>IF(G7507="Male",VLOOKUP(H7507,#REF!,3),VLOOKUP(H7507,#REF!,3))</f>
        <v>#REF!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4">
        <f t="shared" si="353"/>
        <v>159</v>
      </c>
    </row>
    <row r="7508" spans="2:15" x14ac:dyDescent="0.3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20</v>
      </c>
      <c r="G7508" s="7" t="s">
        <v>11</v>
      </c>
      <c r="H7508" s="13">
        <v>9.5</v>
      </c>
      <c r="I7508" s="13" t="e">
        <f>IF(G7508="Male",VLOOKUP(H7508,#REF!,2),VLOOKUP(H7508,#REF!,2))</f>
        <v>#REF!</v>
      </c>
      <c r="J7508" s="13" t="e">
        <f>IF(G7508="Male",VLOOKUP(H7508,#REF!,3),VLOOKUP(H7508,#REF!,3))</f>
        <v>#REF!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4">
        <f t="shared" si="353"/>
        <v>103.2</v>
      </c>
    </row>
    <row r="7509" spans="2:15" x14ac:dyDescent="0.3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19</v>
      </c>
      <c r="G7509" s="7" t="s">
        <v>11</v>
      </c>
      <c r="H7509" s="13">
        <v>14</v>
      </c>
      <c r="I7509" s="13" t="e">
        <f>IF(G7509="Male",VLOOKUP(H7509,#REF!,2),VLOOKUP(H7509,#REF!,2))</f>
        <v>#REF!</v>
      </c>
      <c r="J7509" s="13" t="e">
        <f>IF(G7509="Male",VLOOKUP(H7509,#REF!,3),VLOOKUP(H7509,#REF!,3))</f>
        <v>#REF!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4">
        <f t="shared" si="353"/>
        <v>170.1</v>
      </c>
    </row>
    <row r="7510" spans="2:15" x14ac:dyDescent="0.3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35</v>
      </c>
      <c r="G7510" s="7" t="s">
        <v>12</v>
      </c>
      <c r="H7510" s="13">
        <v>7.5</v>
      </c>
      <c r="I7510" s="13" t="e">
        <f>IF(G7510="Male",VLOOKUP(H7510,#REF!,2),VLOOKUP(H7510,#REF!,2))</f>
        <v>#REF!</v>
      </c>
      <c r="J7510" s="13" t="e">
        <f>IF(G7510="Male",VLOOKUP(H7510,#REF!,3),VLOOKUP(H7510,#REF!,3))</f>
        <v>#REF!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4">
        <f t="shared" si="353"/>
        <v>159</v>
      </c>
    </row>
    <row r="7511" spans="2:15" x14ac:dyDescent="0.3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40</v>
      </c>
      <c r="G7511" s="7" t="s">
        <v>11</v>
      </c>
      <c r="H7511" s="13">
        <v>9.5</v>
      </c>
      <c r="I7511" s="13" t="e">
        <f>IF(G7511="Male",VLOOKUP(H7511,#REF!,2),VLOOKUP(H7511,#REF!,2))</f>
        <v>#REF!</v>
      </c>
      <c r="J7511" s="13" t="e">
        <f>IF(G7511="Male",VLOOKUP(H7511,#REF!,3),VLOOKUP(H7511,#REF!,3))</f>
        <v>#REF!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4">
        <f t="shared" si="353"/>
        <v>143.20000000000002</v>
      </c>
    </row>
    <row r="7512" spans="2:15" x14ac:dyDescent="0.3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32</v>
      </c>
      <c r="G7512" s="7" t="s">
        <v>12</v>
      </c>
      <c r="H7512" s="13">
        <v>8</v>
      </c>
      <c r="I7512" s="13" t="e">
        <f>IF(G7512="Male",VLOOKUP(H7512,#REF!,2),VLOOKUP(H7512,#REF!,2))</f>
        <v>#REF!</v>
      </c>
      <c r="J7512" s="13" t="e">
        <f>IF(G7512="Male",VLOOKUP(H7512,#REF!,3),VLOOKUP(H7512,#REF!,3))</f>
        <v>#REF!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4">
        <f t="shared" si="353"/>
        <v>149</v>
      </c>
    </row>
    <row r="7513" spans="2:15" x14ac:dyDescent="0.3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20</v>
      </c>
      <c r="G7513" s="7" t="s">
        <v>12</v>
      </c>
      <c r="H7513" s="13">
        <v>7.5</v>
      </c>
      <c r="I7513" s="13" t="e">
        <f>IF(G7513="Male",VLOOKUP(H7513,#REF!,2),VLOOKUP(H7513,#REF!,2))</f>
        <v>#REF!</v>
      </c>
      <c r="J7513" s="13" t="e">
        <f>IF(G7513="Male",VLOOKUP(H7513,#REF!,3),VLOOKUP(H7513,#REF!,3))</f>
        <v>#REF!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4">
        <f t="shared" si="353"/>
        <v>159</v>
      </c>
    </row>
    <row r="7514" spans="2:15" x14ac:dyDescent="0.3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31</v>
      </c>
      <c r="G7514" s="7" t="s">
        <v>11</v>
      </c>
      <c r="H7514" s="13">
        <v>10</v>
      </c>
      <c r="I7514" s="13" t="e">
        <f>IF(G7514="Male",VLOOKUP(H7514,#REF!,2),VLOOKUP(H7514,#REF!,2))</f>
        <v>#REF!</v>
      </c>
      <c r="J7514" s="13" t="e">
        <f>IF(G7514="Male",VLOOKUP(H7514,#REF!,3),VLOOKUP(H7514,#REF!,3))</f>
        <v>#REF!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4">
        <f t="shared" si="353"/>
        <v>129</v>
      </c>
    </row>
    <row r="7515" spans="2:15" x14ac:dyDescent="0.3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22</v>
      </c>
      <c r="G7515" s="7" t="s">
        <v>12</v>
      </c>
      <c r="H7515" s="13">
        <v>7.5</v>
      </c>
      <c r="I7515" s="13" t="e">
        <f>IF(G7515="Male",VLOOKUP(H7515,#REF!,2),VLOOKUP(H7515,#REF!,2))</f>
        <v>#REF!</v>
      </c>
      <c r="J7515" s="13" t="e">
        <f>IF(G7515="Male",VLOOKUP(H7515,#REF!,3),VLOOKUP(H7515,#REF!,3))</f>
        <v>#REF!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4">
        <f t="shared" si="353"/>
        <v>139</v>
      </c>
    </row>
    <row r="7516" spans="2:15" x14ac:dyDescent="0.3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19</v>
      </c>
      <c r="G7516" s="7" t="s">
        <v>12</v>
      </c>
      <c r="H7516" s="13">
        <v>10.5</v>
      </c>
      <c r="I7516" s="13" t="e">
        <f>IF(G7516="Male",VLOOKUP(H7516,#REF!,2),VLOOKUP(H7516,#REF!,2))</f>
        <v>#REF!</v>
      </c>
      <c r="J7516" s="13" t="e">
        <f>IF(G7516="Male",VLOOKUP(H7516,#REF!,3),VLOOKUP(H7516,#REF!,3))</f>
        <v>#REF!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4">
        <f t="shared" si="353"/>
        <v>134.1</v>
      </c>
    </row>
    <row r="7517" spans="2:15" x14ac:dyDescent="0.3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46</v>
      </c>
      <c r="G7517" s="7" t="s">
        <v>11</v>
      </c>
      <c r="H7517" s="13">
        <v>9.5</v>
      </c>
      <c r="I7517" s="13" t="e">
        <f>IF(G7517="Male",VLOOKUP(H7517,#REF!,2),VLOOKUP(H7517,#REF!,2))</f>
        <v>#REF!</v>
      </c>
      <c r="J7517" s="13" t="e">
        <f>IF(G7517="Male",VLOOKUP(H7517,#REF!,3),VLOOKUP(H7517,#REF!,3))</f>
        <v>#REF!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4">
        <f t="shared" si="353"/>
        <v>111.2</v>
      </c>
    </row>
    <row r="7518" spans="2:15" x14ac:dyDescent="0.3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24</v>
      </c>
      <c r="G7518" s="7" t="s">
        <v>11</v>
      </c>
      <c r="H7518" s="13">
        <v>10</v>
      </c>
      <c r="I7518" s="13" t="e">
        <f>IF(G7518="Male",VLOOKUP(H7518,#REF!,2),VLOOKUP(H7518,#REF!,2))</f>
        <v>#REF!</v>
      </c>
      <c r="J7518" s="13" t="e">
        <f>IF(G7518="Male",VLOOKUP(H7518,#REF!,3),VLOOKUP(H7518,#REF!,3))</f>
        <v>#REF!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4">
        <f t="shared" si="353"/>
        <v>161.1</v>
      </c>
    </row>
    <row r="7519" spans="2:15" x14ac:dyDescent="0.3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19</v>
      </c>
      <c r="G7519" s="7" t="s">
        <v>11</v>
      </c>
      <c r="H7519" s="13">
        <v>10.5</v>
      </c>
      <c r="I7519" s="13" t="e">
        <f>IF(G7519="Male",VLOOKUP(H7519,#REF!,2),VLOOKUP(H7519,#REF!,2))</f>
        <v>#REF!</v>
      </c>
      <c r="J7519" s="13" t="e">
        <f>IF(G7519="Male",VLOOKUP(H7519,#REF!,3),VLOOKUP(H7519,#REF!,3))</f>
        <v>#REF!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4">
        <f t="shared" si="353"/>
        <v>84.5</v>
      </c>
    </row>
    <row r="7520" spans="2:15" x14ac:dyDescent="0.3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45</v>
      </c>
      <c r="G7520" s="7" t="s">
        <v>11</v>
      </c>
      <c r="H7520" s="13">
        <v>9</v>
      </c>
      <c r="I7520" s="13" t="e">
        <f>IF(G7520="Male",VLOOKUP(H7520,#REF!,2),VLOOKUP(H7520,#REF!,2))</f>
        <v>#REF!</v>
      </c>
      <c r="J7520" s="13" t="e">
        <f>IF(G7520="Male",VLOOKUP(H7520,#REF!,3),VLOOKUP(H7520,#REF!,3))</f>
        <v>#REF!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4">
        <f t="shared" si="353"/>
        <v>189</v>
      </c>
    </row>
    <row r="7521" spans="2:15" x14ac:dyDescent="0.3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34</v>
      </c>
      <c r="G7521" s="7" t="s">
        <v>11</v>
      </c>
      <c r="H7521" s="13">
        <v>10.5</v>
      </c>
      <c r="I7521" s="13" t="e">
        <f>IF(G7521="Male",VLOOKUP(H7521,#REF!,2),VLOOKUP(H7521,#REF!,2))</f>
        <v>#REF!</v>
      </c>
      <c r="J7521" s="13" t="e">
        <f>IF(G7521="Male",VLOOKUP(H7521,#REF!,3),VLOOKUP(H7521,#REF!,3))</f>
        <v>#REF!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4">
        <f t="shared" si="353"/>
        <v>104.3</v>
      </c>
    </row>
    <row r="7522" spans="2:15" x14ac:dyDescent="0.3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19</v>
      </c>
      <c r="G7522" s="7" t="s">
        <v>12</v>
      </c>
      <c r="H7522" s="13">
        <v>8.5</v>
      </c>
      <c r="I7522" s="13" t="e">
        <f>IF(G7522="Male",VLOOKUP(H7522,#REF!,2),VLOOKUP(H7522,#REF!,2))</f>
        <v>#REF!</v>
      </c>
      <c r="J7522" s="13" t="e">
        <f>IF(G7522="Male",VLOOKUP(H7522,#REF!,3),VLOOKUP(H7522,#REF!,3))</f>
        <v>#REF!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4">
        <f t="shared" si="353"/>
        <v>125.3</v>
      </c>
    </row>
    <row r="7523" spans="2:15" x14ac:dyDescent="0.3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19</v>
      </c>
      <c r="G7523" s="7" t="s">
        <v>12</v>
      </c>
      <c r="H7523" s="13">
        <v>7.5</v>
      </c>
      <c r="I7523" s="13" t="e">
        <f>IF(G7523="Male",VLOOKUP(H7523,#REF!,2),VLOOKUP(H7523,#REF!,2))</f>
        <v>#REF!</v>
      </c>
      <c r="J7523" s="13" t="e">
        <f>IF(G7523="Male",VLOOKUP(H7523,#REF!,3),VLOOKUP(H7523,#REF!,3))</f>
        <v>#REF!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4">
        <f t="shared" si="353"/>
        <v>199</v>
      </c>
    </row>
    <row r="7524" spans="2:15" x14ac:dyDescent="0.3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37</v>
      </c>
      <c r="G7524" s="7" t="s">
        <v>11</v>
      </c>
      <c r="H7524" s="13">
        <v>10.5</v>
      </c>
      <c r="I7524" s="13" t="e">
        <f>IF(G7524="Male",VLOOKUP(H7524,#REF!,2),VLOOKUP(H7524,#REF!,2))</f>
        <v>#REF!</v>
      </c>
      <c r="J7524" s="13" t="e">
        <f>IF(G7524="Male",VLOOKUP(H7524,#REF!,3),VLOOKUP(H7524,#REF!,3))</f>
        <v>#REF!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4">
        <f t="shared" si="353"/>
        <v>149</v>
      </c>
    </row>
    <row r="7525" spans="2:15" x14ac:dyDescent="0.3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19</v>
      </c>
      <c r="G7525" s="7" t="s">
        <v>12</v>
      </c>
      <c r="H7525" s="13">
        <v>9.5</v>
      </c>
      <c r="I7525" s="13" t="e">
        <f>IF(G7525="Male",VLOOKUP(H7525,#REF!,2),VLOOKUP(H7525,#REF!,2))</f>
        <v>#REF!</v>
      </c>
      <c r="J7525" s="13" t="e">
        <f>IF(G7525="Male",VLOOKUP(H7525,#REF!,3),VLOOKUP(H7525,#REF!,3))</f>
        <v>#REF!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4">
        <f t="shared" si="353"/>
        <v>94.5</v>
      </c>
    </row>
    <row r="7526" spans="2:15" x14ac:dyDescent="0.3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34</v>
      </c>
      <c r="G7526" s="7" t="s">
        <v>11</v>
      </c>
      <c r="H7526" s="13">
        <v>10</v>
      </c>
      <c r="I7526" s="13" t="e">
        <f>IF(G7526="Male",VLOOKUP(H7526,#REF!,2),VLOOKUP(H7526,#REF!,2))</f>
        <v>#REF!</v>
      </c>
      <c r="J7526" s="13" t="e">
        <f>IF(G7526="Male",VLOOKUP(H7526,#REF!,3),VLOOKUP(H7526,#REF!,3))</f>
        <v>#REF!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4">
        <f t="shared" si="353"/>
        <v>135.20000000000002</v>
      </c>
    </row>
    <row r="7527" spans="2:15" x14ac:dyDescent="0.3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33</v>
      </c>
      <c r="G7527" s="7" t="s">
        <v>12</v>
      </c>
      <c r="H7527" s="13">
        <v>8</v>
      </c>
      <c r="I7527" s="13" t="e">
        <f>IF(G7527="Male",VLOOKUP(H7527,#REF!,2),VLOOKUP(H7527,#REF!,2))</f>
        <v>#REF!</v>
      </c>
      <c r="J7527" s="13" t="e">
        <f>IF(G7527="Male",VLOOKUP(H7527,#REF!,3),VLOOKUP(H7527,#REF!,3))</f>
        <v>#REF!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4">
        <f t="shared" si="353"/>
        <v>159</v>
      </c>
    </row>
    <row r="7528" spans="2:15" x14ac:dyDescent="0.3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34</v>
      </c>
      <c r="G7528" s="7" t="s">
        <v>12</v>
      </c>
      <c r="H7528" s="13">
        <v>8</v>
      </c>
      <c r="I7528" s="13" t="e">
        <f>IF(G7528="Male",VLOOKUP(H7528,#REF!,2),VLOOKUP(H7528,#REF!,2))</f>
        <v>#REF!</v>
      </c>
      <c r="J7528" s="13" t="e">
        <f>IF(G7528="Male",VLOOKUP(H7528,#REF!,3),VLOOKUP(H7528,#REF!,3))</f>
        <v>#REF!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4">
        <f t="shared" si="353"/>
        <v>139</v>
      </c>
    </row>
    <row r="7529" spans="2:15" x14ac:dyDescent="0.3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45</v>
      </c>
      <c r="G7529" s="7" t="s">
        <v>12</v>
      </c>
      <c r="H7529" s="13">
        <v>5.5</v>
      </c>
      <c r="I7529" s="13" t="e">
        <f>IF(G7529="Male",VLOOKUP(H7529,#REF!,2),VLOOKUP(H7529,#REF!,2))</f>
        <v>#REF!</v>
      </c>
      <c r="J7529" s="13" t="e">
        <f>IF(G7529="Male",VLOOKUP(H7529,#REF!,3),VLOOKUP(H7529,#REF!,3))</f>
        <v>#REF!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4">
        <f t="shared" si="353"/>
        <v>170.1</v>
      </c>
    </row>
    <row r="7530" spans="2:15" x14ac:dyDescent="0.3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19</v>
      </c>
      <c r="G7530" s="7" t="s">
        <v>12</v>
      </c>
      <c r="H7530" s="13">
        <v>8.5</v>
      </c>
      <c r="I7530" s="13" t="e">
        <f>IF(G7530="Male",VLOOKUP(H7530,#REF!,2),VLOOKUP(H7530,#REF!,2))</f>
        <v>#REF!</v>
      </c>
      <c r="J7530" s="13" t="e">
        <f>IF(G7530="Male",VLOOKUP(H7530,#REF!,3),VLOOKUP(H7530,#REF!,3))</f>
        <v>#REF!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4">
        <f t="shared" si="353"/>
        <v>134.1</v>
      </c>
    </row>
    <row r="7531" spans="2:15" x14ac:dyDescent="0.3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34</v>
      </c>
      <c r="G7531" s="7" t="s">
        <v>11</v>
      </c>
      <c r="H7531" s="13">
        <v>9.5</v>
      </c>
      <c r="I7531" s="13" t="e">
        <f>IF(G7531="Male",VLOOKUP(H7531,#REF!,2),VLOOKUP(H7531,#REF!,2))</f>
        <v>#REF!</v>
      </c>
      <c r="J7531" s="13" t="e">
        <f>IF(G7531="Male",VLOOKUP(H7531,#REF!,3),VLOOKUP(H7531,#REF!,3))</f>
        <v>#REF!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4">
        <f t="shared" si="353"/>
        <v>111.2</v>
      </c>
    </row>
    <row r="7532" spans="2:15" x14ac:dyDescent="0.3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21</v>
      </c>
      <c r="G7532" s="7" t="s">
        <v>11</v>
      </c>
      <c r="H7532" s="13">
        <v>9.5</v>
      </c>
      <c r="I7532" s="13" t="e">
        <f>IF(G7532="Male",VLOOKUP(H7532,#REF!,2),VLOOKUP(H7532,#REF!,2))</f>
        <v>#REF!</v>
      </c>
      <c r="J7532" s="13" t="e">
        <f>IF(G7532="Male",VLOOKUP(H7532,#REF!,3),VLOOKUP(H7532,#REF!,3))</f>
        <v>#REF!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4">
        <f t="shared" si="353"/>
        <v>116.10000000000001</v>
      </c>
    </row>
    <row r="7533" spans="2:15" x14ac:dyDescent="0.3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21</v>
      </c>
      <c r="G7533" s="7" t="s">
        <v>12</v>
      </c>
      <c r="H7533" s="13">
        <v>7</v>
      </c>
      <c r="I7533" s="13" t="e">
        <f>IF(G7533="Male",VLOOKUP(H7533,#REF!,2),VLOOKUP(H7533,#REF!,2))</f>
        <v>#REF!</v>
      </c>
      <c r="J7533" s="13" t="e">
        <f>IF(G7533="Male",VLOOKUP(H7533,#REF!,3),VLOOKUP(H7533,#REF!,3))</f>
        <v>#REF!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4">
        <f t="shared" si="353"/>
        <v>97.3</v>
      </c>
    </row>
    <row r="7534" spans="2:15" x14ac:dyDescent="0.3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38</v>
      </c>
      <c r="G7534" s="7" t="s">
        <v>12</v>
      </c>
      <c r="H7534" s="13">
        <v>8.5</v>
      </c>
      <c r="I7534" s="13" t="e">
        <f>IF(G7534="Male",VLOOKUP(H7534,#REF!,2),VLOOKUP(H7534,#REF!,2))</f>
        <v>#REF!</v>
      </c>
      <c r="J7534" s="13" t="e">
        <f>IF(G7534="Male",VLOOKUP(H7534,#REF!,3),VLOOKUP(H7534,#REF!,3))</f>
        <v>#REF!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4">
        <f t="shared" si="353"/>
        <v>111.3</v>
      </c>
    </row>
    <row r="7535" spans="2:15" x14ac:dyDescent="0.3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39</v>
      </c>
      <c r="G7535" s="7" t="s">
        <v>11</v>
      </c>
      <c r="H7535" s="13">
        <v>9.5</v>
      </c>
      <c r="I7535" s="13" t="e">
        <f>IF(G7535="Male",VLOOKUP(H7535,#REF!,2),VLOOKUP(H7535,#REF!,2))</f>
        <v>#REF!</v>
      </c>
      <c r="J7535" s="13" t="e">
        <f>IF(G7535="Male",VLOOKUP(H7535,#REF!,3),VLOOKUP(H7535,#REF!,3))</f>
        <v>#REF!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4">
        <f t="shared" si="353"/>
        <v>125.3</v>
      </c>
    </row>
    <row r="7536" spans="2:15" x14ac:dyDescent="0.3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19</v>
      </c>
      <c r="G7536" s="7" t="s">
        <v>12</v>
      </c>
      <c r="H7536" s="13">
        <v>9.5</v>
      </c>
      <c r="I7536" s="13" t="e">
        <f>IF(G7536="Male",VLOOKUP(H7536,#REF!,2),VLOOKUP(H7536,#REF!,2))</f>
        <v>#REF!</v>
      </c>
      <c r="J7536" s="13" t="e">
        <f>IF(G7536="Male",VLOOKUP(H7536,#REF!,3),VLOOKUP(H7536,#REF!,3))</f>
        <v>#REF!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4">
        <f t="shared" si="353"/>
        <v>94.5</v>
      </c>
    </row>
    <row r="7537" spans="2:15" x14ac:dyDescent="0.3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30</v>
      </c>
      <c r="G7537" s="7" t="s">
        <v>12</v>
      </c>
      <c r="H7537" s="13">
        <v>9</v>
      </c>
      <c r="I7537" s="13" t="e">
        <f>IF(G7537="Male",VLOOKUP(H7537,#REF!,2),VLOOKUP(H7537,#REF!,2))</f>
        <v>#REF!</v>
      </c>
      <c r="J7537" s="13" t="e">
        <f>IF(G7537="Male",VLOOKUP(H7537,#REF!,3),VLOOKUP(H7537,#REF!,3))</f>
        <v>#REF!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4">
        <f t="shared" si="353"/>
        <v>189</v>
      </c>
    </row>
    <row r="7538" spans="2:15" x14ac:dyDescent="0.3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44</v>
      </c>
      <c r="G7538" s="7" t="s">
        <v>12</v>
      </c>
      <c r="H7538" s="13">
        <v>8.5</v>
      </c>
      <c r="I7538" s="13" t="e">
        <f>IF(G7538="Male",VLOOKUP(H7538,#REF!,2),VLOOKUP(H7538,#REF!,2))</f>
        <v>#REF!</v>
      </c>
      <c r="J7538" s="13" t="e">
        <f>IF(G7538="Male",VLOOKUP(H7538,#REF!,3),VLOOKUP(H7538,#REF!,3))</f>
        <v>#REF!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4">
        <f t="shared" si="353"/>
        <v>139</v>
      </c>
    </row>
    <row r="7539" spans="2:15" x14ac:dyDescent="0.3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28</v>
      </c>
      <c r="G7539" s="7" t="s">
        <v>11</v>
      </c>
      <c r="H7539" s="13">
        <v>9.5</v>
      </c>
      <c r="I7539" s="13" t="e">
        <f>IF(G7539="Male",VLOOKUP(H7539,#REF!,2),VLOOKUP(H7539,#REF!,2))</f>
        <v>#REF!</v>
      </c>
      <c r="J7539" s="13" t="e">
        <f>IF(G7539="Male",VLOOKUP(H7539,#REF!,3),VLOOKUP(H7539,#REF!,3))</f>
        <v>#REF!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4">
        <f t="shared" si="353"/>
        <v>139</v>
      </c>
    </row>
    <row r="7540" spans="2:15" x14ac:dyDescent="0.3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25</v>
      </c>
      <c r="G7540" s="7" t="s">
        <v>11</v>
      </c>
      <c r="H7540" s="13">
        <v>10</v>
      </c>
      <c r="I7540" s="13" t="e">
        <f>IF(G7540="Male",VLOOKUP(H7540,#REF!,2),VLOOKUP(H7540,#REF!,2))</f>
        <v>#REF!</v>
      </c>
      <c r="J7540" s="13" t="e">
        <f>IF(G7540="Male",VLOOKUP(H7540,#REF!,3),VLOOKUP(H7540,#REF!,3))</f>
        <v>#REF!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4">
        <f t="shared" si="353"/>
        <v>135.20000000000002</v>
      </c>
    </row>
    <row r="7541" spans="2:15" x14ac:dyDescent="0.3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34</v>
      </c>
      <c r="G7541" s="7" t="s">
        <v>11</v>
      </c>
      <c r="H7541" s="13">
        <v>9.5</v>
      </c>
      <c r="I7541" s="13" t="e">
        <f>IF(G7541="Male",VLOOKUP(H7541,#REF!,2),VLOOKUP(H7541,#REF!,2))</f>
        <v>#REF!</v>
      </c>
      <c r="J7541" s="13" t="e">
        <f>IF(G7541="Male",VLOOKUP(H7541,#REF!,3),VLOOKUP(H7541,#REF!,3))</f>
        <v>#REF!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4">
        <f t="shared" si="353"/>
        <v>189</v>
      </c>
    </row>
    <row r="7542" spans="2:15" x14ac:dyDescent="0.3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45</v>
      </c>
      <c r="G7542" s="7" t="s">
        <v>11</v>
      </c>
      <c r="H7542" s="13">
        <v>10</v>
      </c>
      <c r="I7542" s="13" t="e">
        <f>IF(G7542="Male",VLOOKUP(H7542,#REF!,2),VLOOKUP(H7542,#REF!,2))</f>
        <v>#REF!</v>
      </c>
      <c r="J7542" s="13" t="e">
        <f>IF(G7542="Male",VLOOKUP(H7542,#REF!,3),VLOOKUP(H7542,#REF!,3))</f>
        <v>#REF!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4">
        <f t="shared" si="353"/>
        <v>149</v>
      </c>
    </row>
    <row r="7543" spans="2:15" x14ac:dyDescent="0.3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35</v>
      </c>
      <c r="G7543" s="7" t="s">
        <v>11</v>
      </c>
      <c r="H7543" s="13">
        <v>9.5</v>
      </c>
      <c r="I7543" s="13" t="e">
        <f>IF(G7543="Male",VLOOKUP(H7543,#REF!,2),VLOOKUP(H7543,#REF!,2))</f>
        <v>#REF!</v>
      </c>
      <c r="J7543" s="13" t="e">
        <f>IF(G7543="Male",VLOOKUP(H7543,#REF!,3),VLOOKUP(H7543,#REF!,3))</f>
        <v>#REF!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4">
        <f t="shared" si="353"/>
        <v>127.2</v>
      </c>
    </row>
    <row r="7544" spans="2:15" x14ac:dyDescent="0.3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22</v>
      </c>
      <c r="G7544" s="7" t="s">
        <v>12</v>
      </c>
      <c r="H7544" s="13">
        <v>8</v>
      </c>
      <c r="I7544" s="13" t="e">
        <f>IF(G7544="Male",VLOOKUP(H7544,#REF!,2),VLOOKUP(H7544,#REF!,2))</f>
        <v>#REF!</v>
      </c>
      <c r="J7544" s="13" t="e">
        <f>IF(G7544="Male",VLOOKUP(H7544,#REF!,3),VLOOKUP(H7544,#REF!,3))</f>
        <v>#REF!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4">
        <f t="shared" si="353"/>
        <v>64.5</v>
      </c>
    </row>
    <row r="7545" spans="2:15" x14ac:dyDescent="0.3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20</v>
      </c>
      <c r="G7545" s="7" t="s">
        <v>12</v>
      </c>
      <c r="H7545" s="13">
        <v>8</v>
      </c>
      <c r="I7545" s="13" t="e">
        <f>IF(G7545="Male",VLOOKUP(H7545,#REF!,2),VLOOKUP(H7545,#REF!,2))</f>
        <v>#REF!</v>
      </c>
      <c r="J7545" s="13" t="e">
        <f>IF(G7545="Male",VLOOKUP(H7545,#REF!,3),VLOOKUP(H7545,#REF!,3))</f>
        <v>#REF!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4">
        <f t="shared" si="353"/>
        <v>169</v>
      </c>
    </row>
    <row r="7546" spans="2:15" x14ac:dyDescent="0.3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24</v>
      </c>
      <c r="G7546" s="7" t="s">
        <v>11</v>
      </c>
      <c r="H7546" s="13">
        <v>7.5</v>
      </c>
      <c r="I7546" s="13" t="e">
        <f>IF(G7546="Male",VLOOKUP(H7546,#REF!,2),VLOOKUP(H7546,#REF!,2))</f>
        <v>#REF!</v>
      </c>
      <c r="J7546" s="13" t="e">
        <f>IF(G7546="Male",VLOOKUP(H7546,#REF!,3),VLOOKUP(H7546,#REF!,3))</f>
        <v>#REF!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4">
        <f t="shared" si="353"/>
        <v>169</v>
      </c>
    </row>
    <row r="7547" spans="2:15" x14ac:dyDescent="0.3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35</v>
      </c>
      <c r="G7547" s="7" t="s">
        <v>11</v>
      </c>
      <c r="H7547" s="13">
        <v>8</v>
      </c>
      <c r="I7547" s="13" t="e">
        <f>IF(G7547="Male",VLOOKUP(H7547,#REF!,2),VLOOKUP(H7547,#REF!,2))</f>
        <v>#REF!</v>
      </c>
      <c r="J7547" s="13" t="e">
        <f>IF(G7547="Male",VLOOKUP(H7547,#REF!,3),VLOOKUP(H7547,#REF!,3))</f>
        <v>#REF!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4">
        <f t="shared" si="353"/>
        <v>64.5</v>
      </c>
    </row>
    <row r="7548" spans="2:15" x14ac:dyDescent="0.3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33</v>
      </c>
      <c r="G7548" s="7" t="s">
        <v>12</v>
      </c>
      <c r="H7548" s="13">
        <v>7.5</v>
      </c>
      <c r="I7548" s="13" t="e">
        <f>IF(G7548="Male",VLOOKUP(H7548,#REF!,2),VLOOKUP(H7548,#REF!,2))</f>
        <v>#REF!</v>
      </c>
      <c r="J7548" s="13" t="e">
        <f>IF(G7548="Male",VLOOKUP(H7548,#REF!,3),VLOOKUP(H7548,#REF!,3))</f>
        <v>#REF!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4">
        <f t="shared" si="353"/>
        <v>135.20000000000002</v>
      </c>
    </row>
    <row r="7549" spans="2:15" x14ac:dyDescent="0.3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31</v>
      </c>
      <c r="G7549" s="7" t="s">
        <v>11</v>
      </c>
      <c r="H7549" s="13">
        <v>9</v>
      </c>
      <c r="I7549" s="13" t="e">
        <f>IF(G7549="Male",VLOOKUP(H7549,#REF!,2),VLOOKUP(H7549,#REF!,2))</f>
        <v>#REF!</v>
      </c>
      <c r="J7549" s="13" t="e">
        <f>IF(G7549="Male",VLOOKUP(H7549,#REF!,3),VLOOKUP(H7549,#REF!,3))</f>
        <v>#REF!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4">
        <f t="shared" si="353"/>
        <v>90.3</v>
      </c>
    </row>
    <row r="7550" spans="2:15" x14ac:dyDescent="0.3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27</v>
      </c>
      <c r="G7550" s="7" t="s">
        <v>11</v>
      </c>
      <c r="H7550" s="13">
        <v>9.5</v>
      </c>
      <c r="I7550" s="13" t="e">
        <f>IF(G7550="Male",VLOOKUP(H7550,#REF!,2),VLOOKUP(H7550,#REF!,2))</f>
        <v>#REF!</v>
      </c>
      <c r="J7550" s="13" t="e">
        <f>IF(G7550="Male",VLOOKUP(H7550,#REF!,3),VLOOKUP(H7550,#REF!,3))</f>
        <v>#REF!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4">
        <f t="shared" si="353"/>
        <v>199</v>
      </c>
    </row>
    <row r="7551" spans="2:15" x14ac:dyDescent="0.3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20</v>
      </c>
      <c r="G7551" s="7" t="s">
        <v>12</v>
      </c>
      <c r="H7551" s="13">
        <v>5.5</v>
      </c>
      <c r="I7551" s="13" t="e">
        <f>IF(G7551="Male",VLOOKUP(H7551,#REF!,2),VLOOKUP(H7551,#REF!,2))</f>
        <v>#REF!</v>
      </c>
      <c r="J7551" s="13" t="e">
        <f>IF(G7551="Male",VLOOKUP(H7551,#REF!,3),VLOOKUP(H7551,#REF!,3))</f>
        <v>#REF!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4">
        <f t="shared" si="353"/>
        <v>139</v>
      </c>
    </row>
    <row r="7552" spans="2:15" x14ac:dyDescent="0.3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27</v>
      </c>
      <c r="G7552" s="7" t="s">
        <v>11</v>
      </c>
      <c r="H7552" s="13">
        <v>6</v>
      </c>
      <c r="I7552" s="13" t="e">
        <f>IF(G7552="Male",VLOOKUP(H7552,#REF!,2),VLOOKUP(H7552,#REF!,2))</f>
        <v>#REF!</v>
      </c>
      <c r="J7552" s="13" t="e">
        <f>IF(G7552="Male",VLOOKUP(H7552,#REF!,3),VLOOKUP(H7552,#REF!,3))</f>
        <v>#REF!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4">
        <f t="shared" si="353"/>
        <v>199</v>
      </c>
    </row>
    <row r="7553" spans="2:15" x14ac:dyDescent="0.3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27</v>
      </c>
      <c r="G7553" s="7" t="s">
        <v>11</v>
      </c>
      <c r="H7553" s="13">
        <v>9.5</v>
      </c>
      <c r="I7553" s="13" t="e">
        <f>IF(G7553="Male",VLOOKUP(H7553,#REF!,2),VLOOKUP(H7553,#REF!,2))</f>
        <v>#REF!</v>
      </c>
      <c r="J7553" s="13" t="e">
        <f>IF(G7553="Male",VLOOKUP(H7553,#REF!,3),VLOOKUP(H7553,#REF!,3))</f>
        <v>#REF!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4">
        <f t="shared" si="353"/>
        <v>170.1</v>
      </c>
    </row>
    <row r="7554" spans="2:15" x14ac:dyDescent="0.3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33</v>
      </c>
      <c r="G7554" s="7" t="s">
        <v>12</v>
      </c>
      <c r="H7554" s="13">
        <v>9</v>
      </c>
      <c r="I7554" s="13" t="e">
        <f>IF(G7554="Male",VLOOKUP(H7554,#REF!,2),VLOOKUP(H7554,#REF!,2))</f>
        <v>#REF!</v>
      </c>
      <c r="J7554" s="13" t="e">
        <f>IF(G7554="Male",VLOOKUP(H7554,#REF!,3),VLOOKUP(H7554,#REF!,3))</f>
        <v>#REF!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4">
        <f t="shared" si="353"/>
        <v>152.1</v>
      </c>
    </row>
    <row r="7555" spans="2:15" x14ac:dyDescent="0.3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44</v>
      </c>
      <c r="G7555" s="7" t="s">
        <v>11</v>
      </c>
      <c r="H7555" s="13">
        <v>9</v>
      </c>
      <c r="I7555" s="13" t="e">
        <f>IF(G7555="Male",VLOOKUP(H7555,#REF!,2),VLOOKUP(H7555,#REF!,2))</f>
        <v>#REF!</v>
      </c>
      <c r="J7555" s="13" t="e">
        <f>IF(G7555="Male",VLOOKUP(H7555,#REF!,3),VLOOKUP(H7555,#REF!,3))</f>
        <v>#REF!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4">
        <f t="shared" si="353"/>
        <v>143.1</v>
      </c>
    </row>
    <row r="7556" spans="2:15" x14ac:dyDescent="0.3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21</v>
      </c>
      <c r="G7556" s="7" t="s">
        <v>11</v>
      </c>
      <c r="H7556" s="13">
        <v>9.5</v>
      </c>
      <c r="I7556" s="13" t="e">
        <f>IF(G7556="Male",VLOOKUP(H7556,#REF!,2),VLOOKUP(H7556,#REF!,2))</f>
        <v>#REF!</v>
      </c>
      <c r="J7556" s="13" t="e">
        <f>IF(G7556="Male",VLOOKUP(H7556,#REF!,3),VLOOKUP(H7556,#REF!,3))</f>
        <v>#REF!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4">
        <f t="shared" si="353"/>
        <v>189</v>
      </c>
    </row>
    <row r="7557" spans="2:15" x14ac:dyDescent="0.3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20</v>
      </c>
      <c r="G7557" s="7" t="s">
        <v>12</v>
      </c>
      <c r="H7557" s="13">
        <v>8.5</v>
      </c>
      <c r="I7557" s="13" t="e">
        <f>IF(G7557="Male",VLOOKUP(H7557,#REF!,2),VLOOKUP(H7557,#REF!,2))</f>
        <v>#REF!</v>
      </c>
      <c r="J7557" s="13" t="e">
        <f>IF(G7557="Male",VLOOKUP(H7557,#REF!,3),VLOOKUP(H7557,#REF!,3))</f>
        <v>#REF!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4">
        <f t="shared" si="353"/>
        <v>89.5</v>
      </c>
    </row>
    <row r="7558" spans="2:15" x14ac:dyDescent="0.3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21</v>
      </c>
      <c r="G7558" s="7" t="s">
        <v>11</v>
      </c>
      <c r="H7558" s="13">
        <v>9.5</v>
      </c>
      <c r="I7558" s="13" t="e">
        <f>IF(G7558="Male",VLOOKUP(H7558,#REF!,2),VLOOKUP(H7558,#REF!,2))</f>
        <v>#REF!</v>
      </c>
      <c r="J7558" s="13" t="e">
        <f>IF(G7558="Male",VLOOKUP(H7558,#REF!,3),VLOOKUP(H7558,#REF!,3))</f>
        <v>#REF!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4">
        <f t="shared" ref="O7558:O7621" si="356">K7558*(1-L7558)</f>
        <v>199</v>
      </c>
    </row>
    <row r="7559" spans="2:15" x14ac:dyDescent="0.3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27</v>
      </c>
      <c r="G7559" s="7" t="s">
        <v>11</v>
      </c>
      <c r="H7559" s="13">
        <v>9.5</v>
      </c>
      <c r="I7559" s="13" t="e">
        <f>IF(G7559="Male",VLOOKUP(H7559,#REF!,2),VLOOKUP(H7559,#REF!,2))</f>
        <v>#REF!</v>
      </c>
      <c r="J7559" s="13" t="e">
        <f>IF(G7559="Male",VLOOKUP(H7559,#REF!,3),VLOOKUP(H7559,#REF!,3))</f>
        <v>#REF!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4">
        <f t="shared" si="356"/>
        <v>125.10000000000001</v>
      </c>
    </row>
    <row r="7560" spans="2:15" x14ac:dyDescent="0.3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36</v>
      </c>
      <c r="G7560" s="7" t="s">
        <v>11</v>
      </c>
      <c r="H7560" s="13">
        <v>15</v>
      </c>
      <c r="I7560" s="13" t="e">
        <f>IF(G7560="Male",VLOOKUP(H7560,#REF!,2),VLOOKUP(H7560,#REF!,2))</f>
        <v>#REF!</v>
      </c>
      <c r="J7560" s="13" t="e">
        <f>IF(G7560="Male",VLOOKUP(H7560,#REF!,3),VLOOKUP(H7560,#REF!,3))</f>
        <v>#REF!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4">
        <f t="shared" si="356"/>
        <v>104.3</v>
      </c>
    </row>
    <row r="7561" spans="2:15" x14ac:dyDescent="0.3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36</v>
      </c>
      <c r="G7561" s="7" t="s">
        <v>11</v>
      </c>
      <c r="H7561" s="13">
        <v>9</v>
      </c>
      <c r="I7561" s="13" t="e">
        <f>IF(G7561="Male",VLOOKUP(H7561,#REF!,2),VLOOKUP(H7561,#REF!,2))</f>
        <v>#REF!</v>
      </c>
      <c r="J7561" s="13" t="e">
        <f>IF(G7561="Male",VLOOKUP(H7561,#REF!,3),VLOOKUP(H7561,#REF!,3))</f>
        <v>#REF!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4">
        <f t="shared" si="356"/>
        <v>189</v>
      </c>
    </row>
    <row r="7562" spans="2:15" x14ac:dyDescent="0.3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37</v>
      </c>
      <c r="G7562" s="7" t="s">
        <v>11</v>
      </c>
      <c r="H7562" s="13">
        <v>9</v>
      </c>
      <c r="I7562" s="13" t="e">
        <f>IF(G7562="Male",VLOOKUP(H7562,#REF!,2),VLOOKUP(H7562,#REF!,2))</f>
        <v>#REF!</v>
      </c>
      <c r="J7562" s="13" t="e">
        <f>IF(G7562="Male",VLOOKUP(H7562,#REF!,3),VLOOKUP(H7562,#REF!,3))</f>
        <v>#REF!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4">
        <f t="shared" si="356"/>
        <v>159</v>
      </c>
    </row>
    <row r="7563" spans="2:15" x14ac:dyDescent="0.3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42</v>
      </c>
      <c r="G7563" s="7" t="s">
        <v>11</v>
      </c>
      <c r="H7563" s="13">
        <v>11</v>
      </c>
      <c r="I7563" s="13" t="e">
        <f>IF(G7563="Male",VLOOKUP(H7563,#REF!,2),VLOOKUP(H7563,#REF!,2))</f>
        <v>#REF!</v>
      </c>
      <c r="J7563" s="13" t="e">
        <f>IF(G7563="Male",VLOOKUP(H7563,#REF!,3),VLOOKUP(H7563,#REF!,3))</f>
        <v>#REF!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4">
        <f t="shared" si="356"/>
        <v>74.5</v>
      </c>
    </row>
    <row r="7564" spans="2:15" x14ac:dyDescent="0.3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20</v>
      </c>
      <c r="G7564" s="7" t="s">
        <v>11</v>
      </c>
      <c r="H7564" s="13">
        <v>13</v>
      </c>
      <c r="I7564" s="13" t="e">
        <f>IF(G7564="Male",VLOOKUP(H7564,#REF!,2),VLOOKUP(H7564,#REF!,2))</f>
        <v>#REF!</v>
      </c>
      <c r="J7564" s="13" t="e">
        <f>IF(G7564="Male",VLOOKUP(H7564,#REF!,3),VLOOKUP(H7564,#REF!,3))</f>
        <v>#REF!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4">
        <f t="shared" si="356"/>
        <v>169</v>
      </c>
    </row>
    <row r="7565" spans="2:15" x14ac:dyDescent="0.3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19</v>
      </c>
      <c r="G7565" s="7" t="s">
        <v>12</v>
      </c>
      <c r="H7565" s="13">
        <v>8</v>
      </c>
      <c r="I7565" s="13" t="e">
        <f>IF(G7565="Male",VLOOKUP(H7565,#REF!,2),VLOOKUP(H7565,#REF!,2))</f>
        <v>#REF!</v>
      </c>
      <c r="J7565" s="13" t="e">
        <f>IF(G7565="Male",VLOOKUP(H7565,#REF!,3),VLOOKUP(H7565,#REF!,3))</f>
        <v>#REF!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4">
        <f t="shared" si="356"/>
        <v>199</v>
      </c>
    </row>
    <row r="7566" spans="2:15" x14ac:dyDescent="0.3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28</v>
      </c>
      <c r="G7566" s="7" t="s">
        <v>11</v>
      </c>
      <c r="H7566" s="13">
        <v>9.5</v>
      </c>
      <c r="I7566" s="13" t="e">
        <f>IF(G7566="Male",VLOOKUP(H7566,#REF!,2),VLOOKUP(H7566,#REF!,2))</f>
        <v>#REF!</v>
      </c>
      <c r="J7566" s="13" t="e">
        <f>IF(G7566="Male",VLOOKUP(H7566,#REF!,3),VLOOKUP(H7566,#REF!,3))</f>
        <v>#REF!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4">
        <f t="shared" si="356"/>
        <v>139</v>
      </c>
    </row>
    <row r="7567" spans="2:15" x14ac:dyDescent="0.3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33</v>
      </c>
      <c r="G7567" s="7" t="s">
        <v>11</v>
      </c>
      <c r="H7567" s="13">
        <v>14</v>
      </c>
      <c r="I7567" s="13" t="e">
        <f>IF(G7567="Male",VLOOKUP(H7567,#REF!,2),VLOOKUP(H7567,#REF!,2))</f>
        <v>#REF!</v>
      </c>
      <c r="J7567" s="13" t="e">
        <f>IF(G7567="Male",VLOOKUP(H7567,#REF!,3),VLOOKUP(H7567,#REF!,3))</f>
        <v>#REF!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4">
        <f t="shared" si="356"/>
        <v>179</v>
      </c>
    </row>
    <row r="7568" spans="2:15" x14ac:dyDescent="0.3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34</v>
      </c>
      <c r="G7568" s="7" t="s">
        <v>11</v>
      </c>
      <c r="H7568" s="13">
        <v>10</v>
      </c>
      <c r="I7568" s="13" t="e">
        <f>IF(G7568="Male",VLOOKUP(H7568,#REF!,2),VLOOKUP(H7568,#REF!,2))</f>
        <v>#REF!</v>
      </c>
      <c r="J7568" s="13" t="e">
        <f>IF(G7568="Male",VLOOKUP(H7568,#REF!,3),VLOOKUP(H7568,#REF!,3))</f>
        <v>#REF!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4">
        <f t="shared" si="356"/>
        <v>169</v>
      </c>
    </row>
    <row r="7569" spans="2:15" x14ac:dyDescent="0.3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27</v>
      </c>
      <c r="G7569" s="7" t="s">
        <v>11</v>
      </c>
      <c r="H7569" s="13">
        <v>9.5</v>
      </c>
      <c r="I7569" s="13" t="e">
        <f>IF(G7569="Male",VLOOKUP(H7569,#REF!,2),VLOOKUP(H7569,#REF!,2))</f>
        <v>#REF!</v>
      </c>
      <c r="J7569" s="13" t="e">
        <f>IF(G7569="Male",VLOOKUP(H7569,#REF!,3),VLOOKUP(H7569,#REF!,3))</f>
        <v>#REF!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4">
        <f t="shared" si="356"/>
        <v>170.1</v>
      </c>
    </row>
    <row r="7570" spans="2:15" x14ac:dyDescent="0.3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23</v>
      </c>
      <c r="G7570" s="7" t="s">
        <v>12</v>
      </c>
      <c r="H7570" s="13">
        <v>9</v>
      </c>
      <c r="I7570" s="13" t="e">
        <f>IF(G7570="Male",VLOOKUP(H7570,#REF!,2),VLOOKUP(H7570,#REF!,2))</f>
        <v>#REF!</v>
      </c>
      <c r="J7570" s="13" t="e">
        <f>IF(G7570="Male",VLOOKUP(H7570,#REF!,3),VLOOKUP(H7570,#REF!,3))</f>
        <v>#REF!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4">
        <f t="shared" si="356"/>
        <v>179</v>
      </c>
    </row>
    <row r="7571" spans="2:15" x14ac:dyDescent="0.3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33</v>
      </c>
      <c r="G7571" s="7" t="s">
        <v>12</v>
      </c>
      <c r="H7571" s="13">
        <v>9</v>
      </c>
      <c r="I7571" s="13" t="e">
        <f>IF(G7571="Male",VLOOKUP(H7571,#REF!,2),VLOOKUP(H7571,#REF!,2))</f>
        <v>#REF!</v>
      </c>
      <c r="J7571" s="13" t="e">
        <f>IF(G7571="Male",VLOOKUP(H7571,#REF!,3),VLOOKUP(H7571,#REF!,3))</f>
        <v>#REF!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4">
        <f t="shared" si="356"/>
        <v>199</v>
      </c>
    </row>
    <row r="7572" spans="2:15" x14ac:dyDescent="0.3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47</v>
      </c>
      <c r="G7572" s="7" t="s">
        <v>12</v>
      </c>
      <c r="H7572" s="13">
        <v>9</v>
      </c>
      <c r="I7572" s="13" t="e">
        <f>IF(G7572="Male",VLOOKUP(H7572,#REF!,2),VLOOKUP(H7572,#REF!,2))</f>
        <v>#REF!</v>
      </c>
      <c r="J7572" s="13" t="e">
        <f>IF(G7572="Male",VLOOKUP(H7572,#REF!,3),VLOOKUP(H7572,#REF!,3))</f>
        <v>#REF!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4">
        <f t="shared" si="356"/>
        <v>149</v>
      </c>
    </row>
    <row r="7573" spans="2:15" x14ac:dyDescent="0.3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20</v>
      </c>
      <c r="G7573" s="7" t="s">
        <v>12</v>
      </c>
      <c r="H7573" s="13">
        <v>8.5</v>
      </c>
      <c r="I7573" s="13" t="e">
        <f>IF(G7573="Male",VLOOKUP(H7573,#REF!,2),VLOOKUP(H7573,#REF!,2))</f>
        <v>#REF!</v>
      </c>
      <c r="J7573" s="13" t="e">
        <f>IF(G7573="Male",VLOOKUP(H7573,#REF!,3),VLOOKUP(H7573,#REF!,3))</f>
        <v>#REF!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4">
        <f t="shared" si="356"/>
        <v>90.3</v>
      </c>
    </row>
    <row r="7574" spans="2:15" x14ac:dyDescent="0.3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19</v>
      </c>
      <c r="G7574" s="7" t="s">
        <v>11</v>
      </c>
      <c r="H7574" s="13">
        <v>9</v>
      </c>
      <c r="I7574" s="13" t="e">
        <f>IF(G7574="Male",VLOOKUP(H7574,#REF!,2),VLOOKUP(H7574,#REF!,2))</f>
        <v>#REF!</v>
      </c>
      <c r="J7574" s="13" t="e">
        <f>IF(G7574="Male",VLOOKUP(H7574,#REF!,3),VLOOKUP(H7574,#REF!,3))</f>
        <v>#REF!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4">
        <f t="shared" si="356"/>
        <v>69.5</v>
      </c>
    </row>
    <row r="7575" spans="2:15" x14ac:dyDescent="0.3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19</v>
      </c>
      <c r="G7575" s="7" t="s">
        <v>12</v>
      </c>
      <c r="H7575" s="13">
        <v>8.5</v>
      </c>
      <c r="I7575" s="13" t="e">
        <f>IF(G7575="Male",VLOOKUP(H7575,#REF!,2),VLOOKUP(H7575,#REF!,2))</f>
        <v>#REF!</v>
      </c>
      <c r="J7575" s="13" t="e">
        <f>IF(G7575="Male",VLOOKUP(H7575,#REF!,3),VLOOKUP(H7575,#REF!,3))</f>
        <v>#REF!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4">
        <f t="shared" si="356"/>
        <v>159</v>
      </c>
    </row>
    <row r="7576" spans="2:15" x14ac:dyDescent="0.3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20</v>
      </c>
      <c r="G7576" s="7" t="s">
        <v>12</v>
      </c>
      <c r="H7576" s="13">
        <v>7</v>
      </c>
      <c r="I7576" s="13" t="e">
        <f>IF(G7576="Male",VLOOKUP(H7576,#REF!,2),VLOOKUP(H7576,#REF!,2))</f>
        <v>#REF!</v>
      </c>
      <c r="J7576" s="13" t="e">
        <f>IF(G7576="Male",VLOOKUP(H7576,#REF!,3),VLOOKUP(H7576,#REF!,3))</f>
        <v>#REF!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4">
        <f t="shared" si="356"/>
        <v>170.1</v>
      </c>
    </row>
    <row r="7577" spans="2:15" x14ac:dyDescent="0.3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36</v>
      </c>
      <c r="G7577" s="7" t="s">
        <v>11</v>
      </c>
      <c r="H7577" s="13">
        <v>11</v>
      </c>
      <c r="I7577" s="13" t="e">
        <f>IF(G7577="Male",VLOOKUP(H7577,#REF!,2),VLOOKUP(H7577,#REF!,2))</f>
        <v>#REF!</v>
      </c>
      <c r="J7577" s="13" t="e">
        <f>IF(G7577="Male",VLOOKUP(H7577,#REF!,3),VLOOKUP(H7577,#REF!,3))</f>
        <v>#REF!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4">
        <f t="shared" si="356"/>
        <v>129</v>
      </c>
    </row>
    <row r="7578" spans="2:15" x14ac:dyDescent="0.3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36</v>
      </c>
      <c r="G7578" s="7" t="s">
        <v>11</v>
      </c>
      <c r="H7578" s="13">
        <v>10</v>
      </c>
      <c r="I7578" s="13" t="e">
        <f>IF(G7578="Male",VLOOKUP(H7578,#REF!,2),VLOOKUP(H7578,#REF!,2))</f>
        <v>#REF!</v>
      </c>
      <c r="J7578" s="13" t="e">
        <f>IF(G7578="Male",VLOOKUP(H7578,#REF!,3),VLOOKUP(H7578,#REF!,3))</f>
        <v>#REF!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4">
        <f t="shared" si="356"/>
        <v>111.3</v>
      </c>
    </row>
    <row r="7579" spans="2:15" x14ac:dyDescent="0.3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37</v>
      </c>
      <c r="G7579" s="7" t="s">
        <v>12</v>
      </c>
      <c r="H7579" s="13">
        <v>9.5</v>
      </c>
      <c r="I7579" s="13" t="e">
        <f>IF(G7579="Male",VLOOKUP(H7579,#REF!,2),VLOOKUP(H7579,#REF!,2))</f>
        <v>#REF!</v>
      </c>
      <c r="J7579" s="13" t="e">
        <f>IF(G7579="Male",VLOOKUP(H7579,#REF!,3),VLOOKUP(H7579,#REF!,3))</f>
        <v>#REF!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4">
        <f t="shared" si="356"/>
        <v>179</v>
      </c>
    </row>
    <row r="7580" spans="2:15" x14ac:dyDescent="0.3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26</v>
      </c>
      <c r="G7580" s="7" t="s">
        <v>11</v>
      </c>
      <c r="H7580" s="13">
        <v>9</v>
      </c>
      <c r="I7580" s="13" t="e">
        <f>IF(G7580="Male",VLOOKUP(H7580,#REF!,2),VLOOKUP(H7580,#REF!,2))</f>
        <v>#REF!</v>
      </c>
      <c r="J7580" s="13" t="e">
        <f>IF(G7580="Male",VLOOKUP(H7580,#REF!,3),VLOOKUP(H7580,#REF!,3))</f>
        <v>#REF!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4">
        <f t="shared" si="356"/>
        <v>139</v>
      </c>
    </row>
    <row r="7581" spans="2:15" x14ac:dyDescent="0.3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20</v>
      </c>
      <c r="G7581" s="7" t="s">
        <v>12</v>
      </c>
      <c r="H7581" s="13">
        <v>8</v>
      </c>
      <c r="I7581" s="13" t="e">
        <f>IF(G7581="Male",VLOOKUP(H7581,#REF!,2),VLOOKUP(H7581,#REF!,2))</f>
        <v>#REF!</v>
      </c>
      <c r="J7581" s="13" t="e">
        <f>IF(G7581="Male",VLOOKUP(H7581,#REF!,3),VLOOKUP(H7581,#REF!,3))</f>
        <v>#REF!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4">
        <f t="shared" si="356"/>
        <v>169</v>
      </c>
    </row>
    <row r="7582" spans="2:15" x14ac:dyDescent="0.3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20</v>
      </c>
      <c r="G7582" s="7" t="s">
        <v>11</v>
      </c>
      <c r="H7582" s="13">
        <v>9.5</v>
      </c>
      <c r="I7582" s="13" t="e">
        <f>IF(G7582="Male",VLOOKUP(H7582,#REF!,2),VLOOKUP(H7582,#REF!,2))</f>
        <v>#REF!</v>
      </c>
      <c r="J7582" s="13" t="e">
        <f>IF(G7582="Male",VLOOKUP(H7582,#REF!,3),VLOOKUP(H7582,#REF!,3))</f>
        <v>#REF!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4">
        <f t="shared" si="356"/>
        <v>169</v>
      </c>
    </row>
    <row r="7583" spans="2:15" x14ac:dyDescent="0.3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35</v>
      </c>
      <c r="G7583" s="7" t="s">
        <v>11</v>
      </c>
      <c r="H7583" s="13">
        <v>9</v>
      </c>
      <c r="I7583" s="13" t="e">
        <f>IF(G7583="Male",VLOOKUP(H7583,#REF!,2),VLOOKUP(H7583,#REF!,2))</f>
        <v>#REF!</v>
      </c>
      <c r="J7583" s="13" t="e">
        <f>IF(G7583="Male",VLOOKUP(H7583,#REF!,3),VLOOKUP(H7583,#REF!,3))</f>
        <v>#REF!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4">
        <f t="shared" si="356"/>
        <v>79.5</v>
      </c>
    </row>
    <row r="7584" spans="2:15" x14ac:dyDescent="0.3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32</v>
      </c>
      <c r="G7584" s="7" t="s">
        <v>11</v>
      </c>
      <c r="H7584" s="13">
        <v>9.5</v>
      </c>
      <c r="I7584" s="13" t="e">
        <f>IF(G7584="Male",VLOOKUP(H7584,#REF!,2),VLOOKUP(H7584,#REF!,2))</f>
        <v>#REF!</v>
      </c>
      <c r="J7584" s="13" t="e">
        <f>IF(G7584="Male",VLOOKUP(H7584,#REF!,3),VLOOKUP(H7584,#REF!,3))</f>
        <v>#REF!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4">
        <f t="shared" si="356"/>
        <v>94.5</v>
      </c>
    </row>
    <row r="7585" spans="2:15" x14ac:dyDescent="0.3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26</v>
      </c>
      <c r="G7585" s="7" t="s">
        <v>12</v>
      </c>
      <c r="H7585" s="13">
        <v>7</v>
      </c>
      <c r="I7585" s="13" t="e">
        <f>IF(G7585="Male",VLOOKUP(H7585,#REF!,2),VLOOKUP(H7585,#REF!,2))</f>
        <v>#REF!</v>
      </c>
      <c r="J7585" s="13" t="e">
        <f>IF(G7585="Male",VLOOKUP(H7585,#REF!,3),VLOOKUP(H7585,#REF!,3))</f>
        <v>#REF!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4">
        <f t="shared" si="356"/>
        <v>119.2</v>
      </c>
    </row>
    <row r="7586" spans="2:15" x14ac:dyDescent="0.3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23</v>
      </c>
      <c r="G7586" s="7" t="s">
        <v>11</v>
      </c>
      <c r="H7586" s="13">
        <v>8.5</v>
      </c>
      <c r="I7586" s="13" t="e">
        <f>IF(G7586="Male",VLOOKUP(H7586,#REF!,2),VLOOKUP(H7586,#REF!,2))</f>
        <v>#REF!</v>
      </c>
      <c r="J7586" s="13" t="e">
        <f>IF(G7586="Male",VLOOKUP(H7586,#REF!,3),VLOOKUP(H7586,#REF!,3))</f>
        <v>#REF!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4">
        <f t="shared" si="356"/>
        <v>99.5</v>
      </c>
    </row>
    <row r="7587" spans="2:15" x14ac:dyDescent="0.3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24</v>
      </c>
      <c r="G7587" s="7" t="s">
        <v>12</v>
      </c>
      <c r="H7587" s="13">
        <v>9</v>
      </c>
      <c r="I7587" s="13" t="e">
        <f>IF(G7587="Male",VLOOKUP(H7587,#REF!,2),VLOOKUP(H7587,#REF!,2))</f>
        <v>#REF!</v>
      </c>
      <c r="J7587" s="13" t="e">
        <f>IF(G7587="Male",VLOOKUP(H7587,#REF!,3),VLOOKUP(H7587,#REF!,3))</f>
        <v>#REF!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4">
        <f t="shared" si="356"/>
        <v>161.1</v>
      </c>
    </row>
    <row r="7588" spans="2:15" x14ac:dyDescent="0.3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44</v>
      </c>
      <c r="G7588" s="7" t="s">
        <v>12</v>
      </c>
      <c r="H7588" s="13">
        <v>7.5</v>
      </c>
      <c r="I7588" s="13" t="e">
        <f>IF(G7588="Male",VLOOKUP(H7588,#REF!,2),VLOOKUP(H7588,#REF!,2))</f>
        <v>#REF!</v>
      </c>
      <c r="J7588" s="13" t="e">
        <f>IF(G7588="Male",VLOOKUP(H7588,#REF!,3),VLOOKUP(H7588,#REF!,3))</f>
        <v>#REF!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4">
        <f t="shared" si="356"/>
        <v>179</v>
      </c>
    </row>
    <row r="7589" spans="2:15" x14ac:dyDescent="0.3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23</v>
      </c>
      <c r="G7589" s="7" t="s">
        <v>11</v>
      </c>
      <c r="H7589" s="13">
        <v>9.5</v>
      </c>
      <c r="I7589" s="13" t="e">
        <f>IF(G7589="Male",VLOOKUP(H7589,#REF!,2),VLOOKUP(H7589,#REF!,2))</f>
        <v>#REF!</v>
      </c>
      <c r="J7589" s="13" t="e">
        <f>IF(G7589="Male",VLOOKUP(H7589,#REF!,3),VLOOKUP(H7589,#REF!,3))</f>
        <v>#REF!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4">
        <f t="shared" si="356"/>
        <v>139.29999999999998</v>
      </c>
    </row>
    <row r="7590" spans="2:15" x14ac:dyDescent="0.3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23</v>
      </c>
      <c r="G7590" s="7" t="s">
        <v>11</v>
      </c>
      <c r="H7590" s="13">
        <v>9</v>
      </c>
      <c r="I7590" s="13" t="e">
        <f>IF(G7590="Male",VLOOKUP(H7590,#REF!,2),VLOOKUP(H7590,#REF!,2))</f>
        <v>#REF!</v>
      </c>
      <c r="J7590" s="13" t="e">
        <f>IF(G7590="Male",VLOOKUP(H7590,#REF!,3),VLOOKUP(H7590,#REF!,3))</f>
        <v>#REF!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4">
        <f t="shared" si="356"/>
        <v>127.2</v>
      </c>
    </row>
    <row r="7591" spans="2:15" x14ac:dyDescent="0.3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32</v>
      </c>
      <c r="G7591" s="7" t="s">
        <v>12</v>
      </c>
      <c r="H7591" s="13">
        <v>9</v>
      </c>
      <c r="I7591" s="13" t="e">
        <f>IF(G7591="Male",VLOOKUP(H7591,#REF!,2),VLOOKUP(H7591,#REF!,2))</f>
        <v>#REF!</v>
      </c>
      <c r="J7591" s="13" t="e">
        <f>IF(G7591="Male",VLOOKUP(H7591,#REF!,3),VLOOKUP(H7591,#REF!,3))</f>
        <v>#REF!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4">
        <f t="shared" si="356"/>
        <v>103.2</v>
      </c>
    </row>
    <row r="7592" spans="2:15" x14ac:dyDescent="0.3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36</v>
      </c>
      <c r="G7592" s="7" t="s">
        <v>11</v>
      </c>
      <c r="H7592" s="13">
        <v>11.5</v>
      </c>
      <c r="I7592" s="13" t="e">
        <f>IF(G7592="Male",VLOOKUP(H7592,#REF!,2),VLOOKUP(H7592,#REF!,2))</f>
        <v>#REF!</v>
      </c>
      <c r="J7592" s="13" t="e">
        <f>IF(G7592="Male",VLOOKUP(H7592,#REF!,3),VLOOKUP(H7592,#REF!,3))</f>
        <v>#REF!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4">
        <f t="shared" si="356"/>
        <v>159.20000000000002</v>
      </c>
    </row>
    <row r="7593" spans="2:15" x14ac:dyDescent="0.3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24</v>
      </c>
      <c r="G7593" s="7" t="s">
        <v>11</v>
      </c>
      <c r="H7593" s="13">
        <v>10</v>
      </c>
      <c r="I7593" s="13" t="e">
        <f>IF(G7593="Male",VLOOKUP(H7593,#REF!,2),VLOOKUP(H7593,#REF!,2))</f>
        <v>#REF!</v>
      </c>
      <c r="J7593" s="13" t="e">
        <f>IF(G7593="Male",VLOOKUP(H7593,#REF!,3),VLOOKUP(H7593,#REF!,3))</f>
        <v>#REF!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4">
        <f t="shared" si="356"/>
        <v>161.1</v>
      </c>
    </row>
    <row r="7594" spans="2:15" x14ac:dyDescent="0.3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46</v>
      </c>
      <c r="G7594" s="7" t="s">
        <v>11</v>
      </c>
      <c r="H7594" s="13">
        <v>9.5</v>
      </c>
      <c r="I7594" s="13" t="e">
        <f>IF(G7594="Male",VLOOKUP(H7594,#REF!,2),VLOOKUP(H7594,#REF!,2))</f>
        <v>#REF!</v>
      </c>
      <c r="J7594" s="13" t="e">
        <f>IF(G7594="Male",VLOOKUP(H7594,#REF!,3),VLOOKUP(H7594,#REF!,3))</f>
        <v>#REF!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4">
        <f t="shared" si="356"/>
        <v>111.2</v>
      </c>
    </row>
    <row r="7595" spans="2:15" x14ac:dyDescent="0.3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20</v>
      </c>
      <c r="G7595" s="7" t="s">
        <v>11</v>
      </c>
      <c r="H7595" s="13">
        <v>9.5</v>
      </c>
      <c r="I7595" s="13" t="e">
        <f>IF(G7595="Male",VLOOKUP(H7595,#REF!,2),VLOOKUP(H7595,#REF!,2))</f>
        <v>#REF!</v>
      </c>
      <c r="J7595" s="13" t="e">
        <f>IF(G7595="Male",VLOOKUP(H7595,#REF!,3),VLOOKUP(H7595,#REF!,3))</f>
        <v>#REF!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4">
        <f t="shared" si="356"/>
        <v>103.2</v>
      </c>
    </row>
    <row r="7596" spans="2:15" x14ac:dyDescent="0.3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20</v>
      </c>
      <c r="G7596" s="7" t="s">
        <v>12</v>
      </c>
      <c r="H7596" s="13">
        <v>6.5</v>
      </c>
      <c r="I7596" s="13" t="e">
        <f>IF(G7596="Male",VLOOKUP(H7596,#REF!,2),VLOOKUP(H7596,#REF!,2))</f>
        <v>#REF!</v>
      </c>
      <c r="J7596" s="13" t="e">
        <f>IF(G7596="Male",VLOOKUP(H7596,#REF!,3),VLOOKUP(H7596,#REF!,3))</f>
        <v>#REF!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4">
        <f t="shared" si="356"/>
        <v>135.20000000000002</v>
      </c>
    </row>
    <row r="7597" spans="2:15" x14ac:dyDescent="0.3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27</v>
      </c>
      <c r="G7597" s="7" t="s">
        <v>11</v>
      </c>
      <c r="H7597" s="13">
        <v>9.5</v>
      </c>
      <c r="I7597" s="13" t="e">
        <f>IF(G7597="Male",VLOOKUP(H7597,#REF!,2),VLOOKUP(H7597,#REF!,2))</f>
        <v>#REF!</v>
      </c>
      <c r="J7597" s="13" t="e">
        <f>IF(G7597="Male",VLOOKUP(H7597,#REF!,3),VLOOKUP(H7597,#REF!,3))</f>
        <v>#REF!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4">
        <f t="shared" si="356"/>
        <v>170.1</v>
      </c>
    </row>
    <row r="7598" spans="2:15" x14ac:dyDescent="0.3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36</v>
      </c>
      <c r="G7598" s="7" t="s">
        <v>11</v>
      </c>
      <c r="H7598" s="13">
        <v>11.5</v>
      </c>
      <c r="I7598" s="13" t="e">
        <f>IF(G7598="Male",VLOOKUP(H7598,#REF!,2),VLOOKUP(H7598,#REF!,2))</f>
        <v>#REF!</v>
      </c>
      <c r="J7598" s="13" t="e">
        <f>IF(G7598="Male",VLOOKUP(H7598,#REF!,3),VLOOKUP(H7598,#REF!,3))</f>
        <v>#REF!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4">
        <f t="shared" si="356"/>
        <v>179</v>
      </c>
    </row>
    <row r="7599" spans="2:15" x14ac:dyDescent="0.3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34</v>
      </c>
      <c r="G7599" s="7" t="s">
        <v>11</v>
      </c>
      <c r="H7599" s="13">
        <v>10.5</v>
      </c>
      <c r="I7599" s="13" t="e">
        <f>IF(G7599="Male",VLOOKUP(H7599,#REF!,2),VLOOKUP(H7599,#REF!,2))</f>
        <v>#REF!</v>
      </c>
      <c r="J7599" s="13" t="e">
        <f>IF(G7599="Male",VLOOKUP(H7599,#REF!,3),VLOOKUP(H7599,#REF!,3))</f>
        <v>#REF!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4">
        <f t="shared" si="356"/>
        <v>104.3</v>
      </c>
    </row>
    <row r="7600" spans="2:15" x14ac:dyDescent="0.3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28</v>
      </c>
      <c r="G7600" s="7" t="s">
        <v>12</v>
      </c>
      <c r="H7600" s="13">
        <v>8.5</v>
      </c>
      <c r="I7600" s="13" t="e">
        <f>IF(G7600="Male",VLOOKUP(H7600,#REF!,2),VLOOKUP(H7600,#REF!,2))</f>
        <v>#REF!</v>
      </c>
      <c r="J7600" s="13" t="e">
        <f>IF(G7600="Male",VLOOKUP(H7600,#REF!,3),VLOOKUP(H7600,#REF!,3))</f>
        <v>#REF!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4">
        <f t="shared" si="356"/>
        <v>129</v>
      </c>
    </row>
    <row r="7601" spans="2:15" x14ac:dyDescent="0.3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29</v>
      </c>
      <c r="G7601" s="7" t="s">
        <v>12</v>
      </c>
      <c r="H7601" s="13">
        <v>7</v>
      </c>
      <c r="I7601" s="13" t="e">
        <f>IF(G7601="Male",VLOOKUP(H7601,#REF!,2),VLOOKUP(H7601,#REF!,2))</f>
        <v>#REF!</v>
      </c>
      <c r="J7601" s="13" t="e">
        <f>IF(G7601="Male",VLOOKUP(H7601,#REF!,3),VLOOKUP(H7601,#REF!,3))</f>
        <v>#REF!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4">
        <f t="shared" si="356"/>
        <v>79.5</v>
      </c>
    </row>
    <row r="7602" spans="2:15" x14ac:dyDescent="0.3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35</v>
      </c>
      <c r="G7602" s="7" t="s">
        <v>11</v>
      </c>
      <c r="H7602" s="13">
        <v>8</v>
      </c>
      <c r="I7602" s="13" t="e">
        <f>IF(G7602="Male",VLOOKUP(H7602,#REF!,2),VLOOKUP(H7602,#REF!,2))</f>
        <v>#REF!</v>
      </c>
      <c r="J7602" s="13" t="e">
        <f>IF(G7602="Male",VLOOKUP(H7602,#REF!,3),VLOOKUP(H7602,#REF!,3))</f>
        <v>#REF!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4">
        <f t="shared" si="356"/>
        <v>139</v>
      </c>
    </row>
    <row r="7603" spans="2:15" x14ac:dyDescent="0.3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19</v>
      </c>
      <c r="G7603" s="7" t="s">
        <v>12</v>
      </c>
      <c r="H7603" s="13">
        <v>8.5</v>
      </c>
      <c r="I7603" s="13" t="e">
        <f>IF(G7603="Male",VLOOKUP(H7603,#REF!,2),VLOOKUP(H7603,#REF!,2))</f>
        <v>#REF!</v>
      </c>
      <c r="J7603" s="13" t="e">
        <f>IF(G7603="Male",VLOOKUP(H7603,#REF!,3),VLOOKUP(H7603,#REF!,3))</f>
        <v>#REF!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4">
        <f t="shared" si="356"/>
        <v>159</v>
      </c>
    </row>
    <row r="7604" spans="2:15" x14ac:dyDescent="0.3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20</v>
      </c>
      <c r="G7604" s="7" t="s">
        <v>12</v>
      </c>
      <c r="H7604" s="13">
        <v>8.5</v>
      </c>
      <c r="I7604" s="13" t="e">
        <f>IF(G7604="Male",VLOOKUP(H7604,#REF!,2),VLOOKUP(H7604,#REF!,2))</f>
        <v>#REF!</v>
      </c>
      <c r="J7604" s="13" t="e">
        <f>IF(G7604="Male",VLOOKUP(H7604,#REF!,3),VLOOKUP(H7604,#REF!,3))</f>
        <v>#REF!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4">
        <f t="shared" si="356"/>
        <v>149</v>
      </c>
    </row>
    <row r="7605" spans="2:15" x14ac:dyDescent="0.3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40</v>
      </c>
      <c r="G7605" s="7" t="s">
        <v>12</v>
      </c>
      <c r="H7605" s="13">
        <v>9</v>
      </c>
      <c r="I7605" s="13" t="e">
        <f>IF(G7605="Male",VLOOKUP(H7605,#REF!,2),VLOOKUP(H7605,#REF!,2))</f>
        <v>#REF!</v>
      </c>
      <c r="J7605" s="13" t="e">
        <f>IF(G7605="Male",VLOOKUP(H7605,#REF!,3),VLOOKUP(H7605,#REF!,3))</f>
        <v>#REF!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4">
        <f t="shared" si="356"/>
        <v>179</v>
      </c>
    </row>
    <row r="7606" spans="2:15" x14ac:dyDescent="0.3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19</v>
      </c>
      <c r="G7606" s="7" t="s">
        <v>11</v>
      </c>
      <c r="H7606" s="13">
        <v>10.5</v>
      </c>
      <c r="I7606" s="13" t="e">
        <f>IF(G7606="Male",VLOOKUP(H7606,#REF!,2),VLOOKUP(H7606,#REF!,2))</f>
        <v>#REF!</v>
      </c>
      <c r="J7606" s="13" t="e">
        <f>IF(G7606="Male",VLOOKUP(H7606,#REF!,3),VLOOKUP(H7606,#REF!,3))</f>
        <v>#REF!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4">
        <f t="shared" si="356"/>
        <v>169</v>
      </c>
    </row>
    <row r="7607" spans="2:15" x14ac:dyDescent="0.3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21</v>
      </c>
      <c r="G7607" s="7" t="s">
        <v>11</v>
      </c>
      <c r="H7607" s="13">
        <v>9</v>
      </c>
      <c r="I7607" s="13" t="e">
        <f>IF(G7607="Male",VLOOKUP(H7607,#REF!,2),VLOOKUP(H7607,#REF!,2))</f>
        <v>#REF!</v>
      </c>
      <c r="J7607" s="13" t="e">
        <f>IF(G7607="Male",VLOOKUP(H7607,#REF!,3),VLOOKUP(H7607,#REF!,3))</f>
        <v>#REF!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4">
        <f t="shared" si="356"/>
        <v>134.1</v>
      </c>
    </row>
    <row r="7608" spans="2:15" x14ac:dyDescent="0.3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19</v>
      </c>
      <c r="G7608" s="7" t="s">
        <v>12</v>
      </c>
      <c r="H7608" s="13">
        <v>8.5</v>
      </c>
      <c r="I7608" s="13" t="e">
        <f>IF(G7608="Male",VLOOKUP(H7608,#REF!,2),VLOOKUP(H7608,#REF!,2))</f>
        <v>#REF!</v>
      </c>
      <c r="J7608" s="13" t="e">
        <f>IF(G7608="Male",VLOOKUP(H7608,#REF!,3),VLOOKUP(H7608,#REF!,3))</f>
        <v>#REF!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4">
        <f t="shared" si="356"/>
        <v>119.2</v>
      </c>
    </row>
    <row r="7609" spans="2:15" x14ac:dyDescent="0.3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27</v>
      </c>
      <c r="G7609" s="7" t="s">
        <v>12</v>
      </c>
      <c r="H7609" s="13">
        <v>7.5</v>
      </c>
      <c r="I7609" s="13" t="e">
        <f>IF(G7609="Male",VLOOKUP(H7609,#REF!,2),VLOOKUP(H7609,#REF!,2))</f>
        <v>#REF!</v>
      </c>
      <c r="J7609" s="13" t="e">
        <f>IF(G7609="Male",VLOOKUP(H7609,#REF!,3),VLOOKUP(H7609,#REF!,3))</f>
        <v>#REF!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4">
        <f t="shared" si="356"/>
        <v>199</v>
      </c>
    </row>
    <row r="7610" spans="2:15" x14ac:dyDescent="0.3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21</v>
      </c>
      <c r="G7610" s="7" t="s">
        <v>11</v>
      </c>
      <c r="H7610" s="13">
        <v>9</v>
      </c>
      <c r="I7610" s="13" t="e">
        <f>IF(G7610="Male",VLOOKUP(H7610,#REF!,2),VLOOKUP(H7610,#REF!,2))</f>
        <v>#REF!</v>
      </c>
      <c r="J7610" s="13" t="e">
        <f>IF(G7610="Male",VLOOKUP(H7610,#REF!,3),VLOOKUP(H7610,#REF!,3))</f>
        <v>#REF!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4">
        <f t="shared" si="356"/>
        <v>170.1</v>
      </c>
    </row>
    <row r="7611" spans="2:15" x14ac:dyDescent="0.3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19</v>
      </c>
      <c r="G7611" s="7" t="s">
        <v>12</v>
      </c>
      <c r="H7611" s="13">
        <v>7.5</v>
      </c>
      <c r="I7611" s="13" t="e">
        <f>IF(G7611="Male",VLOOKUP(H7611,#REF!,2),VLOOKUP(H7611,#REF!,2))</f>
        <v>#REF!</v>
      </c>
      <c r="J7611" s="13" t="e">
        <f>IF(G7611="Male",VLOOKUP(H7611,#REF!,3),VLOOKUP(H7611,#REF!,3))</f>
        <v>#REF!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4">
        <f t="shared" si="356"/>
        <v>159</v>
      </c>
    </row>
    <row r="7612" spans="2:15" x14ac:dyDescent="0.3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47</v>
      </c>
      <c r="G7612" s="7" t="s">
        <v>12</v>
      </c>
      <c r="H7612" s="13">
        <v>5</v>
      </c>
      <c r="I7612" s="13" t="e">
        <f>IF(G7612="Male",VLOOKUP(H7612,#REF!,2),VLOOKUP(H7612,#REF!,2))</f>
        <v>#REF!</v>
      </c>
      <c r="J7612" s="13" t="e">
        <f>IF(G7612="Male",VLOOKUP(H7612,#REF!,3),VLOOKUP(H7612,#REF!,3))</f>
        <v>#REF!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4">
        <f t="shared" si="356"/>
        <v>179.1</v>
      </c>
    </row>
    <row r="7613" spans="2:15" x14ac:dyDescent="0.3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23</v>
      </c>
      <c r="G7613" s="7" t="s">
        <v>11</v>
      </c>
      <c r="H7613" s="13">
        <v>10</v>
      </c>
      <c r="I7613" s="13" t="e">
        <f>IF(G7613="Male",VLOOKUP(H7613,#REF!,2),VLOOKUP(H7613,#REF!,2))</f>
        <v>#REF!</v>
      </c>
      <c r="J7613" s="13" t="e">
        <f>IF(G7613="Male",VLOOKUP(H7613,#REF!,3),VLOOKUP(H7613,#REF!,3))</f>
        <v>#REF!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4">
        <f t="shared" si="356"/>
        <v>159</v>
      </c>
    </row>
    <row r="7614" spans="2:15" x14ac:dyDescent="0.3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19</v>
      </c>
      <c r="G7614" s="7" t="s">
        <v>11</v>
      </c>
      <c r="H7614" s="13">
        <v>11</v>
      </c>
      <c r="I7614" s="13" t="e">
        <f>IF(G7614="Male",VLOOKUP(H7614,#REF!,2),VLOOKUP(H7614,#REF!,2))</f>
        <v>#REF!</v>
      </c>
      <c r="J7614" s="13" t="e">
        <f>IF(G7614="Male",VLOOKUP(H7614,#REF!,3),VLOOKUP(H7614,#REF!,3))</f>
        <v>#REF!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4">
        <f t="shared" si="356"/>
        <v>199</v>
      </c>
    </row>
    <row r="7615" spans="2:15" x14ac:dyDescent="0.3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34</v>
      </c>
      <c r="G7615" s="7" t="s">
        <v>12</v>
      </c>
      <c r="H7615" s="13">
        <v>8</v>
      </c>
      <c r="I7615" s="13" t="e">
        <f>IF(G7615="Male",VLOOKUP(H7615,#REF!,2),VLOOKUP(H7615,#REF!,2))</f>
        <v>#REF!</v>
      </c>
      <c r="J7615" s="13" t="e">
        <f>IF(G7615="Male",VLOOKUP(H7615,#REF!,3),VLOOKUP(H7615,#REF!,3))</f>
        <v>#REF!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4">
        <f t="shared" si="356"/>
        <v>132.29999999999998</v>
      </c>
    </row>
    <row r="7616" spans="2:15" x14ac:dyDescent="0.3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20</v>
      </c>
      <c r="G7616" s="7" t="s">
        <v>11</v>
      </c>
      <c r="H7616" s="13">
        <v>6</v>
      </c>
      <c r="I7616" s="13" t="e">
        <f>IF(G7616="Male",VLOOKUP(H7616,#REF!,2),VLOOKUP(H7616,#REF!,2))</f>
        <v>#REF!</v>
      </c>
      <c r="J7616" s="13" t="e">
        <f>IF(G7616="Male",VLOOKUP(H7616,#REF!,3),VLOOKUP(H7616,#REF!,3))</f>
        <v>#REF!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4">
        <f t="shared" si="356"/>
        <v>129</v>
      </c>
    </row>
    <row r="7617" spans="2:15" x14ac:dyDescent="0.3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19</v>
      </c>
      <c r="G7617" s="7" t="s">
        <v>12</v>
      </c>
      <c r="H7617" s="13">
        <v>8.5</v>
      </c>
      <c r="I7617" s="13" t="e">
        <f>IF(G7617="Male",VLOOKUP(H7617,#REF!,2),VLOOKUP(H7617,#REF!,2))</f>
        <v>#REF!</v>
      </c>
      <c r="J7617" s="13" t="e">
        <f>IF(G7617="Male",VLOOKUP(H7617,#REF!,3),VLOOKUP(H7617,#REF!,3))</f>
        <v>#REF!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4">
        <f t="shared" si="356"/>
        <v>179</v>
      </c>
    </row>
    <row r="7618" spans="2:15" x14ac:dyDescent="0.3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35</v>
      </c>
      <c r="G7618" s="7" t="s">
        <v>12</v>
      </c>
      <c r="H7618" s="13">
        <v>9</v>
      </c>
      <c r="I7618" s="13" t="e">
        <f>IF(G7618="Male",VLOOKUP(H7618,#REF!,2),VLOOKUP(H7618,#REF!,2))</f>
        <v>#REF!</v>
      </c>
      <c r="J7618" s="13" t="e">
        <f>IF(G7618="Male",VLOOKUP(H7618,#REF!,3),VLOOKUP(H7618,#REF!,3))</f>
        <v>#REF!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4">
        <f t="shared" si="356"/>
        <v>127.2</v>
      </c>
    </row>
    <row r="7619" spans="2:15" x14ac:dyDescent="0.3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20</v>
      </c>
      <c r="G7619" s="7" t="s">
        <v>12</v>
      </c>
      <c r="H7619" s="13">
        <v>9</v>
      </c>
      <c r="I7619" s="13" t="e">
        <f>IF(G7619="Male",VLOOKUP(H7619,#REF!,2),VLOOKUP(H7619,#REF!,2))</f>
        <v>#REF!</v>
      </c>
      <c r="J7619" s="13" t="e">
        <f>IF(G7619="Male",VLOOKUP(H7619,#REF!,3),VLOOKUP(H7619,#REF!,3))</f>
        <v>#REF!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4">
        <f t="shared" si="356"/>
        <v>159</v>
      </c>
    </row>
    <row r="7620" spans="2:15" x14ac:dyDescent="0.3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20</v>
      </c>
      <c r="G7620" s="7" t="s">
        <v>12</v>
      </c>
      <c r="H7620" s="13">
        <v>8.5</v>
      </c>
      <c r="I7620" s="13" t="e">
        <f>IF(G7620="Male",VLOOKUP(H7620,#REF!,2),VLOOKUP(H7620,#REF!,2))</f>
        <v>#REF!</v>
      </c>
      <c r="J7620" s="13" t="e">
        <f>IF(G7620="Male",VLOOKUP(H7620,#REF!,3),VLOOKUP(H7620,#REF!,3))</f>
        <v>#REF!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4">
        <f t="shared" si="356"/>
        <v>139</v>
      </c>
    </row>
    <row r="7621" spans="2:15" x14ac:dyDescent="0.3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20</v>
      </c>
      <c r="G7621" s="7" t="s">
        <v>12</v>
      </c>
      <c r="H7621" s="13">
        <v>8.5</v>
      </c>
      <c r="I7621" s="13" t="e">
        <f>IF(G7621="Male",VLOOKUP(H7621,#REF!,2),VLOOKUP(H7621,#REF!,2))</f>
        <v>#REF!</v>
      </c>
      <c r="J7621" s="13" t="e">
        <f>IF(G7621="Male",VLOOKUP(H7621,#REF!,3),VLOOKUP(H7621,#REF!,3))</f>
        <v>#REF!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4">
        <f t="shared" si="356"/>
        <v>199</v>
      </c>
    </row>
    <row r="7622" spans="2:15" x14ac:dyDescent="0.3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34</v>
      </c>
      <c r="G7622" s="7" t="s">
        <v>11</v>
      </c>
      <c r="H7622" s="13">
        <v>9.5</v>
      </c>
      <c r="I7622" s="13" t="e">
        <f>IF(G7622="Male",VLOOKUP(H7622,#REF!,2),VLOOKUP(H7622,#REF!,2))</f>
        <v>#REF!</v>
      </c>
      <c r="J7622" s="13" t="e">
        <f>IF(G7622="Male",VLOOKUP(H7622,#REF!,3),VLOOKUP(H7622,#REF!,3))</f>
        <v>#REF!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4">
        <f t="shared" ref="O7622:O7685" si="359">K7622*(1-L7622)</f>
        <v>125.3</v>
      </c>
    </row>
    <row r="7623" spans="2:15" x14ac:dyDescent="0.3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33</v>
      </c>
      <c r="G7623" s="7" t="s">
        <v>12</v>
      </c>
      <c r="H7623" s="13">
        <v>10.5</v>
      </c>
      <c r="I7623" s="13" t="e">
        <f>IF(G7623="Male",VLOOKUP(H7623,#REF!,2),VLOOKUP(H7623,#REF!,2))</f>
        <v>#REF!</v>
      </c>
      <c r="J7623" s="13" t="e">
        <f>IF(G7623="Male",VLOOKUP(H7623,#REF!,3),VLOOKUP(H7623,#REF!,3))</f>
        <v>#REF!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4">
        <f t="shared" si="359"/>
        <v>151.20000000000002</v>
      </c>
    </row>
    <row r="7624" spans="2:15" x14ac:dyDescent="0.3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41</v>
      </c>
      <c r="G7624" s="7" t="s">
        <v>11</v>
      </c>
      <c r="H7624" s="13">
        <v>8.5</v>
      </c>
      <c r="I7624" s="13" t="e">
        <f>IF(G7624="Male",VLOOKUP(H7624,#REF!,2),VLOOKUP(H7624,#REF!,2))</f>
        <v>#REF!</v>
      </c>
      <c r="J7624" s="13" t="e">
        <f>IF(G7624="Male",VLOOKUP(H7624,#REF!,3),VLOOKUP(H7624,#REF!,3))</f>
        <v>#REF!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4">
        <f t="shared" si="359"/>
        <v>151.20000000000002</v>
      </c>
    </row>
    <row r="7625" spans="2:15" x14ac:dyDescent="0.3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19</v>
      </c>
      <c r="G7625" s="7" t="s">
        <v>12</v>
      </c>
      <c r="H7625" s="13">
        <v>8</v>
      </c>
      <c r="I7625" s="13" t="e">
        <f>IF(G7625="Male",VLOOKUP(H7625,#REF!,2),VLOOKUP(H7625,#REF!,2))</f>
        <v>#REF!</v>
      </c>
      <c r="J7625" s="13" t="e">
        <f>IF(G7625="Male",VLOOKUP(H7625,#REF!,3),VLOOKUP(H7625,#REF!,3))</f>
        <v>#REF!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4">
        <f t="shared" si="359"/>
        <v>132.29999999999998</v>
      </c>
    </row>
    <row r="7626" spans="2:15" x14ac:dyDescent="0.3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19</v>
      </c>
      <c r="G7626" s="7" t="s">
        <v>11</v>
      </c>
      <c r="H7626" s="13">
        <v>9.5</v>
      </c>
      <c r="I7626" s="13" t="e">
        <f>IF(G7626="Male",VLOOKUP(H7626,#REF!,2),VLOOKUP(H7626,#REF!,2))</f>
        <v>#REF!</v>
      </c>
      <c r="J7626" s="13" t="e">
        <f>IF(G7626="Male",VLOOKUP(H7626,#REF!,3),VLOOKUP(H7626,#REF!,3))</f>
        <v>#REF!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4">
        <f t="shared" si="359"/>
        <v>129</v>
      </c>
    </row>
    <row r="7627" spans="2:15" x14ac:dyDescent="0.3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20</v>
      </c>
      <c r="G7627" s="7" t="s">
        <v>11</v>
      </c>
      <c r="H7627" s="13">
        <v>10.5</v>
      </c>
      <c r="I7627" s="13" t="e">
        <f>IF(G7627="Male",VLOOKUP(H7627,#REF!,2),VLOOKUP(H7627,#REF!,2))</f>
        <v>#REF!</v>
      </c>
      <c r="J7627" s="13" t="e">
        <f>IF(G7627="Male",VLOOKUP(H7627,#REF!,3),VLOOKUP(H7627,#REF!,3))</f>
        <v>#REF!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4">
        <f t="shared" si="359"/>
        <v>89.5</v>
      </c>
    </row>
    <row r="7628" spans="2:15" x14ac:dyDescent="0.3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26</v>
      </c>
      <c r="G7628" s="7" t="s">
        <v>11</v>
      </c>
      <c r="H7628" s="13">
        <v>11</v>
      </c>
      <c r="I7628" s="13" t="e">
        <f>IF(G7628="Male",VLOOKUP(H7628,#REF!,2),VLOOKUP(H7628,#REF!,2))</f>
        <v>#REF!</v>
      </c>
      <c r="J7628" s="13" t="e">
        <f>IF(G7628="Male",VLOOKUP(H7628,#REF!,3),VLOOKUP(H7628,#REF!,3))</f>
        <v>#REF!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4">
        <f t="shared" si="359"/>
        <v>103.2</v>
      </c>
    </row>
    <row r="7629" spans="2:15" x14ac:dyDescent="0.3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35</v>
      </c>
      <c r="G7629" s="7" t="s">
        <v>12</v>
      </c>
      <c r="H7629" s="13">
        <v>9.5</v>
      </c>
      <c r="I7629" s="13" t="e">
        <f>IF(G7629="Male",VLOOKUP(H7629,#REF!,2),VLOOKUP(H7629,#REF!,2))</f>
        <v>#REF!</v>
      </c>
      <c r="J7629" s="13" t="e">
        <f>IF(G7629="Male",VLOOKUP(H7629,#REF!,3),VLOOKUP(H7629,#REF!,3))</f>
        <v>#REF!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4">
        <f t="shared" si="359"/>
        <v>159.20000000000002</v>
      </c>
    </row>
    <row r="7630" spans="2:15" x14ac:dyDescent="0.3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27</v>
      </c>
      <c r="G7630" s="7" t="s">
        <v>11</v>
      </c>
      <c r="H7630" s="13">
        <v>10.5</v>
      </c>
      <c r="I7630" s="13" t="e">
        <f>IF(G7630="Male",VLOOKUP(H7630,#REF!,2),VLOOKUP(H7630,#REF!,2))</f>
        <v>#REF!</v>
      </c>
      <c r="J7630" s="13" t="e">
        <f>IF(G7630="Male",VLOOKUP(H7630,#REF!,3),VLOOKUP(H7630,#REF!,3))</f>
        <v>#REF!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4">
        <f t="shared" si="359"/>
        <v>119.2</v>
      </c>
    </row>
    <row r="7631" spans="2:15" x14ac:dyDescent="0.3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24</v>
      </c>
      <c r="G7631" s="7" t="s">
        <v>11</v>
      </c>
      <c r="H7631" s="13">
        <v>10.5</v>
      </c>
      <c r="I7631" s="13" t="e">
        <f>IF(G7631="Male",VLOOKUP(H7631,#REF!,2),VLOOKUP(H7631,#REF!,2))</f>
        <v>#REF!</v>
      </c>
      <c r="J7631" s="13" t="e">
        <f>IF(G7631="Male",VLOOKUP(H7631,#REF!,3),VLOOKUP(H7631,#REF!,3))</f>
        <v>#REF!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4">
        <f t="shared" si="359"/>
        <v>64.5</v>
      </c>
    </row>
    <row r="7632" spans="2:15" x14ac:dyDescent="0.3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34</v>
      </c>
      <c r="G7632" s="7" t="s">
        <v>12</v>
      </c>
      <c r="H7632" s="13">
        <v>8</v>
      </c>
      <c r="I7632" s="13" t="e">
        <f>IF(G7632="Male",VLOOKUP(H7632,#REF!,2),VLOOKUP(H7632,#REF!,2))</f>
        <v>#REF!</v>
      </c>
      <c r="J7632" s="13" t="e">
        <f>IF(G7632="Male",VLOOKUP(H7632,#REF!,3),VLOOKUP(H7632,#REF!,3))</f>
        <v>#REF!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4">
        <f t="shared" si="359"/>
        <v>119.2</v>
      </c>
    </row>
    <row r="7633" spans="2:15" x14ac:dyDescent="0.3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27</v>
      </c>
      <c r="G7633" s="7" t="s">
        <v>11</v>
      </c>
      <c r="H7633" s="13">
        <v>7.5</v>
      </c>
      <c r="I7633" s="13" t="e">
        <f>IF(G7633="Male",VLOOKUP(H7633,#REF!,2),VLOOKUP(H7633,#REF!,2))</f>
        <v>#REF!</v>
      </c>
      <c r="J7633" s="13" t="e">
        <f>IF(G7633="Male",VLOOKUP(H7633,#REF!,3),VLOOKUP(H7633,#REF!,3))</f>
        <v>#REF!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4">
        <f t="shared" si="359"/>
        <v>159.20000000000002</v>
      </c>
    </row>
    <row r="7634" spans="2:15" x14ac:dyDescent="0.3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38</v>
      </c>
      <c r="G7634" s="7" t="s">
        <v>11</v>
      </c>
      <c r="H7634" s="13">
        <v>8</v>
      </c>
      <c r="I7634" s="13" t="e">
        <f>IF(G7634="Male",VLOOKUP(H7634,#REF!,2),VLOOKUP(H7634,#REF!,2))</f>
        <v>#REF!</v>
      </c>
      <c r="J7634" s="13" t="e">
        <f>IF(G7634="Male",VLOOKUP(H7634,#REF!,3),VLOOKUP(H7634,#REF!,3))</f>
        <v>#REF!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4">
        <f t="shared" si="359"/>
        <v>159</v>
      </c>
    </row>
    <row r="7635" spans="2:15" x14ac:dyDescent="0.3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46</v>
      </c>
      <c r="G7635" s="7" t="s">
        <v>11</v>
      </c>
      <c r="H7635" s="13">
        <v>10.5</v>
      </c>
      <c r="I7635" s="13" t="e">
        <f>IF(G7635="Male",VLOOKUP(H7635,#REF!,2),VLOOKUP(H7635,#REF!,2))</f>
        <v>#REF!</v>
      </c>
      <c r="J7635" s="13" t="e">
        <f>IF(G7635="Male",VLOOKUP(H7635,#REF!,3),VLOOKUP(H7635,#REF!,3))</f>
        <v>#REF!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4">
        <f t="shared" si="359"/>
        <v>111.2</v>
      </c>
    </row>
    <row r="7636" spans="2:15" x14ac:dyDescent="0.3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34</v>
      </c>
      <c r="G7636" s="7" t="s">
        <v>11</v>
      </c>
      <c r="H7636" s="13">
        <v>8</v>
      </c>
      <c r="I7636" s="13" t="e">
        <f>IF(G7636="Male",VLOOKUP(H7636,#REF!,2),VLOOKUP(H7636,#REF!,2))</f>
        <v>#REF!</v>
      </c>
      <c r="J7636" s="13" t="e">
        <f>IF(G7636="Male",VLOOKUP(H7636,#REF!,3),VLOOKUP(H7636,#REF!,3))</f>
        <v>#REF!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4">
        <f t="shared" si="359"/>
        <v>129</v>
      </c>
    </row>
    <row r="7637" spans="2:15" x14ac:dyDescent="0.3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35</v>
      </c>
      <c r="G7637" s="7" t="s">
        <v>11</v>
      </c>
      <c r="H7637" s="13">
        <v>14</v>
      </c>
      <c r="I7637" s="13" t="e">
        <f>IF(G7637="Male",VLOOKUP(H7637,#REF!,2),VLOOKUP(H7637,#REF!,2))</f>
        <v>#REF!</v>
      </c>
      <c r="J7637" s="13" t="e">
        <f>IF(G7637="Male",VLOOKUP(H7637,#REF!,3),VLOOKUP(H7637,#REF!,3))</f>
        <v>#REF!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4">
        <f t="shared" si="359"/>
        <v>169</v>
      </c>
    </row>
    <row r="7638" spans="2:15" x14ac:dyDescent="0.3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34</v>
      </c>
      <c r="G7638" s="7" t="s">
        <v>12</v>
      </c>
      <c r="H7638" s="13">
        <v>11</v>
      </c>
      <c r="I7638" s="13" t="e">
        <f>IF(G7638="Male",VLOOKUP(H7638,#REF!,2),VLOOKUP(H7638,#REF!,2))</f>
        <v>#REF!</v>
      </c>
      <c r="J7638" s="13" t="e">
        <f>IF(G7638="Male",VLOOKUP(H7638,#REF!,3),VLOOKUP(H7638,#REF!,3))</f>
        <v>#REF!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4">
        <f t="shared" si="359"/>
        <v>90.3</v>
      </c>
    </row>
    <row r="7639" spans="2:15" x14ac:dyDescent="0.3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19</v>
      </c>
      <c r="G7639" s="7" t="s">
        <v>11</v>
      </c>
      <c r="H7639" s="13">
        <v>11</v>
      </c>
      <c r="I7639" s="13" t="e">
        <f>IF(G7639="Male",VLOOKUP(H7639,#REF!,2),VLOOKUP(H7639,#REF!,2))</f>
        <v>#REF!</v>
      </c>
      <c r="J7639" s="13" t="e">
        <f>IF(G7639="Male",VLOOKUP(H7639,#REF!,3),VLOOKUP(H7639,#REF!,3))</f>
        <v>#REF!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4">
        <f t="shared" si="359"/>
        <v>139.29999999999998</v>
      </c>
    </row>
    <row r="7640" spans="2:15" x14ac:dyDescent="0.3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32</v>
      </c>
      <c r="G7640" s="7" t="s">
        <v>11</v>
      </c>
      <c r="H7640" s="13">
        <v>10.5</v>
      </c>
      <c r="I7640" s="13" t="e">
        <f>IF(G7640="Male",VLOOKUP(H7640,#REF!,2),VLOOKUP(H7640,#REF!,2))</f>
        <v>#REF!</v>
      </c>
      <c r="J7640" s="13" t="e">
        <f>IF(G7640="Male",VLOOKUP(H7640,#REF!,3),VLOOKUP(H7640,#REF!,3))</f>
        <v>#REF!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4">
        <f t="shared" si="359"/>
        <v>159</v>
      </c>
    </row>
    <row r="7641" spans="2:15" x14ac:dyDescent="0.3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20</v>
      </c>
      <c r="G7641" s="7" t="s">
        <v>12</v>
      </c>
      <c r="H7641" s="13">
        <v>8</v>
      </c>
      <c r="I7641" s="13" t="e">
        <f>IF(G7641="Male",VLOOKUP(H7641,#REF!,2),VLOOKUP(H7641,#REF!,2))</f>
        <v>#REF!</v>
      </c>
      <c r="J7641" s="13" t="e">
        <f>IF(G7641="Male",VLOOKUP(H7641,#REF!,3),VLOOKUP(H7641,#REF!,3))</f>
        <v>#REF!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4">
        <f t="shared" si="359"/>
        <v>189</v>
      </c>
    </row>
    <row r="7642" spans="2:15" x14ac:dyDescent="0.3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29</v>
      </c>
      <c r="G7642" s="7" t="s">
        <v>11</v>
      </c>
      <c r="H7642" s="13">
        <v>10.5</v>
      </c>
      <c r="I7642" s="13" t="e">
        <f>IF(G7642="Male",VLOOKUP(H7642,#REF!,2),VLOOKUP(H7642,#REF!,2))</f>
        <v>#REF!</v>
      </c>
      <c r="J7642" s="13" t="e">
        <f>IF(G7642="Male",VLOOKUP(H7642,#REF!,3),VLOOKUP(H7642,#REF!,3))</f>
        <v>#REF!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4">
        <f t="shared" si="359"/>
        <v>118.3</v>
      </c>
    </row>
    <row r="7643" spans="2:15" x14ac:dyDescent="0.3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22</v>
      </c>
      <c r="G7643" s="7" t="s">
        <v>12</v>
      </c>
      <c r="H7643" s="13">
        <v>7</v>
      </c>
      <c r="I7643" s="13" t="e">
        <f>IF(G7643="Male",VLOOKUP(H7643,#REF!,2),VLOOKUP(H7643,#REF!,2))</f>
        <v>#REF!</v>
      </c>
      <c r="J7643" s="13" t="e">
        <f>IF(G7643="Male",VLOOKUP(H7643,#REF!,3),VLOOKUP(H7643,#REF!,3))</f>
        <v>#REF!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4">
        <f t="shared" si="359"/>
        <v>135.20000000000002</v>
      </c>
    </row>
    <row r="7644" spans="2:15" x14ac:dyDescent="0.3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46</v>
      </c>
      <c r="G7644" s="7" t="s">
        <v>12</v>
      </c>
      <c r="H7644" s="13">
        <v>4.5</v>
      </c>
      <c r="I7644" s="13" t="e">
        <f>IF(G7644="Male",VLOOKUP(H7644,#REF!,2),VLOOKUP(H7644,#REF!,2))</f>
        <v>#REF!</v>
      </c>
      <c r="J7644" s="13" t="e">
        <f>IF(G7644="Male",VLOOKUP(H7644,#REF!,3),VLOOKUP(H7644,#REF!,3))</f>
        <v>#REF!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4">
        <f t="shared" si="359"/>
        <v>111.2</v>
      </c>
    </row>
    <row r="7645" spans="2:15" x14ac:dyDescent="0.3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45</v>
      </c>
      <c r="G7645" s="7" t="s">
        <v>12</v>
      </c>
      <c r="H7645" s="13">
        <v>5</v>
      </c>
      <c r="I7645" s="13" t="e">
        <f>IF(G7645="Male",VLOOKUP(H7645,#REF!,2),VLOOKUP(H7645,#REF!,2))</f>
        <v>#REF!</v>
      </c>
      <c r="J7645" s="13" t="e">
        <f>IF(G7645="Male",VLOOKUP(H7645,#REF!,3),VLOOKUP(H7645,#REF!,3))</f>
        <v>#REF!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4">
        <f t="shared" si="359"/>
        <v>90.3</v>
      </c>
    </row>
    <row r="7646" spans="2:15" x14ac:dyDescent="0.3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20</v>
      </c>
      <c r="G7646" s="7" t="s">
        <v>12</v>
      </c>
      <c r="H7646" s="13">
        <v>7.5</v>
      </c>
      <c r="I7646" s="13" t="e">
        <f>IF(G7646="Male",VLOOKUP(H7646,#REF!,2),VLOOKUP(H7646,#REF!,2))</f>
        <v>#REF!</v>
      </c>
      <c r="J7646" s="13" t="e">
        <f>IF(G7646="Male",VLOOKUP(H7646,#REF!,3),VLOOKUP(H7646,#REF!,3))</f>
        <v>#REF!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4">
        <f t="shared" si="359"/>
        <v>116.10000000000001</v>
      </c>
    </row>
    <row r="7647" spans="2:15" x14ac:dyDescent="0.3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23</v>
      </c>
      <c r="G7647" s="7" t="s">
        <v>11</v>
      </c>
      <c r="H7647" s="13">
        <v>9</v>
      </c>
      <c r="I7647" s="13" t="e">
        <f>IF(G7647="Male",VLOOKUP(H7647,#REF!,2),VLOOKUP(H7647,#REF!,2))</f>
        <v>#REF!</v>
      </c>
      <c r="J7647" s="13" t="e">
        <f>IF(G7647="Male",VLOOKUP(H7647,#REF!,3),VLOOKUP(H7647,#REF!,3))</f>
        <v>#REF!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4">
        <f t="shared" si="359"/>
        <v>199</v>
      </c>
    </row>
    <row r="7648" spans="2:15" x14ac:dyDescent="0.3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23</v>
      </c>
      <c r="G7648" s="7" t="s">
        <v>12</v>
      </c>
      <c r="H7648" s="13">
        <v>7.5</v>
      </c>
      <c r="I7648" s="13" t="e">
        <f>IF(G7648="Male",VLOOKUP(H7648,#REF!,2),VLOOKUP(H7648,#REF!,2))</f>
        <v>#REF!</v>
      </c>
      <c r="J7648" s="13" t="e">
        <f>IF(G7648="Male",VLOOKUP(H7648,#REF!,3),VLOOKUP(H7648,#REF!,3))</f>
        <v>#REF!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4">
        <f t="shared" si="359"/>
        <v>149</v>
      </c>
    </row>
    <row r="7649" spans="2:15" x14ac:dyDescent="0.3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19</v>
      </c>
      <c r="G7649" s="7" t="s">
        <v>12</v>
      </c>
      <c r="H7649" s="13">
        <v>6.5</v>
      </c>
      <c r="I7649" s="13" t="e">
        <f>IF(G7649="Male",VLOOKUP(H7649,#REF!,2),VLOOKUP(H7649,#REF!,2))</f>
        <v>#REF!</v>
      </c>
      <c r="J7649" s="13" t="e">
        <f>IF(G7649="Male",VLOOKUP(H7649,#REF!,3),VLOOKUP(H7649,#REF!,3))</f>
        <v>#REF!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4">
        <f t="shared" si="359"/>
        <v>74.5</v>
      </c>
    </row>
    <row r="7650" spans="2:15" x14ac:dyDescent="0.3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35</v>
      </c>
      <c r="G7650" s="7" t="s">
        <v>12</v>
      </c>
      <c r="H7650" s="13">
        <v>9</v>
      </c>
      <c r="I7650" s="13" t="e">
        <f>IF(G7650="Male",VLOOKUP(H7650,#REF!,2),VLOOKUP(H7650,#REF!,2))</f>
        <v>#REF!</v>
      </c>
      <c r="J7650" s="13" t="e">
        <f>IF(G7650="Male",VLOOKUP(H7650,#REF!,3),VLOOKUP(H7650,#REF!,3))</f>
        <v>#REF!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4">
        <f t="shared" si="359"/>
        <v>129</v>
      </c>
    </row>
    <row r="7651" spans="2:15" x14ac:dyDescent="0.3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33</v>
      </c>
      <c r="G7651" s="7" t="s">
        <v>12</v>
      </c>
      <c r="H7651" s="13">
        <v>11</v>
      </c>
      <c r="I7651" s="13" t="e">
        <f>IF(G7651="Male",VLOOKUP(H7651,#REF!,2),VLOOKUP(H7651,#REF!,2))</f>
        <v>#REF!</v>
      </c>
      <c r="J7651" s="13" t="e">
        <f>IF(G7651="Male",VLOOKUP(H7651,#REF!,3),VLOOKUP(H7651,#REF!,3))</f>
        <v>#REF!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4">
        <f t="shared" si="359"/>
        <v>111.2</v>
      </c>
    </row>
    <row r="7652" spans="2:15" x14ac:dyDescent="0.3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19</v>
      </c>
      <c r="G7652" s="7" t="s">
        <v>12</v>
      </c>
      <c r="H7652" s="13">
        <v>8.5</v>
      </c>
      <c r="I7652" s="13" t="e">
        <f>IF(G7652="Male",VLOOKUP(H7652,#REF!,2),VLOOKUP(H7652,#REF!,2))</f>
        <v>#REF!</v>
      </c>
      <c r="J7652" s="13" t="e">
        <f>IF(G7652="Male",VLOOKUP(H7652,#REF!,3),VLOOKUP(H7652,#REF!,3))</f>
        <v>#REF!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4">
        <f t="shared" si="359"/>
        <v>189</v>
      </c>
    </row>
    <row r="7653" spans="2:15" x14ac:dyDescent="0.3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35</v>
      </c>
      <c r="G7653" s="7" t="s">
        <v>12</v>
      </c>
      <c r="H7653" s="13">
        <v>10.5</v>
      </c>
      <c r="I7653" s="13" t="e">
        <f>IF(G7653="Male",VLOOKUP(H7653,#REF!,2),VLOOKUP(H7653,#REF!,2))</f>
        <v>#REF!</v>
      </c>
      <c r="J7653" s="13" t="e">
        <f>IF(G7653="Male",VLOOKUP(H7653,#REF!,3),VLOOKUP(H7653,#REF!,3))</f>
        <v>#REF!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4">
        <f t="shared" si="359"/>
        <v>199</v>
      </c>
    </row>
    <row r="7654" spans="2:15" x14ac:dyDescent="0.3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30</v>
      </c>
      <c r="G7654" s="7" t="s">
        <v>11</v>
      </c>
      <c r="H7654" s="13">
        <v>14</v>
      </c>
      <c r="I7654" s="13" t="e">
        <f>IF(G7654="Male",VLOOKUP(H7654,#REF!,2),VLOOKUP(H7654,#REF!,2))</f>
        <v>#REF!</v>
      </c>
      <c r="J7654" s="13" t="e">
        <f>IF(G7654="Male",VLOOKUP(H7654,#REF!,3),VLOOKUP(H7654,#REF!,3))</f>
        <v>#REF!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4">
        <f t="shared" si="359"/>
        <v>118.3</v>
      </c>
    </row>
    <row r="7655" spans="2:15" x14ac:dyDescent="0.3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40</v>
      </c>
      <c r="G7655" s="7" t="s">
        <v>12</v>
      </c>
      <c r="H7655" s="13">
        <v>8</v>
      </c>
      <c r="I7655" s="13" t="e">
        <f>IF(G7655="Male",VLOOKUP(H7655,#REF!,2),VLOOKUP(H7655,#REF!,2))</f>
        <v>#REF!</v>
      </c>
      <c r="J7655" s="13" t="e">
        <f>IF(G7655="Male",VLOOKUP(H7655,#REF!,3),VLOOKUP(H7655,#REF!,3))</f>
        <v>#REF!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4">
        <f t="shared" si="359"/>
        <v>149</v>
      </c>
    </row>
    <row r="7656" spans="2:15" x14ac:dyDescent="0.3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30</v>
      </c>
      <c r="G7656" s="7" t="s">
        <v>12</v>
      </c>
      <c r="H7656" s="13">
        <v>9</v>
      </c>
      <c r="I7656" s="13" t="e">
        <f>IF(G7656="Male",VLOOKUP(H7656,#REF!,2),VLOOKUP(H7656,#REF!,2))</f>
        <v>#REF!</v>
      </c>
      <c r="J7656" s="13" t="e">
        <f>IF(G7656="Male",VLOOKUP(H7656,#REF!,3),VLOOKUP(H7656,#REF!,3))</f>
        <v>#REF!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4">
        <f t="shared" si="359"/>
        <v>64.5</v>
      </c>
    </row>
    <row r="7657" spans="2:15" x14ac:dyDescent="0.3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33</v>
      </c>
      <c r="G7657" s="7" t="s">
        <v>11</v>
      </c>
      <c r="H7657" s="13">
        <v>8.5</v>
      </c>
      <c r="I7657" s="13" t="e">
        <f>IF(G7657="Male",VLOOKUP(H7657,#REF!,2),VLOOKUP(H7657,#REF!,2))</f>
        <v>#REF!</v>
      </c>
      <c r="J7657" s="13" t="e">
        <f>IF(G7657="Male",VLOOKUP(H7657,#REF!,3),VLOOKUP(H7657,#REF!,3))</f>
        <v>#REF!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4">
        <f t="shared" si="359"/>
        <v>170.1</v>
      </c>
    </row>
    <row r="7658" spans="2:15" x14ac:dyDescent="0.3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21</v>
      </c>
      <c r="G7658" s="7" t="s">
        <v>12</v>
      </c>
      <c r="H7658" s="13">
        <v>8</v>
      </c>
      <c r="I7658" s="13" t="e">
        <f>IF(G7658="Male",VLOOKUP(H7658,#REF!,2),VLOOKUP(H7658,#REF!,2))</f>
        <v>#REF!</v>
      </c>
      <c r="J7658" s="13" t="e">
        <f>IF(G7658="Male",VLOOKUP(H7658,#REF!,3),VLOOKUP(H7658,#REF!,3))</f>
        <v>#REF!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4">
        <f t="shared" si="359"/>
        <v>159</v>
      </c>
    </row>
    <row r="7659" spans="2:15" x14ac:dyDescent="0.3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21</v>
      </c>
      <c r="G7659" s="7" t="s">
        <v>12</v>
      </c>
      <c r="H7659" s="13">
        <v>8.5</v>
      </c>
      <c r="I7659" s="13" t="e">
        <f>IF(G7659="Male",VLOOKUP(H7659,#REF!,2),VLOOKUP(H7659,#REF!,2))</f>
        <v>#REF!</v>
      </c>
      <c r="J7659" s="13" t="e">
        <f>IF(G7659="Male",VLOOKUP(H7659,#REF!,3),VLOOKUP(H7659,#REF!,3))</f>
        <v>#REF!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4">
        <f t="shared" si="359"/>
        <v>149</v>
      </c>
    </row>
    <row r="7660" spans="2:15" x14ac:dyDescent="0.3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19</v>
      </c>
      <c r="G7660" s="7" t="s">
        <v>11</v>
      </c>
      <c r="H7660" s="13">
        <v>9.5</v>
      </c>
      <c r="I7660" s="13" t="e">
        <f>IF(G7660="Male",VLOOKUP(H7660,#REF!,2),VLOOKUP(H7660,#REF!,2))</f>
        <v>#REF!</v>
      </c>
      <c r="J7660" s="13" t="e">
        <f>IF(G7660="Male",VLOOKUP(H7660,#REF!,3),VLOOKUP(H7660,#REF!,3))</f>
        <v>#REF!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4">
        <f t="shared" si="359"/>
        <v>125.3</v>
      </c>
    </row>
    <row r="7661" spans="2:15" x14ac:dyDescent="0.3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23</v>
      </c>
      <c r="G7661" s="7" t="s">
        <v>12</v>
      </c>
      <c r="H7661" s="13">
        <v>7</v>
      </c>
      <c r="I7661" s="13" t="e">
        <f>IF(G7661="Male",VLOOKUP(H7661,#REF!,2),VLOOKUP(H7661,#REF!,2))</f>
        <v>#REF!</v>
      </c>
      <c r="J7661" s="13" t="e">
        <f>IF(G7661="Male",VLOOKUP(H7661,#REF!,3),VLOOKUP(H7661,#REF!,3))</f>
        <v>#REF!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4">
        <f t="shared" si="359"/>
        <v>139</v>
      </c>
    </row>
    <row r="7662" spans="2:15" x14ac:dyDescent="0.3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23</v>
      </c>
      <c r="G7662" s="7" t="s">
        <v>12</v>
      </c>
      <c r="H7662" s="13">
        <v>7.5</v>
      </c>
      <c r="I7662" s="13" t="e">
        <f>IF(G7662="Male",VLOOKUP(H7662,#REF!,2),VLOOKUP(H7662,#REF!,2))</f>
        <v>#REF!</v>
      </c>
      <c r="J7662" s="13" t="e">
        <f>IF(G7662="Male",VLOOKUP(H7662,#REF!,3),VLOOKUP(H7662,#REF!,3))</f>
        <v>#REF!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4">
        <f t="shared" si="359"/>
        <v>132.29999999999998</v>
      </c>
    </row>
    <row r="7663" spans="2:15" x14ac:dyDescent="0.3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22</v>
      </c>
      <c r="G7663" s="7" t="s">
        <v>11</v>
      </c>
      <c r="H7663" s="13">
        <v>13</v>
      </c>
      <c r="I7663" s="13" t="e">
        <f>IF(G7663="Male",VLOOKUP(H7663,#REF!,2),VLOOKUP(H7663,#REF!,2))</f>
        <v>#REF!</v>
      </c>
      <c r="J7663" s="13" t="e">
        <f>IF(G7663="Male",VLOOKUP(H7663,#REF!,3),VLOOKUP(H7663,#REF!,3))</f>
        <v>#REF!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4">
        <f t="shared" si="359"/>
        <v>169</v>
      </c>
    </row>
    <row r="7664" spans="2:15" x14ac:dyDescent="0.3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33</v>
      </c>
      <c r="G7664" s="7" t="s">
        <v>12</v>
      </c>
      <c r="H7664" s="13">
        <v>8</v>
      </c>
      <c r="I7664" s="13" t="e">
        <f>IF(G7664="Male",VLOOKUP(H7664,#REF!,2),VLOOKUP(H7664,#REF!,2))</f>
        <v>#REF!</v>
      </c>
      <c r="J7664" s="13" t="e">
        <f>IF(G7664="Male",VLOOKUP(H7664,#REF!,3),VLOOKUP(H7664,#REF!,3))</f>
        <v>#REF!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4">
        <f t="shared" si="359"/>
        <v>135.20000000000002</v>
      </c>
    </row>
    <row r="7665" spans="2:15" x14ac:dyDescent="0.3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41</v>
      </c>
      <c r="G7665" s="7" t="s">
        <v>11</v>
      </c>
      <c r="H7665" s="13">
        <v>8.5</v>
      </c>
      <c r="I7665" s="13" t="e">
        <f>IF(G7665="Male",VLOOKUP(H7665,#REF!,2),VLOOKUP(H7665,#REF!,2))</f>
        <v>#REF!</v>
      </c>
      <c r="J7665" s="13" t="e">
        <f>IF(G7665="Male",VLOOKUP(H7665,#REF!,3),VLOOKUP(H7665,#REF!,3))</f>
        <v>#REF!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4">
        <f t="shared" si="359"/>
        <v>151.20000000000002</v>
      </c>
    </row>
    <row r="7666" spans="2:15" x14ac:dyDescent="0.3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21</v>
      </c>
      <c r="G7666" s="7" t="s">
        <v>12</v>
      </c>
      <c r="H7666" s="13">
        <v>10</v>
      </c>
      <c r="I7666" s="13" t="e">
        <f>IF(G7666="Male",VLOOKUP(H7666,#REF!,2),VLOOKUP(H7666,#REF!,2))</f>
        <v>#REF!</v>
      </c>
      <c r="J7666" s="13" t="e">
        <f>IF(G7666="Male",VLOOKUP(H7666,#REF!,3),VLOOKUP(H7666,#REF!,3))</f>
        <v>#REF!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4">
        <f t="shared" si="359"/>
        <v>149</v>
      </c>
    </row>
    <row r="7667" spans="2:15" x14ac:dyDescent="0.3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43</v>
      </c>
      <c r="G7667" s="7" t="s">
        <v>12</v>
      </c>
      <c r="H7667" s="13">
        <v>9</v>
      </c>
      <c r="I7667" s="13" t="e">
        <f>IF(G7667="Male",VLOOKUP(H7667,#REF!,2),VLOOKUP(H7667,#REF!,2))</f>
        <v>#REF!</v>
      </c>
      <c r="J7667" s="13" t="e">
        <f>IF(G7667="Male",VLOOKUP(H7667,#REF!,3),VLOOKUP(H7667,#REF!,3))</f>
        <v>#REF!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4">
        <f t="shared" si="359"/>
        <v>111.3</v>
      </c>
    </row>
    <row r="7668" spans="2:15" x14ac:dyDescent="0.3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44</v>
      </c>
      <c r="G7668" s="7" t="s">
        <v>11</v>
      </c>
      <c r="H7668" s="13">
        <v>9</v>
      </c>
      <c r="I7668" s="13" t="e">
        <f>IF(G7668="Male",VLOOKUP(H7668,#REF!,2),VLOOKUP(H7668,#REF!,2))</f>
        <v>#REF!</v>
      </c>
      <c r="J7668" s="13" t="e">
        <f>IF(G7668="Male",VLOOKUP(H7668,#REF!,3),VLOOKUP(H7668,#REF!,3))</f>
        <v>#REF!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4">
        <f t="shared" si="359"/>
        <v>103.2</v>
      </c>
    </row>
    <row r="7669" spans="2:15" x14ac:dyDescent="0.3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36</v>
      </c>
      <c r="G7669" s="7" t="s">
        <v>11</v>
      </c>
      <c r="H7669" s="13">
        <v>11.5</v>
      </c>
      <c r="I7669" s="13" t="e">
        <f>IF(G7669="Male",VLOOKUP(H7669,#REF!,2),VLOOKUP(H7669,#REF!,2))</f>
        <v>#REF!</v>
      </c>
      <c r="J7669" s="13" t="e">
        <f>IF(G7669="Male",VLOOKUP(H7669,#REF!,3),VLOOKUP(H7669,#REF!,3))</f>
        <v>#REF!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4">
        <f t="shared" si="359"/>
        <v>74.5</v>
      </c>
    </row>
    <row r="7670" spans="2:15" x14ac:dyDescent="0.3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20</v>
      </c>
      <c r="G7670" s="7" t="s">
        <v>12</v>
      </c>
      <c r="H7670" s="13">
        <v>8</v>
      </c>
      <c r="I7670" s="13" t="e">
        <f>IF(G7670="Male",VLOOKUP(H7670,#REF!,2),VLOOKUP(H7670,#REF!,2))</f>
        <v>#REF!</v>
      </c>
      <c r="J7670" s="13" t="e">
        <f>IF(G7670="Male",VLOOKUP(H7670,#REF!,3),VLOOKUP(H7670,#REF!,3))</f>
        <v>#REF!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4">
        <f t="shared" si="359"/>
        <v>179.1</v>
      </c>
    </row>
    <row r="7671" spans="2:15" x14ac:dyDescent="0.3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33</v>
      </c>
      <c r="G7671" s="7" t="s">
        <v>11</v>
      </c>
      <c r="H7671" s="13">
        <v>8.5</v>
      </c>
      <c r="I7671" s="13" t="e">
        <f>IF(G7671="Male",VLOOKUP(H7671,#REF!,2),VLOOKUP(H7671,#REF!,2))</f>
        <v>#REF!</v>
      </c>
      <c r="J7671" s="13" t="e">
        <f>IF(G7671="Male",VLOOKUP(H7671,#REF!,3),VLOOKUP(H7671,#REF!,3))</f>
        <v>#REF!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4">
        <f t="shared" si="359"/>
        <v>170.1</v>
      </c>
    </row>
    <row r="7672" spans="2:15" x14ac:dyDescent="0.3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19</v>
      </c>
      <c r="G7672" s="7" t="s">
        <v>11</v>
      </c>
      <c r="H7672" s="13">
        <v>10.5</v>
      </c>
      <c r="I7672" s="13" t="e">
        <f>IF(G7672="Male",VLOOKUP(H7672,#REF!,2),VLOOKUP(H7672,#REF!,2))</f>
        <v>#REF!</v>
      </c>
      <c r="J7672" s="13" t="e">
        <f>IF(G7672="Male",VLOOKUP(H7672,#REF!,3),VLOOKUP(H7672,#REF!,3))</f>
        <v>#REF!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4">
        <f t="shared" si="359"/>
        <v>159</v>
      </c>
    </row>
    <row r="7673" spans="2:15" x14ac:dyDescent="0.3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23</v>
      </c>
      <c r="G7673" s="7" t="s">
        <v>11</v>
      </c>
      <c r="H7673" s="13">
        <v>8</v>
      </c>
      <c r="I7673" s="13" t="e">
        <f>IF(G7673="Male",VLOOKUP(H7673,#REF!,2),VLOOKUP(H7673,#REF!,2))</f>
        <v>#REF!</v>
      </c>
      <c r="J7673" s="13" t="e">
        <f>IF(G7673="Male",VLOOKUP(H7673,#REF!,3),VLOOKUP(H7673,#REF!,3))</f>
        <v>#REF!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4">
        <f t="shared" si="359"/>
        <v>143.1</v>
      </c>
    </row>
    <row r="7674" spans="2:15" x14ac:dyDescent="0.3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22</v>
      </c>
      <c r="G7674" s="7" t="s">
        <v>12</v>
      </c>
      <c r="H7674" s="13">
        <v>7.5</v>
      </c>
      <c r="I7674" s="13" t="e">
        <f>IF(G7674="Male",VLOOKUP(H7674,#REF!,2),VLOOKUP(H7674,#REF!,2))</f>
        <v>#REF!</v>
      </c>
      <c r="J7674" s="13" t="e">
        <f>IF(G7674="Male",VLOOKUP(H7674,#REF!,3),VLOOKUP(H7674,#REF!,3))</f>
        <v>#REF!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4">
        <f t="shared" si="359"/>
        <v>139</v>
      </c>
    </row>
    <row r="7675" spans="2:15" x14ac:dyDescent="0.3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45</v>
      </c>
      <c r="G7675" s="7" t="s">
        <v>12</v>
      </c>
      <c r="H7675" s="13">
        <v>10</v>
      </c>
      <c r="I7675" s="13" t="e">
        <f>IF(G7675="Male",VLOOKUP(H7675,#REF!,2),VLOOKUP(H7675,#REF!,2))</f>
        <v>#REF!</v>
      </c>
      <c r="J7675" s="13" t="e">
        <f>IF(G7675="Male",VLOOKUP(H7675,#REF!,3),VLOOKUP(H7675,#REF!,3))</f>
        <v>#REF!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4">
        <f t="shared" si="359"/>
        <v>139</v>
      </c>
    </row>
    <row r="7676" spans="2:15" x14ac:dyDescent="0.3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19</v>
      </c>
      <c r="G7676" s="7" t="s">
        <v>11</v>
      </c>
      <c r="H7676" s="13">
        <v>7.5</v>
      </c>
      <c r="I7676" s="13" t="e">
        <f>IF(G7676="Male",VLOOKUP(H7676,#REF!,2),VLOOKUP(H7676,#REF!,2))</f>
        <v>#REF!</v>
      </c>
      <c r="J7676" s="13" t="e">
        <f>IF(G7676="Male",VLOOKUP(H7676,#REF!,3),VLOOKUP(H7676,#REF!,3))</f>
        <v>#REF!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4">
        <f t="shared" si="359"/>
        <v>159</v>
      </c>
    </row>
    <row r="7677" spans="2:15" x14ac:dyDescent="0.3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22</v>
      </c>
      <c r="G7677" s="7" t="s">
        <v>11</v>
      </c>
      <c r="H7677" s="13">
        <v>10</v>
      </c>
      <c r="I7677" s="13" t="e">
        <f>IF(G7677="Male",VLOOKUP(H7677,#REF!,2),VLOOKUP(H7677,#REF!,2))</f>
        <v>#REF!</v>
      </c>
      <c r="J7677" s="13" t="e">
        <f>IF(G7677="Male",VLOOKUP(H7677,#REF!,3),VLOOKUP(H7677,#REF!,3))</f>
        <v>#REF!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4">
        <f t="shared" si="359"/>
        <v>129</v>
      </c>
    </row>
    <row r="7678" spans="2:15" x14ac:dyDescent="0.3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20</v>
      </c>
      <c r="G7678" s="7" t="s">
        <v>11</v>
      </c>
      <c r="H7678" s="13">
        <v>9</v>
      </c>
      <c r="I7678" s="13" t="e">
        <f>IF(G7678="Male",VLOOKUP(H7678,#REF!,2),VLOOKUP(H7678,#REF!,2))</f>
        <v>#REF!</v>
      </c>
      <c r="J7678" s="13" t="e">
        <f>IF(G7678="Male",VLOOKUP(H7678,#REF!,3),VLOOKUP(H7678,#REF!,3))</f>
        <v>#REF!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4">
        <f t="shared" si="359"/>
        <v>119.2</v>
      </c>
    </row>
    <row r="7679" spans="2:15" x14ac:dyDescent="0.3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44</v>
      </c>
      <c r="G7679" s="7" t="s">
        <v>11</v>
      </c>
      <c r="H7679" s="13">
        <v>10</v>
      </c>
      <c r="I7679" s="13" t="e">
        <f>IF(G7679="Male",VLOOKUP(H7679,#REF!,2),VLOOKUP(H7679,#REF!,2))</f>
        <v>#REF!</v>
      </c>
      <c r="J7679" s="13" t="e">
        <f>IF(G7679="Male",VLOOKUP(H7679,#REF!,3),VLOOKUP(H7679,#REF!,3))</f>
        <v>#REF!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4">
        <f t="shared" si="359"/>
        <v>199</v>
      </c>
    </row>
    <row r="7680" spans="2:15" x14ac:dyDescent="0.3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41</v>
      </c>
      <c r="G7680" s="7" t="s">
        <v>11</v>
      </c>
      <c r="H7680" s="13">
        <v>13</v>
      </c>
      <c r="I7680" s="13" t="e">
        <f>IF(G7680="Male",VLOOKUP(H7680,#REF!,2),VLOOKUP(H7680,#REF!,2))</f>
        <v>#REF!</v>
      </c>
      <c r="J7680" s="13" t="e">
        <f>IF(G7680="Male",VLOOKUP(H7680,#REF!,3),VLOOKUP(H7680,#REF!,3))</f>
        <v>#REF!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4">
        <f t="shared" si="359"/>
        <v>84.5</v>
      </c>
    </row>
    <row r="7681" spans="2:15" x14ac:dyDescent="0.3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46</v>
      </c>
      <c r="G7681" s="7" t="s">
        <v>11</v>
      </c>
      <c r="H7681" s="13">
        <v>10.5</v>
      </c>
      <c r="I7681" s="13" t="e">
        <f>IF(G7681="Male",VLOOKUP(H7681,#REF!,2),VLOOKUP(H7681,#REF!,2))</f>
        <v>#REF!</v>
      </c>
      <c r="J7681" s="13" t="e">
        <f>IF(G7681="Male",VLOOKUP(H7681,#REF!,3),VLOOKUP(H7681,#REF!,3))</f>
        <v>#REF!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4">
        <f t="shared" si="359"/>
        <v>179</v>
      </c>
    </row>
    <row r="7682" spans="2:15" x14ac:dyDescent="0.3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33</v>
      </c>
      <c r="G7682" s="7" t="s">
        <v>12</v>
      </c>
      <c r="H7682" s="13">
        <v>8</v>
      </c>
      <c r="I7682" s="13" t="e">
        <f>IF(G7682="Male",VLOOKUP(H7682,#REF!,2),VLOOKUP(H7682,#REF!,2))</f>
        <v>#REF!</v>
      </c>
      <c r="J7682" s="13" t="e">
        <f>IF(G7682="Male",VLOOKUP(H7682,#REF!,3),VLOOKUP(H7682,#REF!,3))</f>
        <v>#REF!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4">
        <f t="shared" si="359"/>
        <v>151.20000000000002</v>
      </c>
    </row>
    <row r="7683" spans="2:15" x14ac:dyDescent="0.3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36</v>
      </c>
      <c r="G7683" s="7" t="s">
        <v>12</v>
      </c>
      <c r="H7683" s="13">
        <v>7.5</v>
      </c>
      <c r="I7683" s="13" t="e">
        <f>IF(G7683="Male",VLOOKUP(H7683,#REF!,2),VLOOKUP(H7683,#REF!,2))</f>
        <v>#REF!</v>
      </c>
      <c r="J7683" s="13" t="e">
        <f>IF(G7683="Male",VLOOKUP(H7683,#REF!,3),VLOOKUP(H7683,#REF!,3))</f>
        <v>#REF!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4">
        <f t="shared" si="359"/>
        <v>179</v>
      </c>
    </row>
    <row r="7684" spans="2:15" x14ac:dyDescent="0.3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19</v>
      </c>
      <c r="G7684" s="7" t="s">
        <v>12</v>
      </c>
      <c r="H7684" s="13">
        <v>8.5</v>
      </c>
      <c r="I7684" s="13" t="e">
        <f>IF(G7684="Male",VLOOKUP(H7684,#REF!,2),VLOOKUP(H7684,#REF!,2))</f>
        <v>#REF!</v>
      </c>
      <c r="J7684" s="13" t="e">
        <f>IF(G7684="Male",VLOOKUP(H7684,#REF!,3),VLOOKUP(H7684,#REF!,3))</f>
        <v>#REF!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4">
        <f t="shared" si="359"/>
        <v>119.2</v>
      </c>
    </row>
    <row r="7685" spans="2:15" x14ac:dyDescent="0.3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19</v>
      </c>
      <c r="G7685" s="7" t="s">
        <v>12</v>
      </c>
      <c r="H7685" s="13">
        <v>8</v>
      </c>
      <c r="I7685" s="13" t="e">
        <f>IF(G7685="Male",VLOOKUP(H7685,#REF!,2),VLOOKUP(H7685,#REF!,2))</f>
        <v>#REF!</v>
      </c>
      <c r="J7685" s="13" t="e">
        <f>IF(G7685="Male",VLOOKUP(H7685,#REF!,3),VLOOKUP(H7685,#REF!,3))</f>
        <v>#REF!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4">
        <f t="shared" si="359"/>
        <v>125.10000000000001</v>
      </c>
    </row>
    <row r="7686" spans="2:15" x14ac:dyDescent="0.3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44</v>
      </c>
      <c r="G7686" s="7" t="s">
        <v>12</v>
      </c>
      <c r="H7686" s="13">
        <v>11</v>
      </c>
      <c r="I7686" s="13" t="e">
        <f>IF(G7686="Male",VLOOKUP(H7686,#REF!,2),VLOOKUP(H7686,#REF!,2))</f>
        <v>#REF!</v>
      </c>
      <c r="J7686" s="13" t="e">
        <f>IF(G7686="Male",VLOOKUP(H7686,#REF!,3),VLOOKUP(H7686,#REF!,3))</f>
        <v>#REF!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4">
        <f t="shared" ref="O7686:O7749" si="362">K7686*(1-L7686)</f>
        <v>79.5</v>
      </c>
    </row>
    <row r="7687" spans="2:15" x14ac:dyDescent="0.3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35</v>
      </c>
      <c r="G7687" s="7" t="s">
        <v>12</v>
      </c>
      <c r="H7687" s="13">
        <v>8</v>
      </c>
      <c r="I7687" s="13" t="e">
        <f>IF(G7687="Male",VLOOKUP(H7687,#REF!,2),VLOOKUP(H7687,#REF!,2))</f>
        <v>#REF!</v>
      </c>
      <c r="J7687" s="13" t="e">
        <f>IF(G7687="Male",VLOOKUP(H7687,#REF!,3),VLOOKUP(H7687,#REF!,3))</f>
        <v>#REF!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4">
        <f t="shared" si="362"/>
        <v>149</v>
      </c>
    </row>
    <row r="7688" spans="2:15" x14ac:dyDescent="0.3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26</v>
      </c>
      <c r="G7688" s="7" t="s">
        <v>11</v>
      </c>
      <c r="H7688" s="13">
        <v>11</v>
      </c>
      <c r="I7688" s="13" t="e">
        <f>IF(G7688="Male",VLOOKUP(H7688,#REF!,2),VLOOKUP(H7688,#REF!,2))</f>
        <v>#REF!</v>
      </c>
      <c r="J7688" s="13" t="e">
        <f>IF(G7688="Male",VLOOKUP(H7688,#REF!,3),VLOOKUP(H7688,#REF!,3))</f>
        <v>#REF!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4">
        <f t="shared" si="362"/>
        <v>139.29999999999998</v>
      </c>
    </row>
    <row r="7689" spans="2:15" x14ac:dyDescent="0.3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22</v>
      </c>
      <c r="G7689" s="7" t="s">
        <v>11</v>
      </c>
      <c r="H7689" s="13">
        <v>9</v>
      </c>
      <c r="I7689" s="13" t="e">
        <f>IF(G7689="Male",VLOOKUP(H7689,#REF!,2),VLOOKUP(H7689,#REF!,2))</f>
        <v>#REF!</v>
      </c>
      <c r="J7689" s="13" t="e">
        <f>IF(G7689="Male",VLOOKUP(H7689,#REF!,3),VLOOKUP(H7689,#REF!,3))</f>
        <v>#REF!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4">
        <f t="shared" si="362"/>
        <v>64.5</v>
      </c>
    </row>
    <row r="7690" spans="2:15" x14ac:dyDescent="0.3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23</v>
      </c>
      <c r="G7690" s="7" t="s">
        <v>11</v>
      </c>
      <c r="H7690" s="13">
        <v>11</v>
      </c>
      <c r="I7690" s="13" t="e">
        <f>IF(G7690="Male",VLOOKUP(H7690,#REF!,2),VLOOKUP(H7690,#REF!,2))</f>
        <v>#REF!</v>
      </c>
      <c r="J7690" s="13" t="e">
        <f>IF(G7690="Male",VLOOKUP(H7690,#REF!,3),VLOOKUP(H7690,#REF!,3))</f>
        <v>#REF!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4">
        <f t="shared" si="362"/>
        <v>118.3</v>
      </c>
    </row>
    <row r="7691" spans="2:15" x14ac:dyDescent="0.3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19</v>
      </c>
      <c r="G7691" s="7" t="s">
        <v>11</v>
      </c>
      <c r="H7691" s="13">
        <v>9</v>
      </c>
      <c r="I7691" s="13" t="e">
        <f>IF(G7691="Male",VLOOKUP(H7691,#REF!,2),VLOOKUP(H7691,#REF!,2))</f>
        <v>#REF!</v>
      </c>
      <c r="J7691" s="13" t="e">
        <f>IF(G7691="Male",VLOOKUP(H7691,#REF!,3),VLOOKUP(H7691,#REF!,3))</f>
        <v>#REF!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4">
        <f t="shared" si="362"/>
        <v>64.5</v>
      </c>
    </row>
    <row r="7692" spans="2:15" x14ac:dyDescent="0.3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45</v>
      </c>
      <c r="G7692" s="7" t="s">
        <v>12</v>
      </c>
      <c r="H7692" s="13">
        <v>8.5</v>
      </c>
      <c r="I7692" s="13" t="e">
        <f>IF(G7692="Male",VLOOKUP(H7692,#REF!,2),VLOOKUP(H7692,#REF!,2))</f>
        <v>#REF!</v>
      </c>
      <c r="J7692" s="13" t="e">
        <f>IF(G7692="Male",VLOOKUP(H7692,#REF!,3),VLOOKUP(H7692,#REF!,3))</f>
        <v>#REF!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4">
        <f t="shared" si="362"/>
        <v>189</v>
      </c>
    </row>
    <row r="7693" spans="2:15" x14ac:dyDescent="0.3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46</v>
      </c>
      <c r="G7693" s="7" t="s">
        <v>12</v>
      </c>
      <c r="H7693" s="13">
        <v>9</v>
      </c>
      <c r="I7693" s="13" t="e">
        <f>IF(G7693="Male",VLOOKUP(H7693,#REF!,2),VLOOKUP(H7693,#REF!,2))</f>
        <v>#REF!</v>
      </c>
      <c r="J7693" s="13" t="e">
        <f>IF(G7693="Male",VLOOKUP(H7693,#REF!,3),VLOOKUP(H7693,#REF!,3))</f>
        <v>#REF!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4">
        <f t="shared" si="362"/>
        <v>199</v>
      </c>
    </row>
    <row r="7694" spans="2:15" x14ac:dyDescent="0.3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19</v>
      </c>
      <c r="G7694" s="7" t="s">
        <v>12</v>
      </c>
      <c r="H7694" s="13">
        <v>8</v>
      </c>
      <c r="I7694" s="13" t="e">
        <f>IF(G7694="Male",VLOOKUP(H7694,#REF!,2),VLOOKUP(H7694,#REF!,2))</f>
        <v>#REF!</v>
      </c>
      <c r="J7694" s="13" t="e">
        <f>IF(G7694="Male",VLOOKUP(H7694,#REF!,3),VLOOKUP(H7694,#REF!,3))</f>
        <v>#REF!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4">
        <f t="shared" si="362"/>
        <v>199</v>
      </c>
    </row>
    <row r="7695" spans="2:15" x14ac:dyDescent="0.3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36</v>
      </c>
      <c r="G7695" s="7" t="s">
        <v>11</v>
      </c>
      <c r="H7695" s="13">
        <v>9</v>
      </c>
      <c r="I7695" s="13" t="e">
        <f>IF(G7695="Male",VLOOKUP(H7695,#REF!,2),VLOOKUP(H7695,#REF!,2))</f>
        <v>#REF!</v>
      </c>
      <c r="J7695" s="13" t="e">
        <f>IF(G7695="Male",VLOOKUP(H7695,#REF!,3),VLOOKUP(H7695,#REF!,3))</f>
        <v>#REF!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4">
        <f t="shared" si="362"/>
        <v>159</v>
      </c>
    </row>
    <row r="7696" spans="2:15" x14ac:dyDescent="0.3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33</v>
      </c>
      <c r="G7696" s="7" t="s">
        <v>12</v>
      </c>
      <c r="H7696" s="13">
        <v>9</v>
      </c>
      <c r="I7696" s="13" t="e">
        <f>IF(G7696="Male",VLOOKUP(H7696,#REF!,2),VLOOKUP(H7696,#REF!,2))</f>
        <v>#REF!</v>
      </c>
      <c r="J7696" s="13" t="e">
        <f>IF(G7696="Male",VLOOKUP(H7696,#REF!,3),VLOOKUP(H7696,#REF!,3))</f>
        <v>#REF!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4">
        <f t="shared" si="362"/>
        <v>129</v>
      </c>
    </row>
    <row r="7697" spans="2:15" x14ac:dyDescent="0.3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41</v>
      </c>
      <c r="G7697" s="7" t="s">
        <v>11</v>
      </c>
      <c r="H7697" s="13">
        <v>10</v>
      </c>
      <c r="I7697" s="13" t="e">
        <f>IF(G7697="Male",VLOOKUP(H7697,#REF!,2),VLOOKUP(H7697,#REF!,2))</f>
        <v>#REF!</v>
      </c>
      <c r="J7697" s="13" t="e">
        <f>IF(G7697="Male",VLOOKUP(H7697,#REF!,3),VLOOKUP(H7697,#REF!,3))</f>
        <v>#REF!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4">
        <f t="shared" si="362"/>
        <v>159</v>
      </c>
    </row>
    <row r="7698" spans="2:15" x14ac:dyDescent="0.3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46</v>
      </c>
      <c r="G7698" s="7" t="s">
        <v>11</v>
      </c>
      <c r="H7698" s="13">
        <v>10.5</v>
      </c>
      <c r="I7698" s="13" t="e">
        <f>IF(G7698="Male",VLOOKUP(H7698,#REF!,2),VLOOKUP(H7698,#REF!,2))</f>
        <v>#REF!</v>
      </c>
      <c r="J7698" s="13" t="e">
        <f>IF(G7698="Male",VLOOKUP(H7698,#REF!,3),VLOOKUP(H7698,#REF!,3))</f>
        <v>#REF!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4">
        <f t="shared" si="362"/>
        <v>111.2</v>
      </c>
    </row>
    <row r="7699" spans="2:15" x14ac:dyDescent="0.3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24</v>
      </c>
      <c r="G7699" s="7" t="s">
        <v>12</v>
      </c>
      <c r="H7699" s="13">
        <v>7</v>
      </c>
      <c r="I7699" s="13" t="e">
        <f>IF(G7699="Male",VLOOKUP(H7699,#REF!,2),VLOOKUP(H7699,#REF!,2))</f>
        <v>#REF!</v>
      </c>
      <c r="J7699" s="13" t="e">
        <f>IF(G7699="Male",VLOOKUP(H7699,#REF!,3),VLOOKUP(H7699,#REF!,3))</f>
        <v>#REF!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4">
        <f t="shared" si="362"/>
        <v>149</v>
      </c>
    </row>
    <row r="7700" spans="2:15" x14ac:dyDescent="0.3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19</v>
      </c>
      <c r="G7700" s="7" t="s">
        <v>11</v>
      </c>
      <c r="H7700" s="13">
        <v>10</v>
      </c>
      <c r="I7700" s="13" t="e">
        <f>IF(G7700="Male",VLOOKUP(H7700,#REF!,2),VLOOKUP(H7700,#REF!,2))</f>
        <v>#REF!</v>
      </c>
      <c r="J7700" s="13" t="e">
        <f>IF(G7700="Male",VLOOKUP(H7700,#REF!,3),VLOOKUP(H7700,#REF!,3))</f>
        <v>#REF!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4">
        <f t="shared" si="362"/>
        <v>79.5</v>
      </c>
    </row>
    <row r="7701" spans="2:15" x14ac:dyDescent="0.3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33</v>
      </c>
      <c r="G7701" s="7" t="s">
        <v>11</v>
      </c>
      <c r="H7701" s="13">
        <v>10.5</v>
      </c>
      <c r="I7701" s="13" t="e">
        <f>IF(G7701="Male",VLOOKUP(H7701,#REF!,2),VLOOKUP(H7701,#REF!,2))</f>
        <v>#REF!</v>
      </c>
      <c r="J7701" s="13" t="e">
        <f>IF(G7701="Male",VLOOKUP(H7701,#REF!,3),VLOOKUP(H7701,#REF!,3))</f>
        <v>#REF!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4">
        <f t="shared" si="362"/>
        <v>179</v>
      </c>
    </row>
    <row r="7702" spans="2:15" x14ac:dyDescent="0.3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37</v>
      </c>
      <c r="G7702" s="7" t="s">
        <v>11</v>
      </c>
      <c r="H7702" s="13">
        <v>8.5</v>
      </c>
      <c r="I7702" s="13" t="e">
        <f>IF(G7702="Male",VLOOKUP(H7702,#REF!,2),VLOOKUP(H7702,#REF!,2))</f>
        <v>#REF!</v>
      </c>
      <c r="J7702" s="13" t="e">
        <f>IF(G7702="Male",VLOOKUP(H7702,#REF!,3),VLOOKUP(H7702,#REF!,3))</f>
        <v>#REF!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4">
        <f t="shared" si="362"/>
        <v>159</v>
      </c>
    </row>
    <row r="7703" spans="2:15" x14ac:dyDescent="0.3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21</v>
      </c>
      <c r="G7703" s="7" t="s">
        <v>12</v>
      </c>
      <c r="H7703" s="13">
        <v>7.5</v>
      </c>
      <c r="I7703" s="13" t="e">
        <f>IF(G7703="Male",VLOOKUP(H7703,#REF!,2),VLOOKUP(H7703,#REF!,2))</f>
        <v>#REF!</v>
      </c>
      <c r="J7703" s="13" t="e">
        <f>IF(G7703="Male",VLOOKUP(H7703,#REF!,3),VLOOKUP(H7703,#REF!,3))</f>
        <v>#REF!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4">
        <f t="shared" si="362"/>
        <v>64.5</v>
      </c>
    </row>
    <row r="7704" spans="2:15" x14ac:dyDescent="0.3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40</v>
      </c>
      <c r="G7704" s="7" t="s">
        <v>11</v>
      </c>
      <c r="H7704" s="13">
        <v>9</v>
      </c>
      <c r="I7704" s="13" t="e">
        <f>IF(G7704="Male",VLOOKUP(H7704,#REF!,2),VLOOKUP(H7704,#REF!,2))</f>
        <v>#REF!</v>
      </c>
      <c r="J7704" s="13" t="e">
        <f>IF(G7704="Male",VLOOKUP(H7704,#REF!,3),VLOOKUP(H7704,#REF!,3))</f>
        <v>#REF!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4">
        <f t="shared" si="362"/>
        <v>199</v>
      </c>
    </row>
    <row r="7705" spans="2:15" x14ac:dyDescent="0.3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27</v>
      </c>
      <c r="G7705" s="7" t="s">
        <v>11</v>
      </c>
      <c r="H7705" s="13">
        <v>7.5</v>
      </c>
      <c r="I7705" s="13" t="e">
        <f>IF(G7705="Male",VLOOKUP(H7705,#REF!,2),VLOOKUP(H7705,#REF!,2))</f>
        <v>#REF!</v>
      </c>
      <c r="J7705" s="13" t="e">
        <f>IF(G7705="Male",VLOOKUP(H7705,#REF!,3),VLOOKUP(H7705,#REF!,3))</f>
        <v>#REF!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4">
        <f t="shared" si="362"/>
        <v>159.20000000000002</v>
      </c>
    </row>
    <row r="7706" spans="2:15" x14ac:dyDescent="0.3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22</v>
      </c>
      <c r="G7706" s="7" t="s">
        <v>11</v>
      </c>
      <c r="H7706" s="13">
        <v>10</v>
      </c>
      <c r="I7706" s="13" t="e">
        <f>IF(G7706="Male",VLOOKUP(H7706,#REF!,2),VLOOKUP(H7706,#REF!,2))</f>
        <v>#REF!</v>
      </c>
      <c r="J7706" s="13" t="e">
        <f>IF(G7706="Male",VLOOKUP(H7706,#REF!,3),VLOOKUP(H7706,#REF!,3))</f>
        <v>#REF!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4">
        <f t="shared" si="362"/>
        <v>129</v>
      </c>
    </row>
    <row r="7707" spans="2:15" x14ac:dyDescent="0.3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22</v>
      </c>
      <c r="G7707" s="7" t="s">
        <v>11</v>
      </c>
      <c r="H7707" s="13">
        <v>9</v>
      </c>
      <c r="I7707" s="13" t="e">
        <f>IF(G7707="Male",VLOOKUP(H7707,#REF!,2),VLOOKUP(H7707,#REF!,2))</f>
        <v>#REF!</v>
      </c>
      <c r="J7707" s="13" t="e">
        <f>IF(G7707="Male",VLOOKUP(H7707,#REF!,3),VLOOKUP(H7707,#REF!,3))</f>
        <v>#REF!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4">
        <f t="shared" si="362"/>
        <v>64.5</v>
      </c>
    </row>
    <row r="7708" spans="2:15" x14ac:dyDescent="0.3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22</v>
      </c>
      <c r="G7708" s="7" t="s">
        <v>11</v>
      </c>
      <c r="H7708" s="13">
        <v>8.5</v>
      </c>
      <c r="I7708" s="13" t="e">
        <f>IF(G7708="Male",VLOOKUP(H7708,#REF!,2),VLOOKUP(H7708,#REF!,2))</f>
        <v>#REF!</v>
      </c>
      <c r="J7708" s="13" t="e">
        <f>IF(G7708="Male",VLOOKUP(H7708,#REF!,3),VLOOKUP(H7708,#REF!,3))</f>
        <v>#REF!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4">
        <f t="shared" si="362"/>
        <v>135.20000000000002</v>
      </c>
    </row>
    <row r="7709" spans="2:15" x14ac:dyDescent="0.3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20</v>
      </c>
      <c r="G7709" s="7" t="s">
        <v>11</v>
      </c>
      <c r="H7709" s="13">
        <v>6</v>
      </c>
      <c r="I7709" s="13" t="e">
        <f>IF(G7709="Male",VLOOKUP(H7709,#REF!,2),VLOOKUP(H7709,#REF!,2))</f>
        <v>#REF!</v>
      </c>
      <c r="J7709" s="13" t="e">
        <f>IF(G7709="Male",VLOOKUP(H7709,#REF!,3),VLOOKUP(H7709,#REF!,3))</f>
        <v>#REF!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4">
        <f t="shared" si="362"/>
        <v>111.2</v>
      </c>
    </row>
    <row r="7710" spans="2:15" x14ac:dyDescent="0.3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21</v>
      </c>
      <c r="G7710" s="7" t="s">
        <v>11</v>
      </c>
      <c r="H7710" s="13">
        <v>9</v>
      </c>
      <c r="I7710" s="13" t="e">
        <f>IF(G7710="Male",VLOOKUP(H7710,#REF!,2),VLOOKUP(H7710,#REF!,2))</f>
        <v>#REF!</v>
      </c>
      <c r="J7710" s="13" t="e">
        <f>IF(G7710="Male",VLOOKUP(H7710,#REF!,3),VLOOKUP(H7710,#REF!,3))</f>
        <v>#REF!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4">
        <f t="shared" si="362"/>
        <v>170.1</v>
      </c>
    </row>
    <row r="7711" spans="2:15" x14ac:dyDescent="0.3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33</v>
      </c>
      <c r="G7711" s="7" t="s">
        <v>11</v>
      </c>
      <c r="H7711" s="13">
        <v>10.5</v>
      </c>
      <c r="I7711" s="13" t="e">
        <f>IF(G7711="Male",VLOOKUP(H7711,#REF!,2),VLOOKUP(H7711,#REF!,2))</f>
        <v>#REF!</v>
      </c>
      <c r="J7711" s="13" t="e">
        <f>IF(G7711="Male",VLOOKUP(H7711,#REF!,3),VLOOKUP(H7711,#REF!,3))</f>
        <v>#REF!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4">
        <f t="shared" si="362"/>
        <v>169</v>
      </c>
    </row>
    <row r="7712" spans="2:15" x14ac:dyDescent="0.3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36</v>
      </c>
      <c r="G7712" s="7" t="s">
        <v>11</v>
      </c>
      <c r="H7712" s="13">
        <v>9.5</v>
      </c>
      <c r="I7712" s="13" t="e">
        <f>IF(G7712="Male",VLOOKUP(H7712,#REF!,2),VLOOKUP(H7712,#REF!,2))</f>
        <v>#REF!</v>
      </c>
      <c r="J7712" s="13" t="e">
        <f>IF(G7712="Male",VLOOKUP(H7712,#REF!,3),VLOOKUP(H7712,#REF!,3))</f>
        <v>#REF!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4">
        <f t="shared" si="362"/>
        <v>199</v>
      </c>
    </row>
    <row r="7713" spans="2:15" x14ac:dyDescent="0.3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34</v>
      </c>
      <c r="G7713" s="7" t="s">
        <v>12</v>
      </c>
      <c r="H7713" s="13">
        <v>7</v>
      </c>
      <c r="I7713" s="13" t="e">
        <f>IF(G7713="Male",VLOOKUP(H7713,#REF!,2),VLOOKUP(H7713,#REF!,2))</f>
        <v>#REF!</v>
      </c>
      <c r="J7713" s="13" t="e">
        <f>IF(G7713="Male",VLOOKUP(H7713,#REF!,3),VLOOKUP(H7713,#REF!,3))</f>
        <v>#REF!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4">
        <f t="shared" si="362"/>
        <v>69.5</v>
      </c>
    </row>
    <row r="7714" spans="2:15" x14ac:dyDescent="0.3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46</v>
      </c>
      <c r="G7714" s="7" t="s">
        <v>11</v>
      </c>
      <c r="H7714" s="13">
        <v>9</v>
      </c>
      <c r="I7714" s="13" t="e">
        <f>IF(G7714="Male",VLOOKUP(H7714,#REF!,2),VLOOKUP(H7714,#REF!,2))</f>
        <v>#REF!</v>
      </c>
      <c r="J7714" s="13" t="e">
        <f>IF(G7714="Male",VLOOKUP(H7714,#REF!,3),VLOOKUP(H7714,#REF!,3))</f>
        <v>#REF!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4">
        <f t="shared" si="362"/>
        <v>129</v>
      </c>
    </row>
    <row r="7715" spans="2:15" x14ac:dyDescent="0.3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43</v>
      </c>
      <c r="G7715" s="7" t="s">
        <v>12</v>
      </c>
      <c r="H7715" s="13">
        <v>9.5</v>
      </c>
      <c r="I7715" s="13" t="e">
        <f>IF(G7715="Male",VLOOKUP(H7715,#REF!,2),VLOOKUP(H7715,#REF!,2))</f>
        <v>#REF!</v>
      </c>
      <c r="J7715" s="13" t="e">
        <f>IF(G7715="Male",VLOOKUP(H7715,#REF!,3),VLOOKUP(H7715,#REF!,3))</f>
        <v>#REF!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4">
        <f t="shared" si="362"/>
        <v>129</v>
      </c>
    </row>
    <row r="7716" spans="2:15" x14ac:dyDescent="0.3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20</v>
      </c>
      <c r="G7716" s="7" t="s">
        <v>11</v>
      </c>
      <c r="H7716" s="13">
        <v>9.5</v>
      </c>
      <c r="I7716" s="13" t="e">
        <f>IF(G7716="Male",VLOOKUP(H7716,#REF!,2),VLOOKUP(H7716,#REF!,2))</f>
        <v>#REF!</v>
      </c>
      <c r="J7716" s="13" t="e">
        <f>IF(G7716="Male",VLOOKUP(H7716,#REF!,3),VLOOKUP(H7716,#REF!,3))</f>
        <v>#REF!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4">
        <f t="shared" si="362"/>
        <v>151.20000000000002</v>
      </c>
    </row>
    <row r="7717" spans="2:15" x14ac:dyDescent="0.3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20</v>
      </c>
      <c r="G7717" s="7" t="s">
        <v>12</v>
      </c>
      <c r="H7717" s="13">
        <v>8</v>
      </c>
      <c r="I7717" s="13" t="e">
        <f>IF(G7717="Male",VLOOKUP(H7717,#REF!,2),VLOOKUP(H7717,#REF!,2))</f>
        <v>#REF!</v>
      </c>
      <c r="J7717" s="13" t="e">
        <f>IF(G7717="Male",VLOOKUP(H7717,#REF!,3),VLOOKUP(H7717,#REF!,3))</f>
        <v>#REF!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4">
        <f t="shared" si="362"/>
        <v>169</v>
      </c>
    </row>
    <row r="7718" spans="2:15" x14ac:dyDescent="0.3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38</v>
      </c>
      <c r="G7718" s="7" t="s">
        <v>11</v>
      </c>
      <c r="H7718" s="13">
        <v>8</v>
      </c>
      <c r="I7718" s="13" t="e">
        <f>IF(G7718="Male",VLOOKUP(H7718,#REF!,2),VLOOKUP(H7718,#REF!,2))</f>
        <v>#REF!</v>
      </c>
      <c r="J7718" s="13" t="e">
        <f>IF(G7718="Male",VLOOKUP(H7718,#REF!,3),VLOOKUP(H7718,#REF!,3))</f>
        <v>#REF!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4">
        <f t="shared" si="362"/>
        <v>159</v>
      </c>
    </row>
    <row r="7719" spans="2:15" x14ac:dyDescent="0.3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36</v>
      </c>
      <c r="G7719" s="7" t="s">
        <v>11</v>
      </c>
      <c r="H7719" s="13">
        <v>9</v>
      </c>
      <c r="I7719" s="13" t="e">
        <f>IF(G7719="Male",VLOOKUP(H7719,#REF!,2),VLOOKUP(H7719,#REF!,2))</f>
        <v>#REF!</v>
      </c>
      <c r="J7719" s="13" t="e">
        <f>IF(G7719="Male",VLOOKUP(H7719,#REF!,3),VLOOKUP(H7719,#REF!,3))</f>
        <v>#REF!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4">
        <f t="shared" si="362"/>
        <v>179</v>
      </c>
    </row>
    <row r="7720" spans="2:15" x14ac:dyDescent="0.3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23</v>
      </c>
      <c r="G7720" s="7" t="s">
        <v>11</v>
      </c>
      <c r="H7720" s="13">
        <v>9.5</v>
      </c>
      <c r="I7720" s="13" t="e">
        <f>IF(G7720="Male",VLOOKUP(H7720,#REF!,2),VLOOKUP(H7720,#REF!,2))</f>
        <v>#REF!</v>
      </c>
      <c r="J7720" s="13" t="e">
        <f>IF(G7720="Male",VLOOKUP(H7720,#REF!,3),VLOOKUP(H7720,#REF!,3))</f>
        <v>#REF!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4">
        <f t="shared" si="362"/>
        <v>97.3</v>
      </c>
    </row>
    <row r="7721" spans="2:15" x14ac:dyDescent="0.3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19</v>
      </c>
      <c r="G7721" s="7" t="s">
        <v>11</v>
      </c>
      <c r="H7721" s="13">
        <v>9.5</v>
      </c>
      <c r="I7721" s="13" t="e">
        <f>IF(G7721="Male",VLOOKUP(H7721,#REF!,2),VLOOKUP(H7721,#REF!,2))</f>
        <v>#REF!</v>
      </c>
      <c r="J7721" s="13" t="e">
        <f>IF(G7721="Male",VLOOKUP(H7721,#REF!,3),VLOOKUP(H7721,#REF!,3))</f>
        <v>#REF!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4">
        <f t="shared" si="362"/>
        <v>129</v>
      </c>
    </row>
    <row r="7722" spans="2:15" x14ac:dyDescent="0.3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33</v>
      </c>
      <c r="G7722" s="7" t="s">
        <v>12</v>
      </c>
      <c r="H7722" s="13">
        <v>10.5</v>
      </c>
      <c r="I7722" s="13" t="e">
        <f>IF(G7722="Male",VLOOKUP(H7722,#REF!,2),VLOOKUP(H7722,#REF!,2))</f>
        <v>#REF!</v>
      </c>
      <c r="J7722" s="13" t="e">
        <f>IF(G7722="Male",VLOOKUP(H7722,#REF!,3),VLOOKUP(H7722,#REF!,3))</f>
        <v>#REF!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4">
        <f t="shared" si="362"/>
        <v>125.10000000000001</v>
      </c>
    </row>
    <row r="7723" spans="2:15" x14ac:dyDescent="0.3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43</v>
      </c>
      <c r="G7723" s="7" t="s">
        <v>12</v>
      </c>
      <c r="H7723" s="13">
        <v>8.5</v>
      </c>
      <c r="I7723" s="13" t="e">
        <f>IF(G7723="Male",VLOOKUP(H7723,#REF!,2),VLOOKUP(H7723,#REF!,2))</f>
        <v>#REF!</v>
      </c>
      <c r="J7723" s="13" t="e">
        <f>IF(G7723="Male",VLOOKUP(H7723,#REF!,3),VLOOKUP(H7723,#REF!,3))</f>
        <v>#REF!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4">
        <f t="shared" si="362"/>
        <v>189</v>
      </c>
    </row>
    <row r="7724" spans="2:15" x14ac:dyDescent="0.3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33</v>
      </c>
      <c r="G7724" s="7" t="s">
        <v>11</v>
      </c>
      <c r="H7724" s="13">
        <v>7.5</v>
      </c>
      <c r="I7724" s="13" t="e">
        <f>IF(G7724="Male",VLOOKUP(H7724,#REF!,2),VLOOKUP(H7724,#REF!,2))</f>
        <v>#REF!</v>
      </c>
      <c r="J7724" s="13" t="e">
        <f>IF(G7724="Male",VLOOKUP(H7724,#REF!,3),VLOOKUP(H7724,#REF!,3))</f>
        <v>#REF!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4">
        <f t="shared" si="362"/>
        <v>104.3</v>
      </c>
    </row>
    <row r="7725" spans="2:15" x14ac:dyDescent="0.3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44</v>
      </c>
      <c r="G7725" s="7" t="s">
        <v>12</v>
      </c>
      <c r="H7725" s="13">
        <v>11</v>
      </c>
      <c r="I7725" s="13" t="e">
        <f>IF(G7725="Male",VLOOKUP(H7725,#REF!,2),VLOOKUP(H7725,#REF!,2))</f>
        <v>#REF!</v>
      </c>
      <c r="J7725" s="13" t="e">
        <f>IF(G7725="Male",VLOOKUP(H7725,#REF!,3),VLOOKUP(H7725,#REF!,3))</f>
        <v>#REF!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4">
        <f t="shared" si="362"/>
        <v>79.5</v>
      </c>
    </row>
    <row r="7726" spans="2:15" x14ac:dyDescent="0.3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23</v>
      </c>
      <c r="G7726" s="7" t="s">
        <v>11</v>
      </c>
      <c r="H7726" s="13">
        <v>11</v>
      </c>
      <c r="I7726" s="13" t="e">
        <f>IF(G7726="Male",VLOOKUP(H7726,#REF!,2),VLOOKUP(H7726,#REF!,2))</f>
        <v>#REF!</v>
      </c>
      <c r="J7726" s="13" t="e">
        <f>IF(G7726="Male",VLOOKUP(H7726,#REF!,3),VLOOKUP(H7726,#REF!,3))</f>
        <v>#REF!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4">
        <f t="shared" si="362"/>
        <v>118.3</v>
      </c>
    </row>
    <row r="7727" spans="2:15" x14ac:dyDescent="0.3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22</v>
      </c>
      <c r="G7727" s="7" t="s">
        <v>11</v>
      </c>
      <c r="H7727" s="13">
        <v>9</v>
      </c>
      <c r="I7727" s="13" t="e">
        <f>IF(G7727="Male",VLOOKUP(H7727,#REF!,2),VLOOKUP(H7727,#REF!,2))</f>
        <v>#REF!</v>
      </c>
      <c r="J7727" s="13" t="e">
        <f>IF(G7727="Male",VLOOKUP(H7727,#REF!,3),VLOOKUP(H7727,#REF!,3))</f>
        <v>#REF!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4">
        <f t="shared" si="362"/>
        <v>64.5</v>
      </c>
    </row>
    <row r="7728" spans="2:15" x14ac:dyDescent="0.3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45</v>
      </c>
      <c r="G7728" s="7" t="s">
        <v>12</v>
      </c>
      <c r="H7728" s="13">
        <v>8.5</v>
      </c>
      <c r="I7728" s="13" t="e">
        <f>IF(G7728="Male",VLOOKUP(H7728,#REF!,2),VLOOKUP(H7728,#REF!,2))</f>
        <v>#REF!</v>
      </c>
      <c r="J7728" s="13" t="e">
        <f>IF(G7728="Male",VLOOKUP(H7728,#REF!,3),VLOOKUP(H7728,#REF!,3))</f>
        <v>#REF!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4">
        <f t="shared" si="362"/>
        <v>179</v>
      </c>
    </row>
    <row r="7729" spans="2:15" x14ac:dyDescent="0.3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47</v>
      </c>
      <c r="G7729" s="7" t="s">
        <v>11</v>
      </c>
      <c r="H7729" s="13">
        <v>10.5</v>
      </c>
      <c r="I7729" s="13" t="e">
        <f>IF(G7729="Male",VLOOKUP(H7729,#REF!,2),VLOOKUP(H7729,#REF!,2))</f>
        <v>#REF!</v>
      </c>
      <c r="J7729" s="13" t="e">
        <f>IF(G7729="Male",VLOOKUP(H7729,#REF!,3),VLOOKUP(H7729,#REF!,3))</f>
        <v>#REF!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4">
        <f t="shared" si="362"/>
        <v>199</v>
      </c>
    </row>
    <row r="7730" spans="2:15" x14ac:dyDescent="0.3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45</v>
      </c>
      <c r="G7730" s="7" t="s">
        <v>11</v>
      </c>
      <c r="H7730" s="13">
        <v>8.5</v>
      </c>
      <c r="I7730" s="13" t="e">
        <f>IF(G7730="Male",VLOOKUP(H7730,#REF!,2),VLOOKUP(H7730,#REF!,2))</f>
        <v>#REF!</v>
      </c>
      <c r="J7730" s="13" t="e">
        <f>IF(G7730="Male",VLOOKUP(H7730,#REF!,3),VLOOKUP(H7730,#REF!,3))</f>
        <v>#REF!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4">
        <f t="shared" si="362"/>
        <v>103.2</v>
      </c>
    </row>
    <row r="7731" spans="2:15" x14ac:dyDescent="0.3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43</v>
      </c>
      <c r="G7731" s="7" t="s">
        <v>11</v>
      </c>
      <c r="H7731" s="13">
        <v>9.5</v>
      </c>
      <c r="I7731" s="13" t="e">
        <f>IF(G7731="Male",VLOOKUP(H7731,#REF!,2),VLOOKUP(H7731,#REF!,2))</f>
        <v>#REF!</v>
      </c>
      <c r="J7731" s="13" t="e">
        <f>IF(G7731="Male",VLOOKUP(H7731,#REF!,3),VLOOKUP(H7731,#REF!,3))</f>
        <v>#REF!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4">
        <f t="shared" si="362"/>
        <v>179.1</v>
      </c>
    </row>
    <row r="7732" spans="2:15" x14ac:dyDescent="0.3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34</v>
      </c>
      <c r="G7732" s="7" t="s">
        <v>12</v>
      </c>
      <c r="H7732" s="13">
        <v>7</v>
      </c>
      <c r="I7732" s="13" t="e">
        <f>IF(G7732="Male",VLOOKUP(H7732,#REF!,2),VLOOKUP(H7732,#REF!,2))</f>
        <v>#REF!</v>
      </c>
      <c r="J7732" s="13" t="e">
        <f>IF(G7732="Male",VLOOKUP(H7732,#REF!,3),VLOOKUP(H7732,#REF!,3))</f>
        <v>#REF!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4">
        <f t="shared" si="362"/>
        <v>69.5</v>
      </c>
    </row>
    <row r="7733" spans="2:15" x14ac:dyDescent="0.3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44</v>
      </c>
      <c r="G7733" s="7" t="s">
        <v>12</v>
      </c>
      <c r="H7733" s="13">
        <v>8</v>
      </c>
      <c r="I7733" s="13" t="e">
        <f>IF(G7733="Male",VLOOKUP(H7733,#REF!,2),VLOOKUP(H7733,#REF!,2))</f>
        <v>#REF!</v>
      </c>
      <c r="J7733" s="13" t="e">
        <f>IF(G7733="Male",VLOOKUP(H7733,#REF!,3),VLOOKUP(H7733,#REF!,3))</f>
        <v>#REF!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4">
        <f t="shared" si="362"/>
        <v>118.3</v>
      </c>
    </row>
    <row r="7734" spans="2:15" x14ac:dyDescent="0.3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46</v>
      </c>
      <c r="G7734" s="7" t="s">
        <v>11</v>
      </c>
      <c r="H7734" s="13">
        <v>9.5</v>
      </c>
      <c r="I7734" s="13" t="e">
        <f>IF(G7734="Male",VLOOKUP(H7734,#REF!,2),VLOOKUP(H7734,#REF!,2))</f>
        <v>#REF!</v>
      </c>
      <c r="J7734" s="13" t="e">
        <f>IF(G7734="Male",VLOOKUP(H7734,#REF!,3),VLOOKUP(H7734,#REF!,3))</f>
        <v>#REF!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4">
        <f t="shared" si="362"/>
        <v>97.3</v>
      </c>
    </row>
    <row r="7735" spans="2:15" x14ac:dyDescent="0.3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20</v>
      </c>
      <c r="G7735" s="7" t="s">
        <v>11</v>
      </c>
      <c r="H7735" s="13">
        <v>9.5</v>
      </c>
      <c r="I7735" s="13" t="e">
        <f>IF(G7735="Male",VLOOKUP(H7735,#REF!,2),VLOOKUP(H7735,#REF!,2))</f>
        <v>#REF!</v>
      </c>
      <c r="J7735" s="13" t="e">
        <f>IF(G7735="Male",VLOOKUP(H7735,#REF!,3),VLOOKUP(H7735,#REF!,3))</f>
        <v>#REF!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4">
        <f t="shared" si="362"/>
        <v>129</v>
      </c>
    </row>
    <row r="7736" spans="2:15" x14ac:dyDescent="0.3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25</v>
      </c>
      <c r="G7736" s="7" t="s">
        <v>12</v>
      </c>
      <c r="H7736" s="13">
        <v>7</v>
      </c>
      <c r="I7736" s="13" t="e">
        <f>IF(G7736="Male",VLOOKUP(H7736,#REF!,2),VLOOKUP(H7736,#REF!,2))</f>
        <v>#REF!</v>
      </c>
      <c r="J7736" s="13" t="e">
        <f>IF(G7736="Male",VLOOKUP(H7736,#REF!,3),VLOOKUP(H7736,#REF!,3))</f>
        <v>#REF!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4">
        <f t="shared" si="362"/>
        <v>149</v>
      </c>
    </row>
    <row r="7737" spans="2:15" x14ac:dyDescent="0.3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25</v>
      </c>
      <c r="G7737" s="7" t="s">
        <v>11</v>
      </c>
      <c r="H7737" s="13">
        <v>9</v>
      </c>
      <c r="I7737" s="13" t="e">
        <f>IF(G7737="Male",VLOOKUP(H7737,#REF!,2),VLOOKUP(H7737,#REF!,2))</f>
        <v>#REF!</v>
      </c>
      <c r="J7737" s="13" t="e">
        <f>IF(G7737="Male",VLOOKUP(H7737,#REF!,3),VLOOKUP(H7737,#REF!,3))</f>
        <v>#REF!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4">
        <f t="shared" si="362"/>
        <v>99.5</v>
      </c>
    </row>
    <row r="7738" spans="2:15" x14ac:dyDescent="0.3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39</v>
      </c>
      <c r="G7738" s="7" t="s">
        <v>12</v>
      </c>
      <c r="H7738" s="13">
        <v>9</v>
      </c>
      <c r="I7738" s="13" t="e">
        <f>IF(G7738="Male",VLOOKUP(H7738,#REF!,2),VLOOKUP(H7738,#REF!,2))</f>
        <v>#REF!</v>
      </c>
      <c r="J7738" s="13" t="e">
        <f>IF(G7738="Male",VLOOKUP(H7738,#REF!,3),VLOOKUP(H7738,#REF!,3))</f>
        <v>#REF!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4">
        <f t="shared" si="362"/>
        <v>159</v>
      </c>
    </row>
    <row r="7739" spans="2:15" x14ac:dyDescent="0.3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36</v>
      </c>
      <c r="G7739" s="7" t="s">
        <v>11</v>
      </c>
      <c r="H7739" s="13">
        <v>9</v>
      </c>
      <c r="I7739" s="13" t="e">
        <f>IF(G7739="Male",VLOOKUP(H7739,#REF!,2),VLOOKUP(H7739,#REF!,2))</f>
        <v>#REF!</v>
      </c>
      <c r="J7739" s="13" t="e">
        <f>IF(G7739="Male",VLOOKUP(H7739,#REF!,3),VLOOKUP(H7739,#REF!,3))</f>
        <v>#REF!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4">
        <f t="shared" si="362"/>
        <v>159</v>
      </c>
    </row>
    <row r="7740" spans="2:15" x14ac:dyDescent="0.3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36</v>
      </c>
      <c r="G7740" s="7" t="s">
        <v>11</v>
      </c>
      <c r="H7740" s="13">
        <v>9</v>
      </c>
      <c r="I7740" s="13" t="e">
        <f>IF(G7740="Male",VLOOKUP(H7740,#REF!,2),VLOOKUP(H7740,#REF!,2))</f>
        <v>#REF!</v>
      </c>
      <c r="J7740" s="13" t="e">
        <f>IF(G7740="Male",VLOOKUP(H7740,#REF!,3),VLOOKUP(H7740,#REF!,3))</f>
        <v>#REF!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4">
        <f t="shared" si="362"/>
        <v>179</v>
      </c>
    </row>
    <row r="7741" spans="2:15" x14ac:dyDescent="0.3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30</v>
      </c>
      <c r="G7741" s="7" t="s">
        <v>12</v>
      </c>
      <c r="H7741" s="13">
        <v>9</v>
      </c>
      <c r="I7741" s="13" t="e">
        <f>IF(G7741="Male",VLOOKUP(H7741,#REF!,2),VLOOKUP(H7741,#REF!,2))</f>
        <v>#REF!</v>
      </c>
      <c r="J7741" s="13" t="e">
        <f>IF(G7741="Male",VLOOKUP(H7741,#REF!,3),VLOOKUP(H7741,#REF!,3))</f>
        <v>#REF!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4">
        <f t="shared" si="362"/>
        <v>94.5</v>
      </c>
    </row>
    <row r="7742" spans="2:15" x14ac:dyDescent="0.3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33</v>
      </c>
      <c r="G7742" s="7" t="s">
        <v>12</v>
      </c>
      <c r="H7742" s="13">
        <v>6.5</v>
      </c>
      <c r="I7742" s="13" t="e">
        <f>IF(G7742="Male",VLOOKUP(H7742,#REF!,2),VLOOKUP(H7742,#REF!,2))</f>
        <v>#REF!</v>
      </c>
      <c r="J7742" s="13" t="e">
        <f>IF(G7742="Male",VLOOKUP(H7742,#REF!,3),VLOOKUP(H7742,#REF!,3))</f>
        <v>#REF!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4">
        <f t="shared" si="362"/>
        <v>103.2</v>
      </c>
    </row>
    <row r="7743" spans="2:15" x14ac:dyDescent="0.3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32</v>
      </c>
      <c r="G7743" s="7" t="s">
        <v>11</v>
      </c>
      <c r="H7743" s="13">
        <v>8.5</v>
      </c>
      <c r="I7743" s="13" t="e">
        <f>IF(G7743="Male",VLOOKUP(H7743,#REF!,2),VLOOKUP(H7743,#REF!,2))</f>
        <v>#REF!</v>
      </c>
      <c r="J7743" s="13" t="e">
        <f>IF(G7743="Male",VLOOKUP(H7743,#REF!,3),VLOOKUP(H7743,#REF!,3))</f>
        <v>#REF!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4">
        <f t="shared" si="362"/>
        <v>119.2</v>
      </c>
    </row>
    <row r="7744" spans="2:15" x14ac:dyDescent="0.3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20</v>
      </c>
      <c r="G7744" s="7" t="s">
        <v>12</v>
      </c>
      <c r="H7744" s="13">
        <v>8</v>
      </c>
      <c r="I7744" s="13" t="e">
        <f>IF(G7744="Male",VLOOKUP(H7744,#REF!,2),VLOOKUP(H7744,#REF!,2))</f>
        <v>#REF!</v>
      </c>
      <c r="J7744" s="13" t="e">
        <f>IF(G7744="Male",VLOOKUP(H7744,#REF!,3),VLOOKUP(H7744,#REF!,3))</f>
        <v>#REF!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4">
        <f t="shared" si="362"/>
        <v>189</v>
      </c>
    </row>
    <row r="7745" spans="2:15" x14ac:dyDescent="0.3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34</v>
      </c>
      <c r="G7745" s="7" t="s">
        <v>12</v>
      </c>
      <c r="H7745" s="13">
        <v>10.5</v>
      </c>
      <c r="I7745" s="13" t="e">
        <f>IF(G7745="Male",VLOOKUP(H7745,#REF!,2),VLOOKUP(H7745,#REF!,2))</f>
        <v>#REF!</v>
      </c>
      <c r="J7745" s="13" t="e">
        <f>IF(G7745="Male",VLOOKUP(H7745,#REF!,3),VLOOKUP(H7745,#REF!,3))</f>
        <v>#REF!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4">
        <f t="shared" si="362"/>
        <v>152.1</v>
      </c>
    </row>
    <row r="7746" spans="2:15" x14ac:dyDescent="0.3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33</v>
      </c>
      <c r="G7746" s="7" t="s">
        <v>11</v>
      </c>
      <c r="H7746" s="13">
        <v>10.5</v>
      </c>
      <c r="I7746" s="13" t="e">
        <f>IF(G7746="Male",VLOOKUP(H7746,#REF!,2),VLOOKUP(H7746,#REF!,2))</f>
        <v>#REF!</v>
      </c>
      <c r="J7746" s="13" t="e">
        <f>IF(G7746="Male",VLOOKUP(H7746,#REF!,3),VLOOKUP(H7746,#REF!,3))</f>
        <v>#REF!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4">
        <f t="shared" si="362"/>
        <v>179</v>
      </c>
    </row>
    <row r="7747" spans="2:15" x14ac:dyDescent="0.3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33</v>
      </c>
      <c r="G7747" s="7" t="s">
        <v>11</v>
      </c>
      <c r="H7747" s="13">
        <v>10</v>
      </c>
      <c r="I7747" s="13" t="e">
        <f>IF(G7747="Male",VLOOKUP(H7747,#REF!,2),VLOOKUP(H7747,#REF!,2))</f>
        <v>#REF!</v>
      </c>
      <c r="J7747" s="13" t="e">
        <f>IF(G7747="Male",VLOOKUP(H7747,#REF!,3),VLOOKUP(H7747,#REF!,3))</f>
        <v>#REF!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4">
        <f t="shared" si="362"/>
        <v>179</v>
      </c>
    </row>
    <row r="7748" spans="2:15" x14ac:dyDescent="0.3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37</v>
      </c>
      <c r="G7748" s="7" t="s">
        <v>11</v>
      </c>
      <c r="H7748" s="13">
        <v>8.5</v>
      </c>
      <c r="I7748" s="13" t="e">
        <f>IF(G7748="Male",VLOOKUP(H7748,#REF!,2),VLOOKUP(H7748,#REF!,2))</f>
        <v>#REF!</v>
      </c>
      <c r="J7748" s="13" t="e">
        <f>IF(G7748="Male",VLOOKUP(H7748,#REF!,3),VLOOKUP(H7748,#REF!,3))</f>
        <v>#REF!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4">
        <f t="shared" si="362"/>
        <v>159</v>
      </c>
    </row>
    <row r="7749" spans="2:15" x14ac:dyDescent="0.3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19</v>
      </c>
      <c r="G7749" s="7" t="s">
        <v>11</v>
      </c>
      <c r="H7749" s="13">
        <v>7.5</v>
      </c>
      <c r="I7749" s="13" t="e">
        <f>IF(G7749="Male",VLOOKUP(H7749,#REF!,2),VLOOKUP(H7749,#REF!,2))</f>
        <v>#REF!</v>
      </c>
      <c r="J7749" s="13" t="e">
        <f>IF(G7749="Male",VLOOKUP(H7749,#REF!,3),VLOOKUP(H7749,#REF!,3))</f>
        <v>#REF!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4">
        <f t="shared" si="362"/>
        <v>159</v>
      </c>
    </row>
    <row r="7750" spans="2:15" x14ac:dyDescent="0.3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21</v>
      </c>
      <c r="G7750" s="7" t="s">
        <v>11</v>
      </c>
      <c r="H7750" s="13">
        <v>8.5</v>
      </c>
      <c r="I7750" s="13" t="e">
        <f>IF(G7750="Male",VLOOKUP(H7750,#REF!,2),VLOOKUP(H7750,#REF!,2))</f>
        <v>#REF!</v>
      </c>
      <c r="J7750" s="13" t="e">
        <f>IF(G7750="Male",VLOOKUP(H7750,#REF!,3),VLOOKUP(H7750,#REF!,3))</f>
        <v>#REF!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4">
        <f t="shared" ref="O7750:O7813" si="365">K7750*(1-L7750)</f>
        <v>159</v>
      </c>
    </row>
    <row r="7751" spans="2:15" x14ac:dyDescent="0.3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34</v>
      </c>
      <c r="G7751" s="7" t="s">
        <v>12</v>
      </c>
      <c r="H7751" s="13">
        <v>6.5</v>
      </c>
      <c r="I7751" s="13" t="e">
        <f>IF(G7751="Male",VLOOKUP(H7751,#REF!,2),VLOOKUP(H7751,#REF!,2))</f>
        <v>#REF!</v>
      </c>
      <c r="J7751" s="13" t="e">
        <f>IF(G7751="Male",VLOOKUP(H7751,#REF!,3),VLOOKUP(H7751,#REF!,3))</f>
        <v>#REF!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4">
        <f t="shared" si="365"/>
        <v>139</v>
      </c>
    </row>
    <row r="7752" spans="2:15" x14ac:dyDescent="0.3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46</v>
      </c>
      <c r="G7752" s="7" t="s">
        <v>11</v>
      </c>
      <c r="H7752" s="13">
        <v>10.5</v>
      </c>
      <c r="I7752" s="13" t="e">
        <f>IF(G7752="Male",VLOOKUP(H7752,#REF!,2),VLOOKUP(H7752,#REF!,2))</f>
        <v>#REF!</v>
      </c>
      <c r="J7752" s="13" t="e">
        <f>IF(G7752="Male",VLOOKUP(H7752,#REF!,3),VLOOKUP(H7752,#REF!,3))</f>
        <v>#REF!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4">
        <f t="shared" si="365"/>
        <v>159</v>
      </c>
    </row>
    <row r="7753" spans="2:15" x14ac:dyDescent="0.3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47</v>
      </c>
      <c r="G7753" s="7" t="s">
        <v>11</v>
      </c>
      <c r="H7753" s="13">
        <v>10.5</v>
      </c>
      <c r="I7753" s="13" t="e">
        <f>IF(G7753="Male",VLOOKUP(H7753,#REF!,2),VLOOKUP(H7753,#REF!,2))</f>
        <v>#REF!</v>
      </c>
      <c r="J7753" s="13" t="e">
        <f>IF(G7753="Male",VLOOKUP(H7753,#REF!,3),VLOOKUP(H7753,#REF!,3))</f>
        <v>#REF!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4">
        <f t="shared" si="365"/>
        <v>199</v>
      </c>
    </row>
    <row r="7754" spans="2:15" x14ac:dyDescent="0.3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45</v>
      </c>
      <c r="G7754" s="7" t="s">
        <v>11</v>
      </c>
      <c r="H7754" s="13">
        <v>8.5</v>
      </c>
      <c r="I7754" s="13" t="e">
        <f>IF(G7754="Male",VLOOKUP(H7754,#REF!,2),VLOOKUP(H7754,#REF!,2))</f>
        <v>#REF!</v>
      </c>
      <c r="J7754" s="13" t="e">
        <f>IF(G7754="Male",VLOOKUP(H7754,#REF!,3),VLOOKUP(H7754,#REF!,3))</f>
        <v>#REF!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4">
        <f t="shared" si="365"/>
        <v>103.2</v>
      </c>
    </row>
    <row r="7755" spans="2:15" x14ac:dyDescent="0.3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22</v>
      </c>
      <c r="G7755" s="7" t="s">
        <v>11</v>
      </c>
      <c r="H7755" s="13">
        <v>8.5</v>
      </c>
      <c r="I7755" s="13" t="e">
        <f>IF(G7755="Male",VLOOKUP(H7755,#REF!,2),VLOOKUP(H7755,#REF!,2))</f>
        <v>#REF!</v>
      </c>
      <c r="J7755" s="13" t="e">
        <f>IF(G7755="Male",VLOOKUP(H7755,#REF!,3),VLOOKUP(H7755,#REF!,3))</f>
        <v>#REF!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4">
        <f t="shared" si="365"/>
        <v>135.20000000000002</v>
      </c>
    </row>
    <row r="7756" spans="2:15" x14ac:dyDescent="0.3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27</v>
      </c>
      <c r="G7756" s="7" t="s">
        <v>12</v>
      </c>
      <c r="H7756" s="13">
        <v>7.5</v>
      </c>
      <c r="I7756" s="13" t="e">
        <f>IF(G7756="Male",VLOOKUP(H7756,#REF!,2),VLOOKUP(H7756,#REF!,2))</f>
        <v>#REF!</v>
      </c>
      <c r="J7756" s="13" t="e">
        <f>IF(G7756="Male",VLOOKUP(H7756,#REF!,3),VLOOKUP(H7756,#REF!,3))</f>
        <v>#REF!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4">
        <f t="shared" si="365"/>
        <v>90.3</v>
      </c>
    </row>
    <row r="7757" spans="2:15" x14ac:dyDescent="0.3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26</v>
      </c>
      <c r="G7757" s="7" t="s">
        <v>11</v>
      </c>
      <c r="H7757" s="13">
        <v>11</v>
      </c>
      <c r="I7757" s="13" t="e">
        <f>IF(G7757="Male",VLOOKUP(H7757,#REF!,2),VLOOKUP(H7757,#REF!,2))</f>
        <v>#REF!</v>
      </c>
      <c r="J7757" s="13" t="e">
        <f>IF(G7757="Male",VLOOKUP(H7757,#REF!,3),VLOOKUP(H7757,#REF!,3))</f>
        <v>#REF!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4">
        <f t="shared" si="365"/>
        <v>139.29999999999998</v>
      </c>
    </row>
    <row r="7758" spans="2:15" x14ac:dyDescent="0.3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35</v>
      </c>
      <c r="G7758" s="7" t="s">
        <v>12</v>
      </c>
      <c r="H7758" s="13">
        <v>9</v>
      </c>
      <c r="I7758" s="13" t="e">
        <f>IF(G7758="Male",VLOOKUP(H7758,#REF!,2),VLOOKUP(H7758,#REF!,2))</f>
        <v>#REF!</v>
      </c>
      <c r="J7758" s="13" t="e">
        <f>IF(G7758="Male",VLOOKUP(H7758,#REF!,3),VLOOKUP(H7758,#REF!,3))</f>
        <v>#REF!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4">
        <f t="shared" si="365"/>
        <v>152.1</v>
      </c>
    </row>
    <row r="7759" spans="2:15" x14ac:dyDescent="0.3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19</v>
      </c>
      <c r="G7759" s="7" t="s">
        <v>12</v>
      </c>
      <c r="H7759" s="13">
        <v>9</v>
      </c>
      <c r="I7759" s="13" t="e">
        <f>IF(G7759="Male",VLOOKUP(H7759,#REF!,2),VLOOKUP(H7759,#REF!,2))</f>
        <v>#REF!</v>
      </c>
      <c r="J7759" s="13" t="e">
        <f>IF(G7759="Male",VLOOKUP(H7759,#REF!,3),VLOOKUP(H7759,#REF!,3))</f>
        <v>#REF!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4">
        <f t="shared" si="365"/>
        <v>125.3</v>
      </c>
    </row>
    <row r="7760" spans="2:15" x14ac:dyDescent="0.3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35</v>
      </c>
      <c r="G7760" s="7" t="s">
        <v>12</v>
      </c>
      <c r="H7760" s="13">
        <v>8</v>
      </c>
      <c r="I7760" s="13" t="e">
        <f>IF(G7760="Male",VLOOKUP(H7760,#REF!,2),VLOOKUP(H7760,#REF!,2))</f>
        <v>#REF!</v>
      </c>
      <c r="J7760" s="13" t="e">
        <f>IF(G7760="Male",VLOOKUP(H7760,#REF!,3),VLOOKUP(H7760,#REF!,3))</f>
        <v>#REF!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4">
        <f t="shared" si="365"/>
        <v>149</v>
      </c>
    </row>
    <row r="7761" spans="2:15" x14ac:dyDescent="0.3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47</v>
      </c>
      <c r="G7761" s="7" t="s">
        <v>11</v>
      </c>
      <c r="H7761" s="13">
        <v>9.5</v>
      </c>
      <c r="I7761" s="13" t="e">
        <f>IF(G7761="Male",VLOOKUP(H7761,#REF!,2),VLOOKUP(H7761,#REF!,2))</f>
        <v>#REF!</v>
      </c>
      <c r="J7761" s="13" t="e">
        <f>IF(G7761="Male",VLOOKUP(H7761,#REF!,3),VLOOKUP(H7761,#REF!,3))</f>
        <v>#REF!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4">
        <f t="shared" si="365"/>
        <v>189</v>
      </c>
    </row>
    <row r="7762" spans="2:15" x14ac:dyDescent="0.3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47</v>
      </c>
      <c r="G7762" s="7" t="s">
        <v>12</v>
      </c>
      <c r="H7762" s="13">
        <v>7.5</v>
      </c>
      <c r="I7762" s="13" t="e">
        <f>IF(G7762="Male",VLOOKUP(H7762,#REF!,2),VLOOKUP(H7762,#REF!,2))</f>
        <v>#REF!</v>
      </c>
      <c r="J7762" s="13" t="e">
        <f>IF(G7762="Male",VLOOKUP(H7762,#REF!,3),VLOOKUP(H7762,#REF!,3))</f>
        <v>#REF!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4">
        <f t="shared" si="365"/>
        <v>119.2</v>
      </c>
    </row>
    <row r="7763" spans="2:15" x14ac:dyDescent="0.3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42</v>
      </c>
      <c r="G7763" s="7" t="s">
        <v>11</v>
      </c>
      <c r="H7763" s="13">
        <v>12</v>
      </c>
      <c r="I7763" s="13" t="e">
        <f>IF(G7763="Male",VLOOKUP(H7763,#REF!,2),VLOOKUP(H7763,#REF!,2))</f>
        <v>#REF!</v>
      </c>
      <c r="J7763" s="13" t="e">
        <f>IF(G7763="Male",VLOOKUP(H7763,#REF!,3),VLOOKUP(H7763,#REF!,3))</f>
        <v>#REF!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4">
        <f t="shared" si="365"/>
        <v>179</v>
      </c>
    </row>
    <row r="7764" spans="2:15" x14ac:dyDescent="0.3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38</v>
      </c>
      <c r="G7764" s="7" t="s">
        <v>11</v>
      </c>
      <c r="H7764" s="13">
        <v>9</v>
      </c>
      <c r="I7764" s="13" t="e">
        <f>IF(G7764="Male",VLOOKUP(H7764,#REF!,2),VLOOKUP(H7764,#REF!,2))</f>
        <v>#REF!</v>
      </c>
      <c r="J7764" s="13" t="e">
        <f>IF(G7764="Male",VLOOKUP(H7764,#REF!,3),VLOOKUP(H7764,#REF!,3))</f>
        <v>#REF!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4">
        <f t="shared" si="365"/>
        <v>199</v>
      </c>
    </row>
    <row r="7765" spans="2:15" x14ac:dyDescent="0.3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37</v>
      </c>
      <c r="G7765" s="7" t="s">
        <v>11</v>
      </c>
      <c r="H7765" s="13">
        <v>9.5</v>
      </c>
      <c r="I7765" s="13" t="e">
        <f>IF(G7765="Male",VLOOKUP(H7765,#REF!,2),VLOOKUP(H7765,#REF!,2))</f>
        <v>#REF!</v>
      </c>
      <c r="J7765" s="13" t="e">
        <f>IF(G7765="Male",VLOOKUP(H7765,#REF!,3),VLOOKUP(H7765,#REF!,3))</f>
        <v>#REF!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4">
        <f t="shared" si="365"/>
        <v>189</v>
      </c>
    </row>
    <row r="7766" spans="2:15" x14ac:dyDescent="0.3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41</v>
      </c>
      <c r="G7766" s="7" t="s">
        <v>12</v>
      </c>
      <c r="H7766" s="13">
        <v>8</v>
      </c>
      <c r="I7766" s="13" t="e">
        <f>IF(G7766="Male",VLOOKUP(H7766,#REF!,2),VLOOKUP(H7766,#REF!,2))</f>
        <v>#REF!</v>
      </c>
      <c r="J7766" s="13" t="e">
        <f>IF(G7766="Male",VLOOKUP(H7766,#REF!,3),VLOOKUP(H7766,#REF!,3))</f>
        <v>#REF!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4">
        <f t="shared" si="365"/>
        <v>111.2</v>
      </c>
    </row>
    <row r="7767" spans="2:15" x14ac:dyDescent="0.3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34</v>
      </c>
      <c r="G7767" s="7" t="s">
        <v>12</v>
      </c>
      <c r="H7767" s="13">
        <v>10.5</v>
      </c>
      <c r="I7767" s="13" t="e">
        <f>IF(G7767="Male",VLOOKUP(H7767,#REF!,2),VLOOKUP(H7767,#REF!,2))</f>
        <v>#REF!</v>
      </c>
      <c r="J7767" s="13" t="e">
        <f>IF(G7767="Male",VLOOKUP(H7767,#REF!,3),VLOOKUP(H7767,#REF!,3))</f>
        <v>#REF!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4">
        <f t="shared" si="365"/>
        <v>159</v>
      </c>
    </row>
    <row r="7768" spans="2:15" x14ac:dyDescent="0.3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36</v>
      </c>
      <c r="G7768" s="7" t="s">
        <v>11</v>
      </c>
      <c r="H7768" s="13">
        <v>9.5</v>
      </c>
      <c r="I7768" s="13" t="e">
        <f>IF(G7768="Male",VLOOKUP(H7768,#REF!,2),VLOOKUP(H7768,#REF!,2))</f>
        <v>#REF!</v>
      </c>
      <c r="J7768" s="13" t="e">
        <f>IF(G7768="Male",VLOOKUP(H7768,#REF!,3),VLOOKUP(H7768,#REF!,3))</f>
        <v>#REF!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4">
        <f t="shared" si="365"/>
        <v>129</v>
      </c>
    </row>
    <row r="7769" spans="2:15" x14ac:dyDescent="0.3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20</v>
      </c>
      <c r="G7769" s="7" t="s">
        <v>11</v>
      </c>
      <c r="H7769" s="13">
        <v>9.5</v>
      </c>
      <c r="I7769" s="13" t="e">
        <f>IF(G7769="Male",VLOOKUP(H7769,#REF!,2),VLOOKUP(H7769,#REF!,2))</f>
        <v>#REF!</v>
      </c>
      <c r="J7769" s="13" t="e">
        <f>IF(G7769="Male",VLOOKUP(H7769,#REF!,3),VLOOKUP(H7769,#REF!,3))</f>
        <v>#REF!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4">
        <f t="shared" si="365"/>
        <v>111.2</v>
      </c>
    </row>
    <row r="7770" spans="2:15" x14ac:dyDescent="0.3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46</v>
      </c>
      <c r="G7770" s="7" t="s">
        <v>11</v>
      </c>
      <c r="H7770" s="13">
        <v>7</v>
      </c>
      <c r="I7770" s="13" t="e">
        <f>IF(G7770="Male",VLOOKUP(H7770,#REF!,2),VLOOKUP(H7770,#REF!,2))</f>
        <v>#REF!</v>
      </c>
      <c r="J7770" s="13" t="e">
        <f>IF(G7770="Male",VLOOKUP(H7770,#REF!,3),VLOOKUP(H7770,#REF!,3))</f>
        <v>#REF!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4">
        <f t="shared" si="365"/>
        <v>169</v>
      </c>
    </row>
    <row r="7771" spans="2:15" x14ac:dyDescent="0.3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34</v>
      </c>
      <c r="G7771" s="7" t="s">
        <v>12</v>
      </c>
      <c r="H7771" s="13">
        <v>6.5</v>
      </c>
      <c r="I7771" s="13" t="e">
        <f>IF(G7771="Male",VLOOKUP(H7771,#REF!,2),VLOOKUP(H7771,#REF!,2))</f>
        <v>#REF!</v>
      </c>
      <c r="J7771" s="13" t="e">
        <f>IF(G7771="Male",VLOOKUP(H7771,#REF!,3),VLOOKUP(H7771,#REF!,3))</f>
        <v>#REF!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4">
        <f t="shared" si="365"/>
        <v>143.20000000000002</v>
      </c>
    </row>
    <row r="7772" spans="2:15" x14ac:dyDescent="0.3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46</v>
      </c>
      <c r="G7772" s="7" t="s">
        <v>11</v>
      </c>
      <c r="H7772" s="13">
        <v>10.5</v>
      </c>
      <c r="I7772" s="13" t="e">
        <f>IF(G7772="Male",VLOOKUP(H7772,#REF!,2),VLOOKUP(H7772,#REF!,2))</f>
        <v>#REF!</v>
      </c>
      <c r="J7772" s="13" t="e">
        <f>IF(G7772="Male",VLOOKUP(H7772,#REF!,3),VLOOKUP(H7772,#REF!,3))</f>
        <v>#REF!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4">
        <f t="shared" si="365"/>
        <v>179</v>
      </c>
    </row>
    <row r="7773" spans="2:15" x14ac:dyDescent="0.3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46</v>
      </c>
      <c r="G7773" s="7" t="s">
        <v>11</v>
      </c>
      <c r="H7773" s="13">
        <v>10.5</v>
      </c>
      <c r="I7773" s="13" t="e">
        <f>IF(G7773="Male",VLOOKUP(H7773,#REF!,2),VLOOKUP(H7773,#REF!,2))</f>
        <v>#REF!</v>
      </c>
      <c r="J7773" s="13" t="e">
        <f>IF(G7773="Male",VLOOKUP(H7773,#REF!,3),VLOOKUP(H7773,#REF!,3))</f>
        <v>#REF!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4">
        <f t="shared" si="365"/>
        <v>159</v>
      </c>
    </row>
    <row r="7774" spans="2:15" x14ac:dyDescent="0.3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47</v>
      </c>
      <c r="G7774" s="7" t="s">
        <v>11</v>
      </c>
      <c r="H7774" s="13">
        <v>10.5</v>
      </c>
      <c r="I7774" s="13" t="e">
        <f>IF(G7774="Male",VLOOKUP(H7774,#REF!,2),VLOOKUP(H7774,#REF!,2))</f>
        <v>#REF!</v>
      </c>
      <c r="J7774" s="13" t="e">
        <f>IF(G7774="Male",VLOOKUP(H7774,#REF!,3),VLOOKUP(H7774,#REF!,3))</f>
        <v>#REF!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4">
        <f t="shared" si="365"/>
        <v>199</v>
      </c>
    </row>
    <row r="7775" spans="2:15" x14ac:dyDescent="0.3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43</v>
      </c>
      <c r="G7775" s="7" t="s">
        <v>11</v>
      </c>
      <c r="H7775" s="13">
        <v>9</v>
      </c>
      <c r="I7775" s="13" t="e">
        <f>IF(G7775="Male",VLOOKUP(H7775,#REF!,2),VLOOKUP(H7775,#REF!,2))</f>
        <v>#REF!</v>
      </c>
      <c r="J7775" s="13" t="e">
        <f>IF(G7775="Male",VLOOKUP(H7775,#REF!,3),VLOOKUP(H7775,#REF!,3))</f>
        <v>#REF!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4">
        <f t="shared" si="365"/>
        <v>189</v>
      </c>
    </row>
    <row r="7776" spans="2:15" x14ac:dyDescent="0.3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19</v>
      </c>
      <c r="G7776" s="7" t="s">
        <v>11</v>
      </c>
      <c r="H7776" s="13">
        <v>10.5</v>
      </c>
      <c r="I7776" s="13" t="e">
        <f>IF(G7776="Male",VLOOKUP(H7776,#REF!,2),VLOOKUP(H7776,#REF!,2))</f>
        <v>#REF!</v>
      </c>
      <c r="J7776" s="13" t="e">
        <f>IF(G7776="Male",VLOOKUP(H7776,#REF!,3),VLOOKUP(H7776,#REF!,3))</f>
        <v>#REF!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4">
        <f t="shared" si="365"/>
        <v>104.3</v>
      </c>
    </row>
    <row r="7777" spans="2:15" x14ac:dyDescent="0.3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47</v>
      </c>
      <c r="G7777" s="7" t="s">
        <v>11</v>
      </c>
      <c r="H7777" s="13">
        <v>9</v>
      </c>
      <c r="I7777" s="13" t="e">
        <f>IF(G7777="Male",VLOOKUP(H7777,#REF!,2),VLOOKUP(H7777,#REF!,2))</f>
        <v>#REF!</v>
      </c>
      <c r="J7777" s="13" t="e">
        <f>IF(G7777="Male",VLOOKUP(H7777,#REF!,3),VLOOKUP(H7777,#REF!,3))</f>
        <v>#REF!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4">
        <f t="shared" si="365"/>
        <v>69.5</v>
      </c>
    </row>
    <row r="7778" spans="2:15" x14ac:dyDescent="0.3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20</v>
      </c>
      <c r="G7778" s="7" t="s">
        <v>11</v>
      </c>
      <c r="H7778" s="13">
        <v>10.5</v>
      </c>
      <c r="I7778" s="13" t="e">
        <f>IF(G7778="Male",VLOOKUP(H7778,#REF!,2),VLOOKUP(H7778,#REF!,2))</f>
        <v>#REF!</v>
      </c>
      <c r="J7778" s="13" t="e">
        <f>IF(G7778="Male",VLOOKUP(H7778,#REF!,3),VLOOKUP(H7778,#REF!,3))</f>
        <v>#REF!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4">
        <f t="shared" si="365"/>
        <v>151.20000000000002</v>
      </c>
    </row>
    <row r="7779" spans="2:15" x14ac:dyDescent="0.3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31</v>
      </c>
      <c r="G7779" s="7" t="s">
        <v>12</v>
      </c>
      <c r="H7779" s="13">
        <v>8</v>
      </c>
      <c r="I7779" s="13" t="e">
        <f>IF(G7779="Male",VLOOKUP(H7779,#REF!,2),VLOOKUP(H7779,#REF!,2))</f>
        <v>#REF!</v>
      </c>
      <c r="J7779" s="13" t="e">
        <f>IF(G7779="Male",VLOOKUP(H7779,#REF!,3),VLOOKUP(H7779,#REF!,3))</f>
        <v>#REF!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4">
        <f t="shared" si="365"/>
        <v>159</v>
      </c>
    </row>
    <row r="7780" spans="2:15" x14ac:dyDescent="0.3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19</v>
      </c>
      <c r="G7780" s="7" t="s">
        <v>11</v>
      </c>
      <c r="H7780" s="13">
        <v>12</v>
      </c>
      <c r="I7780" s="13" t="e">
        <f>IF(G7780="Male",VLOOKUP(H7780,#REF!,2),VLOOKUP(H7780,#REF!,2))</f>
        <v>#REF!</v>
      </c>
      <c r="J7780" s="13" t="e">
        <f>IF(G7780="Male",VLOOKUP(H7780,#REF!,3),VLOOKUP(H7780,#REF!,3))</f>
        <v>#REF!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4">
        <f t="shared" si="365"/>
        <v>139</v>
      </c>
    </row>
    <row r="7781" spans="2:15" x14ac:dyDescent="0.3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30</v>
      </c>
      <c r="G7781" s="7" t="s">
        <v>12</v>
      </c>
      <c r="H7781" s="13">
        <v>8</v>
      </c>
      <c r="I7781" s="13" t="e">
        <f>IF(G7781="Male",VLOOKUP(H7781,#REF!,2),VLOOKUP(H7781,#REF!,2))</f>
        <v>#REF!</v>
      </c>
      <c r="J7781" s="13" t="e">
        <f>IF(G7781="Male",VLOOKUP(H7781,#REF!,3),VLOOKUP(H7781,#REF!,3))</f>
        <v>#REF!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4">
        <f t="shared" si="365"/>
        <v>189</v>
      </c>
    </row>
    <row r="7782" spans="2:15" x14ac:dyDescent="0.3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20</v>
      </c>
      <c r="G7782" s="7" t="s">
        <v>11</v>
      </c>
      <c r="H7782" s="13">
        <v>8</v>
      </c>
      <c r="I7782" s="13" t="e">
        <f>IF(G7782="Male",VLOOKUP(H7782,#REF!,2),VLOOKUP(H7782,#REF!,2))</f>
        <v>#REF!</v>
      </c>
      <c r="J7782" s="13" t="e">
        <f>IF(G7782="Male",VLOOKUP(H7782,#REF!,3),VLOOKUP(H7782,#REF!,3))</f>
        <v>#REF!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4">
        <f t="shared" si="365"/>
        <v>132.29999999999998</v>
      </c>
    </row>
    <row r="7783" spans="2:15" x14ac:dyDescent="0.3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24</v>
      </c>
      <c r="G7783" s="7" t="s">
        <v>11</v>
      </c>
      <c r="H7783" s="13">
        <v>8.5</v>
      </c>
      <c r="I7783" s="13" t="e">
        <f>IF(G7783="Male",VLOOKUP(H7783,#REF!,2),VLOOKUP(H7783,#REF!,2))</f>
        <v>#REF!</v>
      </c>
      <c r="J7783" s="13" t="e">
        <f>IF(G7783="Male",VLOOKUP(H7783,#REF!,3),VLOOKUP(H7783,#REF!,3))</f>
        <v>#REF!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4">
        <f t="shared" si="365"/>
        <v>69.5</v>
      </c>
    </row>
    <row r="7784" spans="2:15" x14ac:dyDescent="0.3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23</v>
      </c>
      <c r="G7784" s="7" t="s">
        <v>11</v>
      </c>
      <c r="H7784" s="13">
        <v>14</v>
      </c>
      <c r="I7784" s="13" t="e">
        <f>IF(G7784="Male",VLOOKUP(H7784,#REF!,2),VLOOKUP(H7784,#REF!,2))</f>
        <v>#REF!</v>
      </c>
      <c r="J7784" s="13" t="e">
        <f>IF(G7784="Male",VLOOKUP(H7784,#REF!,3),VLOOKUP(H7784,#REF!,3))</f>
        <v>#REF!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4">
        <f t="shared" si="365"/>
        <v>189</v>
      </c>
    </row>
    <row r="7785" spans="2:15" x14ac:dyDescent="0.3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26</v>
      </c>
      <c r="G7785" s="7" t="s">
        <v>11</v>
      </c>
      <c r="H7785" s="13">
        <v>10</v>
      </c>
      <c r="I7785" s="13" t="e">
        <f>IF(G7785="Male",VLOOKUP(H7785,#REF!,2),VLOOKUP(H7785,#REF!,2))</f>
        <v>#REF!</v>
      </c>
      <c r="J7785" s="13" t="e">
        <f>IF(G7785="Male",VLOOKUP(H7785,#REF!,3),VLOOKUP(H7785,#REF!,3))</f>
        <v>#REF!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4">
        <f t="shared" si="365"/>
        <v>64.5</v>
      </c>
    </row>
    <row r="7786" spans="2:15" x14ac:dyDescent="0.3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30</v>
      </c>
      <c r="G7786" s="7" t="s">
        <v>12</v>
      </c>
      <c r="H7786" s="13">
        <v>5.5</v>
      </c>
      <c r="I7786" s="13" t="e">
        <f>IF(G7786="Male",VLOOKUP(H7786,#REF!,2),VLOOKUP(H7786,#REF!,2))</f>
        <v>#REF!</v>
      </c>
      <c r="J7786" s="13" t="e">
        <f>IF(G7786="Male",VLOOKUP(H7786,#REF!,3),VLOOKUP(H7786,#REF!,3))</f>
        <v>#REF!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4">
        <f t="shared" si="365"/>
        <v>179</v>
      </c>
    </row>
    <row r="7787" spans="2:15" x14ac:dyDescent="0.3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39</v>
      </c>
      <c r="G7787" s="7" t="s">
        <v>12</v>
      </c>
      <c r="H7787" s="13">
        <v>9</v>
      </c>
      <c r="I7787" s="13" t="e">
        <f>IF(G7787="Male",VLOOKUP(H7787,#REF!,2),VLOOKUP(H7787,#REF!,2))</f>
        <v>#REF!</v>
      </c>
      <c r="J7787" s="13" t="e">
        <f>IF(G7787="Male",VLOOKUP(H7787,#REF!,3),VLOOKUP(H7787,#REF!,3))</f>
        <v>#REF!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4">
        <f t="shared" si="365"/>
        <v>159</v>
      </c>
    </row>
    <row r="7788" spans="2:15" x14ac:dyDescent="0.3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35</v>
      </c>
      <c r="G7788" s="7" t="s">
        <v>11</v>
      </c>
      <c r="H7788" s="13">
        <v>10.5</v>
      </c>
      <c r="I7788" s="13" t="e">
        <f>IF(G7788="Male",VLOOKUP(H7788,#REF!,2),VLOOKUP(H7788,#REF!,2))</f>
        <v>#REF!</v>
      </c>
      <c r="J7788" s="13" t="e">
        <f>IF(G7788="Male",VLOOKUP(H7788,#REF!,3),VLOOKUP(H7788,#REF!,3))</f>
        <v>#REF!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4">
        <f t="shared" si="365"/>
        <v>125.3</v>
      </c>
    </row>
    <row r="7789" spans="2:15" x14ac:dyDescent="0.3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32</v>
      </c>
      <c r="G7789" s="7" t="s">
        <v>12</v>
      </c>
      <c r="H7789" s="13">
        <v>9</v>
      </c>
      <c r="I7789" s="13" t="e">
        <f>IF(G7789="Male",VLOOKUP(H7789,#REF!,2),VLOOKUP(H7789,#REF!,2))</f>
        <v>#REF!</v>
      </c>
      <c r="J7789" s="13" t="e">
        <f>IF(G7789="Male",VLOOKUP(H7789,#REF!,3),VLOOKUP(H7789,#REF!,3))</f>
        <v>#REF!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4">
        <f t="shared" si="365"/>
        <v>199</v>
      </c>
    </row>
    <row r="7790" spans="2:15" x14ac:dyDescent="0.3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20</v>
      </c>
      <c r="G7790" s="7" t="s">
        <v>11</v>
      </c>
      <c r="H7790" s="13">
        <v>9.5</v>
      </c>
      <c r="I7790" s="13" t="e">
        <f>IF(G7790="Male",VLOOKUP(H7790,#REF!,2),VLOOKUP(H7790,#REF!,2))</f>
        <v>#REF!</v>
      </c>
      <c r="J7790" s="13" t="e">
        <f>IF(G7790="Male",VLOOKUP(H7790,#REF!,3),VLOOKUP(H7790,#REF!,3))</f>
        <v>#REF!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4">
        <f t="shared" si="365"/>
        <v>149</v>
      </c>
    </row>
    <row r="7791" spans="2:15" x14ac:dyDescent="0.3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45</v>
      </c>
      <c r="G7791" s="7" t="s">
        <v>12</v>
      </c>
      <c r="H7791" s="13">
        <v>10</v>
      </c>
      <c r="I7791" s="13" t="e">
        <f>IF(G7791="Male",VLOOKUP(H7791,#REF!,2),VLOOKUP(H7791,#REF!,2))</f>
        <v>#REF!</v>
      </c>
      <c r="J7791" s="13" t="e">
        <f>IF(G7791="Male",VLOOKUP(H7791,#REF!,3),VLOOKUP(H7791,#REF!,3))</f>
        <v>#REF!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4">
        <f t="shared" si="365"/>
        <v>199</v>
      </c>
    </row>
    <row r="7792" spans="2:15" x14ac:dyDescent="0.3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20</v>
      </c>
      <c r="G7792" s="7" t="s">
        <v>11</v>
      </c>
      <c r="H7792" s="13">
        <v>9.5</v>
      </c>
      <c r="I7792" s="13" t="e">
        <f>IF(G7792="Male",VLOOKUP(H7792,#REF!,2),VLOOKUP(H7792,#REF!,2))</f>
        <v>#REF!</v>
      </c>
      <c r="J7792" s="13" t="e">
        <f>IF(G7792="Male",VLOOKUP(H7792,#REF!,3),VLOOKUP(H7792,#REF!,3))</f>
        <v>#REF!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4">
        <f t="shared" si="365"/>
        <v>139</v>
      </c>
    </row>
    <row r="7793" spans="2:15" x14ac:dyDescent="0.3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23</v>
      </c>
      <c r="G7793" s="7" t="s">
        <v>12</v>
      </c>
      <c r="H7793" s="13">
        <v>8.5</v>
      </c>
      <c r="I7793" s="13" t="e">
        <f>IF(G7793="Male",VLOOKUP(H7793,#REF!,2),VLOOKUP(H7793,#REF!,2))</f>
        <v>#REF!</v>
      </c>
      <c r="J7793" s="13" t="e">
        <f>IF(G7793="Male",VLOOKUP(H7793,#REF!,3),VLOOKUP(H7793,#REF!,3))</f>
        <v>#REF!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4">
        <f t="shared" si="365"/>
        <v>149</v>
      </c>
    </row>
    <row r="7794" spans="2:15" x14ac:dyDescent="0.3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23</v>
      </c>
      <c r="G7794" s="7" t="s">
        <v>12</v>
      </c>
      <c r="H7794" s="13">
        <v>9</v>
      </c>
      <c r="I7794" s="13" t="e">
        <f>IF(G7794="Male",VLOOKUP(H7794,#REF!,2),VLOOKUP(H7794,#REF!,2))</f>
        <v>#REF!</v>
      </c>
      <c r="J7794" s="13" t="e">
        <f>IF(G7794="Male",VLOOKUP(H7794,#REF!,3),VLOOKUP(H7794,#REF!,3))</f>
        <v>#REF!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4">
        <f t="shared" si="365"/>
        <v>179</v>
      </c>
    </row>
    <row r="7795" spans="2:15" x14ac:dyDescent="0.3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32</v>
      </c>
      <c r="G7795" s="7" t="s">
        <v>12</v>
      </c>
      <c r="H7795" s="13">
        <v>7.5</v>
      </c>
      <c r="I7795" s="13" t="e">
        <f>IF(G7795="Male",VLOOKUP(H7795,#REF!,2),VLOOKUP(H7795,#REF!,2))</f>
        <v>#REF!</v>
      </c>
      <c r="J7795" s="13" t="e">
        <f>IF(G7795="Male",VLOOKUP(H7795,#REF!,3),VLOOKUP(H7795,#REF!,3))</f>
        <v>#REF!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4">
        <f t="shared" si="365"/>
        <v>125.3</v>
      </c>
    </row>
    <row r="7796" spans="2:15" x14ac:dyDescent="0.3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20</v>
      </c>
      <c r="G7796" s="7" t="s">
        <v>11</v>
      </c>
      <c r="H7796" s="13">
        <v>10</v>
      </c>
      <c r="I7796" s="13" t="e">
        <f>IF(G7796="Male",VLOOKUP(H7796,#REF!,2),VLOOKUP(H7796,#REF!,2))</f>
        <v>#REF!</v>
      </c>
      <c r="J7796" s="13" t="e">
        <f>IF(G7796="Male",VLOOKUP(H7796,#REF!,3),VLOOKUP(H7796,#REF!,3))</f>
        <v>#REF!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4">
        <f t="shared" si="365"/>
        <v>199</v>
      </c>
    </row>
    <row r="7797" spans="2:15" x14ac:dyDescent="0.3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21</v>
      </c>
      <c r="G7797" s="7" t="s">
        <v>12</v>
      </c>
      <c r="H7797" s="13">
        <v>8</v>
      </c>
      <c r="I7797" s="13" t="e">
        <f>IF(G7797="Male",VLOOKUP(H7797,#REF!,2),VLOOKUP(H7797,#REF!,2))</f>
        <v>#REF!</v>
      </c>
      <c r="J7797" s="13" t="e">
        <f>IF(G7797="Male",VLOOKUP(H7797,#REF!,3),VLOOKUP(H7797,#REF!,3))</f>
        <v>#REF!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4">
        <f t="shared" si="365"/>
        <v>189</v>
      </c>
    </row>
    <row r="7798" spans="2:15" x14ac:dyDescent="0.3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34</v>
      </c>
      <c r="G7798" s="7" t="s">
        <v>12</v>
      </c>
      <c r="H7798" s="13">
        <v>6.5</v>
      </c>
      <c r="I7798" s="13" t="e">
        <f>IF(G7798="Male",VLOOKUP(H7798,#REF!,2),VLOOKUP(H7798,#REF!,2))</f>
        <v>#REF!</v>
      </c>
      <c r="J7798" s="13" t="e">
        <f>IF(G7798="Male",VLOOKUP(H7798,#REF!,3),VLOOKUP(H7798,#REF!,3))</f>
        <v>#REF!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4">
        <f t="shared" si="365"/>
        <v>199</v>
      </c>
    </row>
    <row r="7799" spans="2:15" x14ac:dyDescent="0.3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33</v>
      </c>
      <c r="G7799" s="7" t="s">
        <v>12</v>
      </c>
      <c r="H7799" s="13">
        <v>9</v>
      </c>
      <c r="I7799" s="13" t="e">
        <f>IF(G7799="Male",VLOOKUP(H7799,#REF!,2),VLOOKUP(H7799,#REF!,2))</f>
        <v>#REF!</v>
      </c>
      <c r="J7799" s="13" t="e">
        <f>IF(G7799="Male",VLOOKUP(H7799,#REF!,3),VLOOKUP(H7799,#REF!,3))</f>
        <v>#REF!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4">
        <f t="shared" si="365"/>
        <v>189</v>
      </c>
    </row>
    <row r="7800" spans="2:15" x14ac:dyDescent="0.3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44</v>
      </c>
      <c r="G7800" s="7" t="s">
        <v>11</v>
      </c>
      <c r="H7800" s="13">
        <v>9</v>
      </c>
      <c r="I7800" s="13" t="e">
        <f>IF(G7800="Male",VLOOKUP(H7800,#REF!,2),VLOOKUP(H7800,#REF!,2))</f>
        <v>#REF!</v>
      </c>
      <c r="J7800" s="13" t="e">
        <f>IF(G7800="Male",VLOOKUP(H7800,#REF!,3),VLOOKUP(H7800,#REF!,3))</f>
        <v>#REF!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4">
        <f t="shared" si="365"/>
        <v>139</v>
      </c>
    </row>
    <row r="7801" spans="2:15" x14ac:dyDescent="0.3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46</v>
      </c>
      <c r="G7801" s="7" t="s">
        <v>11</v>
      </c>
      <c r="H7801" s="13">
        <v>10</v>
      </c>
      <c r="I7801" s="13" t="e">
        <f>IF(G7801="Male",VLOOKUP(H7801,#REF!,2),VLOOKUP(H7801,#REF!,2))</f>
        <v>#REF!</v>
      </c>
      <c r="J7801" s="13" t="e">
        <f>IF(G7801="Male",VLOOKUP(H7801,#REF!,3),VLOOKUP(H7801,#REF!,3))</f>
        <v>#REF!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4">
        <f t="shared" si="365"/>
        <v>169</v>
      </c>
    </row>
    <row r="7802" spans="2:15" x14ac:dyDescent="0.3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20</v>
      </c>
      <c r="G7802" s="7" t="s">
        <v>11</v>
      </c>
      <c r="H7802" s="13">
        <v>9</v>
      </c>
      <c r="I7802" s="13" t="e">
        <f>IF(G7802="Male",VLOOKUP(H7802,#REF!,2),VLOOKUP(H7802,#REF!,2))</f>
        <v>#REF!</v>
      </c>
      <c r="J7802" s="13" t="e">
        <f>IF(G7802="Male",VLOOKUP(H7802,#REF!,3),VLOOKUP(H7802,#REF!,3))</f>
        <v>#REF!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4">
        <f t="shared" si="365"/>
        <v>119.2</v>
      </c>
    </row>
    <row r="7803" spans="2:15" x14ac:dyDescent="0.3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36</v>
      </c>
      <c r="G7803" s="7" t="s">
        <v>12</v>
      </c>
      <c r="H7803" s="13">
        <v>9</v>
      </c>
      <c r="I7803" s="13" t="e">
        <f>IF(G7803="Male",VLOOKUP(H7803,#REF!,2),VLOOKUP(H7803,#REF!,2))</f>
        <v>#REF!</v>
      </c>
      <c r="J7803" s="13" t="e">
        <f>IF(G7803="Male",VLOOKUP(H7803,#REF!,3),VLOOKUP(H7803,#REF!,3))</f>
        <v>#REF!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4">
        <f t="shared" si="365"/>
        <v>169</v>
      </c>
    </row>
    <row r="7804" spans="2:15" x14ac:dyDescent="0.3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19</v>
      </c>
      <c r="G7804" s="7" t="s">
        <v>11</v>
      </c>
      <c r="H7804" s="13">
        <v>10</v>
      </c>
      <c r="I7804" s="13" t="e">
        <f>IF(G7804="Male",VLOOKUP(H7804,#REF!,2),VLOOKUP(H7804,#REF!,2))</f>
        <v>#REF!</v>
      </c>
      <c r="J7804" s="13" t="e">
        <f>IF(G7804="Male",VLOOKUP(H7804,#REF!,3),VLOOKUP(H7804,#REF!,3))</f>
        <v>#REF!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4">
        <f t="shared" si="365"/>
        <v>79.5</v>
      </c>
    </row>
    <row r="7805" spans="2:15" x14ac:dyDescent="0.3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34</v>
      </c>
      <c r="G7805" s="7" t="s">
        <v>12</v>
      </c>
      <c r="H7805" s="13">
        <v>8</v>
      </c>
      <c r="I7805" s="13" t="e">
        <f>IF(G7805="Male",VLOOKUP(H7805,#REF!,2),VLOOKUP(H7805,#REF!,2))</f>
        <v>#REF!</v>
      </c>
      <c r="J7805" s="13" t="e">
        <f>IF(G7805="Male",VLOOKUP(H7805,#REF!,3),VLOOKUP(H7805,#REF!,3))</f>
        <v>#REF!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4">
        <f t="shared" si="365"/>
        <v>169</v>
      </c>
    </row>
    <row r="7806" spans="2:15" x14ac:dyDescent="0.3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21</v>
      </c>
      <c r="G7806" s="7" t="s">
        <v>11</v>
      </c>
      <c r="H7806" s="13">
        <v>9.5</v>
      </c>
      <c r="I7806" s="13" t="e">
        <f>IF(G7806="Male",VLOOKUP(H7806,#REF!,2),VLOOKUP(H7806,#REF!,2))</f>
        <v>#REF!</v>
      </c>
      <c r="J7806" s="13" t="e">
        <f>IF(G7806="Male",VLOOKUP(H7806,#REF!,3),VLOOKUP(H7806,#REF!,3))</f>
        <v>#REF!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4">
        <f t="shared" si="365"/>
        <v>125.10000000000001</v>
      </c>
    </row>
    <row r="7807" spans="2:15" x14ac:dyDescent="0.3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24</v>
      </c>
      <c r="G7807" s="7" t="s">
        <v>12</v>
      </c>
      <c r="H7807" s="13">
        <v>7.5</v>
      </c>
      <c r="I7807" s="13" t="e">
        <f>IF(G7807="Male",VLOOKUP(H7807,#REF!,2),VLOOKUP(H7807,#REF!,2))</f>
        <v>#REF!</v>
      </c>
      <c r="J7807" s="13" t="e">
        <f>IF(G7807="Male",VLOOKUP(H7807,#REF!,3),VLOOKUP(H7807,#REF!,3))</f>
        <v>#REF!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4">
        <f t="shared" si="365"/>
        <v>169</v>
      </c>
    </row>
    <row r="7808" spans="2:15" x14ac:dyDescent="0.3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23</v>
      </c>
      <c r="G7808" s="7" t="s">
        <v>12</v>
      </c>
      <c r="H7808" s="13">
        <v>7.5</v>
      </c>
      <c r="I7808" s="13" t="e">
        <f>IF(G7808="Male",VLOOKUP(H7808,#REF!,2),VLOOKUP(H7808,#REF!,2))</f>
        <v>#REF!</v>
      </c>
      <c r="J7808" s="13" t="e">
        <f>IF(G7808="Male",VLOOKUP(H7808,#REF!,3),VLOOKUP(H7808,#REF!,3))</f>
        <v>#REF!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4">
        <f t="shared" si="365"/>
        <v>127.2</v>
      </c>
    </row>
    <row r="7809" spans="2:15" x14ac:dyDescent="0.3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22</v>
      </c>
      <c r="G7809" s="7" t="s">
        <v>11</v>
      </c>
      <c r="H7809" s="13">
        <v>9.5</v>
      </c>
      <c r="I7809" s="13" t="e">
        <f>IF(G7809="Male",VLOOKUP(H7809,#REF!,2),VLOOKUP(H7809,#REF!,2))</f>
        <v>#REF!</v>
      </c>
      <c r="J7809" s="13" t="e">
        <f>IF(G7809="Male",VLOOKUP(H7809,#REF!,3),VLOOKUP(H7809,#REF!,3))</f>
        <v>#REF!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4">
        <f t="shared" si="365"/>
        <v>149</v>
      </c>
    </row>
    <row r="7810" spans="2:15" x14ac:dyDescent="0.3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32</v>
      </c>
      <c r="G7810" s="7" t="s">
        <v>12</v>
      </c>
      <c r="H7810" s="13">
        <v>5.5</v>
      </c>
      <c r="I7810" s="13" t="e">
        <f>IF(G7810="Male",VLOOKUP(H7810,#REF!,2),VLOOKUP(H7810,#REF!,2))</f>
        <v>#REF!</v>
      </c>
      <c r="J7810" s="13" t="e">
        <f>IF(G7810="Male",VLOOKUP(H7810,#REF!,3),VLOOKUP(H7810,#REF!,3))</f>
        <v>#REF!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4">
        <f t="shared" si="365"/>
        <v>125.3</v>
      </c>
    </row>
    <row r="7811" spans="2:15" x14ac:dyDescent="0.3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35</v>
      </c>
      <c r="G7811" s="7" t="s">
        <v>11</v>
      </c>
      <c r="H7811" s="13">
        <v>10.5</v>
      </c>
      <c r="I7811" s="13" t="e">
        <f>IF(G7811="Male",VLOOKUP(H7811,#REF!,2),VLOOKUP(H7811,#REF!,2))</f>
        <v>#REF!</v>
      </c>
      <c r="J7811" s="13" t="e">
        <f>IF(G7811="Male",VLOOKUP(H7811,#REF!,3),VLOOKUP(H7811,#REF!,3))</f>
        <v>#REF!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4">
        <f t="shared" si="365"/>
        <v>69.5</v>
      </c>
    </row>
    <row r="7812" spans="2:15" x14ac:dyDescent="0.3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29</v>
      </c>
      <c r="G7812" s="7" t="s">
        <v>11</v>
      </c>
      <c r="H7812" s="13">
        <v>9</v>
      </c>
      <c r="I7812" s="13" t="e">
        <f>IF(G7812="Male",VLOOKUP(H7812,#REF!,2),VLOOKUP(H7812,#REF!,2))</f>
        <v>#REF!</v>
      </c>
      <c r="J7812" s="13" t="e">
        <f>IF(G7812="Male",VLOOKUP(H7812,#REF!,3),VLOOKUP(H7812,#REF!,3))</f>
        <v>#REF!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4">
        <f t="shared" si="365"/>
        <v>74.5</v>
      </c>
    </row>
    <row r="7813" spans="2:15" x14ac:dyDescent="0.3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19</v>
      </c>
      <c r="G7813" s="7" t="s">
        <v>11</v>
      </c>
      <c r="H7813" s="13">
        <v>11.5</v>
      </c>
      <c r="I7813" s="13" t="e">
        <f>IF(G7813="Male",VLOOKUP(H7813,#REF!,2),VLOOKUP(H7813,#REF!,2))</f>
        <v>#REF!</v>
      </c>
      <c r="J7813" s="13" t="e">
        <f>IF(G7813="Male",VLOOKUP(H7813,#REF!,3),VLOOKUP(H7813,#REF!,3))</f>
        <v>#REF!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4">
        <f t="shared" si="365"/>
        <v>116.10000000000001</v>
      </c>
    </row>
    <row r="7814" spans="2:15" x14ac:dyDescent="0.3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19</v>
      </c>
      <c r="G7814" s="7" t="s">
        <v>11</v>
      </c>
      <c r="H7814" s="13">
        <v>11.5</v>
      </c>
      <c r="I7814" s="13" t="e">
        <f>IF(G7814="Male",VLOOKUP(H7814,#REF!,2),VLOOKUP(H7814,#REF!,2))</f>
        <v>#REF!</v>
      </c>
      <c r="J7814" s="13" t="e">
        <f>IF(G7814="Male",VLOOKUP(H7814,#REF!,3),VLOOKUP(H7814,#REF!,3))</f>
        <v>#REF!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4">
        <f t="shared" ref="O7814:O7877" si="368">K7814*(1-L7814)</f>
        <v>116.10000000000001</v>
      </c>
    </row>
    <row r="7815" spans="2:15" x14ac:dyDescent="0.3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20</v>
      </c>
      <c r="G7815" s="7" t="s">
        <v>11</v>
      </c>
      <c r="H7815" s="13">
        <v>8</v>
      </c>
      <c r="I7815" s="13" t="e">
        <f>IF(G7815="Male",VLOOKUP(H7815,#REF!,2),VLOOKUP(H7815,#REF!,2))</f>
        <v>#REF!</v>
      </c>
      <c r="J7815" s="13" t="e">
        <f>IF(G7815="Male",VLOOKUP(H7815,#REF!,3),VLOOKUP(H7815,#REF!,3))</f>
        <v>#REF!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4">
        <f t="shared" si="368"/>
        <v>189</v>
      </c>
    </row>
    <row r="7816" spans="2:15" x14ac:dyDescent="0.3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33</v>
      </c>
      <c r="G7816" s="7" t="s">
        <v>11</v>
      </c>
      <c r="H7816" s="13">
        <v>10</v>
      </c>
      <c r="I7816" s="13" t="e">
        <f>IF(G7816="Male",VLOOKUP(H7816,#REF!,2),VLOOKUP(H7816,#REF!,2))</f>
        <v>#REF!</v>
      </c>
      <c r="J7816" s="13" t="e">
        <f>IF(G7816="Male",VLOOKUP(H7816,#REF!,3),VLOOKUP(H7816,#REF!,3))</f>
        <v>#REF!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4">
        <f t="shared" si="368"/>
        <v>99.5</v>
      </c>
    </row>
    <row r="7817" spans="2:15" x14ac:dyDescent="0.3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19</v>
      </c>
      <c r="G7817" s="7" t="s">
        <v>12</v>
      </c>
      <c r="H7817" s="13">
        <v>8</v>
      </c>
      <c r="I7817" s="13" t="e">
        <f>IF(G7817="Male",VLOOKUP(H7817,#REF!,2),VLOOKUP(H7817,#REF!,2))</f>
        <v>#REF!</v>
      </c>
      <c r="J7817" s="13" t="e">
        <f>IF(G7817="Male",VLOOKUP(H7817,#REF!,3),VLOOKUP(H7817,#REF!,3))</f>
        <v>#REF!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4">
        <f t="shared" si="368"/>
        <v>125.10000000000001</v>
      </c>
    </row>
    <row r="7818" spans="2:15" x14ac:dyDescent="0.3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24</v>
      </c>
      <c r="G7818" s="7" t="s">
        <v>12</v>
      </c>
      <c r="H7818" s="13">
        <v>9</v>
      </c>
      <c r="I7818" s="13" t="e">
        <f>IF(G7818="Male",VLOOKUP(H7818,#REF!,2),VLOOKUP(H7818,#REF!,2))</f>
        <v>#REF!</v>
      </c>
      <c r="J7818" s="13" t="e">
        <f>IF(G7818="Male",VLOOKUP(H7818,#REF!,3),VLOOKUP(H7818,#REF!,3))</f>
        <v>#REF!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4">
        <f t="shared" si="368"/>
        <v>161.1</v>
      </c>
    </row>
    <row r="7819" spans="2:15" x14ac:dyDescent="0.3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42</v>
      </c>
      <c r="G7819" s="7" t="s">
        <v>12</v>
      </c>
      <c r="H7819" s="13">
        <v>6.5</v>
      </c>
      <c r="I7819" s="13" t="e">
        <f>IF(G7819="Male",VLOOKUP(H7819,#REF!,2),VLOOKUP(H7819,#REF!,2))</f>
        <v>#REF!</v>
      </c>
      <c r="J7819" s="13" t="e">
        <f>IF(G7819="Male",VLOOKUP(H7819,#REF!,3),VLOOKUP(H7819,#REF!,3))</f>
        <v>#REF!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4">
        <f t="shared" si="368"/>
        <v>159</v>
      </c>
    </row>
    <row r="7820" spans="2:15" x14ac:dyDescent="0.3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19</v>
      </c>
      <c r="G7820" s="7" t="s">
        <v>11</v>
      </c>
      <c r="H7820" s="13">
        <v>10.5</v>
      </c>
      <c r="I7820" s="13" t="e">
        <f>IF(G7820="Male",VLOOKUP(H7820,#REF!,2),VLOOKUP(H7820,#REF!,2))</f>
        <v>#REF!</v>
      </c>
      <c r="J7820" s="13" t="e">
        <f>IF(G7820="Male",VLOOKUP(H7820,#REF!,3),VLOOKUP(H7820,#REF!,3))</f>
        <v>#REF!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4">
        <f t="shared" si="368"/>
        <v>104.3</v>
      </c>
    </row>
    <row r="7821" spans="2:15" x14ac:dyDescent="0.3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43</v>
      </c>
      <c r="G7821" s="7" t="s">
        <v>11</v>
      </c>
      <c r="H7821" s="13">
        <v>9.5</v>
      </c>
      <c r="I7821" s="13" t="e">
        <f>IF(G7821="Male",VLOOKUP(H7821,#REF!,2),VLOOKUP(H7821,#REF!,2))</f>
        <v>#REF!</v>
      </c>
      <c r="J7821" s="13" t="e">
        <f>IF(G7821="Male",VLOOKUP(H7821,#REF!,3),VLOOKUP(H7821,#REF!,3))</f>
        <v>#REF!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4">
        <f t="shared" si="368"/>
        <v>179.1</v>
      </c>
    </row>
    <row r="7822" spans="2:15" x14ac:dyDescent="0.3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44</v>
      </c>
      <c r="G7822" s="7" t="s">
        <v>11</v>
      </c>
      <c r="H7822" s="13">
        <v>9</v>
      </c>
      <c r="I7822" s="13" t="e">
        <f>IF(G7822="Male",VLOOKUP(H7822,#REF!,2),VLOOKUP(H7822,#REF!,2))</f>
        <v>#REF!</v>
      </c>
      <c r="J7822" s="13" t="e">
        <f>IF(G7822="Male",VLOOKUP(H7822,#REF!,3),VLOOKUP(H7822,#REF!,3))</f>
        <v>#REF!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4">
        <f t="shared" si="368"/>
        <v>139</v>
      </c>
    </row>
    <row r="7823" spans="2:15" x14ac:dyDescent="0.3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46</v>
      </c>
      <c r="G7823" s="7" t="s">
        <v>11</v>
      </c>
      <c r="H7823" s="13">
        <v>10</v>
      </c>
      <c r="I7823" s="13" t="e">
        <f>IF(G7823="Male",VLOOKUP(H7823,#REF!,2),VLOOKUP(H7823,#REF!,2))</f>
        <v>#REF!</v>
      </c>
      <c r="J7823" s="13" t="e">
        <f>IF(G7823="Male",VLOOKUP(H7823,#REF!,3),VLOOKUP(H7823,#REF!,3))</f>
        <v>#REF!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4">
        <f t="shared" si="368"/>
        <v>169</v>
      </c>
    </row>
    <row r="7824" spans="2:15" x14ac:dyDescent="0.3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19</v>
      </c>
      <c r="G7824" s="7" t="s">
        <v>11</v>
      </c>
      <c r="H7824" s="13">
        <v>9</v>
      </c>
      <c r="I7824" s="13" t="e">
        <f>IF(G7824="Male",VLOOKUP(H7824,#REF!,2),VLOOKUP(H7824,#REF!,2))</f>
        <v>#REF!</v>
      </c>
      <c r="J7824" s="13" t="e">
        <f>IF(G7824="Male",VLOOKUP(H7824,#REF!,3),VLOOKUP(H7824,#REF!,3))</f>
        <v>#REF!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4">
        <f t="shared" si="368"/>
        <v>64.5</v>
      </c>
    </row>
    <row r="7825" spans="2:15" x14ac:dyDescent="0.3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41</v>
      </c>
      <c r="G7825" s="7" t="s">
        <v>12</v>
      </c>
      <c r="H7825" s="13">
        <v>9</v>
      </c>
      <c r="I7825" s="13" t="e">
        <f>IF(G7825="Male",VLOOKUP(H7825,#REF!,2),VLOOKUP(H7825,#REF!,2))</f>
        <v>#REF!</v>
      </c>
      <c r="J7825" s="13" t="e">
        <f>IF(G7825="Male",VLOOKUP(H7825,#REF!,3),VLOOKUP(H7825,#REF!,3))</f>
        <v>#REF!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4">
        <f t="shared" si="368"/>
        <v>149</v>
      </c>
    </row>
    <row r="7826" spans="2:15" x14ac:dyDescent="0.3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34</v>
      </c>
      <c r="G7826" s="7" t="s">
        <v>11</v>
      </c>
      <c r="H7826" s="13">
        <v>10</v>
      </c>
      <c r="I7826" s="13" t="e">
        <f>IF(G7826="Male",VLOOKUP(H7826,#REF!,2),VLOOKUP(H7826,#REF!,2))</f>
        <v>#REF!</v>
      </c>
      <c r="J7826" s="13" t="e">
        <f>IF(G7826="Male",VLOOKUP(H7826,#REF!,3),VLOOKUP(H7826,#REF!,3))</f>
        <v>#REF!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4">
        <f t="shared" si="368"/>
        <v>149</v>
      </c>
    </row>
    <row r="7827" spans="2:15" x14ac:dyDescent="0.3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34</v>
      </c>
      <c r="G7827" s="7" t="s">
        <v>12</v>
      </c>
      <c r="H7827" s="13">
        <v>6.5</v>
      </c>
      <c r="I7827" s="13" t="e">
        <f>IF(G7827="Male",VLOOKUP(H7827,#REF!,2),VLOOKUP(H7827,#REF!,2))</f>
        <v>#REF!</v>
      </c>
      <c r="J7827" s="13" t="e">
        <f>IF(G7827="Male",VLOOKUP(H7827,#REF!,3),VLOOKUP(H7827,#REF!,3))</f>
        <v>#REF!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4">
        <f t="shared" si="368"/>
        <v>169</v>
      </c>
    </row>
    <row r="7828" spans="2:15" x14ac:dyDescent="0.3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41</v>
      </c>
      <c r="G7828" s="7" t="s">
        <v>12</v>
      </c>
      <c r="H7828" s="13">
        <v>8</v>
      </c>
      <c r="I7828" s="13" t="e">
        <f>IF(G7828="Male",VLOOKUP(H7828,#REF!,2),VLOOKUP(H7828,#REF!,2))</f>
        <v>#REF!</v>
      </c>
      <c r="J7828" s="13" t="e">
        <f>IF(G7828="Male",VLOOKUP(H7828,#REF!,3),VLOOKUP(H7828,#REF!,3))</f>
        <v>#REF!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4">
        <f t="shared" si="368"/>
        <v>111.2</v>
      </c>
    </row>
    <row r="7829" spans="2:15" x14ac:dyDescent="0.3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23</v>
      </c>
      <c r="G7829" s="7" t="s">
        <v>11</v>
      </c>
      <c r="H7829" s="13">
        <v>9</v>
      </c>
      <c r="I7829" s="13" t="e">
        <f>IF(G7829="Male",VLOOKUP(H7829,#REF!,2),VLOOKUP(H7829,#REF!,2))</f>
        <v>#REF!</v>
      </c>
      <c r="J7829" s="13" t="e">
        <f>IF(G7829="Male",VLOOKUP(H7829,#REF!,3),VLOOKUP(H7829,#REF!,3))</f>
        <v>#REF!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4">
        <f t="shared" si="368"/>
        <v>199</v>
      </c>
    </row>
    <row r="7830" spans="2:15" x14ac:dyDescent="0.3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24</v>
      </c>
      <c r="G7830" s="7" t="s">
        <v>11</v>
      </c>
      <c r="H7830" s="13">
        <v>8.5</v>
      </c>
      <c r="I7830" s="13" t="e">
        <f>IF(G7830="Male",VLOOKUP(H7830,#REF!,2),VLOOKUP(H7830,#REF!,2))</f>
        <v>#REF!</v>
      </c>
      <c r="J7830" s="13" t="e">
        <f>IF(G7830="Male",VLOOKUP(H7830,#REF!,3),VLOOKUP(H7830,#REF!,3))</f>
        <v>#REF!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4">
        <f t="shared" si="368"/>
        <v>69.5</v>
      </c>
    </row>
    <row r="7831" spans="2:15" x14ac:dyDescent="0.3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26</v>
      </c>
      <c r="G7831" s="7" t="s">
        <v>12</v>
      </c>
      <c r="H7831" s="13">
        <v>8</v>
      </c>
      <c r="I7831" s="13" t="e">
        <f>IF(G7831="Male",VLOOKUP(H7831,#REF!,2),VLOOKUP(H7831,#REF!,2))</f>
        <v>#REF!</v>
      </c>
      <c r="J7831" s="13" t="e">
        <f>IF(G7831="Male",VLOOKUP(H7831,#REF!,3),VLOOKUP(H7831,#REF!,3))</f>
        <v>#REF!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4">
        <f t="shared" si="368"/>
        <v>132.29999999999998</v>
      </c>
    </row>
    <row r="7832" spans="2:15" x14ac:dyDescent="0.3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25</v>
      </c>
      <c r="G7832" s="7" t="s">
        <v>12</v>
      </c>
      <c r="H7832" s="13">
        <v>7.5</v>
      </c>
      <c r="I7832" s="13" t="e">
        <f>IF(G7832="Male",VLOOKUP(H7832,#REF!,2),VLOOKUP(H7832,#REF!,2))</f>
        <v>#REF!</v>
      </c>
      <c r="J7832" s="13" t="e">
        <f>IF(G7832="Male",VLOOKUP(H7832,#REF!,3),VLOOKUP(H7832,#REF!,3))</f>
        <v>#REF!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4">
        <f t="shared" si="368"/>
        <v>135.20000000000002</v>
      </c>
    </row>
    <row r="7833" spans="2:15" x14ac:dyDescent="0.3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45</v>
      </c>
      <c r="G7833" s="7" t="s">
        <v>12</v>
      </c>
      <c r="H7833" s="13">
        <v>10</v>
      </c>
      <c r="I7833" s="13" t="e">
        <f>IF(G7833="Male",VLOOKUP(H7833,#REF!,2),VLOOKUP(H7833,#REF!,2))</f>
        <v>#REF!</v>
      </c>
      <c r="J7833" s="13" t="e">
        <f>IF(G7833="Male",VLOOKUP(H7833,#REF!,3),VLOOKUP(H7833,#REF!,3))</f>
        <v>#REF!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4">
        <f t="shared" si="368"/>
        <v>199</v>
      </c>
    </row>
    <row r="7834" spans="2:15" x14ac:dyDescent="0.3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35</v>
      </c>
      <c r="G7834" s="7" t="s">
        <v>11</v>
      </c>
      <c r="H7834" s="13">
        <v>10</v>
      </c>
      <c r="I7834" s="13" t="e">
        <f>IF(G7834="Male",VLOOKUP(H7834,#REF!,2),VLOOKUP(H7834,#REF!,2))</f>
        <v>#REF!</v>
      </c>
      <c r="J7834" s="13" t="e">
        <f>IF(G7834="Male",VLOOKUP(H7834,#REF!,3),VLOOKUP(H7834,#REF!,3))</f>
        <v>#REF!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4">
        <f t="shared" si="368"/>
        <v>199</v>
      </c>
    </row>
    <row r="7835" spans="2:15" x14ac:dyDescent="0.3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33</v>
      </c>
      <c r="G7835" s="7" t="s">
        <v>11</v>
      </c>
      <c r="H7835" s="13">
        <v>10</v>
      </c>
      <c r="I7835" s="13" t="e">
        <f>IF(G7835="Male",VLOOKUP(H7835,#REF!,2),VLOOKUP(H7835,#REF!,2))</f>
        <v>#REF!</v>
      </c>
      <c r="J7835" s="13" t="e">
        <f>IF(G7835="Male",VLOOKUP(H7835,#REF!,3),VLOOKUP(H7835,#REF!,3))</f>
        <v>#REF!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4">
        <f t="shared" si="368"/>
        <v>169</v>
      </c>
    </row>
    <row r="7836" spans="2:15" x14ac:dyDescent="0.3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20</v>
      </c>
      <c r="G7836" s="7" t="s">
        <v>11</v>
      </c>
      <c r="H7836" s="13">
        <v>11.5</v>
      </c>
      <c r="I7836" s="13" t="e">
        <f>IF(G7836="Male",VLOOKUP(H7836,#REF!,2),VLOOKUP(H7836,#REF!,2))</f>
        <v>#REF!</v>
      </c>
      <c r="J7836" s="13" t="e">
        <f>IF(G7836="Male",VLOOKUP(H7836,#REF!,3),VLOOKUP(H7836,#REF!,3))</f>
        <v>#REF!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4">
        <f t="shared" si="368"/>
        <v>189</v>
      </c>
    </row>
    <row r="7837" spans="2:15" x14ac:dyDescent="0.3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19</v>
      </c>
      <c r="G7837" s="7" t="s">
        <v>11</v>
      </c>
      <c r="H7837" s="13">
        <v>8.5</v>
      </c>
      <c r="I7837" s="13" t="e">
        <f>IF(G7837="Male",VLOOKUP(H7837,#REF!,2),VLOOKUP(H7837,#REF!,2))</f>
        <v>#REF!</v>
      </c>
      <c r="J7837" s="13" t="e">
        <f>IF(G7837="Male",VLOOKUP(H7837,#REF!,3),VLOOKUP(H7837,#REF!,3))</f>
        <v>#REF!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4">
        <f t="shared" si="368"/>
        <v>179</v>
      </c>
    </row>
    <row r="7838" spans="2:15" x14ac:dyDescent="0.3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19</v>
      </c>
      <c r="G7838" s="7" t="s">
        <v>12</v>
      </c>
      <c r="H7838" s="13">
        <v>8.5</v>
      </c>
      <c r="I7838" s="13" t="e">
        <f>IF(G7838="Male",VLOOKUP(H7838,#REF!,2),VLOOKUP(H7838,#REF!,2))</f>
        <v>#REF!</v>
      </c>
      <c r="J7838" s="13" t="e">
        <f>IF(G7838="Male",VLOOKUP(H7838,#REF!,3),VLOOKUP(H7838,#REF!,3))</f>
        <v>#REF!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4">
        <f t="shared" si="368"/>
        <v>149</v>
      </c>
    </row>
    <row r="7839" spans="2:15" x14ac:dyDescent="0.3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41</v>
      </c>
      <c r="G7839" s="7" t="s">
        <v>11</v>
      </c>
      <c r="H7839" s="13">
        <v>8.5</v>
      </c>
      <c r="I7839" s="13" t="e">
        <f>IF(G7839="Male",VLOOKUP(H7839,#REF!,2),VLOOKUP(H7839,#REF!,2))</f>
        <v>#REF!</v>
      </c>
      <c r="J7839" s="13" t="e">
        <f>IF(G7839="Male",VLOOKUP(H7839,#REF!,3),VLOOKUP(H7839,#REF!,3))</f>
        <v>#REF!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4">
        <f t="shared" si="368"/>
        <v>189</v>
      </c>
    </row>
    <row r="7840" spans="2:15" x14ac:dyDescent="0.3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23</v>
      </c>
      <c r="G7840" s="7" t="s">
        <v>12</v>
      </c>
      <c r="H7840" s="13">
        <v>9.5</v>
      </c>
      <c r="I7840" s="13" t="e">
        <f>IF(G7840="Male",VLOOKUP(H7840,#REF!,2),VLOOKUP(H7840,#REF!,2))</f>
        <v>#REF!</v>
      </c>
      <c r="J7840" s="13" t="e">
        <f>IF(G7840="Male",VLOOKUP(H7840,#REF!,3),VLOOKUP(H7840,#REF!,3))</f>
        <v>#REF!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4">
        <f t="shared" si="368"/>
        <v>111.3</v>
      </c>
    </row>
    <row r="7841" spans="2:15" x14ac:dyDescent="0.3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19</v>
      </c>
      <c r="G7841" s="7" t="s">
        <v>12</v>
      </c>
      <c r="H7841" s="13">
        <v>9.5</v>
      </c>
      <c r="I7841" s="13" t="e">
        <f>IF(G7841="Male",VLOOKUP(H7841,#REF!,2),VLOOKUP(H7841,#REF!,2))</f>
        <v>#REF!</v>
      </c>
      <c r="J7841" s="13" t="e">
        <f>IF(G7841="Male",VLOOKUP(H7841,#REF!,3),VLOOKUP(H7841,#REF!,3))</f>
        <v>#REF!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4">
        <f t="shared" si="368"/>
        <v>94.5</v>
      </c>
    </row>
    <row r="7842" spans="2:15" x14ac:dyDescent="0.3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20</v>
      </c>
      <c r="G7842" s="7" t="s">
        <v>12</v>
      </c>
      <c r="H7842" s="13">
        <v>6.5</v>
      </c>
      <c r="I7842" s="13" t="e">
        <f>IF(G7842="Male",VLOOKUP(H7842,#REF!,2),VLOOKUP(H7842,#REF!,2))</f>
        <v>#REF!</v>
      </c>
      <c r="J7842" s="13" t="e">
        <f>IF(G7842="Male",VLOOKUP(H7842,#REF!,3),VLOOKUP(H7842,#REF!,3))</f>
        <v>#REF!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4">
        <f t="shared" si="368"/>
        <v>143.1</v>
      </c>
    </row>
    <row r="7843" spans="2:15" x14ac:dyDescent="0.3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20</v>
      </c>
      <c r="G7843" s="7" t="s">
        <v>11</v>
      </c>
      <c r="H7843" s="13">
        <v>9</v>
      </c>
      <c r="I7843" s="13" t="e">
        <f>IF(G7843="Male",VLOOKUP(H7843,#REF!,2),VLOOKUP(H7843,#REF!,2))</f>
        <v>#REF!</v>
      </c>
      <c r="J7843" s="13" t="e">
        <f>IF(G7843="Male",VLOOKUP(H7843,#REF!,3),VLOOKUP(H7843,#REF!,3))</f>
        <v>#REF!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4">
        <f t="shared" si="368"/>
        <v>119.2</v>
      </c>
    </row>
    <row r="7844" spans="2:15" x14ac:dyDescent="0.3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29</v>
      </c>
      <c r="G7844" s="7" t="s">
        <v>12</v>
      </c>
      <c r="H7844" s="13">
        <v>5.5</v>
      </c>
      <c r="I7844" s="13" t="e">
        <f>IF(G7844="Male",VLOOKUP(H7844,#REF!,2),VLOOKUP(H7844,#REF!,2))</f>
        <v>#REF!</v>
      </c>
      <c r="J7844" s="13" t="e">
        <f>IF(G7844="Male",VLOOKUP(H7844,#REF!,3),VLOOKUP(H7844,#REF!,3))</f>
        <v>#REF!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4">
        <f t="shared" si="368"/>
        <v>139</v>
      </c>
    </row>
    <row r="7845" spans="2:15" x14ac:dyDescent="0.3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45</v>
      </c>
      <c r="G7845" s="7" t="s">
        <v>11</v>
      </c>
      <c r="H7845" s="13">
        <v>8.5</v>
      </c>
      <c r="I7845" s="13" t="e">
        <f>IF(G7845="Male",VLOOKUP(H7845,#REF!,2),VLOOKUP(H7845,#REF!,2))</f>
        <v>#REF!</v>
      </c>
      <c r="J7845" s="13" t="e">
        <f>IF(G7845="Male",VLOOKUP(H7845,#REF!,3),VLOOKUP(H7845,#REF!,3))</f>
        <v>#REF!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4">
        <f t="shared" si="368"/>
        <v>103.2</v>
      </c>
    </row>
    <row r="7846" spans="2:15" x14ac:dyDescent="0.3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43</v>
      </c>
      <c r="G7846" s="7" t="s">
        <v>11</v>
      </c>
      <c r="H7846" s="13">
        <v>9.5</v>
      </c>
      <c r="I7846" s="13" t="e">
        <f>IF(G7846="Male",VLOOKUP(H7846,#REF!,2),VLOOKUP(H7846,#REF!,2))</f>
        <v>#REF!</v>
      </c>
      <c r="J7846" s="13" t="e">
        <f>IF(G7846="Male",VLOOKUP(H7846,#REF!,3),VLOOKUP(H7846,#REF!,3))</f>
        <v>#REF!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4">
        <f t="shared" si="368"/>
        <v>179.1</v>
      </c>
    </row>
    <row r="7847" spans="2:15" x14ac:dyDescent="0.3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44</v>
      </c>
      <c r="G7847" s="7" t="s">
        <v>11</v>
      </c>
      <c r="H7847" s="13">
        <v>9</v>
      </c>
      <c r="I7847" s="13" t="e">
        <f>IF(G7847="Male",VLOOKUP(H7847,#REF!,2),VLOOKUP(H7847,#REF!,2))</f>
        <v>#REF!</v>
      </c>
      <c r="J7847" s="13" t="e">
        <f>IF(G7847="Male",VLOOKUP(H7847,#REF!,3),VLOOKUP(H7847,#REF!,3))</f>
        <v>#REF!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4">
        <f t="shared" si="368"/>
        <v>139</v>
      </c>
    </row>
    <row r="7848" spans="2:15" x14ac:dyDescent="0.3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20</v>
      </c>
      <c r="G7848" s="7" t="s">
        <v>12</v>
      </c>
      <c r="H7848" s="13">
        <v>11</v>
      </c>
      <c r="I7848" s="13" t="e">
        <f>IF(G7848="Male",VLOOKUP(H7848,#REF!,2),VLOOKUP(H7848,#REF!,2))</f>
        <v>#REF!</v>
      </c>
      <c r="J7848" s="13" t="e">
        <f>IF(G7848="Male",VLOOKUP(H7848,#REF!,3),VLOOKUP(H7848,#REF!,3))</f>
        <v>#REF!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4">
        <f t="shared" si="368"/>
        <v>111.2</v>
      </c>
    </row>
    <row r="7849" spans="2:15" x14ac:dyDescent="0.3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35</v>
      </c>
      <c r="G7849" s="7" t="s">
        <v>12</v>
      </c>
      <c r="H7849" s="13">
        <v>11</v>
      </c>
      <c r="I7849" s="13" t="e">
        <f>IF(G7849="Male",VLOOKUP(H7849,#REF!,2),VLOOKUP(H7849,#REF!,2))</f>
        <v>#REF!</v>
      </c>
      <c r="J7849" s="13" t="e">
        <f>IF(G7849="Male",VLOOKUP(H7849,#REF!,3),VLOOKUP(H7849,#REF!,3))</f>
        <v>#REF!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4">
        <f t="shared" si="368"/>
        <v>118.3</v>
      </c>
    </row>
    <row r="7850" spans="2:15" x14ac:dyDescent="0.3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19</v>
      </c>
      <c r="G7850" s="7" t="s">
        <v>12</v>
      </c>
      <c r="H7850" s="13">
        <v>6.5</v>
      </c>
      <c r="I7850" s="13" t="e">
        <f>IF(G7850="Male",VLOOKUP(H7850,#REF!,2),VLOOKUP(H7850,#REF!,2))</f>
        <v>#REF!</v>
      </c>
      <c r="J7850" s="13" t="e">
        <f>IF(G7850="Male",VLOOKUP(H7850,#REF!,3),VLOOKUP(H7850,#REF!,3))</f>
        <v>#REF!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4">
        <f t="shared" si="368"/>
        <v>94.5</v>
      </c>
    </row>
    <row r="7851" spans="2:15" x14ac:dyDescent="0.3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19</v>
      </c>
      <c r="G7851" s="7" t="s">
        <v>11</v>
      </c>
      <c r="H7851" s="13">
        <v>10</v>
      </c>
      <c r="I7851" s="13" t="e">
        <f>IF(G7851="Male",VLOOKUP(H7851,#REF!,2),VLOOKUP(H7851,#REF!,2))</f>
        <v>#REF!</v>
      </c>
      <c r="J7851" s="13" t="e">
        <f>IF(G7851="Male",VLOOKUP(H7851,#REF!,3),VLOOKUP(H7851,#REF!,3))</f>
        <v>#REF!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4">
        <f t="shared" si="368"/>
        <v>143.1</v>
      </c>
    </row>
    <row r="7852" spans="2:15" x14ac:dyDescent="0.3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19</v>
      </c>
      <c r="G7852" s="7" t="s">
        <v>11</v>
      </c>
      <c r="H7852" s="13">
        <v>10.5</v>
      </c>
      <c r="I7852" s="13" t="e">
        <f>IF(G7852="Male",VLOOKUP(H7852,#REF!,2),VLOOKUP(H7852,#REF!,2))</f>
        <v>#REF!</v>
      </c>
      <c r="J7852" s="13" t="e">
        <f>IF(G7852="Male",VLOOKUP(H7852,#REF!,3),VLOOKUP(H7852,#REF!,3))</f>
        <v>#REF!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4">
        <f t="shared" si="368"/>
        <v>159</v>
      </c>
    </row>
    <row r="7853" spans="2:15" x14ac:dyDescent="0.3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32</v>
      </c>
      <c r="G7853" s="7" t="s">
        <v>11</v>
      </c>
      <c r="H7853" s="13">
        <v>6</v>
      </c>
      <c r="I7853" s="13" t="e">
        <f>IF(G7853="Male",VLOOKUP(H7853,#REF!,2),VLOOKUP(H7853,#REF!,2))</f>
        <v>#REF!</v>
      </c>
      <c r="J7853" s="13" t="e">
        <f>IF(G7853="Male",VLOOKUP(H7853,#REF!,3),VLOOKUP(H7853,#REF!,3))</f>
        <v>#REF!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4">
        <f t="shared" si="368"/>
        <v>143.1</v>
      </c>
    </row>
    <row r="7854" spans="2:15" x14ac:dyDescent="0.3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44</v>
      </c>
      <c r="G7854" s="7" t="s">
        <v>12</v>
      </c>
      <c r="H7854" s="13">
        <v>7.5</v>
      </c>
      <c r="I7854" s="13" t="e">
        <f>IF(G7854="Male",VLOOKUP(H7854,#REF!,2),VLOOKUP(H7854,#REF!,2))</f>
        <v>#REF!</v>
      </c>
      <c r="J7854" s="13" t="e">
        <f>IF(G7854="Male",VLOOKUP(H7854,#REF!,3),VLOOKUP(H7854,#REF!,3))</f>
        <v>#REF!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4">
        <f t="shared" si="368"/>
        <v>179</v>
      </c>
    </row>
    <row r="7855" spans="2:15" x14ac:dyDescent="0.3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21</v>
      </c>
      <c r="G7855" s="7" t="s">
        <v>12</v>
      </c>
      <c r="H7855" s="13">
        <v>8</v>
      </c>
      <c r="I7855" s="13" t="e">
        <f>IF(G7855="Male",VLOOKUP(H7855,#REF!,2),VLOOKUP(H7855,#REF!,2))</f>
        <v>#REF!</v>
      </c>
      <c r="J7855" s="13" t="e">
        <f>IF(G7855="Male",VLOOKUP(H7855,#REF!,3),VLOOKUP(H7855,#REF!,3))</f>
        <v>#REF!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4">
        <f t="shared" si="368"/>
        <v>189</v>
      </c>
    </row>
    <row r="7856" spans="2:15" x14ac:dyDescent="0.3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39</v>
      </c>
      <c r="G7856" s="7" t="s">
        <v>11</v>
      </c>
      <c r="H7856" s="13">
        <v>9.5</v>
      </c>
      <c r="I7856" s="13" t="e">
        <f>IF(G7856="Male",VLOOKUP(H7856,#REF!,2),VLOOKUP(H7856,#REF!,2))</f>
        <v>#REF!</v>
      </c>
      <c r="J7856" s="13" t="e">
        <f>IF(G7856="Male",VLOOKUP(H7856,#REF!,3),VLOOKUP(H7856,#REF!,3))</f>
        <v>#REF!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4">
        <f t="shared" si="368"/>
        <v>149</v>
      </c>
    </row>
    <row r="7857" spans="2:15" x14ac:dyDescent="0.3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34</v>
      </c>
      <c r="G7857" s="7" t="s">
        <v>12</v>
      </c>
      <c r="H7857" s="13">
        <v>9.5</v>
      </c>
      <c r="I7857" s="13" t="e">
        <f>IF(G7857="Male",VLOOKUP(H7857,#REF!,2),VLOOKUP(H7857,#REF!,2))</f>
        <v>#REF!</v>
      </c>
      <c r="J7857" s="13" t="e">
        <f>IF(G7857="Male",VLOOKUP(H7857,#REF!,3),VLOOKUP(H7857,#REF!,3))</f>
        <v>#REF!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4">
        <f t="shared" si="368"/>
        <v>134.1</v>
      </c>
    </row>
    <row r="7858" spans="2:15" x14ac:dyDescent="0.3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19</v>
      </c>
      <c r="G7858" s="7" t="s">
        <v>11</v>
      </c>
      <c r="H7858" s="13">
        <v>7.5</v>
      </c>
      <c r="I7858" s="13" t="e">
        <f>IF(G7858="Male",VLOOKUP(H7858,#REF!,2),VLOOKUP(H7858,#REF!,2))</f>
        <v>#REF!</v>
      </c>
      <c r="J7858" s="13" t="e">
        <f>IF(G7858="Male",VLOOKUP(H7858,#REF!,3),VLOOKUP(H7858,#REF!,3))</f>
        <v>#REF!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4">
        <f t="shared" si="368"/>
        <v>179</v>
      </c>
    </row>
    <row r="7859" spans="2:15" x14ac:dyDescent="0.3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19</v>
      </c>
      <c r="G7859" s="7" t="s">
        <v>12</v>
      </c>
      <c r="H7859" s="13">
        <v>8.5</v>
      </c>
      <c r="I7859" s="13" t="e">
        <f>IF(G7859="Male",VLOOKUP(H7859,#REF!,2),VLOOKUP(H7859,#REF!,2))</f>
        <v>#REF!</v>
      </c>
      <c r="J7859" s="13" t="e">
        <f>IF(G7859="Male",VLOOKUP(H7859,#REF!,3),VLOOKUP(H7859,#REF!,3))</f>
        <v>#REF!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4">
        <f t="shared" si="368"/>
        <v>132.29999999999998</v>
      </c>
    </row>
    <row r="7860" spans="2:15" x14ac:dyDescent="0.3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19</v>
      </c>
      <c r="G7860" s="7" t="s">
        <v>11</v>
      </c>
      <c r="H7860" s="13">
        <v>11.5</v>
      </c>
      <c r="I7860" s="13" t="e">
        <f>IF(G7860="Male",VLOOKUP(H7860,#REF!,2),VLOOKUP(H7860,#REF!,2))</f>
        <v>#REF!</v>
      </c>
      <c r="J7860" s="13" t="e">
        <f>IF(G7860="Male",VLOOKUP(H7860,#REF!,3),VLOOKUP(H7860,#REF!,3))</f>
        <v>#REF!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4">
        <f t="shared" si="368"/>
        <v>116.10000000000001</v>
      </c>
    </row>
    <row r="7861" spans="2:15" x14ac:dyDescent="0.3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37</v>
      </c>
      <c r="G7861" s="7" t="s">
        <v>11</v>
      </c>
      <c r="H7861" s="13">
        <v>9.5</v>
      </c>
      <c r="I7861" s="13" t="e">
        <f>IF(G7861="Male",VLOOKUP(H7861,#REF!,2),VLOOKUP(H7861,#REF!,2))</f>
        <v>#REF!</v>
      </c>
      <c r="J7861" s="13" t="e">
        <f>IF(G7861="Male",VLOOKUP(H7861,#REF!,3),VLOOKUP(H7861,#REF!,3))</f>
        <v>#REF!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4">
        <f t="shared" si="368"/>
        <v>149</v>
      </c>
    </row>
    <row r="7862" spans="2:15" x14ac:dyDescent="0.3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35</v>
      </c>
      <c r="G7862" s="7" t="s">
        <v>11</v>
      </c>
      <c r="H7862" s="13">
        <v>10</v>
      </c>
      <c r="I7862" s="13" t="e">
        <f>IF(G7862="Male",VLOOKUP(H7862,#REF!,2),VLOOKUP(H7862,#REF!,2))</f>
        <v>#REF!</v>
      </c>
      <c r="J7862" s="13" t="e">
        <f>IF(G7862="Male",VLOOKUP(H7862,#REF!,3),VLOOKUP(H7862,#REF!,3))</f>
        <v>#REF!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4">
        <f t="shared" si="368"/>
        <v>129</v>
      </c>
    </row>
    <row r="7863" spans="2:15" x14ac:dyDescent="0.3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27</v>
      </c>
      <c r="G7863" s="7" t="s">
        <v>12</v>
      </c>
      <c r="H7863" s="13">
        <v>9.5</v>
      </c>
      <c r="I7863" s="13" t="e">
        <f>IF(G7863="Male",VLOOKUP(H7863,#REF!,2),VLOOKUP(H7863,#REF!,2))</f>
        <v>#REF!</v>
      </c>
      <c r="J7863" s="13" t="e">
        <f>IF(G7863="Male",VLOOKUP(H7863,#REF!,3),VLOOKUP(H7863,#REF!,3))</f>
        <v>#REF!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4">
        <f t="shared" si="368"/>
        <v>199</v>
      </c>
    </row>
    <row r="7864" spans="2:15" x14ac:dyDescent="0.3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42</v>
      </c>
      <c r="G7864" s="7" t="s">
        <v>11</v>
      </c>
      <c r="H7864" s="13">
        <v>10</v>
      </c>
      <c r="I7864" s="13" t="e">
        <f>IF(G7864="Male",VLOOKUP(H7864,#REF!,2),VLOOKUP(H7864,#REF!,2))</f>
        <v>#REF!</v>
      </c>
      <c r="J7864" s="13" t="e">
        <f>IF(G7864="Male",VLOOKUP(H7864,#REF!,3),VLOOKUP(H7864,#REF!,3))</f>
        <v>#REF!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4">
        <f t="shared" si="368"/>
        <v>139.29999999999998</v>
      </c>
    </row>
    <row r="7865" spans="2:15" x14ac:dyDescent="0.3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24</v>
      </c>
      <c r="G7865" s="7" t="s">
        <v>11</v>
      </c>
      <c r="H7865" s="13">
        <v>9</v>
      </c>
      <c r="I7865" s="13" t="e">
        <f>IF(G7865="Male",VLOOKUP(H7865,#REF!,2),VLOOKUP(H7865,#REF!,2))</f>
        <v>#REF!</v>
      </c>
      <c r="J7865" s="13" t="e">
        <f>IF(G7865="Male",VLOOKUP(H7865,#REF!,3),VLOOKUP(H7865,#REF!,3))</f>
        <v>#REF!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4">
        <f t="shared" si="368"/>
        <v>111.3</v>
      </c>
    </row>
    <row r="7866" spans="2:15" x14ac:dyDescent="0.3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19</v>
      </c>
      <c r="G7866" s="7" t="s">
        <v>11</v>
      </c>
      <c r="H7866" s="13">
        <v>11.5</v>
      </c>
      <c r="I7866" s="13" t="e">
        <f>IF(G7866="Male",VLOOKUP(H7866,#REF!,2),VLOOKUP(H7866,#REF!,2))</f>
        <v>#REF!</v>
      </c>
      <c r="J7866" s="13" t="e">
        <f>IF(G7866="Male",VLOOKUP(H7866,#REF!,3),VLOOKUP(H7866,#REF!,3))</f>
        <v>#REF!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4">
        <f t="shared" si="368"/>
        <v>116.10000000000001</v>
      </c>
    </row>
    <row r="7867" spans="2:15" x14ac:dyDescent="0.3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19</v>
      </c>
      <c r="G7867" s="7" t="s">
        <v>12</v>
      </c>
      <c r="H7867" s="13">
        <v>10.5</v>
      </c>
      <c r="I7867" s="13" t="e">
        <f>IF(G7867="Male",VLOOKUP(H7867,#REF!,2),VLOOKUP(H7867,#REF!,2))</f>
        <v>#REF!</v>
      </c>
      <c r="J7867" s="13" t="e">
        <f>IF(G7867="Male",VLOOKUP(H7867,#REF!,3),VLOOKUP(H7867,#REF!,3))</f>
        <v>#REF!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4">
        <f t="shared" si="368"/>
        <v>132.29999999999998</v>
      </c>
    </row>
    <row r="7868" spans="2:15" x14ac:dyDescent="0.3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34</v>
      </c>
      <c r="G7868" s="7" t="s">
        <v>11</v>
      </c>
      <c r="H7868" s="13">
        <v>6</v>
      </c>
      <c r="I7868" s="13" t="e">
        <f>IF(G7868="Male",VLOOKUP(H7868,#REF!,2),VLOOKUP(H7868,#REF!,2))</f>
        <v>#REF!</v>
      </c>
      <c r="J7868" s="13" t="e">
        <f>IF(G7868="Male",VLOOKUP(H7868,#REF!,3),VLOOKUP(H7868,#REF!,3))</f>
        <v>#REF!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4">
        <f t="shared" si="368"/>
        <v>99.5</v>
      </c>
    </row>
    <row r="7869" spans="2:15" x14ac:dyDescent="0.3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19</v>
      </c>
      <c r="G7869" s="7" t="s">
        <v>12</v>
      </c>
      <c r="H7869" s="13">
        <v>11</v>
      </c>
      <c r="I7869" s="13" t="e">
        <f>IF(G7869="Male",VLOOKUP(H7869,#REF!,2),VLOOKUP(H7869,#REF!,2))</f>
        <v>#REF!</v>
      </c>
      <c r="J7869" s="13" t="e">
        <f>IF(G7869="Male",VLOOKUP(H7869,#REF!,3),VLOOKUP(H7869,#REF!,3))</f>
        <v>#REF!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4">
        <f t="shared" si="368"/>
        <v>139</v>
      </c>
    </row>
    <row r="7870" spans="2:15" x14ac:dyDescent="0.3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47</v>
      </c>
      <c r="G7870" s="7" t="s">
        <v>11</v>
      </c>
      <c r="H7870" s="13">
        <v>9</v>
      </c>
      <c r="I7870" s="13" t="e">
        <f>IF(G7870="Male",VLOOKUP(H7870,#REF!,2),VLOOKUP(H7870,#REF!,2))</f>
        <v>#REF!</v>
      </c>
      <c r="J7870" s="13" t="e">
        <f>IF(G7870="Male",VLOOKUP(H7870,#REF!,3),VLOOKUP(H7870,#REF!,3))</f>
        <v>#REF!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4">
        <f t="shared" si="368"/>
        <v>179</v>
      </c>
    </row>
    <row r="7871" spans="2:15" x14ac:dyDescent="0.3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40</v>
      </c>
      <c r="G7871" s="7" t="s">
        <v>12</v>
      </c>
      <c r="H7871" s="13">
        <v>5.5</v>
      </c>
      <c r="I7871" s="13" t="e">
        <f>IF(G7871="Male",VLOOKUP(H7871,#REF!,2),VLOOKUP(H7871,#REF!,2))</f>
        <v>#REF!</v>
      </c>
      <c r="J7871" s="13" t="e">
        <f>IF(G7871="Male",VLOOKUP(H7871,#REF!,3),VLOOKUP(H7871,#REF!,3))</f>
        <v>#REF!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4">
        <f t="shared" si="368"/>
        <v>159.20000000000002</v>
      </c>
    </row>
    <row r="7872" spans="2:15" x14ac:dyDescent="0.3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40</v>
      </c>
      <c r="G7872" s="7" t="s">
        <v>11</v>
      </c>
      <c r="H7872" s="13">
        <v>9</v>
      </c>
      <c r="I7872" s="13" t="e">
        <f>IF(G7872="Male",VLOOKUP(H7872,#REF!,2),VLOOKUP(H7872,#REF!,2))</f>
        <v>#REF!</v>
      </c>
      <c r="J7872" s="13" t="e">
        <f>IF(G7872="Male",VLOOKUP(H7872,#REF!,3),VLOOKUP(H7872,#REF!,3))</f>
        <v>#REF!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4">
        <f t="shared" si="368"/>
        <v>199</v>
      </c>
    </row>
    <row r="7873" spans="2:15" x14ac:dyDescent="0.3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23</v>
      </c>
      <c r="G7873" s="7" t="s">
        <v>11</v>
      </c>
      <c r="H7873" s="13">
        <v>9</v>
      </c>
      <c r="I7873" s="13" t="e">
        <f>IF(G7873="Male",VLOOKUP(H7873,#REF!,2),VLOOKUP(H7873,#REF!,2))</f>
        <v>#REF!</v>
      </c>
      <c r="J7873" s="13" t="e">
        <f>IF(G7873="Male",VLOOKUP(H7873,#REF!,3),VLOOKUP(H7873,#REF!,3))</f>
        <v>#REF!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4">
        <f t="shared" si="368"/>
        <v>169</v>
      </c>
    </row>
    <row r="7874" spans="2:15" x14ac:dyDescent="0.3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40</v>
      </c>
      <c r="G7874" s="7" t="s">
        <v>11</v>
      </c>
      <c r="H7874" s="13">
        <v>11.5</v>
      </c>
      <c r="I7874" s="13" t="e">
        <f>IF(G7874="Male",VLOOKUP(H7874,#REF!,2),VLOOKUP(H7874,#REF!,2))</f>
        <v>#REF!</v>
      </c>
      <c r="J7874" s="13" t="e">
        <f>IF(G7874="Male",VLOOKUP(H7874,#REF!,3),VLOOKUP(H7874,#REF!,3))</f>
        <v>#REF!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4">
        <f t="shared" si="368"/>
        <v>90.3</v>
      </c>
    </row>
    <row r="7875" spans="2:15" x14ac:dyDescent="0.3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20</v>
      </c>
      <c r="G7875" s="7" t="s">
        <v>11</v>
      </c>
      <c r="H7875" s="13">
        <v>8</v>
      </c>
      <c r="I7875" s="13" t="e">
        <f>IF(G7875="Male",VLOOKUP(H7875,#REF!,2),VLOOKUP(H7875,#REF!,2))</f>
        <v>#REF!</v>
      </c>
      <c r="J7875" s="13" t="e">
        <f>IF(G7875="Male",VLOOKUP(H7875,#REF!,3),VLOOKUP(H7875,#REF!,3))</f>
        <v>#REF!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4">
        <f t="shared" si="368"/>
        <v>143.1</v>
      </c>
    </row>
    <row r="7876" spans="2:15" x14ac:dyDescent="0.3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31</v>
      </c>
      <c r="G7876" s="7" t="s">
        <v>12</v>
      </c>
      <c r="H7876" s="13">
        <v>8</v>
      </c>
      <c r="I7876" s="13" t="e">
        <f>IF(G7876="Male",VLOOKUP(H7876,#REF!,2),VLOOKUP(H7876,#REF!,2))</f>
        <v>#REF!</v>
      </c>
      <c r="J7876" s="13" t="e">
        <f>IF(G7876="Male",VLOOKUP(H7876,#REF!,3),VLOOKUP(H7876,#REF!,3))</f>
        <v>#REF!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4">
        <f t="shared" si="368"/>
        <v>139</v>
      </c>
    </row>
    <row r="7877" spans="2:15" x14ac:dyDescent="0.3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32</v>
      </c>
      <c r="G7877" s="7" t="s">
        <v>11</v>
      </c>
      <c r="H7877" s="13">
        <v>9.5</v>
      </c>
      <c r="I7877" s="13" t="e">
        <f>IF(G7877="Male",VLOOKUP(H7877,#REF!,2),VLOOKUP(H7877,#REF!,2))</f>
        <v>#REF!</v>
      </c>
      <c r="J7877" s="13" t="e">
        <f>IF(G7877="Male",VLOOKUP(H7877,#REF!,3),VLOOKUP(H7877,#REF!,3))</f>
        <v>#REF!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4">
        <f t="shared" si="368"/>
        <v>139</v>
      </c>
    </row>
    <row r="7878" spans="2:15" x14ac:dyDescent="0.3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19</v>
      </c>
      <c r="G7878" s="7" t="s">
        <v>11</v>
      </c>
      <c r="H7878" s="13">
        <v>7.5</v>
      </c>
      <c r="I7878" s="13" t="e">
        <f>IF(G7878="Male",VLOOKUP(H7878,#REF!,2),VLOOKUP(H7878,#REF!,2))</f>
        <v>#REF!</v>
      </c>
      <c r="J7878" s="13" t="e">
        <f>IF(G7878="Male",VLOOKUP(H7878,#REF!,3),VLOOKUP(H7878,#REF!,3))</f>
        <v>#REF!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4">
        <f t="shared" ref="O7878:O7941" si="371">K7878*(1-L7878)</f>
        <v>179</v>
      </c>
    </row>
    <row r="7879" spans="2:15" x14ac:dyDescent="0.3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20</v>
      </c>
      <c r="G7879" s="7" t="s">
        <v>12</v>
      </c>
      <c r="H7879" s="13">
        <v>8.5</v>
      </c>
      <c r="I7879" s="13" t="e">
        <f>IF(G7879="Male",VLOOKUP(H7879,#REF!,2),VLOOKUP(H7879,#REF!,2))</f>
        <v>#REF!</v>
      </c>
      <c r="J7879" s="13" t="e">
        <f>IF(G7879="Male",VLOOKUP(H7879,#REF!,3),VLOOKUP(H7879,#REF!,3))</f>
        <v>#REF!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4">
        <f t="shared" si="371"/>
        <v>89.5</v>
      </c>
    </row>
    <row r="7880" spans="2:15" x14ac:dyDescent="0.3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19</v>
      </c>
      <c r="G7880" s="7" t="s">
        <v>11</v>
      </c>
      <c r="H7880" s="13">
        <v>9.5</v>
      </c>
      <c r="I7880" s="13" t="e">
        <f>IF(G7880="Male",VLOOKUP(H7880,#REF!,2),VLOOKUP(H7880,#REF!,2))</f>
        <v>#REF!</v>
      </c>
      <c r="J7880" s="13" t="e">
        <f>IF(G7880="Male",VLOOKUP(H7880,#REF!,3),VLOOKUP(H7880,#REF!,3))</f>
        <v>#REF!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4">
        <f t="shared" si="371"/>
        <v>179</v>
      </c>
    </row>
    <row r="7881" spans="2:15" x14ac:dyDescent="0.3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20</v>
      </c>
      <c r="G7881" s="7" t="s">
        <v>11</v>
      </c>
      <c r="H7881" s="13">
        <v>8.5</v>
      </c>
      <c r="I7881" s="13" t="e">
        <f>IF(G7881="Male",VLOOKUP(H7881,#REF!,2),VLOOKUP(H7881,#REF!,2))</f>
        <v>#REF!</v>
      </c>
      <c r="J7881" s="13" t="e">
        <f>IF(G7881="Male",VLOOKUP(H7881,#REF!,3),VLOOKUP(H7881,#REF!,3))</f>
        <v>#REF!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4">
        <f t="shared" si="371"/>
        <v>149</v>
      </c>
    </row>
    <row r="7882" spans="2:15" x14ac:dyDescent="0.3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20</v>
      </c>
      <c r="G7882" s="7" t="s">
        <v>11</v>
      </c>
      <c r="H7882" s="13">
        <v>9.5</v>
      </c>
      <c r="I7882" s="13" t="e">
        <f>IF(G7882="Male",VLOOKUP(H7882,#REF!,2),VLOOKUP(H7882,#REF!,2))</f>
        <v>#REF!</v>
      </c>
      <c r="J7882" s="13" t="e">
        <f>IF(G7882="Male",VLOOKUP(H7882,#REF!,3),VLOOKUP(H7882,#REF!,3))</f>
        <v>#REF!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4">
        <f t="shared" si="371"/>
        <v>149</v>
      </c>
    </row>
    <row r="7883" spans="2:15" x14ac:dyDescent="0.3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28</v>
      </c>
      <c r="G7883" s="7" t="s">
        <v>12</v>
      </c>
      <c r="H7883" s="13">
        <v>8.5</v>
      </c>
      <c r="I7883" s="13" t="e">
        <f>IF(G7883="Male",VLOOKUP(H7883,#REF!,2),VLOOKUP(H7883,#REF!,2))</f>
        <v>#REF!</v>
      </c>
      <c r="J7883" s="13" t="e">
        <f>IF(G7883="Male",VLOOKUP(H7883,#REF!,3),VLOOKUP(H7883,#REF!,3))</f>
        <v>#REF!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4">
        <f t="shared" si="371"/>
        <v>129</v>
      </c>
    </row>
    <row r="7884" spans="2:15" x14ac:dyDescent="0.3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34</v>
      </c>
      <c r="G7884" s="7" t="s">
        <v>12</v>
      </c>
      <c r="H7884" s="13">
        <v>7</v>
      </c>
      <c r="I7884" s="13" t="e">
        <f>IF(G7884="Male",VLOOKUP(H7884,#REF!,2),VLOOKUP(H7884,#REF!,2))</f>
        <v>#REF!</v>
      </c>
      <c r="J7884" s="13" t="e">
        <f>IF(G7884="Male",VLOOKUP(H7884,#REF!,3),VLOOKUP(H7884,#REF!,3))</f>
        <v>#REF!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4">
        <f t="shared" si="371"/>
        <v>189</v>
      </c>
    </row>
    <row r="7885" spans="2:15" x14ac:dyDescent="0.3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45</v>
      </c>
      <c r="G7885" s="7" t="s">
        <v>11</v>
      </c>
      <c r="H7885" s="13">
        <v>9.5</v>
      </c>
      <c r="I7885" s="13" t="e">
        <f>IF(G7885="Male",VLOOKUP(H7885,#REF!,2),VLOOKUP(H7885,#REF!,2))</f>
        <v>#REF!</v>
      </c>
      <c r="J7885" s="13" t="e">
        <f>IF(G7885="Male",VLOOKUP(H7885,#REF!,3),VLOOKUP(H7885,#REF!,3))</f>
        <v>#REF!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4">
        <f t="shared" si="371"/>
        <v>94.5</v>
      </c>
    </row>
    <row r="7886" spans="2:15" x14ac:dyDescent="0.3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19</v>
      </c>
      <c r="G7886" s="7" t="s">
        <v>11</v>
      </c>
      <c r="H7886" s="13">
        <v>8.5</v>
      </c>
      <c r="I7886" s="13" t="e">
        <f>IF(G7886="Male",VLOOKUP(H7886,#REF!,2),VLOOKUP(H7886,#REF!,2))</f>
        <v>#REF!</v>
      </c>
      <c r="J7886" s="13" t="e">
        <f>IF(G7886="Male",VLOOKUP(H7886,#REF!,3),VLOOKUP(H7886,#REF!,3))</f>
        <v>#REF!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4">
        <f t="shared" si="371"/>
        <v>125.10000000000001</v>
      </c>
    </row>
    <row r="7887" spans="2:15" x14ac:dyDescent="0.3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34</v>
      </c>
      <c r="G7887" s="7" t="s">
        <v>11</v>
      </c>
      <c r="H7887" s="13">
        <v>12</v>
      </c>
      <c r="I7887" s="13" t="e">
        <f>IF(G7887="Male",VLOOKUP(H7887,#REF!,2),VLOOKUP(H7887,#REF!,2))</f>
        <v>#REF!</v>
      </c>
      <c r="J7887" s="13" t="e">
        <f>IF(G7887="Male",VLOOKUP(H7887,#REF!,3),VLOOKUP(H7887,#REF!,3))</f>
        <v>#REF!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4">
        <f t="shared" si="371"/>
        <v>139.29999999999998</v>
      </c>
    </row>
    <row r="7888" spans="2:15" x14ac:dyDescent="0.3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22</v>
      </c>
      <c r="G7888" s="7" t="s">
        <v>12</v>
      </c>
      <c r="H7888" s="13">
        <v>11</v>
      </c>
      <c r="I7888" s="13" t="e">
        <f>IF(G7888="Male",VLOOKUP(H7888,#REF!,2),VLOOKUP(H7888,#REF!,2))</f>
        <v>#REF!</v>
      </c>
      <c r="J7888" s="13" t="e">
        <f>IF(G7888="Male",VLOOKUP(H7888,#REF!,3),VLOOKUP(H7888,#REF!,3))</f>
        <v>#REF!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4">
        <f t="shared" si="371"/>
        <v>79.5</v>
      </c>
    </row>
    <row r="7889" spans="2:15" x14ac:dyDescent="0.3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19</v>
      </c>
      <c r="G7889" s="7" t="s">
        <v>12</v>
      </c>
      <c r="H7889" s="13">
        <v>8.5</v>
      </c>
      <c r="I7889" s="13" t="e">
        <f>IF(G7889="Male",VLOOKUP(H7889,#REF!,2),VLOOKUP(H7889,#REF!,2))</f>
        <v>#REF!</v>
      </c>
      <c r="J7889" s="13" t="e">
        <f>IF(G7889="Male",VLOOKUP(H7889,#REF!,3),VLOOKUP(H7889,#REF!,3))</f>
        <v>#REF!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4">
        <f t="shared" si="371"/>
        <v>199</v>
      </c>
    </row>
    <row r="7890" spans="2:15" x14ac:dyDescent="0.3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33</v>
      </c>
      <c r="G7890" s="7" t="s">
        <v>12</v>
      </c>
      <c r="H7890" s="13">
        <v>9</v>
      </c>
      <c r="I7890" s="13" t="e">
        <f>IF(G7890="Male",VLOOKUP(H7890,#REF!,2),VLOOKUP(H7890,#REF!,2))</f>
        <v>#REF!</v>
      </c>
      <c r="J7890" s="13" t="e">
        <f>IF(G7890="Male",VLOOKUP(H7890,#REF!,3),VLOOKUP(H7890,#REF!,3))</f>
        <v>#REF!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4">
        <f t="shared" si="371"/>
        <v>189</v>
      </c>
    </row>
    <row r="7891" spans="2:15" x14ac:dyDescent="0.3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29</v>
      </c>
      <c r="G7891" s="7" t="s">
        <v>12</v>
      </c>
      <c r="H7891" s="13">
        <v>5.5</v>
      </c>
      <c r="I7891" s="13" t="e">
        <f>IF(G7891="Male",VLOOKUP(H7891,#REF!,2),VLOOKUP(H7891,#REF!,2))</f>
        <v>#REF!</v>
      </c>
      <c r="J7891" s="13" t="e">
        <f>IF(G7891="Male",VLOOKUP(H7891,#REF!,3),VLOOKUP(H7891,#REF!,3))</f>
        <v>#REF!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4">
        <f t="shared" si="371"/>
        <v>139</v>
      </c>
    </row>
    <row r="7892" spans="2:15" x14ac:dyDescent="0.3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20</v>
      </c>
      <c r="G7892" s="7" t="s">
        <v>12</v>
      </c>
      <c r="H7892" s="13">
        <v>8</v>
      </c>
      <c r="I7892" s="13" t="e">
        <f>IF(G7892="Male",VLOOKUP(H7892,#REF!,2),VLOOKUP(H7892,#REF!,2))</f>
        <v>#REF!</v>
      </c>
      <c r="J7892" s="13" t="e">
        <f>IF(G7892="Male",VLOOKUP(H7892,#REF!,3),VLOOKUP(H7892,#REF!,3))</f>
        <v>#REF!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4">
        <f t="shared" si="371"/>
        <v>129</v>
      </c>
    </row>
    <row r="7893" spans="2:15" x14ac:dyDescent="0.3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19</v>
      </c>
      <c r="G7893" s="7" t="s">
        <v>12</v>
      </c>
      <c r="H7893" s="13">
        <v>8</v>
      </c>
      <c r="I7893" s="13" t="e">
        <f>IF(G7893="Male",VLOOKUP(H7893,#REF!,2),VLOOKUP(H7893,#REF!,2))</f>
        <v>#REF!</v>
      </c>
      <c r="J7893" s="13" t="e">
        <f>IF(G7893="Male",VLOOKUP(H7893,#REF!,3),VLOOKUP(H7893,#REF!,3))</f>
        <v>#REF!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4">
        <f t="shared" si="371"/>
        <v>84.5</v>
      </c>
    </row>
    <row r="7894" spans="2:15" x14ac:dyDescent="0.3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44</v>
      </c>
      <c r="G7894" s="7" t="s">
        <v>12</v>
      </c>
      <c r="H7894" s="13">
        <v>10</v>
      </c>
      <c r="I7894" s="13" t="e">
        <f>IF(G7894="Male",VLOOKUP(H7894,#REF!,2),VLOOKUP(H7894,#REF!,2))</f>
        <v>#REF!</v>
      </c>
      <c r="J7894" s="13" t="e">
        <f>IF(G7894="Male",VLOOKUP(H7894,#REF!,3),VLOOKUP(H7894,#REF!,3))</f>
        <v>#REF!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4">
        <f t="shared" si="371"/>
        <v>119.2</v>
      </c>
    </row>
    <row r="7895" spans="2:15" x14ac:dyDescent="0.3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30</v>
      </c>
      <c r="G7895" s="7" t="s">
        <v>12</v>
      </c>
      <c r="H7895" s="13">
        <v>9</v>
      </c>
      <c r="I7895" s="13" t="e">
        <f>IF(G7895="Male",VLOOKUP(H7895,#REF!,2),VLOOKUP(H7895,#REF!,2))</f>
        <v>#REF!</v>
      </c>
      <c r="J7895" s="13" t="e">
        <f>IF(G7895="Male",VLOOKUP(H7895,#REF!,3),VLOOKUP(H7895,#REF!,3))</f>
        <v>#REF!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4">
        <f t="shared" si="371"/>
        <v>64.5</v>
      </c>
    </row>
    <row r="7896" spans="2:15" x14ac:dyDescent="0.3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19</v>
      </c>
      <c r="G7896" s="7" t="s">
        <v>11</v>
      </c>
      <c r="H7896" s="13">
        <v>9.5</v>
      </c>
      <c r="I7896" s="13" t="e">
        <f>IF(G7896="Male",VLOOKUP(H7896,#REF!,2),VLOOKUP(H7896,#REF!,2))</f>
        <v>#REF!</v>
      </c>
      <c r="J7896" s="13" t="e">
        <f>IF(G7896="Male",VLOOKUP(H7896,#REF!,3),VLOOKUP(H7896,#REF!,3))</f>
        <v>#REF!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4">
        <f t="shared" si="371"/>
        <v>179</v>
      </c>
    </row>
    <row r="7897" spans="2:15" x14ac:dyDescent="0.3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36</v>
      </c>
      <c r="G7897" s="7" t="s">
        <v>11</v>
      </c>
      <c r="H7897" s="13">
        <v>10</v>
      </c>
      <c r="I7897" s="13" t="e">
        <f>IF(G7897="Male",VLOOKUP(H7897,#REF!,2),VLOOKUP(H7897,#REF!,2))</f>
        <v>#REF!</v>
      </c>
      <c r="J7897" s="13" t="e">
        <f>IF(G7897="Male",VLOOKUP(H7897,#REF!,3),VLOOKUP(H7897,#REF!,3))</f>
        <v>#REF!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4">
        <f t="shared" si="371"/>
        <v>111.2</v>
      </c>
    </row>
    <row r="7898" spans="2:15" x14ac:dyDescent="0.3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27</v>
      </c>
      <c r="G7898" s="7" t="s">
        <v>11</v>
      </c>
      <c r="H7898" s="13">
        <v>8.5</v>
      </c>
      <c r="I7898" s="13" t="e">
        <f>IF(G7898="Male",VLOOKUP(H7898,#REF!,2),VLOOKUP(H7898,#REF!,2))</f>
        <v>#REF!</v>
      </c>
      <c r="J7898" s="13" t="e">
        <f>IF(G7898="Male",VLOOKUP(H7898,#REF!,3),VLOOKUP(H7898,#REF!,3))</f>
        <v>#REF!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4">
        <f t="shared" si="371"/>
        <v>161.1</v>
      </c>
    </row>
    <row r="7899" spans="2:15" x14ac:dyDescent="0.3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20</v>
      </c>
      <c r="G7899" s="7" t="s">
        <v>12</v>
      </c>
      <c r="H7899" s="13">
        <v>8</v>
      </c>
      <c r="I7899" s="13" t="e">
        <f>IF(G7899="Male",VLOOKUP(H7899,#REF!,2),VLOOKUP(H7899,#REF!,2))</f>
        <v>#REF!</v>
      </c>
      <c r="J7899" s="13" t="e">
        <f>IF(G7899="Male",VLOOKUP(H7899,#REF!,3),VLOOKUP(H7899,#REF!,3))</f>
        <v>#REF!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4">
        <f t="shared" si="371"/>
        <v>132.29999999999998</v>
      </c>
    </row>
    <row r="7900" spans="2:15" x14ac:dyDescent="0.3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21</v>
      </c>
      <c r="G7900" s="7" t="s">
        <v>11</v>
      </c>
      <c r="H7900" s="13">
        <v>10</v>
      </c>
      <c r="I7900" s="13" t="e">
        <f>IF(G7900="Male",VLOOKUP(H7900,#REF!,2),VLOOKUP(H7900,#REF!,2))</f>
        <v>#REF!</v>
      </c>
      <c r="J7900" s="13" t="e">
        <f>IF(G7900="Male",VLOOKUP(H7900,#REF!,3),VLOOKUP(H7900,#REF!,3))</f>
        <v>#REF!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4">
        <f t="shared" si="371"/>
        <v>159</v>
      </c>
    </row>
    <row r="7901" spans="2:15" x14ac:dyDescent="0.3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36</v>
      </c>
      <c r="G7901" s="7" t="s">
        <v>12</v>
      </c>
      <c r="H7901" s="13">
        <v>9</v>
      </c>
      <c r="I7901" s="13" t="e">
        <f>IF(G7901="Male",VLOOKUP(H7901,#REF!,2),VLOOKUP(H7901,#REF!,2))</f>
        <v>#REF!</v>
      </c>
      <c r="J7901" s="13" t="e">
        <f>IF(G7901="Male",VLOOKUP(H7901,#REF!,3),VLOOKUP(H7901,#REF!,3))</f>
        <v>#REF!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4">
        <f t="shared" si="371"/>
        <v>189</v>
      </c>
    </row>
    <row r="7902" spans="2:15" x14ac:dyDescent="0.3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27</v>
      </c>
      <c r="G7902" s="7" t="s">
        <v>11</v>
      </c>
      <c r="H7902" s="13">
        <v>10.5</v>
      </c>
      <c r="I7902" s="13" t="e">
        <f>IF(G7902="Male",VLOOKUP(H7902,#REF!,2),VLOOKUP(H7902,#REF!,2))</f>
        <v>#REF!</v>
      </c>
      <c r="J7902" s="13" t="e">
        <f>IF(G7902="Male",VLOOKUP(H7902,#REF!,3),VLOOKUP(H7902,#REF!,3))</f>
        <v>#REF!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4">
        <f t="shared" si="371"/>
        <v>179</v>
      </c>
    </row>
    <row r="7903" spans="2:15" x14ac:dyDescent="0.3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19</v>
      </c>
      <c r="G7903" s="7" t="s">
        <v>11</v>
      </c>
      <c r="H7903" s="13">
        <v>10.5</v>
      </c>
      <c r="I7903" s="13" t="e">
        <f>IF(G7903="Male",VLOOKUP(H7903,#REF!,2),VLOOKUP(H7903,#REF!,2))</f>
        <v>#REF!</v>
      </c>
      <c r="J7903" s="13" t="e">
        <f>IF(G7903="Male",VLOOKUP(H7903,#REF!,3),VLOOKUP(H7903,#REF!,3))</f>
        <v>#REF!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4">
        <f t="shared" si="371"/>
        <v>169</v>
      </c>
    </row>
    <row r="7904" spans="2:15" x14ac:dyDescent="0.3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34</v>
      </c>
      <c r="G7904" s="7" t="s">
        <v>11</v>
      </c>
      <c r="H7904" s="13">
        <v>10</v>
      </c>
      <c r="I7904" s="13" t="e">
        <f>IF(G7904="Male",VLOOKUP(H7904,#REF!,2),VLOOKUP(H7904,#REF!,2))</f>
        <v>#REF!</v>
      </c>
      <c r="J7904" s="13" t="e">
        <f>IF(G7904="Male",VLOOKUP(H7904,#REF!,3),VLOOKUP(H7904,#REF!,3))</f>
        <v>#REF!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4">
        <f t="shared" si="371"/>
        <v>84.5</v>
      </c>
    </row>
    <row r="7905" spans="2:15" x14ac:dyDescent="0.3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34</v>
      </c>
      <c r="G7905" s="7" t="s">
        <v>11</v>
      </c>
      <c r="H7905" s="13">
        <v>6</v>
      </c>
      <c r="I7905" s="13" t="e">
        <f>IF(G7905="Male",VLOOKUP(H7905,#REF!,2),VLOOKUP(H7905,#REF!,2))</f>
        <v>#REF!</v>
      </c>
      <c r="J7905" s="13" t="e">
        <f>IF(G7905="Male",VLOOKUP(H7905,#REF!,3),VLOOKUP(H7905,#REF!,3))</f>
        <v>#REF!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4">
        <f t="shared" si="371"/>
        <v>99.5</v>
      </c>
    </row>
    <row r="7906" spans="2:15" x14ac:dyDescent="0.3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46</v>
      </c>
      <c r="G7906" s="7" t="s">
        <v>11</v>
      </c>
      <c r="H7906" s="13">
        <v>10</v>
      </c>
      <c r="I7906" s="13" t="e">
        <f>IF(G7906="Male",VLOOKUP(H7906,#REF!,2),VLOOKUP(H7906,#REF!,2))</f>
        <v>#REF!</v>
      </c>
      <c r="J7906" s="13" t="e">
        <f>IF(G7906="Male",VLOOKUP(H7906,#REF!,3),VLOOKUP(H7906,#REF!,3))</f>
        <v>#REF!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4">
        <f t="shared" si="371"/>
        <v>169</v>
      </c>
    </row>
    <row r="7907" spans="2:15" x14ac:dyDescent="0.3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20</v>
      </c>
      <c r="G7907" s="7" t="s">
        <v>12</v>
      </c>
      <c r="H7907" s="13">
        <v>8</v>
      </c>
      <c r="I7907" s="13" t="e">
        <f>IF(G7907="Male",VLOOKUP(H7907,#REF!,2),VLOOKUP(H7907,#REF!,2))</f>
        <v>#REF!</v>
      </c>
      <c r="J7907" s="13" t="e">
        <f>IF(G7907="Male",VLOOKUP(H7907,#REF!,3),VLOOKUP(H7907,#REF!,3))</f>
        <v>#REF!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4">
        <f t="shared" si="371"/>
        <v>129</v>
      </c>
    </row>
    <row r="7908" spans="2:15" x14ac:dyDescent="0.3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20</v>
      </c>
      <c r="G7908" s="7" t="s">
        <v>11</v>
      </c>
      <c r="H7908" s="13">
        <v>10</v>
      </c>
      <c r="I7908" s="13" t="e">
        <f>IF(G7908="Male",VLOOKUP(H7908,#REF!,2),VLOOKUP(H7908,#REF!,2))</f>
        <v>#REF!</v>
      </c>
      <c r="J7908" s="13" t="e">
        <f>IF(G7908="Male",VLOOKUP(H7908,#REF!,3),VLOOKUP(H7908,#REF!,3))</f>
        <v>#REF!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4">
        <f t="shared" si="371"/>
        <v>199</v>
      </c>
    </row>
    <row r="7909" spans="2:15" x14ac:dyDescent="0.3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33</v>
      </c>
      <c r="G7909" s="7" t="s">
        <v>11</v>
      </c>
      <c r="H7909" s="13">
        <v>9</v>
      </c>
      <c r="I7909" s="13" t="e">
        <f>IF(G7909="Male",VLOOKUP(H7909,#REF!,2),VLOOKUP(H7909,#REF!,2))</f>
        <v>#REF!</v>
      </c>
      <c r="J7909" s="13" t="e">
        <f>IF(G7909="Male",VLOOKUP(H7909,#REF!,3),VLOOKUP(H7909,#REF!,3))</f>
        <v>#REF!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4">
        <f t="shared" si="371"/>
        <v>97.3</v>
      </c>
    </row>
    <row r="7910" spans="2:15" x14ac:dyDescent="0.3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20</v>
      </c>
      <c r="G7910" s="7" t="s">
        <v>12</v>
      </c>
      <c r="H7910" s="13">
        <v>9</v>
      </c>
      <c r="I7910" s="13" t="e">
        <f>IF(G7910="Male",VLOOKUP(H7910,#REF!,2),VLOOKUP(H7910,#REF!,2))</f>
        <v>#REF!</v>
      </c>
      <c r="J7910" s="13" t="e">
        <f>IF(G7910="Male",VLOOKUP(H7910,#REF!,3),VLOOKUP(H7910,#REF!,3))</f>
        <v>#REF!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4">
        <f t="shared" si="371"/>
        <v>99.5</v>
      </c>
    </row>
    <row r="7911" spans="2:15" x14ac:dyDescent="0.3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46</v>
      </c>
      <c r="G7911" s="7" t="s">
        <v>11</v>
      </c>
      <c r="H7911" s="13">
        <v>9.5</v>
      </c>
      <c r="I7911" s="13" t="e">
        <f>IF(G7911="Male",VLOOKUP(H7911,#REF!,2),VLOOKUP(H7911,#REF!,2))</f>
        <v>#REF!</v>
      </c>
      <c r="J7911" s="13" t="e">
        <f>IF(G7911="Male",VLOOKUP(H7911,#REF!,3),VLOOKUP(H7911,#REF!,3))</f>
        <v>#REF!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4">
        <f t="shared" si="371"/>
        <v>125.3</v>
      </c>
    </row>
    <row r="7912" spans="2:15" x14ac:dyDescent="0.3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34</v>
      </c>
      <c r="G7912" s="7" t="s">
        <v>11</v>
      </c>
      <c r="H7912" s="13">
        <v>8.5</v>
      </c>
      <c r="I7912" s="13" t="e">
        <f>IF(G7912="Male",VLOOKUP(H7912,#REF!,2),VLOOKUP(H7912,#REF!,2))</f>
        <v>#REF!</v>
      </c>
      <c r="J7912" s="13" t="e">
        <f>IF(G7912="Male",VLOOKUP(H7912,#REF!,3),VLOOKUP(H7912,#REF!,3))</f>
        <v>#REF!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4">
        <f t="shared" si="371"/>
        <v>179</v>
      </c>
    </row>
    <row r="7913" spans="2:15" x14ac:dyDescent="0.3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21</v>
      </c>
      <c r="G7913" s="7" t="s">
        <v>11</v>
      </c>
      <c r="H7913" s="13">
        <v>9.5</v>
      </c>
      <c r="I7913" s="13" t="e">
        <f>IF(G7913="Male",VLOOKUP(H7913,#REF!,2),VLOOKUP(H7913,#REF!,2))</f>
        <v>#REF!</v>
      </c>
      <c r="J7913" s="13" t="e">
        <f>IF(G7913="Male",VLOOKUP(H7913,#REF!,3),VLOOKUP(H7913,#REF!,3))</f>
        <v>#REF!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4">
        <f t="shared" si="371"/>
        <v>69.5</v>
      </c>
    </row>
    <row r="7914" spans="2:15" x14ac:dyDescent="0.3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25</v>
      </c>
      <c r="G7914" s="7" t="s">
        <v>11</v>
      </c>
      <c r="H7914" s="13">
        <v>10.5</v>
      </c>
      <c r="I7914" s="13" t="e">
        <f>IF(G7914="Male",VLOOKUP(H7914,#REF!,2),VLOOKUP(H7914,#REF!,2))</f>
        <v>#REF!</v>
      </c>
      <c r="J7914" s="13" t="e">
        <f>IF(G7914="Male",VLOOKUP(H7914,#REF!,3),VLOOKUP(H7914,#REF!,3))</f>
        <v>#REF!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4">
        <f t="shared" si="371"/>
        <v>199</v>
      </c>
    </row>
    <row r="7915" spans="2:15" x14ac:dyDescent="0.3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34</v>
      </c>
      <c r="G7915" s="7" t="s">
        <v>12</v>
      </c>
      <c r="H7915" s="13">
        <v>7</v>
      </c>
      <c r="I7915" s="13" t="e">
        <f>IF(G7915="Male",VLOOKUP(H7915,#REF!,2),VLOOKUP(H7915,#REF!,2))</f>
        <v>#REF!</v>
      </c>
      <c r="J7915" s="13" t="e">
        <f>IF(G7915="Male",VLOOKUP(H7915,#REF!,3),VLOOKUP(H7915,#REF!,3))</f>
        <v>#REF!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4">
        <f t="shared" si="371"/>
        <v>189</v>
      </c>
    </row>
    <row r="7916" spans="2:15" x14ac:dyDescent="0.3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30</v>
      </c>
      <c r="G7916" s="7" t="s">
        <v>12</v>
      </c>
      <c r="H7916" s="13">
        <v>9</v>
      </c>
      <c r="I7916" s="13" t="e">
        <f>IF(G7916="Male",VLOOKUP(H7916,#REF!,2),VLOOKUP(H7916,#REF!,2))</f>
        <v>#REF!</v>
      </c>
      <c r="J7916" s="13" t="e">
        <f>IF(G7916="Male",VLOOKUP(H7916,#REF!,3),VLOOKUP(H7916,#REF!,3))</f>
        <v>#REF!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4">
        <f t="shared" si="371"/>
        <v>179</v>
      </c>
    </row>
    <row r="7917" spans="2:15" x14ac:dyDescent="0.3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34</v>
      </c>
      <c r="G7917" s="7" t="s">
        <v>12</v>
      </c>
      <c r="H7917" s="13">
        <v>6.5</v>
      </c>
      <c r="I7917" s="13" t="e">
        <f>IF(G7917="Male",VLOOKUP(H7917,#REF!,2),VLOOKUP(H7917,#REF!,2))</f>
        <v>#REF!</v>
      </c>
      <c r="J7917" s="13" t="e">
        <f>IF(G7917="Male",VLOOKUP(H7917,#REF!,3),VLOOKUP(H7917,#REF!,3))</f>
        <v>#REF!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4">
        <f t="shared" si="371"/>
        <v>74.5</v>
      </c>
    </row>
    <row r="7918" spans="2:15" x14ac:dyDescent="0.3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25</v>
      </c>
      <c r="G7918" s="7" t="s">
        <v>11</v>
      </c>
      <c r="H7918" s="13">
        <v>8</v>
      </c>
      <c r="I7918" s="13" t="e">
        <f>IF(G7918="Male",VLOOKUP(H7918,#REF!,2),VLOOKUP(H7918,#REF!,2))</f>
        <v>#REF!</v>
      </c>
      <c r="J7918" s="13" t="e">
        <f>IF(G7918="Male",VLOOKUP(H7918,#REF!,3),VLOOKUP(H7918,#REF!,3))</f>
        <v>#REF!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4">
        <f t="shared" si="371"/>
        <v>149</v>
      </c>
    </row>
    <row r="7919" spans="2:15" x14ac:dyDescent="0.3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20</v>
      </c>
      <c r="G7919" s="7" t="s">
        <v>11</v>
      </c>
      <c r="H7919" s="13">
        <v>15</v>
      </c>
      <c r="I7919" s="13" t="e">
        <f>IF(G7919="Male",VLOOKUP(H7919,#REF!,2),VLOOKUP(H7919,#REF!,2))</f>
        <v>#REF!</v>
      </c>
      <c r="J7919" s="13" t="e">
        <f>IF(G7919="Male",VLOOKUP(H7919,#REF!,3),VLOOKUP(H7919,#REF!,3))</f>
        <v>#REF!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4">
        <f t="shared" si="371"/>
        <v>161.1</v>
      </c>
    </row>
    <row r="7920" spans="2:15" x14ac:dyDescent="0.3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34</v>
      </c>
      <c r="G7920" s="7" t="s">
        <v>11</v>
      </c>
      <c r="H7920" s="13">
        <v>12</v>
      </c>
      <c r="I7920" s="13" t="e">
        <f>IF(G7920="Male",VLOOKUP(H7920,#REF!,2),VLOOKUP(H7920,#REF!,2))</f>
        <v>#REF!</v>
      </c>
      <c r="J7920" s="13" t="e">
        <f>IF(G7920="Male",VLOOKUP(H7920,#REF!,3),VLOOKUP(H7920,#REF!,3))</f>
        <v>#REF!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4">
        <f t="shared" si="371"/>
        <v>139.29999999999998</v>
      </c>
    </row>
    <row r="7921" spans="2:15" x14ac:dyDescent="0.3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19</v>
      </c>
      <c r="G7921" s="7" t="s">
        <v>11</v>
      </c>
      <c r="H7921" s="13">
        <v>10.5</v>
      </c>
      <c r="I7921" s="13" t="e">
        <f>IF(G7921="Male",VLOOKUP(H7921,#REF!,2),VLOOKUP(H7921,#REF!,2))</f>
        <v>#REF!</v>
      </c>
      <c r="J7921" s="13" t="e">
        <f>IF(G7921="Male",VLOOKUP(H7921,#REF!,3),VLOOKUP(H7921,#REF!,3))</f>
        <v>#REF!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4">
        <f t="shared" si="371"/>
        <v>104.3</v>
      </c>
    </row>
    <row r="7922" spans="2:15" x14ac:dyDescent="0.3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20</v>
      </c>
      <c r="G7922" s="7" t="s">
        <v>11</v>
      </c>
      <c r="H7922" s="13">
        <v>10</v>
      </c>
      <c r="I7922" s="13" t="e">
        <f>IF(G7922="Male",VLOOKUP(H7922,#REF!,2),VLOOKUP(H7922,#REF!,2))</f>
        <v>#REF!</v>
      </c>
      <c r="J7922" s="13" t="e">
        <f>IF(G7922="Male",VLOOKUP(H7922,#REF!,3),VLOOKUP(H7922,#REF!,3))</f>
        <v>#REF!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4">
        <f t="shared" si="371"/>
        <v>199</v>
      </c>
    </row>
    <row r="7923" spans="2:15" x14ac:dyDescent="0.3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24</v>
      </c>
      <c r="G7923" s="7" t="s">
        <v>12</v>
      </c>
      <c r="H7923" s="13">
        <v>7.5</v>
      </c>
      <c r="I7923" s="13" t="e">
        <f>IF(G7923="Male",VLOOKUP(H7923,#REF!,2),VLOOKUP(H7923,#REF!,2))</f>
        <v>#REF!</v>
      </c>
      <c r="J7923" s="13" t="e">
        <f>IF(G7923="Male",VLOOKUP(H7923,#REF!,3),VLOOKUP(H7923,#REF!,3))</f>
        <v>#REF!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4">
        <f t="shared" si="371"/>
        <v>169</v>
      </c>
    </row>
    <row r="7924" spans="2:15" x14ac:dyDescent="0.3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46</v>
      </c>
      <c r="G7924" s="7" t="s">
        <v>11</v>
      </c>
      <c r="H7924" s="13">
        <v>9.5</v>
      </c>
      <c r="I7924" s="13" t="e">
        <f>IF(G7924="Male",VLOOKUP(H7924,#REF!,2),VLOOKUP(H7924,#REF!,2))</f>
        <v>#REF!</v>
      </c>
      <c r="J7924" s="13" t="e">
        <f>IF(G7924="Male",VLOOKUP(H7924,#REF!,3),VLOOKUP(H7924,#REF!,3))</f>
        <v>#REF!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4">
        <f t="shared" si="371"/>
        <v>125.3</v>
      </c>
    </row>
    <row r="7925" spans="2:15" x14ac:dyDescent="0.3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36</v>
      </c>
      <c r="G7925" s="7" t="s">
        <v>11</v>
      </c>
      <c r="H7925" s="13">
        <v>9.5</v>
      </c>
      <c r="I7925" s="13" t="e">
        <f>IF(G7925="Male",VLOOKUP(H7925,#REF!,2),VLOOKUP(H7925,#REF!,2))</f>
        <v>#REF!</v>
      </c>
      <c r="J7925" s="13" t="e">
        <f>IF(G7925="Male",VLOOKUP(H7925,#REF!,3),VLOOKUP(H7925,#REF!,3))</f>
        <v>#REF!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4">
        <f t="shared" si="371"/>
        <v>139.29999999999998</v>
      </c>
    </row>
    <row r="7926" spans="2:15" x14ac:dyDescent="0.3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23</v>
      </c>
      <c r="G7926" s="7" t="s">
        <v>12</v>
      </c>
      <c r="H7926" s="13">
        <v>7.5</v>
      </c>
      <c r="I7926" s="13" t="e">
        <f>IF(G7926="Male",VLOOKUP(H7926,#REF!,2),VLOOKUP(H7926,#REF!,2))</f>
        <v>#REF!</v>
      </c>
      <c r="J7926" s="13" t="e">
        <f>IF(G7926="Male",VLOOKUP(H7926,#REF!,3),VLOOKUP(H7926,#REF!,3))</f>
        <v>#REF!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4">
        <f t="shared" si="371"/>
        <v>149</v>
      </c>
    </row>
    <row r="7927" spans="2:15" x14ac:dyDescent="0.3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20</v>
      </c>
      <c r="G7927" s="7" t="s">
        <v>12</v>
      </c>
      <c r="H7927" s="13">
        <v>8.5</v>
      </c>
      <c r="I7927" s="13" t="e">
        <f>IF(G7927="Male",VLOOKUP(H7927,#REF!,2),VLOOKUP(H7927,#REF!,2))</f>
        <v>#REF!</v>
      </c>
      <c r="J7927" s="13" t="e">
        <f>IF(G7927="Male",VLOOKUP(H7927,#REF!,3),VLOOKUP(H7927,#REF!,3))</f>
        <v>#REF!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4">
        <f t="shared" si="371"/>
        <v>149</v>
      </c>
    </row>
    <row r="7928" spans="2:15" x14ac:dyDescent="0.3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19</v>
      </c>
      <c r="G7928" s="7" t="s">
        <v>11</v>
      </c>
      <c r="H7928" s="13">
        <v>11.5</v>
      </c>
      <c r="I7928" s="13" t="e">
        <f>IF(G7928="Male",VLOOKUP(H7928,#REF!,2),VLOOKUP(H7928,#REF!,2))</f>
        <v>#REF!</v>
      </c>
      <c r="J7928" s="13" t="e">
        <f>IF(G7928="Male",VLOOKUP(H7928,#REF!,3),VLOOKUP(H7928,#REF!,3))</f>
        <v>#REF!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4">
        <f t="shared" si="371"/>
        <v>116.10000000000001</v>
      </c>
    </row>
    <row r="7929" spans="2:15" x14ac:dyDescent="0.3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21</v>
      </c>
      <c r="G7929" s="7" t="s">
        <v>11</v>
      </c>
      <c r="H7929" s="13">
        <v>10</v>
      </c>
      <c r="I7929" s="13" t="e">
        <f>IF(G7929="Male",VLOOKUP(H7929,#REF!,2),VLOOKUP(H7929,#REF!,2))</f>
        <v>#REF!</v>
      </c>
      <c r="J7929" s="13" t="e">
        <f>IF(G7929="Male",VLOOKUP(H7929,#REF!,3),VLOOKUP(H7929,#REF!,3))</f>
        <v>#REF!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4">
        <f t="shared" si="371"/>
        <v>159</v>
      </c>
    </row>
    <row r="7930" spans="2:15" x14ac:dyDescent="0.3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19</v>
      </c>
      <c r="G7930" s="7" t="s">
        <v>12</v>
      </c>
      <c r="H7930" s="13">
        <v>6.5</v>
      </c>
      <c r="I7930" s="13" t="e">
        <f>IF(G7930="Male",VLOOKUP(H7930,#REF!,2),VLOOKUP(H7930,#REF!,2))</f>
        <v>#REF!</v>
      </c>
      <c r="J7930" s="13" t="e">
        <f>IF(G7930="Male",VLOOKUP(H7930,#REF!,3),VLOOKUP(H7930,#REF!,3))</f>
        <v>#REF!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4">
        <f t="shared" si="371"/>
        <v>149</v>
      </c>
    </row>
    <row r="7931" spans="2:15" x14ac:dyDescent="0.3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23</v>
      </c>
      <c r="G7931" s="7" t="s">
        <v>11</v>
      </c>
      <c r="H7931" s="13">
        <v>10.5</v>
      </c>
      <c r="I7931" s="13" t="e">
        <f>IF(G7931="Male",VLOOKUP(H7931,#REF!,2),VLOOKUP(H7931,#REF!,2))</f>
        <v>#REF!</v>
      </c>
      <c r="J7931" s="13" t="e">
        <f>IF(G7931="Male",VLOOKUP(H7931,#REF!,3),VLOOKUP(H7931,#REF!,3))</f>
        <v>#REF!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4">
        <f t="shared" si="371"/>
        <v>139</v>
      </c>
    </row>
    <row r="7932" spans="2:15" x14ac:dyDescent="0.3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19</v>
      </c>
      <c r="G7932" s="7" t="s">
        <v>11</v>
      </c>
      <c r="H7932" s="13">
        <v>10.5</v>
      </c>
      <c r="I7932" s="13" t="e">
        <f>IF(G7932="Male",VLOOKUP(H7932,#REF!,2),VLOOKUP(H7932,#REF!,2))</f>
        <v>#REF!</v>
      </c>
      <c r="J7932" s="13" t="e">
        <f>IF(G7932="Male",VLOOKUP(H7932,#REF!,3),VLOOKUP(H7932,#REF!,3))</f>
        <v>#REF!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4">
        <f t="shared" si="371"/>
        <v>161.1</v>
      </c>
    </row>
    <row r="7933" spans="2:15" x14ac:dyDescent="0.3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23</v>
      </c>
      <c r="G7933" s="7" t="s">
        <v>11</v>
      </c>
      <c r="H7933" s="13">
        <v>14</v>
      </c>
      <c r="I7933" s="13" t="e">
        <f>IF(G7933="Male",VLOOKUP(H7933,#REF!,2),VLOOKUP(H7933,#REF!,2))</f>
        <v>#REF!</v>
      </c>
      <c r="J7933" s="13" t="e">
        <f>IF(G7933="Male",VLOOKUP(H7933,#REF!,3),VLOOKUP(H7933,#REF!,3))</f>
        <v>#REF!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4">
        <f t="shared" si="371"/>
        <v>189</v>
      </c>
    </row>
    <row r="7934" spans="2:15" x14ac:dyDescent="0.3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41</v>
      </c>
      <c r="G7934" s="7" t="s">
        <v>12</v>
      </c>
      <c r="H7934" s="13">
        <v>8</v>
      </c>
      <c r="I7934" s="13" t="e">
        <f>IF(G7934="Male",VLOOKUP(H7934,#REF!,2),VLOOKUP(H7934,#REF!,2))</f>
        <v>#REF!</v>
      </c>
      <c r="J7934" s="13" t="e">
        <f>IF(G7934="Male",VLOOKUP(H7934,#REF!,3),VLOOKUP(H7934,#REF!,3))</f>
        <v>#REF!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4">
        <f t="shared" si="371"/>
        <v>116.10000000000001</v>
      </c>
    </row>
    <row r="7935" spans="2:15" x14ac:dyDescent="0.3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20</v>
      </c>
      <c r="G7935" s="7" t="s">
        <v>11</v>
      </c>
      <c r="H7935" s="13">
        <v>9.5</v>
      </c>
      <c r="I7935" s="13" t="e">
        <f>IF(G7935="Male",VLOOKUP(H7935,#REF!,2),VLOOKUP(H7935,#REF!,2))</f>
        <v>#REF!</v>
      </c>
      <c r="J7935" s="13" t="e">
        <f>IF(G7935="Male",VLOOKUP(H7935,#REF!,3),VLOOKUP(H7935,#REF!,3))</f>
        <v>#REF!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4">
        <f t="shared" si="371"/>
        <v>89.5</v>
      </c>
    </row>
    <row r="7936" spans="2:15" x14ac:dyDescent="0.3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33</v>
      </c>
      <c r="G7936" s="7" t="s">
        <v>11</v>
      </c>
      <c r="H7936" s="13">
        <v>11</v>
      </c>
      <c r="I7936" s="13" t="e">
        <f>IF(G7936="Male",VLOOKUP(H7936,#REF!,2),VLOOKUP(H7936,#REF!,2))</f>
        <v>#REF!</v>
      </c>
      <c r="J7936" s="13" t="e">
        <f>IF(G7936="Male",VLOOKUP(H7936,#REF!,3),VLOOKUP(H7936,#REF!,3))</f>
        <v>#REF!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4">
        <f t="shared" si="371"/>
        <v>169</v>
      </c>
    </row>
    <row r="7937" spans="2:15" x14ac:dyDescent="0.3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45</v>
      </c>
      <c r="G7937" s="7" t="s">
        <v>11</v>
      </c>
      <c r="H7937" s="13">
        <v>10</v>
      </c>
      <c r="I7937" s="13" t="e">
        <f>IF(G7937="Male",VLOOKUP(H7937,#REF!,2),VLOOKUP(H7937,#REF!,2))</f>
        <v>#REF!</v>
      </c>
      <c r="J7937" s="13" t="e">
        <f>IF(G7937="Male",VLOOKUP(H7937,#REF!,3),VLOOKUP(H7937,#REF!,3))</f>
        <v>#REF!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4">
        <f t="shared" si="371"/>
        <v>94.5</v>
      </c>
    </row>
    <row r="7938" spans="2:15" x14ac:dyDescent="0.3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20</v>
      </c>
      <c r="G7938" s="7" t="s">
        <v>11</v>
      </c>
      <c r="H7938" s="13">
        <v>10.5</v>
      </c>
      <c r="I7938" s="13" t="e">
        <f>IF(G7938="Male",VLOOKUP(H7938,#REF!,2),VLOOKUP(H7938,#REF!,2))</f>
        <v>#REF!</v>
      </c>
      <c r="J7938" s="13" t="e">
        <f>IF(G7938="Male",VLOOKUP(H7938,#REF!,3),VLOOKUP(H7938,#REF!,3))</f>
        <v>#REF!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4">
        <f t="shared" si="371"/>
        <v>99.5</v>
      </c>
    </row>
    <row r="7939" spans="2:15" x14ac:dyDescent="0.3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27</v>
      </c>
      <c r="G7939" s="7" t="s">
        <v>11</v>
      </c>
      <c r="H7939" s="13">
        <v>10.5</v>
      </c>
      <c r="I7939" s="13" t="e">
        <f>IF(G7939="Male",VLOOKUP(H7939,#REF!,2),VLOOKUP(H7939,#REF!,2))</f>
        <v>#REF!</v>
      </c>
      <c r="J7939" s="13" t="e">
        <f>IF(G7939="Male",VLOOKUP(H7939,#REF!,3),VLOOKUP(H7939,#REF!,3))</f>
        <v>#REF!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4">
        <f t="shared" si="371"/>
        <v>179</v>
      </c>
    </row>
    <row r="7940" spans="2:15" x14ac:dyDescent="0.3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33</v>
      </c>
      <c r="G7940" s="7" t="s">
        <v>11</v>
      </c>
      <c r="H7940" s="13">
        <v>9</v>
      </c>
      <c r="I7940" s="13" t="e">
        <f>IF(G7940="Male",VLOOKUP(H7940,#REF!,2),VLOOKUP(H7940,#REF!,2))</f>
        <v>#REF!</v>
      </c>
      <c r="J7940" s="13" t="e">
        <f>IF(G7940="Male",VLOOKUP(H7940,#REF!,3),VLOOKUP(H7940,#REF!,3))</f>
        <v>#REF!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4">
        <f t="shared" si="371"/>
        <v>169</v>
      </c>
    </row>
    <row r="7941" spans="2:15" x14ac:dyDescent="0.3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36</v>
      </c>
      <c r="G7941" s="7" t="s">
        <v>11</v>
      </c>
      <c r="H7941" s="13">
        <v>10</v>
      </c>
      <c r="I7941" s="13" t="e">
        <f>IF(G7941="Male",VLOOKUP(H7941,#REF!,2),VLOOKUP(H7941,#REF!,2))</f>
        <v>#REF!</v>
      </c>
      <c r="J7941" s="13" t="e">
        <f>IF(G7941="Male",VLOOKUP(H7941,#REF!,3),VLOOKUP(H7941,#REF!,3))</f>
        <v>#REF!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4">
        <f t="shared" si="371"/>
        <v>111.2</v>
      </c>
    </row>
    <row r="7942" spans="2:15" x14ac:dyDescent="0.3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36</v>
      </c>
      <c r="G7942" s="7" t="s">
        <v>11</v>
      </c>
      <c r="H7942" s="13">
        <v>10</v>
      </c>
      <c r="I7942" s="13" t="e">
        <f>IF(G7942="Male",VLOOKUP(H7942,#REF!,2),VLOOKUP(H7942,#REF!,2))</f>
        <v>#REF!</v>
      </c>
      <c r="J7942" s="13" t="e">
        <f>IF(G7942="Male",VLOOKUP(H7942,#REF!,3),VLOOKUP(H7942,#REF!,3))</f>
        <v>#REF!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4">
        <f t="shared" ref="O7942:O8005" si="374">K7942*(1-L7942)</f>
        <v>116.10000000000001</v>
      </c>
    </row>
    <row r="7943" spans="2:15" x14ac:dyDescent="0.3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23</v>
      </c>
      <c r="G7943" s="7" t="s">
        <v>11</v>
      </c>
      <c r="H7943" s="13">
        <v>9.5</v>
      </c>
      <c r="I7943" s="13" t="e">
        <f>IF(G7943="Male",VLOOKUP(H7943,#REF!,2),VLOOKUP(H7943,#REF!,2))</f>
        <v>#REF!</v>
      </c>
      <c r="J7943" s="13" t="e">
        <f>IF(G7943="Male",VLOOKUP(H7943,#REF!,3),VLOOKUP(H7943,#REF!,3))</f>
        <v>#REF!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4">
        <f t="shared" si="374"/>
        <v>199</v>
      </c>
    </row>
    <row r="7944" spans="2:15" x14ac:dyDescent="0.3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43</v>
      </c>
      <c r="G7944" s="7" t="s">
        <v>11</v>
      </c>
      <c r="H7944" s="13">
        <v>10</v>
      </c>
      <c r="I7944" s="13" t="e">
        <f>IF(G7944="Male",VLOOKUP(H7944,#REF!,2),VLOOKUP(H7944,#REF!,2))</f>
        <v>#REF!</v>
      </c>
      <c r="J7944" s="13" t="e">
        <f>IF(G7944="Male",VLOOKUP(H7944,#REF!,3),VLOOKUP(H7944,#REF!,3))</f>
        <v>#REF!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4">
        <f t="shared" si="374"/>
        <v>139</v>
      </c>
    </row>
    <row r="7945" spans="2:15" x14ac:dyDescent="0.3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23</v>
      </c>
      <c r="G7945" s="7" t="s">
        <v>12</v>
      </c>
      <c r="H7945" s="13">
        <v>9</v>
      </c>
      <c r="I7945" s="13" t="e">
        <f>IF(G7945="Male",VLOOKUP(H7945,#REF!,2),VLOOKUP(H7945,#REF!,2))</f>
        <v>#REF!</v>
      </c>
      <c r="J7945" s="13" t="e">
        <f>IF(G7945="Male",VLOOKUP(H7945,#REF!,3),VLOOKUP(H7945,#REF!,3))</f>
        <v>#REF!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4">
        <f t="shared" si="374"/>
        <v>189</v>
      </c>
    </row>
    <row r="7946" spans="2:15" x14ac:dyDescent="0.3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19</v>
      </c>
      <c r="G7946" s="7" t="s">
        <v>12</v>
      </c>
      <c r="H7946" s="13">
        <v>8.5</v>
      </c>
      <c r="I7946" s="13" t="e">
        <f>IF(G7946="Male",VLOOKUP(H7946,#REF!,2),VLOOKUP(H7946,#REF!,2))</f>
        <v>#REF!</v>
      </c>
      <c r="J7946" s="13" t="e">
        <f>IF(G7946="Male",VLOOKUP(H7946,#REF!,3),VLOOKUP(H7946,#REF!,3))</f>
        <v>#REF!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4">
        <f t="shared" si="374"/>
        <v>119.2</v>
      </c>
    </row>
    <row r="7947" spans="2:15" x14ac:dyDescent="0.3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35</v>
      </c>
      <c r="G7947" s="7" t="s">
        <v>11</v>
      </c>
      <c r="H7947" s="13">
        <v>10</v>
      </c>
      <c r="I7947" s="13" t="e">
        <f>IF(G7947="Male",VLOOKUP(H7947,#REF!,2),VLOOKUP(H7947,#REF!,2))</f>
        <v>#REF!</v>
      </c>
      <c r="J7947" s="13" t="e">
        <f>IF(G7947="Male",VLOOKUP(H7947,#REF!,3),VLOOKUP(H7947,#REF!,3))</f>
        <v>#REF!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4">
        <f t="shared" si="374"/>
        <v>129</v>
      </c>
    </row>
    <row r="7948" spans="2:15" x14ac:dyDescent="0.3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24</v>
      </c>
      <c r="G7948" s="7" t="s">
        <v>11</v>
      </c>
      <c r="H7948" s="13">
        <v>9</v>
      </c>
      <c r="I7948" s="13" t="e">
        <f>IF(G7948="Male",VLOOKUP(H7948,#REF!,2),VLOOKUP(H7948,#REF!,2))</f>
        <v>#REF!</v>
      </c>
      <c r="J7948" s="13" t="e">
        <f>IF(G7948="Male",VLOOKUP(H7948,#REF!,3),VLOOKUP(H7948,#REF!,3))</f>
        <v>#REF!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4">
        <f t="shared" si="374"/>
        <v>199</v>
      </c>
    </row>
    <row r="7949" spans="2:15" x14ac:dyDescent="0.3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20</v>
      </c>
      <c r="G7949" s="7" t="s">
        <v>12</v>
      </c>
      <c r="H7949" s="13">
        <v>8</v>
      </c>
      <c r="I7949" s="13" t="e">
        <f>IF(G7949="Male",VLOOKUP(H7949,#REF!,2),VLOOKUP(H7949,#REF!,2))</f>
        <v>#REF!</v>
      </c>
      <c r="J7949" s="13" t="e">
        <f>IF(G7949="Male",VLOOKUP(H7949,#REF!,3),VLOOKUP(H7949,#REF!,3))</f>
        <v>#REF!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4">
        <f t="shared" si="374"/>
        <v>103.2</v>
      </c>
    </row>
    <row r="7950" spans="2:15" x14ac:dyDescent="0.3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19</v>
      </c>
      <c r="G7950" s="7" t="s">
        <v>11</v>
      </c>
      <c r="H7950" s="13">
        <v>9.5</v>
      </c>
      <c r="I7950" s="13" t="e">
        <f>IF(G7950="Male",VLOOKUP(H7950,#REF!,2),VLOOKUP(H7950,#REF!,2))</f>
        <v>#REF!</v>
      </c>
      <c r="J7950" s="13" t="e">
        <f>IF(G7950="Male",VLOOKUP(H7950,#REF!,3),VLOOKUP(H7950,#REF!,3))</f>
        <v>#REF!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4">
        <f t="shared" si="374"/>
        <v>179</v>
      </c>
    </row>
    <row r="7951" spans="2:15" x14ac:dyDescent="0.3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19</v>
      </c>
      <c r="G7951" s="7" t="s">
        <v>11</v>
      </c>
      <c r="H7951" s="13">
        <v>10.5</v>
      </c>
      <c r="I7951" s="13" t="e">
        <f>IF(G7951="Male",VLOOKUP(H7951,#REF!,2),VLOOKUP(H7951,#REF!,2))</f>
        <v>#REF!</v>
      </c>
      <c r="J7951" s="13" t="e">
        <f>IF(G7951="Male",VLOOKUP(H7951,#REF!,3),VLOOKUP(H7951,#REF!,3))</f>
        <v>#REF!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4">
        <f t="shared" si="374"/>
        <v>161.1</v>
      </c>
    </row>
    <row r="7952" spans="2:15" x14ac:dyDescent="0.3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31</v>
      </c>
      <c r="G7952" s="7" t="s">
        <v>11</v>
      </c>
      <c r="H7952" s="13">
        <v>11.5</v>
      </c>
      <c r="I7952" s="13" t="e">
        <f>IF(G7952="Male",VLOOKUP(H7952,#REF!,2),VLOOKUP(H7952,#REF!,2))</f>
        <v>#REF!</v>
      </c>
      <c r="J7952" s="13" t="e">
        <f>IF(G7952="Male",VLOOKUP(H7952,#REF!,3),VLOOKUP(H7952,#REF!,3))</f>
        <v>#REF!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4">
        <f t="shared" si="374"/>
        <v>125.10000000000001</v>
      </c>
    </row>
    <row r="7953" spans="2:15" x14ac:dyDescent="0.3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20</v>
      </c>
      <c r="G7953" s="7" t="s">
        <v>12</v>
      </c>
      <c r="H7953" s="13">
        <v>9</v>
      </c>
      <c r="I7953" s="13" t="e">
        <f>IF(G7953="Male",VLOOKUP(H7953,#REF!,2),VLOOKUP(H7953,#REF!,2))</f>
        <v>#REF!</v>
      </c>
      <c r="J7953" s="13" t="e">
        <f>IF(G7953="Male",VLOOKUP(H7953,#REF!,3),VLOOKUP(H7953,#REF!,3))</f>
        <v>#REF!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4">
        <f t="shared" si="374"/>
        <v>99.5</v>
      </c>
    </row>
    <row r="7954" spans="2:15" x14ac:dyDescent="0.3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20</v>
      </c>
      <c r="G7954" s="7" t="s">
        <v>11</v>
      </c>
      <c r="H7954" s="13">
        <v>9</v>
      </c>
      <c r="I7954" s="13" t="e">
        <f>IF(G7954="Male",VLOOKUP(H7954,#REF!,2),VLOOKUP(H7954,#REF!,2))</f>
        <v>#REF!</v>
      </c>
      <c r="J7954" s="13" t="e">
        <f>IF(G7954="Male",VLOOKUP(H7954,#REF!,3),VLOOKUP(H7954,#REF!,3))</f>
        <v>#REF!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4">
        <f t="shared" si="374"/>
        <v>119.2</v>
      </c>
    </row>
    <row r="7955" spans="2:15" x14ac:dyDescent="0.3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20</v>
      </c>
      <c r="G7955" s="7" t="s">
        <v>11</v>
      </c>
      <c r="H7955" s="13">
        <v>10</v>
      </c>
      <c r="I7955" s="13" t="e">
        <f>IF(G7955="Male",VLOOKUP(H7955,#REF!,2),VLOOKUP(H7955,#REF!,2))</f>
        <v>#REF!</v>
      </c>
      <c r="J7955" s="13" t="e">
        <f>IF(G7955="Male",VLOOKUP(H7955,#REF!,3),VLOOKUP(H7955,#REF!,3))</f>
        <v>#REF!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4">
        <f t="shared" si="374"/>
        <v>89.5</v>
      </c>
    </row>
    <row r="7956" spans="2:15" x14ac:dyDescent="0.3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25</v>
      </c>
      <c r="G7956" s="7" t="s">
        <v>11</v>
      </c>
      <c r="H7956" s="13">
        <v>8</v>
      </c>
      <c r="I7956" s="13" t="e">
        <f>IF(G7956="Male",VLOOKUP(H7956,#REF!,2),VLOOKUP(H7956,#REF!,2))</f>
        <v>#REF!</v>
      </c>
      <c r="J7956" s="13" t="e">
        <f>IF(G7956="Male",VLOOKUP(H7956,#REF!,3),VLOOKUP(H7956,#REF!,3))</f>
        <v>#REF!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4">
        <f t="shared" si="374"/>
        <v>149</v>
      </c>
    </row>
    <row r="7957" spans="2:15" x14ac:dyDescent="0.3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36</v>
      </c>
      <c r="G7957" s="7" t="s">
        <v>11</v>
      </c>
      <c r="H7957" s="13">
        <v>11</v>
      </c>
      <c r="I7957" s="13" t="e">
        <f>IF(G7957="Male",VLOOKUP(H7957,#REF!,2),VLOOKUP(H7957,#REF!,2))</f>
        <v>#REF!</v>
      </c>
      <c r="J7957" s="13" t="e">
        <f>IF(G7957="Male",VLOOKUP(H7957,#REF!,3),VLOOKUP(H7957,#REF!,3))</f>
        <v>#REF!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4">
        <f t="shared" si="374"/>
        <v>159</v>
      </c>
    </row>
    <row r="7958" spans="2:15" x14ac:dyDescent="0.3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38</v>
      </c>
      <c r="G7958" s="7" t="s">
        <v>11</v>
      </c>
      <c r="H7958" s="13">
        <v>9.5</v>
      </c>
      <c r="I7958" s="13" t="e">
        <f>IF(G7958="Male",VLOOKUP(H7958,#REF!,2),VLOOKUP(H7958,#REF!,2))</f>
        <v>#REF!</v>
      </c>
      <c r="J7958" s="13" t="e">
        <f>IF(G7958="Male",VLOOKUP(H7958,#REF!,3),VLOOKUP(H7958,#REF!,3))</f>
        <v>#REF!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4">
        <f t="shared" si="374"/>
        <v>132.29999999999998</v>
      </c>
    </row>
    <row r="7959" spans="2:15" x14ac:dyDescent="0.3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20</v>
      </c>
      <c r="G7959" s="7" t="s">
        <v>12</v>
      </c>
      <c r="H7959" s="13">
        <v>8</v>
      </c>
      <c r="I7959" s="13" t="e">
        <f>IF(G7959="Male",VLOOKUP(H7959,#REF!,2),VLOOKUP(H7959,#REF!,2))</f>
        <v>#REF!</v>
      </c>
      <c r="J7959" s="13" t="e">
        <f>IF(G7959="Male",VLOOKUP(H7959,#REF!,3),VLOOKUP(H7959,#REF!,3))</f>
        <v>#REF!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4">
        <f t="shared" si="374"/>
        <v>118.3</v>
      </c>
    </row>
    <row r="7960" spans="2:15" x14ac:dyDescent="0.3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20</v>
      </c>
      <c r="G7960" s="7" t="s">
        <v>12</v>
      </c>
      <c r="H7960" s="13">
        <v>8.5</v>
      </c>
      <c r="I7960" s="13" t="e">
        <f>IF(G7960="Male",VLOOKUP(H7960,#REF!,2),VLOOKUP(H7960,#REF!,2))</f>
        <v>#REF!</v>
      </c>
      <c r="J7960" s="13" t="e">
        <f>IF(G7960="Male",VLOOKUP(H7960,#REF!,3),VLOOKUP(H7960,#REF!,3))</f>
        <v>#REF!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4">
        <f t="shared" si="374"/>
        <v>179</v>
      </c>
    </row>
    <row r="7961" spans="2:15" x14ac:dyDescent="0.3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33</v>
      </c>
      <c r="G7961" s="7" t="s">
        <v>12</v>
      </c>
      <c r="H7961" s="13">
        <v>8</v>
      </c>
      <c r="I7961" s="13" t="e">
        <f>IF(G7961="Male",VLOOKUP(H7961,#REF!,2),VLOOKUP(H7961,#REF!,2))</f>
        <v>#REF!</v>
      </c>
      <c r="J7961" s="13" t="e">
        <f>IF(G7961="Male",VLOOKUP(H7961,#REF!,3),VLOOKUP(H7961,#REF!,3))</f>
        <v>#REF!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4">
        <f t="shared" si="374"/>
        <v>189</v>
      </c>
    </row>
    <row r="7962" spans="2:15" x14ac:dyDescent="0.3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35</v>
      </c>
      <c r="G7962" s="7" t="s">
        <v>11</v>
      </c>
      <c r="H7962" s="13">
        <v>6.5</v>
      </c>
      <c r="I7962" s="13" t="e">
        <f>IF(G7962="Male",VLOOKUP(H7962,#REF!,2),VLOOKUP(H7962,#REF!,2))</f>
        <v>#REF!</v>
      </c>
      <c r="J7962" s="13" t="e">
        <f>IF(G7962="Male",VLOOKUP(H7962,#REF!,3),VLOOKUP(H7962,#REF!,3))</f>
        <v>#REF!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4">
        <f t="shared" si="374"/>
        <v>139</v>
      </c>
    </row>
    <row r="7963" spans="2:15" x14ac:dyDescent="0.3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45</v>
      </c>
      <c r="G7963" s="7" t="s">
        <v>11</v>
      </c>
      <c r="H7963" s="13">
        <v>10.5</v>
      </c>
      <c r="I7963" s="13" t="e">
        <f>IF(G7963="Male",VLOOKUP(H7963,#REF!,2),VLOOKUP(H7963,#REF!,2))</f>
        <v>#REF!</v>
      </c>
      <c r="J7963" s="13" t="e">
        <f>IF(G7963="Male",VLOOKUP(H7963,#REF!,3),VLOOKUP(H7963,#REF!,3))</f>
        <v>#REF!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4">
        <f t="shared" si="374"/>
        <v>189</v>
      </c>
    </row>
    <row r="7964" spans="2:15" x14ac:dyDescent="0.3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20</v>
      </c>
      <c r="G7964" s="7" t="s">
        <v>11</v>
      </c>
      <c r="H7964" s="13">
        <v>9.5</v>
      </c>
      <c r="I7964" s="13" t="e">
        <f>IF(G7964="Male",VLOOKUP(H7964,#REF!,2),VLOOKUP(H7964,#REF!,2))</f>
        <v>#REF!</v>
      </c>
      <c r="J7964" s="13" t="e">
        <f>IF(G7964="Male",VLOOKUP(H7964,#REF!,3),VLOOKUP(H7964,#REF!,3))</f>
        <v>#REF!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4">
        <f t="shared" si="374"/>
        <v>103.2</v>
      </c>
    </row>
    <row r="7965" spans="2:15" x14ac:dyDescent="0.3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23</v>
      </c>
      <c r="G7965" s="7" t="s">
        <v>12</v>
      </c>
      <c r="H7965" s="13">
        <v>9</v>
      </c>
      <c r="I7965" s="13" t="e">
        <f>IF(G7965="Male",VLOOKUP(H7965,#REF!,2),VLOOKUP(H7965,#REF!,2))</f>
        <v>#REF!</v>
      </c>
      <c r="J7965" s="13" t="e">
        <f>IF(G7965="Male",VLOOKUP(H7965,#REF!,3),VLOOKUP(H7965,#REF!,3))</f>
        <v>#REF!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4">
        <f t="shared" si="374"/>
        <v>189</v>
      </c>
    </row>
    <row r="7966" spans="2:15" x14ac:dyDescent="0.3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20</v>
      </c>
      <c r="G7966" s="7" t="s">
        <v>12</v>
      </c>
      <c r="H7966" s="13">
        <v>6.5</v>
      </c>
      <c r="I7966" s="13" t="e">
        <f>IF(G7966="Male",VLOOKUP(H7966,#REF!,2),VLOOKUP(H7966,#REF!,2))</f>
        <v>#REF!</v>
      </c>
      <c r="J7966" s="13" t="e">
        <f>IF(G7966="Male",VLOOKUP(H7966,#REF!,3),VLOOKUP(H7966,#REF!,3))</f>
        <v>#REF!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4">
        <f t="shared" si="374"/>
        <v>135.20000000000002</v>
      </c>
    </row>
    <row r="7967" spans="2:15" x14ac:dyDescent="0.3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20</v>
      </c>
      <c r="G7967" s="7" t="s">
        <v>11</v>
      </c>
      <c r="H7967" s="13">
        <v>9.5</v>
      </c>
      <c r="I7967" s="13" t="e">
        <f>IF(G7967="Male",VLOOKUP(H7967,#REF!,2),VLOOKUP(H7967,#REF!,2))</f>
        <v>#REF!</v>
      </c>
      <c r="J7967" s="13" t="e">
        <f>IF(G7967="Male",VLOOKUP(H7967,#REF!,3),VLOOKUP(H7967,#REF!,3))</f>
        <v>#REF!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4">
        <f t="shared" si="374"/>
        <v>139</v>
      </c>
    </row>
    <row r="7968" spans="2:15" x14ac:dyDescent="0.3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19</v>
      </c>
      <c r="G7968" s="7" t="s">
        <v>11</v>
      </c>
      <c r="H7968" s="13">
        <v>9</v>
      </c>
      <c r="I7968" s="13" t="e">
        <f>IF(G7968="Male",VLOOKUP(H7968,#REF!,2),VLOOKUP(H7968,#REF!,2))</f>
        <v>#REF!</v>
      </c>
      <c r="J7968" s="13" t="e">
        <f>IF(G7968="Male",VLOOKUP(H7968,#REF!,3),VLOOKUP(H7968,#REF!,3))</f>
        <v>#REF!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4">
        <f t="shared" si="374"/>
        <v>149</v>
      </c>
    </row>
    <row r="7969" spans="2:15" x14ac:dyDescent="0.3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20</v>
      </c>
      <c r="G7969" s="7" t="s">
        <v>12</v>
      </c>
      <c r="H7969" s="13">
        <v>8</v>
      </c>
      <c r="I7969" s="13" t="e">
        <f>IF(G7969="Male",VLOOKUP(H7969,#REF!,2),VLOOKUP(H7969,#REF!,2))</f>
        <v>#REF!</v>
      </c>
      <c r="J7969" s="13" t="e">
        <f>IF(G7969="Male",VLOOKUP(H7969,#REF!,3),VLOOKUP(H7969,#REF!,3))</f>
        <v>#REF!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4">
        <f t="shared" si="374"/>
        <v>129</v>
      </c>
    </row>
    <row r="7970" spans="2:15" x14ac:dyDescent="0.3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38</v>
      </c>
      <c r="G7970" s="7" t="s">
        <v>12</v>
      </c>
      <c r="H7970" s="13">
        <v>9</v>
      </c>
      <c r="I7970" s="13" t="e">
        <f>IF(G7970="Male",VLOOKUP(H7970,#REF!,2),VLOOKUP(H7970,#REF!,2))</f>
        <v>#REF!</v>
      </c>
      <c r="J7970" s="13" t="e">
        <f>IF(G7970="Male",VLOOKUP(H7970,#REF!,3),VLOOKUP(H7970,#REF!,3))</f>
        <v>#REF!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4">
        <f t="shared" si="374"/>
        <v>179</v>
      </c>
    </row>
    <row r="7971" spans="2:15" x14ac:dyDescent="0.3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36</v>
      </c>
      <c r="G7971" s="7" t="s">
        <v>11</v>
      </c>
      <c r="H7971" s="13">
        <v>9.5</v>
      </c>
      <c r="I7971" s="13" t="e">
        <f>IF(G7971="Male",VLOOKUP(H7971,#REF!,2),VLOOKUP(H7971,#REF!,2))</f>
        <v>#REF!</v>
      </c>
      <c r="J7971" s="13" t="e">
        <f>IF(G7971="Male",VLOOKUP(H7971,#REF!,3),VLOOKUP(H7971,#REF!,3))</f>
        <v>#REF!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4">
        <f t="shared" si="374"/>
        <v>134.1</v>
      </c>
    </row>
    <row r="7972" spans="2:15" x14ac:dyDescent="0.3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46</v>
      </c>
      <c r="G7972" s="7" t="s">
        <v>12</v>
      </c>
      <c r="H7972" s="13">
        <v>8</v>
      </c>
      <c r="I7972" s="13" t="e">
        <f>IF(G7972="Male",VLOOKUP(H7972,#REF!,2),VLOOKUP(H7972,#REF!,2))</f>
        <v>#REF!</v>
      </c>
      <c r="J7972" s="13" t="e">
        <f>IF(G7972="Male",VLOOKUP(H7972,#REF!,3),VLOOKUP(H7972,#REF!,3))</f>
        <v>#REF!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4">
        <f t="shared" si="374"/>
        <v>79.5</v>
      </c>
    </row>
    <row r="7973" spans="2:15" x14ac:dyDescent="0.3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34</v>
      </c>
      <c r="G7973" s="7" t="s">
        <v>12</v>
      </c>
      <c r="H7973" s="13">
        <v>6.5</v>
      </c>
      <c r="I7973" s="13" t="e">
        <f>IF(G7973="Male",VLOOKUP(H7973,#REF!,2),VLOOKUP(H7973,#REF!,2))</f>
        <v>#REF!</v>
      </c>
      <c r="J7973" s="13" t="e">
        <f>IF(G7973="Male",VLOOKUP(H7973,#REF!,3),VLOOKUP(H7973,#REF!,3))</f>
        <v>#REF!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4">
        <f t="shared" si="374"/>
        <v>143.20000000000002</v>
      </c>
    </row>
    <row r="7974" spans="2:15" x14ac:dyDescent="0.3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27</v>
      </c>
      <c r="G7974" s="7" t="s">
        <v>12</v>
      </c>
      <c r="H7974" s="13">
        <v>7.5</v>
      </c>
      <c r="I7974" s="13" t="e">
        <f>IF(G7974="Male",VLOOKUP(H7974,#REF!,2),VLOOKUP(H7974,#REF!,2))</f>
        <v>#REF!</v>
      </c>
      <c r="J7974" s="13" t="e">
        <f>IF(G7974="Male",VLOOKUP(H7974,#REF!,3),VLOOKUP(H7974,#REF!,3))</f>
        <v>#REF!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4">
        <f t="shared" si="374"/>
        <v>199</v>
      </c>
    </row>
    <row r="7975" spans="2:15" x14ac:dyDescent="0.3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30</v>
      </c>
      <c r="G7975" s="7" t="s">
        <v>11</v>
      </c>
      <c r="H7975" s="13">
        <v>9.5</v>
      </c>
      <c r="I7975" s="13" t="e">
        <f>IF(G7975="Male",VLOOKUP(H7975,#REF!,2),VLOOKUP(H7975,#REF!,2))</f>
        <v>#REF!</v>
      </c>
      <c r="J7975" s="13" t="e">
        <f>IF(G7975="Male",VLOOKUP(H7975,#REF!,3),VLOOKUP(H7975,#REF!,3))</f>
        <v>#REF!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4">
        <f t="shared" si="374"/>
        <v>179</v>
      </c>
    </row>
    <row r="7976" spans="2:15" x14ac:dyDescent="0.3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20</v>
      </c>
      <c r="G7976" s="7" t="s">
        <v>12</v>
      </c>
      <c r="H7976" s="13">
        <v>9</v>
      </c>
      <c r="I7976" s="13" t="e">
        <f>IF(G7976="Male",VLOOKUP(H7976,#REF!,2),VLOOKUP(H7976,#REF!,2))</f>
        <v>#REF!</v>
      </c>
      <c r="J7976" s="13" t="e">
        <f>IF(G7976="Male",VLOOKUP(H7976,#REF!,3),VLOOKUP(H7976,#REF!,3))</f>
        <v>#REF!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4">
        <f t="shared" si="374"/>
        <v>149</v>
      </c>
    </row>
    <row r="7977" spans="2:15" x14ac:dyDescent="0.3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25</v>
      </c>
      <c r="G7977" s="7" t="s">
        <v>12</v>
      </c>
      <c r="H7977" s="13">
        <v>7.5</v>
      </c>
      <c r="I7977" s="13" t="e">
        <f>IF(G7977="Male",VLOOKUP(H7977,#REF!,2),VLOOKUP(H7977,#REF!,2))</f>
        <v>#REF!</v>
      </c>
      <c r="J7977" s="13" t="e">
        <f>IF(G7977="Male",VLOOKUP(H7977,#REF!,3),VLOOKUP(H7977,#REF!,3))</f>
        <v>#REF!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4">
        <f t="shared" si="374"/>
        <v>149</v>
      </c>
    </row>
    <row r="7978" spans="2:15" x14ac:dyDescent="0.3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47</v>
      </c>
      <c r="G7978" s="7" t="s">
        <v>11</v>
      </c>
      <c r="H7978" s="13">
        <v>8</v>
      </c>
      <c r="I7978" s="13" t="e">
        <f>IF(G7978="Male",VLOOKUP(H7978,#REF!,2),VLOOKUP(H7978,#REF!,2))</f>
        <v>#REF!</v>
      </c>
      <c r="J7978" s="13" t="e">
        <f>IF(G7978="Male",VLOOKUP(H7978,#REF!,3),VLOOKUP(H7978,#REF!,3))</f>
        <v>#REF!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4">
        <f t="shared" si="374"/>
        <v>129</v>
      </c>
    </row>
    <row r="7979" spans="2:15" x14ac:dyDescent="0.3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35</v>
      </c>
      <c r="G7979" s="7" t="s">
        <v>11</v>
      </c>
      <c r="H7979" s="13">
        <v>9.5</v>
      </c>
      <c r="I7979" s="13" t="e">
        <f>IF(G7979="Male",VLOOKUP(H7979,#REF!,2),VLOOKUP(H7979,#REF!,2))</f>
        <v>#REF!</v>
      </c>
      <c r="J7979" s="13" t="e">
        <f>IF(G7979="Male",VLOOKUP(H7979,#REF!,3),VLOOKUP(H7979,#REF!,3))</f>
        <v>#REF!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4">
        <f t="shared" si="374"/>
        <v>143.20000000000002</v>
      </c>
    </row>
    <row r="7980" spans="2:15" x14ac:dyDescent="0.3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35</v>
      </c>
      <c r="G7980" s="7" t="s">
        <v>11</v>
      </c>
      <c r="H7980" s="13">
        <v>8</v>
      </c>
      <c r="I7980" s="13" t="e">
        <f>IF(G7980="Male",VLOOKUP(H7980,#REF!,2),VLOOKUP(H7980,#REF!,2))</f>
        <v>#REF!</v>
      </c>
      <c r="J7980" s="13" t="e">
        <f>IF(G7980="Male",VLOOKUP(H7980,#REF!,3),VLOOKUP(H7980,#REF!,3))</f>
        <v>#REF!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4">
        <f t="shared" si="374"/>
        <v>84.5</v>
      </c>
    </row>
    <row r="7981" spans="2:15" x14ac:dyDescent="0.3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35</v>
      </c>
      <c r="G7981" s="7" t="s">
        <v>11</v>
      </c>
      <c r="H7981" s="13">
        <v>10.5</v>
      </c>
      <c r="I7981" s="13" t="e">
        <f>IF(G7981="Male",VLOOKUP(H7981,#REF!,2),VLOOKUP(H7981,#REF!,2))</f>
        <v>#REF!</v>
      </c>
      <c r="J7981" s="13" t="e">
        <f>IF(G7981="Male",VLOOKUP(H7981,#REF!,3),VLOOKUP(H7981,#REF!,3))</f>
        <v>#REF!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4">
        <f t="shared" si="374"/>
        <v>125.3</v>
      </c>
    </row>
    <row r="7982" spans="2:15" x14ac:dyDescent="0.3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35</v>
      </c>
      <c r="G7982" s="7" t="s">
        <v>12</v>
      </c>
      <c r="H7982" s="13">
        <v>8</v>
      </c>
      <c r="I7982" s="13" t="e">
        <f>IF(G7982="Male",VLOOKUP(H7982,#REF!,2),VLOOKUP(H7982,#REF!,2))</f>
        <v>#REF!</v>
      </c>
      <c r="J7982" s="13" t="e">
        <f>IF(G7982="Male",VLOOKUP(H7982,#REF!,3),VLOOKUP(H7982,#REF!,3))</f>
        <v>#REF!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4">
        <f t="shared" si="374"/>
        <v>189</v>
      </c>
    </row>
    <row r="7983" spans="2:15" x14ac:dyDescent="0.3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33</v>
      </c>
      <c r="G7983" s="7" t="s">
        <v>12</v>
      </c>
      <c r="H7983" s="13">
        <v>9</v>
      </c>
      <c r="I7983" s="13" t="e">
        <f>IF(G7983="Male",VLOOKUP(H7983,#REF!,2),VLOOKUP(H7983,#REF!,2))</f>
        <v>#REF!</v>
      </c>
      <c r="J7983" s="13" t="e">
        <f>IF(G7983="Male",VLOOKUP(H7983,#REF!,3),VLOOKUP(H7983,#REF!,3))</f>
        <v>#REF!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4">
        <f t="shared" si="374"/>
        <v>199</v>
      </c>
    </row>
    <row r="7984" spans="2:15" x14ac:dyDescent="0.3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19</v>
      </c>
      <c r="G7984" s="7" t="s">
        <v>11</v>
      </c>
      <c r="H7984" s="13">
        <v>9</v>
      </c>
      <c r="I7984" s="13" t="e">
        <f>IF(G7984="Male",VLOOKUP(H7984,#REF!,2),VLOOKUP(H7984,#REF!,2))</f>
        <v>#REF!</v>
      </c>
      <c r="J7984" s="13" t="e">
        <f>IF(G7984="Male",VLOOKUP(H7984,#REF!,3),VLOOKUP(H7984,#REF!,3))</f>
        <v>#REF!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4">
        <f t="shared" si="374"/>
        <v>159</v>
      </c>
    </row>
    <row r="7985" spans="2:15" x14ac:dyDescent="0.3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26</v>
      </c>
      <c r="G7985" s="7" t="s">
        <v>12</v>
      </c>
      <c r="H7985" s="13">
        <v>9</v>
      </c>
      <c r="I7985" s="13" t="e">
        <f>IF(G7985="Male",VLOOKUP(H7985,#REF!,2),VLOOKUP(H7985,#REF!,2))</f>
        <v>#REF!</v>
      </c>
      <c r="J7985" s="13" t="e">
        <f>IF(G7985="Male",VLOOKUP(H7985,#REF!,3),VLOOKUP(H7985,#REF!,3))</f>
        <v>#REF!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4">
        <f t="shared" si="374"/>
        <v>179</v>
      </c>
    </row>
    <row r="7986" spans="2:15" x14ac:dyDescent="0.3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19</v>
      </c>
      <c r="G7986" s="7" t="s">
        <v>11</v>
      </c>
      <c r="H7986" s="13">
        <v>6.5</v>
      </c>
      <c r="I7986" s="13" t="e">
        <f>IF(G7986="Male",VLOOKUP(H7986,#REF!,2),VLOOKUP(H7986,#REF!,2))</f>
        <v>#REF!</v>
      </c>
      <c r="J7986" s="13" t="e">
        <f>IF(G7986="Male",VLOOKUP(H7986,#REF!,3),VLOOKUP(H7986,#REF!,3))</f>
        <v>#REF!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4">
        <f t="shared" si="374"/>
        <v>134.1</v>
      </c>
    </row>
    <row r="7987" spans="2:15" x14ac:dyDescent="0.3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41</v>
      </c>
      <c r="G7987" s="7" t="s">
        <v>11</v>
      </c>
      <c r="H7987" s="13">
        <v>9.5</v>
      </c>
      <c r="I7987" s="13" t="e">
        <f>IF(G7987="Male",VLOOKUP(H7987,#REF!,2),VLOOKUP(H7987,#REF!,2))</f>
        <v>#REF!</v>
      </c>
      <c r="J7987" s="13" t="e">
        <f>IF(G7987="Male",VLOOKUP(H7987,#REF!,3),VLOOKUP(H7987,#REF!,3))</f>
        <v>#REF!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4">
        <f t="shared" si="374"/>
        <v>199</v>
      </c>
    </row>
    <row r="7988" spans="2:15" x14ac:dyDescent="0.3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44</v>
      </c>
      <c r="G7988" s="7" t="s">
        <v>11</v>
      </c>
      <c r="H7988" s="13">
        <v>11.5</v>
      </c>
      <c r="I7988" s="13" t="e">
        <f>IF(G7988="Male",VLOOKUP(H7988,#REF!,2),VLOOKUP(H7988,#REF!,2))</f>
        <v>#REF!</v>
      </c>
      <c r="J7988" s="13" t="e">
        <f>IF(G7988="Male",VLOOKUP(H7988,#REF!,3),VLOOKUP(H7988,#REF!,3))</f>
        <v>#REF!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4">
        <f t="shared" si="374"/>
        <v>159</v>
      </c>
    </row>
    <row r="7989" spans="2:15" x14ac:dyDescent="0.3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35</v>
      </c>
      <c r="G7989" s="7" t="s">
        <v>12</v>
      </c>
      <c r="H7989" s="13">
        <v>9</v>
      </c>
      <c r="I7989" s="13" t="e">
        <f>IF(G7989="Male",VLOOKUP(H7989,#REF!,2),VLOOKUP(H7989,#REF!,2))</f>
        <v>#REF!</v>
      </c>
      <c r="J7989" s="13" t="e">
        <f>IF(G7989="Male",VLOOKUP(H7989,#REF!,3),VLOOKUP(H7989,#REF!,3))</f>
        <v>#REF!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4">
        <f t="shared" si="374"/>
        <v>129</v>
      </c>
    </row>
    <row r="7990" spans="2:15" x14ac:dyDescent="0.3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47</v>
      </c>
      <c r="G7990" s="7" t="s">
        <v>12</v>
      </c>
      <c r="H7990" s="13">
        <v>8</v>
      </c>
      <c r="I7990" s="13" t="e">
        <f>IF(G7990="Male",VLOOKUP(H7990,#REF!,2),VLOOKUP(H7990,#REF!,2))</f>
        <v>#REF!</v>
      </c>
      <c r="J7990" s="13" t="e">
        <f>IF(G7990="Male",VLOOKUP(H7990,#REF!,3),VLOOKUP(H7990,#REF!,3))</f>
        <v>#REF!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4">
        <f t="shared" si="374"/>
        <v>189</v>
      </c>
    </row>
    <row r="7991" spans="2:15" x14ac:dyDescent="0.3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19</v>
      </c>
      <c r="G7991" s="7" t="s">
        <v>11</v>
      </c>
      <c r="H7991" s="13">
        <v>8</v>
      </c>
      <c r="I7991" s="13" t="e">
        <f>IF(G7991="Male",VLOOKUP(H7991,#REF!,2),VLOOKUP(H7991,#REF!,2))</f>
        <v>#REF!</v>
      </c>
      <c r="J7991" s="13" t="e">
        <f>IF(G7991="Male",VLOOKUP(H7991,#REF!,3),VLOOKUP(H7991,#REF!,3))</f>
        <v>#REF!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4">
        <f t="shared" si="374"/>
        <v>152.1</v>
      </c>
    </row>
    <row r="7992" spans="2:15" x14ac:dyDescent="0.3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36</v>
      </c>
      <c r="G7992" s="7" t="s">
        <v>11</v>
      </c>
      <c r="H7992" s="13">
        <v>10</v>
      </c>
      <c r="I7992" s="13" t="e">
        <f>IF(G7992="Male",VLOOKUP(H7992,#REF!,2),VLOOKUP(H7992,#REF!,2))</f>
        <v>#REF!</v>
      </c>
      <c r="J7992" s="13" t="e">
        <f>IF(G7992="Male",VLOOKUP(H7992,#REF!,3),VLOOKUP(H7992,#REF!,3))</f>
        <v>#REF!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4">
        <f t="shared" si="374"/>
        <v>94.5</v>
      </c>
    </row>
    <row r="7993" spans="2:15" x14ac:dyDescent="0.3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41</v>
      </c>
      <c r="G7993" s="7" t="s">
        <v>11</v>
      </c>
      <c r="H7993" s="13">
        <v>9.5</v>
      </c>
      <c r="I7993" s="13" t="e">
        <f>IF(G7993="Male",VLOOKUP(H7993,#REF!,2),VLOOKUP(H7993,#REF!,2))</f>
        <v>#REF!</v>
      </c>
      <c r="J7993" s="13" t="e">
        <f>IF(G7993="Male",VLOOKUP(H7993,#REF!,3),VLOOKUP(H7993,#REF!,3))</f>
        <v>#REF!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4">
        <f t="shared" si="374"/>
        <v>159</v>
      </c>
    </row>
    <row r="7994" spans="2:15" x14ac:dyDescent="0.3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31</v>
      </c>
      <c r="G7994" s="7" t="s">
        <v>12</v>
      </c>
      <c r="H7994" s="13">
        <v>6.5</v>
      </c>
      <c r="I7994" s="13" t="e">
        <f>IF(G7994="Male",VLOOKUP(H7994,#REF!,2),VLOOKUP(H7994,#REF!,2))</f>
        <v>#REF!</v>
      </c>
      <c r="J7994" s="13" t="e">
        <f>IF(G7994="Male",VLOOKUP(H7994,#REF!,3),VLOOKUP(H7994,#REF!,3))</f>
        <v>#REF!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4">
        <f t="shared" si="374"/>
        <v>159.20000000000002</v>
      </c>
    </row>
    <row r="7995" spans="2:15" x14ac:dyDescent="0.3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20</v>
      </c>
      <c r="G7995" s="7" t="s">
        <v>11</v>
      </c>
      <c r="H7995" s="13">
        <v>10</v>
      </c>
      <c r="I7995" s="13" t="e">
        <f>IF(G7995="Male",VLOOKUP(H7995,#REF!,2),VLOOKUP(H7995,#REF!,2))</f>
        <v>#REF!</v>
      </c>
      <c r="J7995" s="13" t="e">
        <f>IF(G7995="Male",VLOOKUP(H7995,#REF!,3),VLOOKUP(H7995,#REF!,3))</f>
        <v>#REF!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4">
        <f t="shared" si="374"/>
        <v>97.3</v>
      </c>
    </row>
    <row r="7996" spans="2:15" x14ac:dyDescent="0.3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34</v>
      </c>
      <c r="G7996" s="7" t="s">
        <v>12</v>
      </c>
      <c r="H7996" s="13">
        <v>6.5</v>
      </c>
      <c r="I7996" s="13" t="e">
        <f>IF(G7996="Male",VLOOKUP(H7996,#REF!,2),VLOOKUP(H7996,#REF!,2))</f>
        <v>#REF!</v>
      </c>
      <c r="J7996" s="13" t="e">
        <f>IF(G7996="Male",VLOOKUP(H7996,#REF!,3),VLOOKUP(H7996,#REF!,3))</f>
        <v>#REF!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4">
        <f t="shared" si="374"/>
        <v>199</v>
      </c>
    </row>
    <row r="7997" spans="2:15" x14ac:dyDescent="0.3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24</v>
      </c>
      <c r="G7997" s="7" t="s">
        <v>12</v>
      </c>
      <c r="H7997" s="13">
        <v>7.5</v>
      </c>
      <c r="I7997" s="13" t="e">
        <f>IF(G7997="Male",VLOOKUP(H7997,#REF!,2),VLOOKUP(H7997,#REF!,2))</f>
        <v>#REF!</v>
      </c>
      <c r="J7997" s="13" t="e">
        <f>IF(G7997="Male",VLOOKUP(H7997,#REF!,3),VLOOKUP(H7997,#REF!,3))</f>
        <v>#REF!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4">
        <f t="shared" si="374"/>
        <v>169</v>
      </c>
    </row>
    <row r="7998" spans="2:15" x14ac:dyDescent="0.3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19</v>
      </c>
      <c r="G7998" s="7" t="s">
        <v>12</v>
      </c>
      <c r="H7998" s="13">
        <v>9.5</v>
      </c>
      <c r="I7998" s="13" t="e">
        <f>IF(G7998="Male",VLOOKUP(H7998,#REF!,2),VLOOKUP(H7998,#REF!,2))</f>
        <v>#REF!</v>
      </c>
      <c r="J7998" s="13" t="e">
        <f>IF(G7998="Male",VLOOKUP(H7998,#REF!,3),VLOOKUP(H7998,#REF!,3))</f>
        <v>#REF!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4">
        <f t="shared" si="374"/>
        <v>111.2</v>
      </c>
    </row>
    <row r="7999" spans="2:15" x14ac:dyDescent="0.3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35</v>
      </c>
      <c r="G7999" s="7" t="s">
        <v>11</v>
      </c>
      <c r="H7999" s="13">
        <v>6.5</v>
      </c>
      <c r="I7999" s="13" t="e">
        <f>IF(G7999="Male",VLOOKUP(H7999,#REF!,2),VLOOKUP(H7999,#REF!,2))</f>
        <v>#REF!</v>
      </c>
      <c r="J7999" s="13" t="e">
        <f>IF(G7999="Male",VLOOKUP(H7999,#REF!,3),VLOOKUP(H7999,#REF!,3))</f>
        <v>#REF!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4">
        <f t="shared" si="374"/>
        <v>139</v>
      </c>
    </row>
    <row r="8000" spans="2:15" x14ac:dyDescent="0.3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35</v>
      </c>
      <c r="G8000" s="7" t="s">
        <v>11</v>
      </c>
      <c r="H8000" s="13">
        <v>8</v>
      </c>
      <c r="I8000" s="13" t="e">
        <f>IF(G8000="Male",VLOOKUP(H8000,#REF!,2),VLOOKUP(H8000,#REF!,2))</f>
        <v>#REF!</v>
      </c>
      <c r="J8000" s="13" t="e">
        <f>IF(G8000="Male",VLOOKUP(H8000,#REF!,3),VLOOKUP(H8000,#REF!,3))</f>
        <v>#REF!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4">
        <f t="shared" si="374"/>
        <v>84.5</v>
      </c>
    </row>
    <row r="8001" spans="2:15" x14ac:dyDescent="0.3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35</v>
      </c>
      <c r="G8001" s="7" t="s">
        <v>11</v>
      </c>
      <c r="H8001" s="13">
        <v>10.5</v>
      </c>
      <c r="I8001" s="13" t="e">
        <f>IF(G8001="Male",VLOOKUP(H8001,#REF!,2),VLOOKUP(H8001,#REF!,2))</f>
        <v>#REF!</v>
      </c>
      <c r="J8001" s="13" t="e">
        <f>IF(G8001="Male",VLOOKUP(H8001,#REF!,3),VLOOKUP(H8001,#REF!,3))</f>
        <v>#REF!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4">
        <f t="shared" si="374"/>
        <v>69.5</v>
      </c>
    </row>
    <row r="8002" spans="2:15" x14ac:dyDescent="0.3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28</v>
      </c>
      <c r="G8002" s="7" t="s">
        <v>12</v>
      </c>
      <c r="H8002" s="13">
        <v>8.5</v>
      </c>
      <c r="I8002" s="13" t="e">
        <f>IF(G8002="Male",VLOOKUP(H8002,#REF!,2),VLOOKUP(H8002,#REF!,2))</f>
        <v>#REF!</v>
      </c>
      <c r="J8002" s="13" t="e">
        <f>IF(G8002="Male",VLOOKUP(H8002,#REF!,3),VLOOKUP(H8002,#REF!,3))</f>
        <v>#REF!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4">
        <f t="shared" si="374"/>
        <v>99.5</v>
      </c>
    </row>
    <row r="8003" spans="2:15" x14ac:dyDescent="0.3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46</v>
      </c>
      <c r="G8003" s="7" t="s">
        <v>12</v>
      </c>
      <c r="H8003" s="13">
        <v>7.5</v>
      </c>
      <c r="I8003" s="13" t="e">
        <f>IF(G8003="Male",VLOOKUP(H8003,#REF!,2),VLOOKUP(H8003,#REF!,2))</f>
        <v>#REF!</v>
      </c>
      <c r="J8003" s="13" t="e">
        <f>IF(G8003="Male",VLOOKUP(H8003,#REF!,3),VLOOKUP(H8003,#REF!,3))</f>
        <v>#REF!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4">
        <f t="shared" si="374"/>
        <v>149</v>
      </c>
    </row>
    <row r="8004" spans="2:15" x14ac:dyDescent="0.3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47</v>
      </c>
      <c r="G8004" s="7" t="s">
        <v>11</v>
      </c>
      <c r="H8004" s="13">
        <v>9</v>
      </c>
      <c r="I8004" s="13" t="e">
        <f>IF(G8004="Male",VLOOKUP(H8004,#REF!,2),VLOOKUP(H8004,#REF!,2))</f>
        <v>#REF!</v>
      </c>
      <c r="J8004" s="13" t="e">
        <f>IF(G8004="Male",VLOOKUP(H8004,#REF!,3),VLOOKUP(H8004,#REF!,3))</f>
        <v>#REF!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4">
        <f t="shared" si="374"/>
        <v>179</v>
      </c>
    </row>
    <row r="8005" spans="2:15" x14ac:dyDescent="0.3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22</v>
      </c>
      <c r="G8005" s="7" t="s">
        <v>12</v>
      </c>
      <c r="H8005" s="13">
        <v>7.5</v>
      </c>
      <c r="I8005" s="13" t="e">
        <f>IF(G8005="Male",VLOOKUP(H8005,#REF!,2),VLOOKUP(H8005,#REF!,2))</f>
        <v>#REF!</v>
      </c>
      <c r="J8005" s="13" t="e">
        <f>IF(G8005="Male",VLOOKUP(H8005,#REF!,3),VLOOKUP(H8005,#REF!,3))</f>
        <v>#REF!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4">
        <f t="shared" si="374"/>
        <v>149</v>
      </c>
    </row>
    <row r="8006" spans="2:15" x14ac:dyDescent="0.3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33</v>
      </c>
      <c r="G8006" s="7" t="s">
        <v>11</v>
      </c>
      <c r="H8006" s="13">
        <v>9.5</v>
      </c>
      <c r="I8006" s="13" t="e">
        <f>IF(G8006="Male",VLOOKUP(H8006,#REF!,2),VLOOKUP(H8006,#REF!,2))</f>
        <v>#REF!</v>
      </c>
      <c r="J8006" s="13" t="e">
        <f>IF(G8006="Male",VLOOKUP(H8006,#REF!,3),VLOOKUP(H8006,#REF!,3))</f>
        <v>#REF!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4">
        <f t="shared" ref="O8006:O8069" si="377">K8006*(1-L8006)</f>
        <v>116.10000000000001</v>
      </c>
    </row>
    <row r="8007" spans="2:15" x14ac:dyDescent="0.3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46</v>
      </c>
      <c r="G8007" s="7" t="s">
        <v>11</v>
      </c>
      <c r="H8007" s="13">
        <v>9</v>
      </c>
      <c r="I8007" s="13" t="e">
        <f>IF(G8007="Male",VLOOKUP(H8007,#REF!,2),VLOOKUP(H8007,#REF!,2))</f>
        <v>#REF!</v>
      </c>
      <c r="J8007" s="13" t="e">
        <f>IF(G8007="Male",VLOOKUP(H8007,#REF!,3),VLOOKUP(H8007,#REF!,3))</f>
        <v>#REF!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4">
        <f t="shared" si="377"/>
        <v>169</v>
      </c>
    </row>
    <row r="8008" spans="2:15" x14ac:dyDescent="0.3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47</v>
      </c>
      <c r="G8008" s="7" t="s">
        <v>12</v>
      </c>
      <c r="H8008" s="13">
        <v>9.5</v>
      </c>
      <c r="I8008" s="13" t="e">
        <f>IF(G8008="Male",VLOOKUP(H8008,#REF!,2),VLOOKUP(H8008,#REF!,2))</f>
        <v>#REF!</v>
      </c>
      <c r="J8008" s="13" t="e">
        <f>IF(G8008="Male",VLOOKUP(H8008,#REF!,3),VLOOKUP(H8008,#REF!,3))</f>
        <v>#REF!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4">
        <f t="shared" si="377"/>
        <v>169</v>
      </c>
    </row>
    <row r="8009" spans="2:15" x14ac:dyDescent="0.3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35</v>
      </c>
      <c r="G8009" s="7" t="s">
        <v>12</v>
      </c>
      <c r="H8009" s="13">
        <v>9</v>
      </c>
      <c r="I8009" s="13" t="e">
        <f>IF(G8009="Male",VLOOKUP(H8009,#REF!,2),VLOOKUP(H8009,#REF!,2))</f>
        <v>#REF!</v>
      </c>
      <c r="J8009" s="13" t="e">
        <f>IF(G8009="Male",VLOOKUP(H8009,#REF!,3),VLOOKUP(H8009,#REF!,3))</f>
        <v>#REF!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4">
        <f t="shared" si="377"/>
        <v>103.2</v>
      </c>
    </row>
    <row r="8010" spans="2:15" x14ac:dyDescent="0.3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19</v>
      </c>
      <c r="G8010" s="7" t="s">
        <v>11</v>
      </c>
      <c r="H8010" s="13">
        <v>9.5</v>
      </c>
      <c r="I8010" s="13" t="e">
        <f>IF(G8010="Male",VLOOKUP(H8010,#REF!,2),VLOOKUP(H8010,#REF!,2))</f>
        <v>#REF!</v>
      </c>
      <c r="J8010" s="13" t="e">
        <f>IF(G8010="Male",VLOOKUP(H8010,#REF!,3),VLOOKUP(H8010,#REF!,3))</f>
        <v>#REF!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4">
        <f t="shared" si="377"/>
        <v>189</v>
      </c>
    </row>
    <row r="8011" spans="2:15" x14ac:dyDescent="0.3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33</v>
      </c>
      <c r="G8011" s="7" t="s">
        <v>11</v>
      </c>
      <c r="H8011" s="13">
        <v>9</v>
      </c>
      <c r="I8011" s="13" t="e">
        <f>IF(G8011="Male",VLOOKUP(H8011,#REF!,2),VLOOKUP(H8011,#REF!,2))</f>
        <v>#REF!</v>
      </c>
      <c r="J8011" s="13" t="e">
        <f>IF(G8011="Male",VLOOKUP(H8011,#REF!,3),VLOOKUP(H8011,#REF!,3))</f>
        <v>#REF!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4">
        <f t="shared" si="377"/>
        <v>129</v>
      </c>
    </row>
    <row r="8012" spans="2:15" x14ac:dyDescent="0.3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43</v>
      </c>
      <c r="G8012" s="7" t="s">
        <v>11</v>
      </c>
      <c r="H8012" s="13">
        <v>10.5</v>
      </c>
      <c r="I8012" s="13" t="e">
        <f>IF(G8012="Male",VLOOKUP(H8012,#REF!,2),VLOOKUP(H8012,#REF!,2))</f>
        <v>#REF!</v>
      </c>
      <c r="J8012" s="13" t="e">
        <f>IF(G8012="Male",VLOOKUP(H8012,#REF!,3),VLOOKUP(H8012,#REF!,3))</f>
        <v>#REF!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4">
        <f t="shared" si="377"/>
        <v>116.10000000000001</v>
      </c>
    </row>
    <row r="8013" spans="2:15" x14ac:dyDescent="0.3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36</v>
      </c>
      <c r="G8013" s="7" t="s">
        <v>12</v>
      </c>
      <c r="H8013" s="13">
        <v>9.5</v>
      </c>
      <c r="I8013" s="13" t="e">
        <f>IF(G8013="Male",VLOOKUP(H8013,#REF!,2),VLOOKUP(H8013,#REF!,2))</f>
        <v>#REF!</v>
      </c>
      <c r="J8013" s="13" t="e">
        <f>IF(G8013="Male",VLOOKUP(H8013,#REF!,3),VLOOKUP(H8013,#REF!,3))</f>
        <v>#REF!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4">
        <f t="shared" si="377"/>
        <v>152.1</v>
      </c>
    </row>
    <row r="8014" spans="2:15" x14ac:dyDescent="0.3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27</v>
      </c>
      <c r="G8014" s="7" t="s">
        <v>11</v>
      </c>
      <c r="H8014" s="13">
        <v>10.5</v>
      </c>
      <c r="I8014" s="13" t="e">
        <f>IF(G8014="Male",VLOOKUP(H8014,#REF!,2),VLOOKUP(H8014,#REF!,2))</f>
        <v>#REF!</v>
      </c>
      <c r="J8014" s="13" t="e">
        <f>IF(G8014="Male",VLOOKUP(H8014,#REF!,3),VLOOKUP(H8014,#REF!,3))</f>
        <v>#REF!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4">
        <f t="shared" si="377"/>
        <v>179</v>
      </c>
    </row>
    <row r="8015" spans="2:15" x14ac:dyDescent="0.3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21</v>
      </c>
      <c r="G8015" s="7" t="s">
        <v>12</v>
      </c>
      <c r="H8015" s="13">
        <v>9</v>
      </c>
      <c r="I8015" s="13" t="e">
        <f>IF(G8015="Male",VLOOKUP(H8015,#REF!,2),VLOOKUP(H8015,#REF!,2))</f>
        <v>#REF!</v>
      </c>
      <c r="J8015" s="13" t="e">
        <f>IF(G8015="Male",VLOOKUP(H8015,#REF!,3),VLOOKUP(H8015,#REF!,3))</f>
        <v>#REF!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4">
        <f t="shared" si="377"/>
        <v>169</v>
      </c>
    </row>
    <row r="8016" spans="2:15" x14ac:dyDescent="0.3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34</v>
      </c>
      <c r="G8016" s="7" t="s">
        <v>11</v>
      </c>
      <c r="H8016" s="13">
        <v>8.5</v>
      </c>
      <c r="I8016" s="13" t="e">
        <f>IF(G8016="Male",VLOOKUP(H8016,#REF!,2),VLOOKUP(H8016,#REF!,2))</f>
        <v>#REF!</v>
      </c>
      <c r="J8016" s="13" t="e">
        <f>IF(G8016="Male",VLOOKUP(H8016,#REF!,3),VLOOKUP(H8016,#REF!,3))</f>
        <v>#REF!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4">
        <f t="shared" si="377"/>
        <v>159</v>
      </c>
    </row>
    <row r="8017" spans="2:15" x14ac:dyDescent="0.3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20</v>
      </c>
      <c r="G8017" s="7" t="s">
        <v>11</v>
      </c>
      <c r="H8017" s="13">
        <v>10</v>
      </c>
      <c r="I8017" s="13" t="e">
        <f>IF(G8017="Male",VLOOKUP(H8017,#REF!,2),VLOOKUP(H8017,#REF!,2))</f>
        <v>#REF!</v>
      </c>
      <c r="J8017" s="13" t="e">
        <f>IF(G8017="Male",VLOOKUP(H8017,#REF!,3),VLOOKUP(H8017,#REF!,3))</f>
        <v>#REF!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4">
        <f t="shared" si="377"/>
        <v>169</v>
      </c>
    </row>
    <row r="8018" spans="2:15" x14ac:dyDescent="0.3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35</v>
      </c>
      <c r="G8018" s="7" t="s">
        <v>11</v>
      </c>
      <c r="H8018" s="13">
        <v>6.5</v>
      </c>
      <c r="I8018" s="13" t="e">
        <f>IF(G8018="Male",VLOOKUP(H8018,#REF!,2),VLOOKUP(H8018,#REF!,2))</f>
        <v>#REF!</v>
      </c>
      <c r="J8018" s="13" t="e">
        <f>IF(G8018="Male",VLOOKUP(H8018,#REF!,3),VLOOKUP(H8018,#REF!,3))</f>
        <v>#REF!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4">
        <f t="shared" si="377"/>
        <v>139.29999999999998</v>
      </c>
    </row>
    <row r="8019" spans="2:15" x14ac:dyDescent="0.3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26</v>
      </c>
      <c r="G8019" s="7" t="s">
        <v>12</v>
      </c>
      <c r="H8019" s="13">
        <v>7.5</v>
      </c>
      <c r="I8019" s="13" t="e">
        <f>IF(G8019="Male",VLOOKUP(H8019,#REF!,2),VLOOKUP(H8019,#REF!,2))</f>
        <v>#REF!</v>
      </c>
      <c r="J8019" s="13" t="e">
        <f>IF(G8019="Male",VLOOKUP(H8019,#REF!,3),VLOOKUP(H8019,#REF!,3))</f>
        <v>#REF!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4">
        <f t="shared" si="377"/>
        <v>139</v>
      </c>
    </row>
    <row r="8020" spans="2:15" x14ac:dyDescent="0.3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47</v>
      </c>
      <c r="G8020" s="7" t="s">
        <v>12</v>
      </c>
      <c r="H8020" s="13">
        <v>8</v>
      </c>
      <c r="I8020" s="13" t="e">
        <f>IF(G8020="Male",VLOOKUP(H8020,#REF!,2),VLOOKUP(H8020,#REF!,2))</f>
        <v>#REF!</v>
      </c>
      <c r="J8020" s="13" t="e">
        <f>IF(G8020="Male",VLOOKUP(H8020,#REF!,3),VLOOKUP(H8020,#REF!,3))</f>
        <v>#REF!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4">
        <f t="shared" si="377"/>
        <v>152.1</v>
      </c>
    </row>
    <row r="8021" spans="2:15" x14ac:dyDescent="0.3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45</v>
      </c>
      <c r="G8021" s="7" t="s">
        <v>11</v>
      </c>
      <c r="H8021" s="13">
        <v>10.5</v>
      </c>
      <c r="I8021" s="13" t="e">
        <f>IF(G8021="Male",VLOOKUP(H8021,#REF!,2),VLOOKUP(H8021,#REF!,2))</f>
        <v>#REF!</v>
      </c>
      <c r="J8021" s="13" t="e">
        <f>IF(G8021="Male",VLOOKUP(H8021,#REF!,3),VLOOKUP(H8021,#REF!,3))</f>
        <v>#REF!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4">
        <f t="shared" si="377"/>
        <v>189</v>
      </c>
    </row>
    <row r="8022" spans="2:15" x14ac:dyDescent="0.3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46</v>
      </c>
      <c r="G8022" s="7" t="s">
        <v>11</v>
      </c>
      <c r="H8022" s="13">
        <v>8.5</v>
      </c>
      <c r="I8022" s="13" t="e">
        <f>IF(G8022="Male",VLOOKUP(H8022,#REF!,2),VLOOKUP(H8022,#REF!,2))</f>
        <v>#REF!</v>
      </c>
      <c r="J8022" s="13" t="e">
        <f>IF(G8022="Male",VLOOKUP(H8022,#REF!,3),VLOOKUP(H8022,#REF!,3))</f>
        <v>#REF!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4">
        <f t="shared" si="377"/>
        <v>152.1</v>
      </c>
    </row>
    <row r="8023" spans="2:15" x14ac:dyDescent="0.3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44</v>
      </c>
      <c r="G8023" s="7" t="s">
        <v>12</v>
      </c>
      <c r="H8023" s="13">
        <v>9.5</v>
      </c>
      <c r="I8023" s="13" t="e">
        <f>IF(G8023="Male",VLOOKUP(H8023,#REF!,2),VLOOKUP(H8023,#REF!,2))</f>
        <v>#REF!</v>
      </c>
      <c r="J8023" s="13" t="e">
        <f>IF(G8023="Male",VLOOKUP(H8023,#REF!,3),VLOOKUP(H8023,#REF!,3))</f>
        <v>#REF!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4">
        <f t="shared" si="377"/>
        <v>139</v>
      </c>
    </row>
    <row r="8024" spans="2:15" x14ac:dyDescent="0.3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42</v>
      </c>
      <c r="G8024" s="7" t="s">
        <v>12</v>
      </c>
      <c r="H8024" s="13">
        <v>8</v>
      </c>
      <c r="I8024" s="13" t="e">
        <f>IF(G8024="Male",VLOOKUP(H8024,#REF!,2),VLOOKUP(H8024,#REF!,2))</f>
        <v>#REF!</v>
      </c>
      <c r="J8024" s="13" t="e">
        <f>IF(G8024="Male",VLOOKUP(H8024,#REF!,3),VLOOKUP(H8024,#REF!,3))</f>
        <v>#REF!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4">
        <f t="shared" si="377"/>
        <v>139</v>
      </c>
    </row>
    <row r="8025" spans="2:15" x14ac:dyDescent="0.3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33</v>
      </c>
      <c r="G8025" s="7" t="s">
        <v>11</v>
      </c>
      <c r="H8025" s="13">
        <v>7.5</v>
      </c>
      <c r="I8025" s="13" t="e">
        <f>IF(G8025="Male",VLOOKUP(H8025,#REF!,2),VLOOKUP(H8025,#REF!,2))</f>
        <v>#REF!</v>
      </c>
      <c r="J8025" s="13" t="e">
        <f>IF(G8025="Male",VLOOKUP(H8025,#REF!,3),VLOOKUP(H8025,#REF!,3))</f>
        <v>#REF!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4">
        <f t="shared" si="377"/>
        <v>129</v>
      </c>
    </row>
    <row r="8026" spans="2:15" x14ac:dyDescent="0.3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39</v>
      </c>
      <c r="G8026" s="7" t="s">
        <v>11</v>
      </c>
      <c r="H8026" s="13">
        <v>8.5</v>
      </c>
      <c r="I8026" s="13" t="e">
        <f>IF(G8026="Male",VLOOKUP(H8026,#REF!,2),VLOOKUP(H8026,#REF!,2))</f>
        <v>#REF!</v>
      </c>
      <c r="J8026" s="13" t="e">
        <f>IF(G8026="Male",VLOOKUP(H8026,#REF!,3),VLOOKUP(H8026,#REF!,3))</f>
        <v>#REF!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4">
        <f t="shared" si="377"/>
        <v>119.2</v>
      </c>
    </row>
    <row r="8027" spans="2:15" x14ac:dyDescent="0.3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19</v>
      </c>
      <c r="G8027" s="7" t="s">
        <v>11</v>
      </c>
      <c r="H8027" s="13">
        <v>9.5</v>
      </c>
      <c r="I8027" s="13" t="e">
        <f>IF(G8027="Male",VLOOKUP(H8027,#REF!,2),VLOOKUP(H8027,#REF!,2))</f>
        <v>#REF!</v>
      </c>
      <c r="J8027" s="13" t="e">
        <f>IF(G8027="Male",VLOOKUP(H8027,#REF!,3),VLOOKUP(H8027,#REF!,3))</f>
        <v>#REF!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4">
        <f t="shared" si="377"/>
        <v>179</v>
      </c>
    </row>
    <row r="8028" spans="2:15" x14ac:dyDescent="0.3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19</v>
      </c>
      <c r="G8028" s="7" t="s">
        <v>11</v>
      </c>
      <c r="H8028" s="13">
        <v>8.5</v>
      </c>
      <c r="I8028" s="13" t="e">
        <f>IF(G8028="Male",VLOOKUP(H8028,#REF!,2),VLOOKUP(H8028,#REF!,2))</f>
        <v>#REF!</v>
      </c>
      <c r="J8028" s="13" t="e">
        <f>IF(G8028="Male",VLOOKUP(H8028,#REF!,3),VLOOKUP(H8028,#REF!,3))</f>
        <v>#REF!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4">
        <f t="shared" si="377"/>
        <v>152.1</v>
      </c>
    </row>
    <row r="8029" spans="2:15" x14ac:dyDescent="0.3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47</v>
      </c>
      <c r="G8029" s="7" t="s">
        <v>11</v>
      </c>
      <c r="H8029" s="13">
        <v>9</v>
      </c>
      <c r="I8029" s="13" t="e">
        <f>IF(G8029="Male",VLOOKUP(H8029,#REF!,2),VLOOKUP(H8029,#REF!,2))</f>
        <v>#REF!</v>
      </c>
      <c r="J8029" s="13" t="e">
        <f>IF(G8029="Male",VLOOKUP(H8029,#REF!,3),VLOOKUP(H8029,#REF!,3))</f>
        <v>#REF!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4">
        <f t="shared" si="377"/>
        <v>118.3</v>
      </c>
    </row>
    <row r="8030" spans="2:15" x14ac:dyDescent="0.3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36</v>
      </c>
      <c r="G8030" s="7" t="s">
        <v>12</v>
      </c>
      <c r="H8030" s="13">
        <v>9.5</v>
      </c>
      <c r="I8030" s="13" t="e">
        <f>IF(G8030="Male",VLOOKUP(H8030,#REF!,2),VLOOKUP(H8030,#REF!,2))</f>
        <v>#REF!</v>
      </c>
      <c r="J8030" s="13" t="e">
        <f>IF(G8030="Male",VLOOKUP(H8030,#REF!,3),VLOOKUP(H8030,#REF!,3))</f>
        <v>#REF!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4">
        <f t="shared" si="377"/>
        <v>74.5</v>
      </c>
    </row>
    <row r="8031" spans="2:15" x14ac:dyDescent="0.3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20</v>
      </c>
      <c r="G8031" s="7" t="s">
        <v>12</v>
      </c>
      <c r="H8031" s="13">
        <v>8</v>
      </c>
      <c r="I8031" s="13" t="e">
        <f>IF(G8031="Male",VLOOKUP(H8031,#REF!,2),VLOOKUP(H8031,#REF!,2))</f>
        <v>#REF!</v>
      </c>
      <c r="J8031" s="13" t="e">
        <f>IF(G8031="Male",VLOOKUP(H8031,#REF!,3),VLOOKUP(H8031,#REF!,3))</f>
        <v>#REF!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4">
        <f t="shared" si="377"/>
        <v>169</v>
      </c>
    </row>
    <row r="8032" spans="2:15" x14ac:dyDescent="0.3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19</v>
      </c>
      <c r="G8032" s="7" t="s">
        <v>12</v>
      </c>
      <c r="H8032" s="13">
        <v>8.5</v>
      </c>
      <c r="I8032" s="13" t="e">
        <f>IF(G8032="Male",VLOOKUP(H8032,#REF!,2),VLOOKUP(H8032,#REF!,2))</f>
        <v>#REF!</v>
      </c>
      <c r="J8032" s="13" t="e">
        <f>IF(G8032="Male",VLOOKUP(H8032,#REF!,3),VLOOKUP(H8032,#REF!,3))</f>
        <v>#REF!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4">
        <f t="shared" si="377"/>
        <v>199</v>
      </c>
    </row>
    <row r="8033" spans="2:15" x14ac:dyDescent="0.3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30</v>
      </c>
      <c r="G8033" s="7" t="s">
        <v>11</v>
      </c>
      <c r="H8033" s="13">
        <v>11</v>
      </c>
      <c r="I8033" s="13" t="e">
        <f>IF(G8033="Male",VLOOKUP(H8033,#REF!,2),VLOOKUP(H8033,#REF!,2))</f>
        <v>#REF!</v>
      </c>
      <c r="J8033" s="13" t="e">
        <f>IF(G8033="Male",VLOOKUP(H8033,#REF!,3),VLOOKUP(H8033,#REF!,3))</f>
        <v>#REF!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4">
        <f t="shared" si="377"/>
        <v>89.5</v>
      </c>
    </row>
    <row r="8034" spans="2:15" x14ac:dyDescent="0.3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35</v>
      </c>
      <c r="G8034" s="7" t="s">
        <v>11</v>
      </c>
      <c r="H8034" s="13">
        <v>8</v>
      </c>
      <c r="I8034" s="13" t="e">
        <f>IF(G8034="Male",VLOOKUP(H8034,#REF!,2),VLOOKUP(H8034,#REF!,2))</f>
        <v>#REF!</v>
      </c>
      <c r="J8034" s="13" t="e">
        <f>IF(G8034="Male",VLOOKUP(H8034,#REF!,3),VLOOKUP(H8034,#REF!,3))</f>
        <v>#REF!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4">
        <f t="shared" si="377"/>
        <v>84.5</v>
      </c>
    </row>
    <row r="8035" spans="2:15" x14ac:dyDescent="0.3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23</v>
      </c>
      <c r="G8035" s="7" t="s">
        <v>12</v>
      </c>
      <c r="H8035" s="13">
        <v>7.5</v>
      </c>
      <c r="I8035" s="13" t="e">
        <f>IF(G8035="Male",VLOOKUP(H8035,#REF!,2),VLOOKUP(H8035,#REF!,2))</f>
        <v>#REF!</v>
      </c>
      <c r="J8035" s="13" t="e">
        <f>IF(G8035="Male",VLOOKUP(H8035,#REF!,3),VLOOKUP(H8035,#REF!,3))</f>
        <v>#REF!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4">
        <f t="shared" si="377"/>
        <v>159</v>
      </c>
    </row>
    <row r="8036" spans="2:15" x14ac:dyDescent="0.3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43</v>
      </c>
      <c r="G8036" s="7" t="s">
        <v>12</v>
      </c>
      <c r="H8036" s="13">
        <v>8.5</v>
      </c>
      <c r="I8036" s="13" t="e">
        <f>IF(G8036="Male",VLOOKUP(H8036,#REF!,2),VLOOKUP(H8036,#REF!,2))</f>
        <v>#REF!</v>
      </c>
      <c r="J8036" s="13" t="e">
        <f>IF(G8036="Male",VLOOKUP(H8036,#REF!,3),VLOOKUP(H8036,#REF!,3))</f>
        <v>#REF!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4">
        <f t="shared" si="377"/>
        <v>139</v>
      </c>
    </row>
    <row r="8037" spans="2:15" x14ac:dyDescent="0.3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33</v>
      </c>
      <c r="G8037" s="7" t="s">
        <v>11</v>
      </c>
      <c r="H8037" s="13">
        <v>9</v>
      </c>
      <c r="I8037" s="13" t="e">
        <f>IF(G8037="Male",VLOOKUP(H8037,#REF!,2),VLOOKUP(H8037,#REF!,2))</f>
        <v>#REF!</v>
      </c>
      <c r="J8037" s="13" t="e">
        <f>IF(G8037="Male",VLOOKUP(H8037,#REF!,3),VLOOKUP(H8037,#REF!,3))</f>
        <v>#REF!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4">
        <f t="shared" si="377"/>
        <v>97.3</v>
      </c>
    </row>
    <row r="8038" spans="2:15" x14ac:dyDescent="0.3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28</v>
      </c>
      <c r="G8038" s="7" t="s">
        <v>11</v>
      </c>
      <c r="H8038" s="13">
        <v>9.5</v>
      </c>
      <c r="I8038" s="13" t="e">
        <f>IF(G8038="Male",VLOOKUP(H8038,#REF!,2),VLOOKUP(H8038,#REF!,2))</f>
        <v>#REF!</v>
      </c>
      <c r="J8038" s="13" t="e">
        <f>IF(G8038="Male",VLOOKUP(H8038,#REF!,3),VLOOKUP(H8038,#REF!,3))</f>
        <v>#REF!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4">
        <f t="shared" si="377"/>
        <v>118.3</v>
      </c>
    </row>
    <row r="8039" spans="2:15" x14ac:dyDescent="0.3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19</v>
      </c>
      <c r="G8039" s="7" t="s">
        <v>11</v>
      </c>
      <c r="H8039" s="13">
        <v>11.5</v>
      </c>
      <c r="I8039" s="13" t="e">
        <f>IF(G8039="Male",VLOOKUP(H8039,#REF!,2),VLOOKUP(H8039,#REF!,2))</f>
        <v>#REF!</v>
      </c>
      <c r="J8039" s="13" t="e">
        <f>IF(G8039="Male",VLOOKUP(H8039,#REF!,3),VLOOKUP(H8039,#REF!,3))</f>
        <v>#REF!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4">
        <f t="shared" si="377"/>
        <v>179</v>
      </c>
    </row>
    <row r="8040" spans="2:15" x14ac:dyDescent="0.3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19</v>
      </c>
      <c r="G8040" s="7" t="s">
        <v>11</v>
      </c>
      <c r="H8040" s="13">
        <v>9.5</v>
      </c>
      <c r="I8040" s="13" t="e">
        <f>IF(G8040="Male",VLOOKUP(H8040,#REF!,2),VLOOKUP(H8040,#REF!,2))</f>
        <v>#REF!</v>
      </c>
      <c r="J8040" s="13" t="e">
        <f>IF(G8040="Male",VLOOKUP(H8040,#REF!,3),VLOOKUP(H8040,#REF!,3))</f>
        <v>#REF!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4">
        <f t="shared" si="377"/>
        <v>179</v>
      </c>
    </row>
    <row r="8041" spans="2:15" x14ac:dyDescent="0.3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19</v>
      </c>
      <c r="G8041" s="7" t="s">
        <v>11</v>
      </c>
      <c r="H8041" s="13">
        <v>10.5</v>
      </c>
      <c r="I8041" s="13" t="e">
        <f>IF(G8041="Male",VLOOKUP(H8041,#REF!,2),VLOOKUP(H8041,#REF!,2))</f>
        <v>#REF!</v>
      </c>
      <c r="J8041" s="13" t="e">
        <f>IF(G8041="Male",VLOOKUP(H8041,#REF!,3),VLOOKUP(H8041,#REF!,3))</f>
        <v>#REF!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4">
        <f t="shared" si="377"/>
        <v>199</v>
      </c>
    </row>
    <row r="8042" spans="2:15" x14ac:dyDescent="0.3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20</v>
      </c>
      <c r="G8042" s="7" t="s">
        <v>11</v>
      </c>
      <c r="H8042" s="13">
        <v>8.5</v>
      </c>
      <c r="I8042" s="13" t="e">
        <f>IF(G8042="Male",VLOOKUP(H8042,#REF!,2),VLOOKUP(H8042,#REF!,2))</f>
        <v>#REF!</v>
      </c>
      <c r="J8042" s="13" t="e">
        <f>IF(G8042="Male",VLOOKUP(H8042,#REF!,3),VLOOKUP(H8042,#REF!,3))</f>
        <v>#REF!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4">
        <f t="shared" si="377"/>
        <v>179</v>
      </c>
    </row>
    <row r="8043" spans="2:15" x14ac:dyDescent="0.3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47</v>
      </c>
      <c r="G8043" s="7" t="s">
        <v>11</v>
      </c>
      <c r="H8043" s="13">
        <v>15</v>
      </c>
      <c r="I8043" s="13" t="e">
        <f>IF(G8043="Male",VLOOKUP(H8043,#REF!,2),VLOOKUP(H8043,#REF!,2))</f>
        <v>#REF!</v>
      </c>
      <c r="J8043" s="13" t="e">
        <f>IF(G8043="Male",VLOOKUP(H8043,#REF!,3),VLOOKUP(H8043,#REF!,3))</f>
        <v>#REF!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4">
        <f t="shared" si="377"/>
        <v>127.2</v>
      </c>
    </row>
    <row r="8044" spans="2:15" x14ac:dyDescent="0.3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40</v>
      </c>
      <c r="G8044" s="7" t="s">
        <v>11</v>
      </c>
      <c r="H8044" s="13">
        <v>11.5</v>
      </c>
      <c r="I8044" s="13" t="e">
        <f>IF(G8044="Male",VLOOKUP(H8044,#REF!,2),VLOOKUP(H8044,#REF!,2))</f>
        <v>#REF!</v>
      </c>
      <c r="J8044" s="13" t="e">
        <f>IF(G8044="Male",VLOOKUP(H8044,#REF!,3),VLOOKUP(H8044,#REF!,3))</f>
        <v>#REF!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4">
        <f t="shared" si="377"/>
        <v>90.3</v>
      </c>
    </row>
    <row r="8045" spans="2:15" x14ac:dyDescent="0.3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43</v>
      </c>
      <c r="G8045" s="7" t="s">
        <v>12</v>
      </c>
      <c r="H8045" s="13">
        <v>7.5</v>
      </c>
      <c r="I8045" s="13" t="e">
        <f>IF(G8045="Male",VLOOKUP(H8045,#REF!,2),VLOOKUP(H8045,#REF!,2))</f>
        <v>#REF!</v>
      </c>
      <c r="J8045" s="13" t="e">
        <f>IF(G8045="Male",VLOOKUP(H8045,#REF!,3),VLOOKUP(H8045,#REF!,3))</f>
        <v>#REF!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4">
        <f t="shared" si="377"/>
        <v>119.2</v>
      </c>
    </row>
    <row r="8046" spans="2:15" x14ac:dyDescent="0.3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45</v>
      </c>
      <c r="G8046" s="7" t="s">
        <v>11</v>
      </c>
      <c r="H8046" s="13">
        <v>10</v>
      </c>
      <c r="I8046" s="13" t="e">
        <f>IF(G8046="Male",VLOOKUP(H8046,#REF!,2),VLOOKUP(H8046,#REF!,2))</f>
        <v>#REF!</v>
      </c>
      <c r="J8046" s="13" t="e">
        <f>IF(G8046="Male",VLOOKUP(H8046,#REF!,3),VLOOKUP(H8046,#REF!,3))</f>
        <v>#REF!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4">
        <f t="shared" si="377"/>
        <v>94.5</v>
      </c>
    </row>
    <row r="8047" spans="2:15" x14ac:dyDescent="0.3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34</v>
      </c>
      <c r="G8047" s="7" t="s">
        <v>11</v>
      </c>
      <c r="H8047" s="13">
        <v>10.5</v>
      </c>
      <c r="I8047" s="13" t="e">
        <f>IF(G8047="Male",VLOOKUP(H8047,#REF!,2),VLOOKUP(H8047,#REF!,2))</f>
        <v>#REF!</v>
      </c>
      <c r="J8047" s="13" t="e">
        <f>IF(G8047="Male",VLOOKUP(H8047,#REF!,3),VLOOKUP(H8047,#REF!,3))</f>
        <v>#REF!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4">
        <f t="shared" si="377"/>
        <v>97.3</v>
      </c>
    </row>
    <row r="8048" spans="2:15" x14ac:dyDescent="0.3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24</v>
      </c>
      <c r="G8048" s="7" t="s">
        <v>12</v>
      </c>
      <c r="H8048" s="13">
        <v>9</v>
      </c>
      <c r="I8048" s="13" t="e">
        <f>IF(G8048="Male",VLOOKUP(H8048,#REF!,2),VLOOKUP(H8048,#REF!,2))</f>
        <v>#REF!</v>
      </c>
      <c r="J8048" s="13" t="e">
        <f>IF(G8048="Male",VLOOKUP(H8048,#REF!,3),VLOOKUP(H8048,#REF!,3))</f>
        <v>#REF!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4">
        <f t="shared" si="377"/>
        <v>169</v>
      </c>
    </row>
    <row r="8049" spans="2:15" x14ac:dyDescent="0.3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22</v>
      </c>
      <c r="G8049" s="7" t="s">
        <v>11</v>
      </c>
      <c r="H8049" s="13">
        <v>10</v>
      </c>
      <c r="I8049" s="13" t="e">
        <f>IF(G8049="Male",VLOOKUP(H8049,#REF!,2),VLOOKUP(H8049,#REF!,2))</f>
        <v>#REF!</v>
      </c>
      <c r="J8049" s="13" t="e">
        <f>IF(G8049="Male",VLOOKUP(H8049,#REF!,3),VLOOKUP(H8049,#REF!,3))</f>
        <v>#REF!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4">
        <f t="shared" si="377"/>
        <v>99.5</v>
      </c>
    </row>
    <row r="8050" spans="2:15" x14ac:dyDescent="0.3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24</v>
      </c>
      <c r="G8050" s="7" t="s">
        <v>12</v>
      </c>
      <c r="H8050" s="13">
        <v>7.5</v>
      </c>
      <c r="I8050" s="13" t="e">
        <f>IF(G8050="Male",VLOOKUP(H8050,#REF!,2),VLOOKUP(H8050,#REF!,2))</f>
        <v>#REF!</v>
      </c>
      <c r="J8050" s="13" t="e">
        <f>IF(G8050="Male",VLOOKUP(H8050,#REF!,3),VLOOKUP(H8050,#REF!,3))</f>
        <v>#REF!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4">
        <f t="shared" si="377"/>
        <v>159</v>
      </c>
    </row>
    <row r="8051" spans="2:15" x14ac:dyDescent="0.3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34</v>
      </c>
      <c r="G8051" s="7" t="s">
        <v>11</v>
      </c>
      <c r="H8051" s="13">
        <v>6</v>
      </c>
      <c r="I8051" s="13" t="e">
        <f>IF(G8051="Male",VLOOKUP(H8051,#REF!,2),VLOOKUP(H8051,#REF!,2))</f>
        <v>#REF!</v>
      </c>
      <c r="J8051" s="13" t="e">
        <f>IF(G8051="Male",VLOOKUP(H8051,#REF!,3),VLOOKUP(H8051,#REF!,3))</f>
        <v>#REF!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4">
        <f t="shared" si="377"/>
        <v>99.5</v>
      </c>
    </row>
    <row r="8052" spans="2:15" x14ac:dyDescent="0.3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33</v>
      </c>
      <c r="G8052" s="7" t="s">
        <v>11</v>
      </c>
      <c r="H8052" s="13">
        <v>9.5</v>
      </c>
      <c r="I8052" s="13" t="e">
        <f>IF(G8052="Male",VLOOKUP(H8052,#REF!,2),VLOOKUP(H8052,#REF!,2))</f>
        <v>#REF!</v>
      </c>
      <c r="J8052" s="13" t="e">
        <f>IF(G8052="Male",VLOOKUP(H8052,#REF!,3),VLOOKUP(H8052,#REF!,3))</f>
        <v>#REF!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4">
        <f t="shared" si="377"/>
        <v>199</v>
      </c>
    </row>
    <row r="8053" spans="2:15" x14ac:dyDescent="0.3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36</v>
      </c>
      <c r="G8053" s="7" t="s">
        <v>11</v>
      </c>
      <c r="H8053" s="13">
        <v>9.5</v>
      </c>
      <c r="I8053" s="13" t="e">
        <f>IF(G8053="Male",VLOOKUP(H8053,#REF!,2),VLOOKUP(H8053,#REF!,2))</f>
        <v>#REF!</v>
      </c>
      <c r="J8053" s="13" t="e">
        <f>IF(G8053="Male",VLOOKUP(H8053,#REF!,3),VLOOKUP(H8053,#REF!,3))</f>
        <v>#REF!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4">
        <f t="shared" si="377"/>
        <v>134.1</v>
      </c>
    </row>
    <row r="8054" spans="2:15" x14ac:dyDescent="0.3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19</v>
      </c>
      <c r="G8054" s="7" t="s">
        <v>12</v>
      </c>
      <c r="H8054" s="13">
        <v>8</v>
      </c>
      <c r="I8054" s="13" t="e">
        <f>IF(G8054="Male",VLOOKUP(H8054,#REF!,2),VLOOKUP(H8054,#REF!,2))</f>
        <v>#REF!</v>
      </c>
      <c r="J8054" s="13" t="e">
        <f>IF(G8054="Male",VLOOKUP(H8054,#REF!,3),VLOOKUP(H8054,#REF!,3))</f>
        <v>#REF!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4">
        <f t="shared" si="377"/>
        <v>169</v>
      </c>
    </row>
    <row r="8055" spans="2:15" x14ac:dyDescent="0.3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33</v>
      </c>
      <c r="G8055" s="7" t="s">
        <v>11</v>
      </c>
      <c r="H8055" s="13">
        <v>9</v>
      </c>
      <c r="I8055" s="13" t="e">
        <f>IF(G8055="Male",VLOOKUP(H8055,#REF!,2),VLOOKUP(H8055,#REF!,2))</f>
        <v>#REF!</v>
      </c>
      <c r="J8055" s="13" t="e">
        <f>IF(G8055="Male",VLOOKUP(H8055,#REF!,3),VLOOKUP(H8055,#REF!,3))</f>
        <v>#REF!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4">
        <f t="shared" si="377"/>
        <v>97.3</v>
      </c>
    </row>
    <row r="8056" spans="2:15" x14ac:dyDescent="0.3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34</v>
      </c>
      <c r="G8056" s="7" t="s">
        <v>11</v>
      </c>
      <c r="H8056" s="13">
        <v>10</v>
      </c>
      <c r="I8056" s="13" t="e">
        <f>IF(G8056="Male",VLOOKUP(H8056,#REF!,2),VLOOKUP(H8056,#REF!,2))</f>
        <v>#REF!</v>
      </c>
      <c r="J8056" s="13" t="e">
        <f>IF(G8056="Male",VLOOKUP(H8056,#REF!,3),VLOOKUP(H8056,#REF!,3))</f>
        <v>#REF!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4">
        <f t="shared" si="377"/>
        <v>149</v>
      </c>
    </row>
    <row r="8057" spans="2:15" x14ac:dyDescent="0.3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21</v>
      </c>
      <c r="G8057" s="7" t="s">
        <v>11</v>
      </c>
      <c r="H8057" s="13">
        <v>10</v>
      </c>
      <c r="I8057" s="13" t="e">
        <f>IF(G8057="Male",VLOOKUP(H8057,#REF!,2),VLOOKUP(H8057,#REF!,2))</f>
        <v>#REF!</v>
      </c>
      <c r="J8057" s="13" t="e">
        <f>IF(G8057="Male",VLOOKUP(H8057,#REF!,3),VLOOKUP(H8057,#REF!,3))</f>
        <v>#REF!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4">
        <f t="shared" si="377"/>
        <v>149</v>
      </c>
    </row>
    <row r="8058" spans="2:15" x14ac:dyDescent="0.3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19</v>
      </c>
      <c r="G8058" s="7" t="s">
        <v>11</v>
      </c>
      <c r="H8058" s="13">
        <v>10.5</v>
      </c>
      <c r="I8058" s="13" t="e">
        <f>IF(G8058="Male",VLOOKUP(H8058,#REF!,2),VLOOKUP(H8058,#REF!,2))</f>
        <v>#REF!</v>
      </c>
      <c r="J8058" s="13" t="e">
        <f>IF(G8058="Male",VLOOKUP(H8058,#REF!,3),VLOOKUP(H8058,#REF!,3))</f>
        <v>#REF!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4">
        <f t="shared" si="377"/>
        <v>199</v>
      </c>
    </row>
    <row r="8059" spans="2:15" x14ac:dyDescent="0.3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25</v>
      </c>
      <c r="G8059" s="7" t="s">
        <v>11</v>
      </c>
      <c r="H8059" s="13">
        <v>11.5</v>
      </c>
      <c r="I8059" s="13" t="e">
        <f>IF(G8059="Male",VLOOKUP(H8059,#REF!,2),VLOOKUP(H8059,#REF!,2))</f>
        <v>#REF!</v>
      </c>
      <c r="J8059" s="13" t="e">
        <f>IF(G8059="Male",VLOOKUP(H8059,#REF!,3),VLOOKUP(H8059,#REF!,3))</f>
        <v>#REF!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4">
        <f t="shared" si="377"/>
        <v>132.29999999999998</v>
      </c>
    </row>
    <row r="8060" spans="2:15" x14ac:dyDescent="0.3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44</v>
      </c>
      <c r="G8060" s="7" t="s">
        <v>11</v>
      </c>
      <c r="H8060" s="13">
        <v>11.5</v>
      </c>
      <c r="I8060" s="13" t="e">
        <f>IF(G8060="Male",VLOOKUP(H8060,#REF!,2),VLOOKUP(H8060,#REF!,2))</f>
        <v>#REF!</v>
      </c>
      <c r="J8060" s="13" t="e">
        <f>IF(G8060="Male",VLOOKUP(H8060,#REF!,3),VLOOKUP(H8060,#REF!,3))</f>
        <v>#REF!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4">
        <f t="shared" si="377"/>
        <v>159</v>
      </c>
    </row>
    <row r="8061" spans="2:15" x14ac:dyDescent="0.3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36</v>
      </c>
      <c r="G8061" s="7" t="s">
        <v>11</v>
      </c>
      <c r="H8061" s="13">
        <v>9</v>
      </c>
      <c r="I8061" s="13" t="e">
        <f>IF(G8061="Male",VLOOKUP(H8061,#REF!,2),VLOOKUP(H8061,#REF!,2))</f>
        <v>#REF!</v>
      </c>
      <c r="J8061" s="13" t="e">
        <f>IF(G8061="Male",VLOOKUP(H8061,#REF!,3),VLOOKUP(H8061,#REF!,3))</f>
        <v>#REF!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4">
        <f t="shared" si="377"/>
        <v>125.10000000000001</v>
      </c>
    </row>
    <row r="8062" spans="2:15" x14ac:dyDescent="0.3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20</v>
      </c>
      <c r="G8062" s="7" t="s">
        <v>11</v>
      </c>
      <c r="H8062" s="13">
        <v>9</v>
      </c>
      <c r="I8062" s="13" t="e">
        <f>IF(G8062="Male",VLOOKUP(H8062,#REF!,2),VLOOKUP(H8062,#REF!,2))</f>
        <v>#REF!</v>
      </c>
      <c r="J8062" s="13" t="e">
        <f>IF(G8062="Male",VLOOKUP(H8062,#REF!,3),VLOOKUP(H8062,#REF!,3))</f>
        <v>#REF!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4">
        <f t="shared" si="377"/>
        <v>179.1</v>
      </c>
    </row>
    <row r="8063" spans="2:15" x14ac:dyDescent="0.3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22</v>
      </c>
      <c r="G8063" s="7" t="s">
        <v>11</v>
      </c>
      <c r="H8063" s="13">
        <v>8.5</v>
      </c>
      <c r="I8063" s="13" t="e">
        <f>IF(G8063="Male",VLOOKUP(H8063,#REF!,2),VLOOKUP(H8063,#REF!,2))</f>
        <v>#REF!</v>
      </c>
      <c r="J8063" s="13" t="e">
        <f>IF(G8063="Male",VLOOKUP(H8063,#REF!,3),VLOOKUP(H8063,#REF!,3))</f>
        <v>#REF!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4">
        <f t="shared" si="377"/>
        <v>159</v>
      </c>
    </row>
    <row r="8064" spans="2:15" x14ac:dyDescent="0.3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22</v>
      </c>
      <c r="G8064" s="7" t="s">
        <v>11</v>
      </c>
      <c r="H8064" s="13">
        <v>10</v>
      </c>
      <c r="I8064" s="13" t="e">
        <f>IF(G8064="Male",VLOOKUP(H8064,#REF!,2),VLOOKUP(H8064,#REF!,2))</f>
        <v>#REF!</v>
      </c>
      <c r="J8064" s="13" t="e">
        <f>IF(G8064="Male",VLOOKUP(H8064,#REF!,3),VLOOKUP(H8064,#REF!,3))</f>
        <v>#REF!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4">
        <f t="shared" si="377"/>
        <v>99.5</v>
      </c>
    </row>
    <row r="8065" spans="2:15" x14ac:dyDescent="0.3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19</v>
      </c>
      <c r="G8065" s="7" t="s">
        <v>11</v>
      </c>
      <c r="H8065" s="13">
        <v>14</v>
      </c>
      <c r="I8065" s="13" t="e">
        <f>IF(G8065="Male",VLOOKUP(H8065,#REF!,2),VLOOKUP(H8065,#REF!,2))</f>
        <v>#REF!</v>
      </c>
      <c r="J8065" s="13" t="e">
        <f>IF(G8065="Male",VLOOKUP(H8065,#REF!,3),VLOOKUP(H8065,#REF!,3))</f>
        <v>#REF!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4">
        <f t="shared" si="377"/>
        <v>169</v>
      </c>
    </row>
    <row r="8066" spans="2:15" x14ac:dyDescent="0.3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24</v>
      </c>
      <c r="G8066" s="7" t="s">
        <v>12</v>
      </c>
      <c r="H8066" s="13">
        <v>10.5</v>
      </c>
      <c r="I8066" s="13" t="e">
        <f>IF(G8066="Male",VLOOKUP(H8066,#REF!,2),VLOOKUP(H8066,#REF!,2))</f>
        <v>#REF!</v>
      </c>
      <c r="J8066" s="13" t="e">
        <f>IF(G8066="Male",VLOOKUP(H8066,#REF!,3),VLOOKUP(H8066,#REF!,3))</f>
        <v>#REF!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4">
        <f t="shared" si="377"/>
        <v>169</v>
      </c>
    </row>
    <row r="8067" spans="2:15" x14ac:dyDescent="0.3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39</v>
      </c>
      <c r="G8067" s="7" t="s">
        <v>11</v>
      </c>
      <c r="H8067" s="13">
        <v>9</v>
      </c>
      <c r="I8067" s="13" t="e">
        <f>IF(G8067="Male",VLOOKUP(H8067,#REF!,2),VLOOKUP(H8067,#REF!,2))</f>
        <v>#REF!</v>
      </c>
      <c r="J8067" s="13" t="e">
        <f>IF(G8067="Male",VLOOKUP(H8067,#REF!,3),VLOOKUP(H8067,#REF!,3))</f>
        <v>#REF!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4">
        <f t="shared" si="377"/>
        <v>149</v>
      </c>
    </row>
    <row r="8068" spans="2:15" x14ac:dyDescent="0.3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44</v>
      </c>
      <c r="G8068" s="7" t="s">
        <v>11</v>
      </c>
      <c r="H8068" s="13">
        <v>9</v>
      </c>
      <c r="I8068" s="13" t="e">
        <f>IF(G8068="Male",VLOOKUP(H8068,#REF!,2),VLOOKUP(H8068,#REF!,2))</f>
        <v>#REF!</v>
      </c>
      <c r="J8068" s="13" t="e">
        <f>IF(G8068="Male",VLOOKUP(H8068,#REF!,3),VLOOKUP(H8068,#REF!,3))</f>
        <v>#REF!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4">
        <f t="shared" si="377"/>
        <v>179</v>
      </c>
    </row>
    <row r="8069" spans="2:15" x14ac:dyDescent="0.3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19</v>
      </c>
      <c r="G8069" s="7" t="s">
        <v>11</v>
      </c>
      <c r="H8069" s="13">
        <v>9.5</v>
      </c>
      <c r="I8069" s="13" t="e">
        <f>IF(G8069="Male",VLOOKUP(H8069,#REF!,2),VLOOKUP(H8069,#REF!,2))</f>
        <v>#REF!</v>
      </c>
      <c r="J8069" s="13" t="e">
        <f>IF(G8069="Male",VLOOKUP(H8069,#REF!,3),VLOOKUP(H8069,#REF!,3))</f>
        <v>#REF!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4">
        <f t="shared" si="377"/>
        <v>199</v>
      </c>
    </row>
    <row r="8070" spans="2:15" x14ac:dyDescent="0.3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20</v>
      </c>
      <c r="G8070" s="7" t="s">
        <v>12</v>
      </c>
      <c r="H8070" s="13">
        <v>8</v>
      </c>
      <c r="I8070" s="13" t="e">
        <f>IF(G8070="Male",VLOOKUP(H8070,#REF!,2),VLOOKUP(H8070,#REF!,2))</f>
        <v>#REF!</v>
      </c>
      <c r="J8070" s="13" t="e">
        <f>IF(G8070="Male",VLOOKUP(H8070,#REF!,3),VLOOKUP(H8070,#REF!,3))</f>
        <v>#REF!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4">
        <f t="shared" ref="O8070:O8133" si="380">K8070*(1-L8070)</f>
        <v>103.2</v>
      </c>
    </row>
    <row r="8071" spans="2:15" x14ac:dyDescent="0.3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24</v>
      </c>
      <c r="G8071" s="7" t="s">
        <v>12</v>
      </c>
      <c r="H8071" s="13">
        <v>5</v>
      </c>
      <c r="I8071" s="13" t="e">
        <f>IF(G8071="Male",VLOOKUP(H8071,#REF!,2),VLOOKUP(H8071,#REF!,2))</f>
        <v>#REF!</v>
      </c>
      <c r="J8071" s="13" t="e">
        <f>IF(G8071="Male",VLOOKUP(H8071,#REF!,3),VLOOKUP(H8071,#REF!,3))</f>
        <v>#REF!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4">
        <f t="shared" si="380"/>
        <v>159</v>
      </c>
    </row>
    <row r="8072" spans="2:15" x14ac:dyDescent="0.3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24</v>
      </c>
      <c r="G8072" s="7" t="s">
        <v>12</v>
      </c>
      <c r="H8072" s="13">
        <v>7.5</v>
      </c>
      <c r="I8072" s="13" t="e">
        <f>IF(G8072="Male",VLOOKUP(H8072,#REF!,2),VLOOKUP(H8072,#REF!,2))</f>
        <v>#REF!</v>
      </c>
      <c r="J8072" s="13" t="e">
        <f>IF(G8072="Male",VLOOKUP(H8072,#REF!,3),VLOOKUP(H8072,#REF!,3))</f>
        <v>#REF!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4">
        <f t="shared" si="380"/>
        <v>179</v>
      </c>
    </row>
    <row r="8073" spans="2:15" x14ac:dyDescent="0.3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46</v>
      </c>
      <c r="G8073" s="7" t="s">
        <v>11</v>
      </c>
      <c r="H8073" s="13">
        <v>9</v>
      </c>
      <c r="I8073" s="13" t="e">
        <f>IF(G8073="Male",VLOOKUP(H8073,#REF!,2),VLOOKUP(H8073,#REF!,2))</f>
        <v>#REF!</v>
      </c>
      <c r="J8073" s="13" t="e">
        <f>IF(G8073="Male",VLOOKUP(H8073,#REF!,3),VLOOKUP(H8073,#REF!,3))</f>
        <v>#REF!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4">
        <f t="shared" si="380"/>
        <v>169</v>
      </c>
    </row>
    <row r="8074" spans="2:15" x14ac:dyDescent="0.3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23</v>
      </c>
      <c r="G8074" s="7" t="s">
        <v>11</v>
      </c>
      <c r="H8074" s="13">
        <v>9</v>
      </c>
      <c r="I8074" s="13" t="e">
        <f>IF(G8074="Male",VLOOKUP(H8074,#REF!,2),VLOOKUP(H8074,#REF!,2))</f>
        <v>#REF!</v>
      </c>
      <c r="J8074" s="13" t="e">
        <f>IF(G8074="Male",VLOOKUP(H8074,#REF!,3),VLOOKUP(H8074,#REF!,3))</f>
        <v>#REF!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4">
        <f t="shared" si="380"/>
        <v>169</v>
      </c>
    </row>
    <row r="8075" spans="2:15" x14ac:dyDescent="0.3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21</v>
      </c>
      <c r="G8075" s="7" t="s">
        <v>11</v>
      </c>
      <c r="H8075" s="13">
        <v>12</v>
      </c>
      <c r="I8075" s="13" t="e">
        <f>IF(G8075="Male",VLOOKUP(H8075,#REF!,2),VLOOKUP(H8075,#REF!,2))</f>
        <v>#REF!</v>
      </c>
      <c r="J8075" s="13" t="e">
        <f>IF(G8075="Male",VLOOKUP(H8075,#REF!,3),VLOOKUP(H8075,#REF!,3))</f>
        <v>#REF!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4">
        <f t="shared" si="380"/>
        <v>159</v>
      </c>
    </row>
    <row r="8076" spans="2:15" x14ac:dyDescent="0.3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20</v>
      </c>
      <c r="G8076" s="7" t="s">
        <v>11</v>
      </c>
      <c r="H8076" s="13">
        <v>9</v>
      </c>
      <c r="I8076" s="13" t="e">
        <f>IF(G8076="Male",VLOOKUP(H8076,#REF!,2),VLOOKUP(H8076,#REF!,2))</f>
        <v>#REF!</v>
      </c>
      <c r="J8076" s="13" t="e">
        <f>IF(G8076="Male",VLOOKUP(H8076,#REF!,3),VLOOKUP(H8076,#REF!,3))</f>
        <v>#REF!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4">
        <f t="shared" si="380"/>
        <v>129</v>
      </c>
    </row>
    <row r="8077" spans="2:15" x14ac:dyDescent="0.3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24</v>
      </c>
      <c r="G8077" s="7" t="s">
        <v>11</v>
      </c>
      <c r="H8077" s="13">
        <v>9.5</v>
      </c>
      <c r="I8077" s="13" t="e">
        <f>IF(G8077="Male",VLOOKUP(H8077,#REF!,2),VLOOKUP(H8077,#REF!,2))</f>
        <v>#REF!</v>
      </c>
      <c r="J8077" s="13" t="e">
        <f>IF(G8077="Male",VLOOKUP(H8077,#REF!,3),VLOOKUP(H8077,#REF!,3))</f>
        <v>#REF!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4">
        <f t="shared" si="380"/>
        <v>170.1</v>
      </c>
    </row>
    <row r="8078" spans="2:15" x14ac:dyDescent="0.3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22</v>
      </c>
      <c r="G8078" s="7" t="s">
        <v>11</v>
      </c>
      <c r="H8078" s="13">
        <v>8.5</v>
      </c>
      <c r="I8078" s="13" t="e">
        <f>IF(G8078="Male",VLOOKUP(H8078,#REF!,2),VLOOKUP(H8078,#REF!,2))</f>
        <v>#REF!</v>
      </c>
      <c r="J8078" s="13" t="e">
        <f>IF(G8078="Male",VLOOKUP(H8078,#REF!,3),VLOOKUP(H8078,#REF!,3))</f>
        <v>#REF!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4">
        <f t="shared" si="380"/>
        <v>159</v>
      </c>
    </row>
    <row r="8079" spans="2:15" x14ac:dyDescent="0.3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43</v>
      </c>
      <c r="G8079" s="7" t="s">
        <v>12</v>
      </c>
      <c r="H8079" s="13">
        <v>7.5</v>
      </c>
      <c r="I8079" s="13" t="e">
        <f>IF(G8079="Male",VLOOKUP(H8079,#REF!,2),VLOOKUP(H8079,#REF!,2))</f>
        <v>#REF!</v>
      </c>
      <c r="J8079" s="13" t="e">
        <f>IF(G8079="Male",VLOOKUP(H8079,#REF!,3),VLOOKUP(H8079,#REF!,3))</f>
        <v>#REF!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4">
        <f t="shared" si="380"/>
        <v>119.2</v>
      </c>
    </row>
    <row r="8080" spans="2:15" x14ac:dyDescent="0.3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23</v>
      </c>
      <c r="G8080" s="7" t="s">
        <v>12</v>
      </c>
      <c r="H8080" s="13">
        <v>9</v>
      </c>
      <c r="I8080" s="13" t="e">
        <f>IF(G8080="Male",VLOOKUP(H8080,#REF!,2),VLOOKUP(H8080,#REF!,2))</f>
        <v>#REF!</v>
      </c>
      <c r="J8080" s="13" t="e">
        <f>IF(G8080="Male",VLOOKUP(H8080,#REF!,3),VLOOKUP(H8080,#REF!,3))</f>
        <v>#REF!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4">
        <f t="shared" si="380"/>
        <v>199</v>
      </c>
    </row>
    <row r="8081" spans="2:15" x14ac:dyDescent="0.3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33</v>
      </c>
      <c r="G8081" s="7" t="s">
        <v>12</v>
      </c>
      <c r="H8081" s="13">
        <v>7</v>
      </c>
      <c r="I8081" s="13" t="e">
        <f>IF(G8081="Male",VLOOKUP(H8081,#REF!,2),VLOOKUP(H8081,#REF!,2))</f>
        <v>#REF!</v>
      </c>
      <c r="J8081" s="13" t="e">
        <f>IF(G8081="Male",VLOOKUP(H8081,#REF!,3),VLOOKUP(H8081,#REF!,3))</f>
        <v>#REF!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4">
        <f t="shared" si="380"/>
        <v>169</v>
      </c>
    </row>
    <row r="8082" spans="2:15" x14ac:dyDescent="0.3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20</v>
      </c>
      <c r="G8082" s="7" t="s">
        <v>12</v>
      </c>
      <c r="H8082" s="13">
        <v>8.5</v>
      </c>
      <c r="I8082" s="13" t="e">
        <f>IF(G8082="Male",VLOOKUP(H8082,#REF!,2),VLOOKUP(H8082,#REF!,2))</f>
        <v>#REF!</v>
      </c>
      <c r="J8082" s="13" t="e">
        <f>IF(G8082="Male",VLOOKUP(H8082,#REF!,3),VLOOKUP(H8082,#REF!,3))</f>
        <v>#REF!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4">
        <f t="shared" si="380"/>
        <v>90.3</v>
      </c>
    </row>
    <row r="8083" spans="2:15" x14ac:dyDescent="0.3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20</v>
      </c>
      <c r="G8083" s="7" t="s">
        <v>12</v>
      </c>
      <c r="H8083" s="13">
        <v>8.5</v>
      </c>
      <c r="I8083" s="13" t="e">
        <f>IF(G8083="Male",VLOOKUP(H8083,#REF!,2),VLOOKUP(H8083,#REF!,2))</f>
        <v>#REF!</v>
      </c>
      <c r="J8083" s="13" t="e">
        <f>IF(G8083="Male",VLOOKUP(H8083,#REF!,3),VLOOKUP(H8083,#REF!,3))</f>
        <v>#REF!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4">
        <f t="shared" si="380"/>
        <v>89.5</v>
      </c>
    </row>
    <row r="8084" spans="2:15" x14ac:dyDescent="0.3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33</v>
      </c>
      <c r="G8084" s="7" t="s">
        <v>11</v>
      </c>
      <c r="H8084" s="13">
        <v>9</v>
      </c>
      <c r="I8084" s="13" t="e">
        <f>IF(G8084="Male",VLOOKUP(H8084,#REF!,2),VLOOKUP(H8084,#REF!,2))</f>
        <v>#REF!</v>
      </c>
      <c r="J8084" s="13" t="e">
        <f>IF(G8084="Male",VLOOKUP(H8084,#REF!,3),VLOOKUP(H8084,#REF!,3))</f>
        <v>#REF!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4">
        <f t="shared" si="380"/>
        <v>129</v>
      </c>
    </row>
    <row r="8085" spans="2:15" x14ac:dyDescent="0.3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43</v>
      </c>
      <c r="G8085" s="7" t="s">
        <v>11</v>
      </c>
      <c r="H8085" s="13">
        <v>10</v>
      </c>
      <c r="I8085" s="13" t="e">
        <f>IF(G8085="Male",VLOOKUP(H8085,#REF!,2),VLOOKUP(H8085,#REF!,2))</f>
        <v>#REF!</v>
      </c>
      <c r="J8085" s="13" t="e">
        <f>IF(G8085="Male",VLOOKUP(H8085,#REF!,3),VLOOKUP(H8085,#REF!,3))</f>
        <v>#REF!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4">
        <f t="shared" si="380"/>
        <v>143.1</v>
      </c>
    </row>
    <row r="8086" spans="2:15" x14ac:dyDescent="0.3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43</v>
      </c>
      <c r="G8086" s="7" t="s">
        <v>11</v>
      </c>
      <c r="H8086" s="13">
        <v>10.5</v>
      </c>
      <c r="I8086" s="13" t="e">
        <f>IF(G8086="Male",VLOOKUP(H8086,#REF!,2),VLOOKUP(H8086,#REF!,2))</f>
        <v>#REF!</v>
      </c>
      <c r="J8086" s="13" t="e">
        <f>IF(G8086="Male",VLOOKUP(H8086,#REF!,3),VLOOKUP(H8086,#REF!,3))</f>
        <v>#REF!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4">
        <f t="shared" si="380"/>
        <v>116.10000000000001</v>
      </c>
    </row>
    <row r="8087" spans="2:15" x14ac:dyDescent="0.3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34</v>
      </c>
      <c r="G8087" s="7" t="s">
        <v>12</v>
      </c>
      <c r="H8087" s="13">
        <v>8</v>
      </c>
      <c r="I8087" s="13" t="e">
        <f>IF(G8087="Male",VLOOKUP(H8087,#REF!,2),VLOOKUP(H8087,#REF!,2))</f>
        <v>#REF!</v>
      </c>
      <c r="J8087" s="13" t="e">
        <f>IF(G8087="Male",VLOOKUP(H8087,#REF!,3),VLOOKUP(H8087,#REF!,3))</f>
        <v>#REF!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4">
        <f t="shared" si="380"/>
        <v>111.2</v>
      </c>
    </row>
    <row r="8088" spans="2:15" x14ac:dyDescent="0.3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20</v>
      </c>
      <c r="G8088" s="7" t="s">
        <v>11</v>
      </c>
      <c r="H8088" s="13">
        <v>9.5</v>
      </c>
      <c r="I8088" s="13" t="e">
        <f>IF(G8088="Male",VLOOKUP(H8088,#REF!,2),VLOOKUP(H8088,#REF!,2))</f>
        <v>#REF!</v>
      </c>
      <c r="J8088" s="13" t="e">
        <f>IF(G8088="Male",VLOOKUP(H8088,#REF!,3),VLOOKUP(H8088,#REF!,3))</f>
        <v>#REF!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4">
        <f t="shared" si="380"/>
        <v>139</v>
      </c>
    </row>
    <row r="8089" spans="2:15" x14ac:dyDescent="0.3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21</v>
      </c>
      <c r="G8089" s="7" t="s">
        <v>12</v>
      </c>
      <c r="H8089" s="13">
        <v>9.5</v>
      </c>
      <c r="I8089" s="13" t="e">
        <f>IF(G8089="Male",VLOOKUP(H8089,#REF!,2),VLOOKUP(H8089,#REF!,2))</f>
        <v>#REF!</v>
      </c>
      <c r="J8089" s="13" t="e">
        <f>IF(G8089="Male",VLOOKUP(H8089,#REF!,3),VLOOKUP(H8089,#REF!,3))</f>
        <v>#REF!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4">
        <f t="shared" si="380"/>
        <v>143.20000000000002</v>
      </c>
    </row>
    <row r="8090" spans="2:15" x14ac:dyDescent="0.3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27</v>
      </c>
      <c r="G8090" s="7" t="s">
        <v>12</v>
      </c>
      <c r="H8090" s="13">
        <v>5</v>
      </c>
      <c r="I8090" s="13" t="e">
        <f>IF(G8090="Male",VLOOKUP(H8090,#REF!,2),VLOOKUP(H8090,#REF!,2))</f>
        <v>#REF!</v>
      </c>
      <c r="J8090" s="13" t="e">
        <f>IF(G8090="Male",VLOOKUP(H8090,#REF!,3),VLOOKUP(H8090,#REF!,3))</f>
        <v>#REF!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4">
        <f t="shared" si="380"/>
        <v>159</v>
      </c>
    </row>
    <row r="8091" spans="2:15" x14ac:dyDescent="0.3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24</v>
      </c>
      <c r="G8091" s="7" t="s">
        <v>12</v>
      </c>
      <c r="H8091" s="13">
        <v>7.5</v>
      </c>
      <c r="I8091" s="13" t="e">
        <f>IF(G8091="Male",VLOOKUP(H8091,#REF!,2),VLOOKUP(H8091,#REF!,2))</f>
        <v>#REF!</v>
      </c>
      <c r="J8091" s="13" t="e">
        <f>IF(G8091="Male",VLOOKUP(H8091,#REF!,3),VLOOKUP(H8091,#REF!,3))</f>
        <v>#REF!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4">
        <f t="shared" si="380"/>
        <v>159</v>
      </c>
    </row>
    <row r="8092" spans="2:15" x14ac:dyDescent="0.3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36</v>
      </c>
      <c r="G8092" s="7" t="s">
        <v>11</v>
      </c>
      <c r="H8092" s="13">
        <v>10</v>
      </c>
      <c r="I8092" s="13" t="e">
        <f>IF(G8092="Male",VLOOKUP(H8092,#REF!,2),VLOOKUP(H8092,#REF!,2))</f>
        <v>#REF!</v>
      </c>
      <c r="J8092" s="13" t="e">
        <f>IF(G8092="Male",VLOOKUP(H8092,#REF!,3),VLOOKUP(H8092,#REF!,3))</f>
        <v>#REF!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4">
        <f t="shared" si="380"/>
        <v>116.10000000000001</v>
      </c>
    </row>
    <row r="8093" spans="2:15" x14ac:dyDescent="0.3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19</v>
      </c>
      <c r="G8093" s="7" t="s">
        <v>11</v>
      </c>
      <c r="H8093" s="13">
        <v>9</v>
      </c>
      <c r="I8093" s="13" t="e">
        <f>IF(G8093="Male",VLOOKUP(H8093,#REF!,2),VLOOKUP(H8093,#REF!,2))</f>
        <v>#REF!</v>
      </c>
      <c r="J8093" s="13" t="e">
        <f>IF(G8093="Male",VLOOKUP(H8093,#REF!,3),VLOOKUP(H8093,#REF!,3))</f>
        <v>#REF!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4">
        <f t="shared" si="380"/>
        <v>149</v>
      </c>
    </row>
    <row r="8094" spans="2:15" x14ac:dyDescent="0.3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20</v>
      </c>
      <c r="G8094" s="7" t="s">
        <v>11</v>
      </c>
      <c r="H8094" s="13">
        <v>10.5</v>
      </c>
      <c r="I8094" s="13" t="e">
        <f>IF(G8094="Male",VLOOKUP(H8094,#REF!,2),VLOOKUP(H8094,#REF!,2))</f>
        <v>#REF!</v>
      </c>
      <c r="J8094" s="13" t="e">
        <f>IF(G8094="Male",VLOOKUP(H8094,#REF!,3),VLOOKUP(H8094,#REF!,3))</f>
        <v>#REF!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4">
        <f t="shared" si="380"/>
        <v>125.10000000000001</v>
      </c>
    </row>
    <row r="8095" spans="2:15" x14ac:dyDescent="0.3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20</v>
      </c>
      <c r="G8095" s="7" t="s">
        <v>11</v>
      </c>
      <c r="H8095" s="13">
        <v>8</v>
      </c>
      <c r="I8095" s="13" t="e">
        <f>IF(G8095="Male",VLOOKUP(H8095,#REF!,2),VLOOKUP(H8095,#REF!,2))</f>
        <v>#REF!</v>
      </c>
      <c r="J8095" s="13" t="e">
        <f>IF(G8095="Male",VLOOKUP(H8095,#REF!,3),VLOOKUP(H8095,#REF!,3))</f>
        <v>#REF!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4">
        <f t="shared" si="380"/>
        <v>143.20000000000002</v>
      </c>
    </row>
    <row r="8096" spans="2:15" x14ac:dyDescent="0.3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40</v>
      </c>
      <c r="G8096" s="7" t="s">
        <v>11</v>
      </c>
      <c r="H8096" s="13">
        <v>10</v>
      </c>
      <c r="I8096" s="13" t="e">
        <f>IF(G8096="Male",VLOOKUP(H8096,#REF!,2),VLOOKUP(H8096,#REF!,2))</f>
        <v>#REF!</v>
      </c>
      <c r="J8096" s="13" t="e">
        <f>IF(G8096="Male",VLOOKUP(H8096,#REF!,3),VLOOKUP(H8096,#REF!,3))</f>
        <v>#REF!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4">
        <f t="shared" si="380"/>
        <v>189</v>
      </c>
    </row>
    <row r="8097" spans="2:15" x14ac:dyDescent="0.3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33</v>
      </c>
      <c r="G8097" s="7" t="s">
        <v>11</v>
      </c>
      <c r="H8097" s="13">
        <v>10.5</v>
      </c>
      <c r="I8097" s="13" t="e">
        <f>IF(G8097="Male",VLOOKUP(H8097,#REF!,2),VLOOKUP(H8097,#REF!,2))</f>
        <v>#REF!</v>
      </c>
      <c r="J8097" s="13" t="e">
        <f>IF(G8097="Male",VLOOKUP(H8097,#REF!,3),VLOOKUP(H8097,#REF!,3))</f>
        <v>#REF!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4">
        <f t="shared" si="380"/>
        <v>169</v>
      </c>
    </row>
    <row r="8098" spans="2:15" x14ac:dyDescent="0.3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20</v>
      </c>
      <c r="G8098" s="7" t="s">
        <v>12</v>
      </c>
      <c r="H8098" s="13">
        <v>8.5</v>
      </c>
      <c r="I8098" s="13" t="e">
        <f>IF(G8098="Male",VLOOKUP(H8098,#REF!,2),VLOOKUP(H8098,#REF!,2))</f>
        <v>#REF!</v>
      </c>
      <c r="J8098" s="13" t="e">
        <f>IF(G8098="Male",VLOOKUP(H8098,#REF!,3),VLOOKUP(H8098,#REF!,3))</f>
        <v>#REF!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4">
        <f t="shared" si="380"/>
        <v>90.3</v>
      </c>
    </row>
    <row r="8099" spans="2:15" x14ac:dyDescent="0.3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34</v>
      </c>
      <c r="G8099" s="7" t="s">
        <v>11</v>
      </c>
      <c r="H8099" s="13">
        <v>11</v>
      </c>
      <c r="I8099" s="13" t="e">
        <f>IF(G8099="Male",VLOOKUP(H8099,#REF!,2),VLOOKUP(H8099,#REF!,2))</f>
        <v>#REF!</v>
      </c>
      <c r="J8099" s="13" t="e">
        <f>IF(G8099="Male",VLOOKUP(H8099,#REF!,3),VLOOKUP(H8099,#REF!,3))</f>
        <v>#REF!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4">
        <f t="shared" si="380"/>
        <v>129</v>
      </c>
    </row>
    <row r="8100" spans="2:15" x14ac:dyDescent="0.3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46</v>
      </c>
      <c r="G8100" s="7" t="s">
        <v>11</v>
      </c>
      <c r="H8100" s="13">
        <v>7</v>
      </c>
      <c r="I8100" s="13" t="e">
        <f>IF(G8100="Male",VLOOKUP(H8100,#REF!,2),VLOOKUP(H8100,#REF!,2))</f>
        <v>#REF!</v>
      </c>
      <c r="J8100" s="13" t="e">
        <f>IF(G8100="Male",VLOOKUP(H8100,#REF!,3),VLOOKUP(H8100,#REF!,3))</f>
        <v>#REF!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4">
        <f t="shared" si="380"/>
        <v>169</v>
      </c>
    </row>
    <row r="8101" spans="2:15" x14ac:dyDescent="0.3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47</v>
      </c>
      <c r="G8101" s="7" t="s">
        <v>11</v>
      </c>
      <c r="H8101" s="13">
        <v>9</v>
      </c>
      <c r="I8101" s="13" t="e">
        <f>IF(G8101="Male",VLOOKUP(H8101,#REF!,2),VLOOKUP(H8101,#REF!,2))</f>
        <v>#REF!</v>
      </c>
      <c r="J8101" s="13" t="e">
        <f>IF(G8101="Male",VLOOKUP(H8101,#REF!,3),VLOOKUP(H8101,#REF!,3))</f>
        <v>#REF!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4">
        <f t="shared" si="380"/>
        <v>118.3</v>
      </c>
    </row>
    <row r="8102" spans="2:15" x14ac:dyDescent="0.3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34</v>
      </c>
      <c r="G8102" s="7" t="s">
        <v>12</v>
      </c>
      <c r="H8102" s="13">
        <v>8</v>
      </c>
      <c r="I8102" s="13" t="e">
        <f>IF(G8102="Male",VLOOKUP(H8102,#REF!,2),VLOOKUP(H8102,#REF!,2))</f>
        <v>#REF!</v>
      </c>
      <c r="J8102" s="13" t="e">
        <f>IF(G8102="Male",VLOOKUP(H8102,#REF!,3),VLOOKUP(H8102,#REF!,3))</f>
        <v>#REF!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4">
        <f t="shared" si="380"/>
        <v>79.5</v>
      </c>
    </row>
    <row r="8103" spans="2:15" x14ac:dyDescent="0.3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20</v>
      </c>
      <c r="G8103" s="7" t="s">
        <v>12</v>
      </c>
      <c r="H8103" s="13">
        <v>9</v>
      </c>
      <c r="I8103" s="13" t="e">
        <f>IF(G8103="Male",VLOOKUP(H8103,#REF!,2),VLOOKUP(H8103,#REF!,2))</f>
        <v>#REF!</v>
      </c>
      <c r="J8103" s="13" t="e">
        <f>IF(G8103="Male",VLOOKUP(H8103,#REF!,3),VLOOKUP(H8103,#REF!,3))</f>
        <v>#REF!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4">
        <f t="shared" si="380"/>
        <v>129</v>
      </c>
    </row>
    <row r="8104" spans="2:15" x14ac:dyDescent="0.3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34</v>
      </c>
      <c r="G8104" s="7" t="s">
        <v>12</v>
      </c>
      <c r="H8104" s="13">
        <v>8.5</v>
      </c>
      <c r="I8104" s="13" t="e">
        <f>IF(G8104="Male",VLOOKUP(H8104,#REF!,2),VLOOKUP(H8104,#REF!,2))</f>
        <v>#REF!</v>
      </c>
      <c r="J8104" s="13" t="e">
        <f>IF(G8104="Male",VLOOKUP(H8104,#REF!,3),VLOOKUP(H8104,#REF!,3))</f>
        <v>#REF!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4">
        <f t="shared" si="380"/>
        <v>99.5</v>
      </c>
    </row>
    <row r="8105" spans="2:15" x14ac:dyDescent="0.3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29</v>
      </c>
      <c r="G8105" s="7" t="s">
        <v>11</v>
      </c>
      <c r="H8105" s="13">
        <v>9.5</v>
      </c>
      <c r="I8105" s="13" t="e">
        <f>IF(G8105="Male",VLOOKUP(H8105,#REF!,2),VLOOKUP(H8105,#REF!,2))</f>
        <v>#REF!</v>
      </c>
      <c r="J8105" s="13" t="e">
        <f>IF(G8105="Male",VLOOKUP(H8105,#REF!,3),VLOOKUP(H8105,#REF!,3))</f>
        <v>#REF!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4">
        <f t="shared" si="380"/>
        <v>143.1</v>
      </c>
    </row>
    <row r="8106" spans="2:15" x14ac:dyDescent="0.3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22</v>
      </c>
      <c r="G8106" s="7" t="s">
        <v>11</v>
      </c>
      <c r="H8106" s="13">
        <v>10</v>
      </c>
      <c r="I8106" s="13" t="e">
        <f>IF(G8106="Male",VLOOKUP(H8106,#REF!,2),VLOOKUP(H8106,#REF!,2))</f>
        <v>#REF!</v>
      </c>
      <c r="J8106" s="13" t="e">
        <f>IF(G8106="Male",VLOOKUP(H8106,#REF!,3),VLOOKUP(H8106,#REF!,3))</f>
        <v>#REF!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4">
        <f t="shared" si="380"/>
        <v>99.5</v>
      </c>
    </row>
    <row r="8107" spans="2:15" x14ac:dyDescent="0.3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19</v>
      </c>
      <c r="G8107" s="7" t="s">
        <v>11</v>
      </c>
      <c r="H8107" s="13">
        <v>8</v>
      </c>
      <c r="I8107" s="13" t="e">
        <f>IF(G8107="Male",VLOOKUP(H8107,#REF!,2),VLOOKUP(H8107,#REF!,2))</f>
        <v>#REF!</v>
      </c>
      <c r="J8107" s="13" t="e">
        <f>IF(G8107="Male",VLOOKUP(H8107,#REF!,3),VLOOKUP(H8107,#REF!,3))</f>
        <v>#REF!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4">
        <f t="shared" si="380"/>
        <v>179</v>
      </c>
    </row>
    <row r="8108" spans="2:15" x14ac:dyDescent="0.3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31</v>
      </c>
      <c r="G8108" s="7" t="s">
        <v>12</v>
      </c>
      <c r="H8108" s="13">
        <v>7.5</v>
      </c>
      <c r="I8108" s="13" t="e">
        <f>IF(G8108="Male",VLOOKUP(H8108,#REF!,2),VLOOKUP(H8108,#REF!,2))</f>
        <v>#REF!</v>
      </c>
      <c r="J8108" s="13" t="e">
        <f>IF(G8108="Male",VLOOKUP(H8108,#REF!,3),VLOOKUP(H8108,#REF!,3))</f>
        <v>#REF!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4">
        <f t="shared" si="380"/>
        <v>143.20000000000002</v>
      </c>
    </row>
    <row r="8109" spans="2:15" x14ac:dyDescent="0.3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35</v>
      </c>
      <c r="G8109" s="7" t="s">
        <v>11</v>
      </c>
      <c r="H8109" s="13">
        <v>8</v>
      </c>
      <c r="I8109" s="13" t="e">
        <f>IF(G8109="Male",VLOOKUP(H8109,#REF!,2),VLOOKUP(H8109,#REF!,2))</f>
        <v>#REF!</v>
      </c>
      <c r="J8109" s="13" t="e">
        <f>IF(G8109="Male",VLOOKUP(H8109,#REF!,3),VLOOKUP(H8109,#REF!,3))</f>
        <v>#REF!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4">
        <f t="shared" si="380"/>
        <v>179.1</v>
      </c>
    </row>
    <row r="8110" spans="2:15" x14ac:dyDescent="0.3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46</v>
      </c>
      <c r="G8110" s="7" t="s">
        <v>11</v>
      </c>
      <c r="H8110" s="13">
        <v>9</v>
      </c>
      <c r="I8110" s="13" t="e">
        <f>IF(G8110="Male",VLOOKUP(H8110,#REF!,2),VLOOKUP(H8110,#REF!,2))</f>
        <v>#REF!</v>
      </c>
      <c r="J8110" s="13" t="e">
        <f>IF(G8110="Male",VLOOKUP(H8110,#REF!,3),VLOOKUP(H8110,#REF!,3))</f>
        <v>#REF!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4">
        <f t="shared" si="380"/>
        <v>103.2</v>
      </c>
    </row>
    <row r="8111" spans="2:15" x14ac:dyDescent="0.3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20</v>
      </c>
      <c r="G8111" s="7" t="s">
        <v>11</v>
      </c>
      <c r="H8111" s="13">
        <v>9</v>
      </c>
      <c r="I8111" s="13" t="e">
        <f>IF(G8111="Male",VLOOKUP(H8111,#REF!,2),VLOOKUP(H8111,#REF!,2))</f>
        <v>#REF!</v>
      </c>
      <c r="J8111" s="13" t="e">
        <f>IF(G8111="Male",VLOOKUP(H8111,#REF!,3),VLOOKUP(H8111,#REF!,3))</f>
        <v>#REF!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4">
        <f t="shared" si="380"/>
        <v>179.1</v>
      </c>
    </row>
    <row r="8112" spans="2:15" x14ac:dyDescent="0.3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33</v>
      </c>
      <c r="G8112" s="7" t="s">
        <v>12</v>
      </c>
      <c r="H8112" s="13">
        <v>11.5</v>
      </c>
      <c r="I8112" s="13" t="e">
        <f>IF(G8112="Male",VLOOKUP(H8112,#REF!,2),VLOOKUP(H8112,#REF!,2))</f>
        <v>#REF!</v>
      </c>
      <c r="J8112" s="13" t="e">
        <f>IF(G8112="Male",VLOOKUP(H8112,#REF!,3),VLOOKUP(H8112,#REF!,3))</f>
        <v>#REF!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4">
        <f t="shared" si="380"/>
        <v>152.1</v>
      </c>
    </row>
    <row r="8113" spans="2:15" x14ac:dyDescent="0.3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26</v>
      </c>
      <c r="G8113" s="7" t="s">
        <v>12</v>
      </c>
      <c r="H8113" s="13">
        <v>9</v>
      </c>
      <c r="I8113" s="13" t="e">
        <f>IF(G8113="Male",VLOOKUP(H8113,#REF!,2),VLOOKUP(H8113,#REF!,2))</f>
        <v>#REF!</v>
      </c>
      <c r="J8113" s="13" t="e">
        <f>IF(G8113="Male",VLOOKUP(H8113,#REF!,3),VLOOKUP(H8113,#REF!,3))</f>
        <v>#REF!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4">
        <f t="shared" si="380"/>
        <v>125.3</v>
      </c>
    </row>
    <row r="8114" spans="2:15" x14ac:dyDescent="0.3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45</v>
      </c>
      <c r="G8114" s="7" t="s">
        <v>12</v>
      </c>
      <c r="H8114" s="13">
        <v>8.5</v>
      </c>
      <c r="I8114" s="13" t="e">
        <f>IF(G8114="Male",VLOOKUP(H8114,#REF!,2),VLOOKUP(H8114,#REF!,2))</f>
        <v>#REF!</v>
      </c>
      <c r="J8114" s="13" t="e">
        <f>IF(G8114="Male",VLOOKUP(H8114,#REF!,3),VLOOKUP(H8114,#REF!,3))</f>
        <v>#REF!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4">
        <f t="shared" si="380"/>
        <v>179</v>
      </c>
    </row>
    <row r="8115" spans="2:15" x14ac:dyDescent="0.3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33</v>
      </c>
      <c r="G8115" s="7" t="s">
        <v>12</v>
      </c>
      <c r="H8115" s="13">
        <v>7</v>
      </c>
      <c r="I8115" s="13" t="e">
        <f>IF(G8115="Male",VLOOKUP(H8115,#REF!,2),VLOOKUP(H8115,#REF!,2))</f>
        <v>#REF!</v>
      </c>
      <c r="J8115" s="13" t="e">
        <f>IF(G8115="Male",VLOOKUP(H8115,#REF!,3),VLOOKUP(H8115,#REF!,3))</f>
        <v>#REF!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4">
        <f t="shared" si="380"/>
        <v>199</v>
      </c>
    </row>
    <row r="8116" spans="2:15" x14ac:dyDescent="0.3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36</v>
      </c>
      <c r="G8116" s="7" t="s">
        <v>12</v>
      </c>
      <c r="H8116" s="13">
        <v>8.5</v>
      </c>
      <c r="I8116" s="13" t="e">
        <f>IF(G8116="Male",VLOOKUP(H8116,#REF!,2),VLOOKUP(H8116,#REF!,2))</f>
        <v>#REF!</v>
      </c>
      <c r="J8116" s="13" t="e">
        <f>IF(G8116="Male",VLOOKUP(H8116,#REF!,3),VLOOKUP(H8116,#REF!,3))</f>
        <v>#REF!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4">
        <f t="shared" si="380"/>
        <v>111.2</v>
      </c>
    </row>
    <row r="8117" spans="2:15" x14ac:dyDescent="0.3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34</v>
      </c>
      <c r="G8117" s="7" t="s">
        <v>11</v>
      </c>
      <c r="H8117" s="13">
        <v>8.5</v>
      </c>
      <c r="I8117" s="13" t="e">
        <f>IF(G8117="Male",VLOOKUP(H8117,#REF!,2),VLOOKUP(H8117,#REF!,2))</f>
        <v>#REF!</v>
      </c>
      <c r="J8117" s="13" t="e">
        <f>IF(G8117="Male",VLOOKUP(H8117,#REF!,3),VLOOKUP(H8117,#REF!,3))</f>
        <v>#REF!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4">
        <f t="shared" si="380"/>
        <v>159</v>
      </c>
    </row>
    <row r="8118" spans="2:15" x14ac:dyDescent="0.3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34</v>
      </c>
      <c r="G8118" s="7" t="s">
        <v>11</v>
      </c>
      <c r="H8118" s="13">
        <v>11</v>
      </c>
      <c r="I8118" s="13" t="e">
        <f>IF(G8118="Male",VLOOKUP(H8118,#REF!,2),VLOOKUP(H8118,#REF!,2))</f>
        <v>#REF!</v>
      </c>
      <c r="J8118" s="13" t="e">
        <f>IF(G8118="Male",VLOOKUP(H8118,#REF!,3),VLOOKUP(H8118,#REF!,3))</f>
        <v>#REF!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4">
        <f t="shared" si="380"/>
        <v>129</v>
      </c>
    </row>
    <row r="8119" spans="2:15" x14ac:dyDescent="0.3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36</v>
      </c>
      <c r="G8119" s="7" t="s">
        <v>11</v>
      </c>
      <c r="H8119" s="13">
        <v>10.5</v>
      </c>
      <c r="I8119" s="13" t="e">
        <f>IF(G8119="Male",VLOOKUP(H8119,#REF!,2),VLOOKUP(H8119,#REF!,2))</f>
        <v>#REF!</v>
      </c>
      <c r="J8119" s="13" t="e">
        <f>IF(G8119="Male",VLOOKUP(H8119,#REF!,3),VLOOKUP(H8119,#REF!,3))</f>
        <v>#REF!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4">
        <f t="shared" si="380"/>
        <v>129</v>
      </c>
    </row>
    <row r="8120" spans="2:15" x14ac:dyDescent="0.3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23</v>
      </c>
      <c r="G8120" s="7" t="s">
        <v>12</v>
      </c>
      <c r="H8120" s="13">
        <v>9</v>
      </c>
      <c r="I8120" s="13" t="e">
        <f>IF(G8120="Male",VLOOKUP(H8120,#REF!,2),VLOOKUP(H8120,#REF!,2))</f>
        <v>#REF!</v>
      </c>
      <c r="J8120" s="13" t="e">
        <f>IF(G8120="Male",VLOOKUP(H8120,#REF!,3),VLOOKUP(H8120,#REF!,3))</f>
        <v>#REF!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4">
        <f t="shared" si="380"/>
        <v>179</v>
      </c>
    </row>
    <row r="8121" spans="2:15" x14ac:dyDescent="0.3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34</v>
      </c>
      <c r="G8121" s="7" t="s">
        <v>12</v>
      </c>
      <c r="H8121" s="13">
        <v>8.5</v>
      </c>
      <c r="I8121" s="13" t="e">
        <f>IF(G8121="Male",VLOOKUP(H8121,#REF!,2),VLOOKUP(H8121,#REF!,2))</f>
        <v>#REF!</v>
      </c>
      <c r="J8121" s="13" t="e">
        <f>IF(G8121="Male",VLOOKUP(H8121,#REF!,3),VLOOKUP(H8121,#REF!,3))</f>
        <v>#REF!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4">
        <f t="shared" si="380"/>
        <v>169</v>
      </c>
    </row>
    <row r="8122" spans="2:15" x14ac:dyDescent="0.3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23</v>
      </c>
      <c r="G8122" s="7" t="s">
        <v>12</v>
      </c>
      <c r="H8122" s="13">
        <v>8.5</v>
      </c>
      <c r="I8122" s="13" t="e">
        <f>IF(G8122="Male",VLOOKUP(H8122,#REF!,2),VLOOKUP(H8122,#REF!,2))</f>
        <v>#REF!</v>
      </c>
      <c r="J8122" s="13" t="e">
        <f>IF(G8122="Male",VLOOKUP(H8122,#REF!,3),VLOOKUP(H8122,#REF!,3))</f>
        <v>#REF!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4">
        <f t="shared" si="380"/>
        <v>159</v>
      </c>
    </row>
    <row r="8123" spans="2:15" x14ac:dyDescent="0.3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21</v>
      </c>
      <c r="G8123" s="7" t="s">
        <v>11</v>
      </c>
      <c r="H8123" s="13">
        <v>9</v>
      </c>
      <c r="I8123" s="13" t="e">
        <f>IF(G8123="Male",VLOOKUP(H8123,#REF!,2),VLOOKUP(H8123,#REF!,2))</f>
        <v>#REF!</v>
      </c>
      <c r="J8123" s="13" t="e">
        <f>IF(G8123="Male",VLOOKUP(H8123,#REF!,3),VLOOKUP(H8123,#REF!,3))</f>
        <v>#REF!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4">
        <f t="shared" si="380"/>
        <v>161.1</v>
      </c>
    </row>
    <row r="8124" spans="2:15" x14ac:dyDescent="0.3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19</v>
      </c>
      <c r="G8124" s="7" t="s">
        <v>12</v>
      </c>
      <c r="H8124" s="13">
        <v>9.5</v>
      </c>
      <c r="I8124" s="13" t="e">
        <f>IF(G8124="Male",VLOOKUP(H8124,#REF!,2),VLOOKUP(H8124,#REF!,2))</f>
        <v>#REF!</v>
      </c>
      <c r="J8124" s="13" t="e">
        <f>IF(G8124="Male",VLOOKUP(H8124,#REF!,3),VLOOKUP(H8124,#REF!,3))</f>
        <v>#REF!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4">
        <f t="shared" si="380"/>
        <v>125.3</v>
      </c>
    </row>
    <row r="8125" spans="2:15" x14ac:dyDescent="0.3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27</v>
      </c>
      <c r="G8125" s="7" t="s">
        <v>12</v>
      </c>
      <c r="H8125" s="13">
        <v>8</v>
      </c>
      <c r="I8125" s="13" t="e">
        <f>IF(G8125="Male",VLOOKUP(H8125,#REF!,2),VLOOKUP(H8125,#REF!,2))</f>
        <v>#REF!</v>
      </c>
      <c r="J8125" s="13" t="e">
        <f>IF(G8125="Male",VLOOKUP(H8125,#REF!,3),VLOOKUP(H8125,#REF!,3))</f>
        <v>#REF!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4">
        <f t="shared" si="380"/>
        <v>139</v>
      </c>
    </row>
    <row r="8126" spans="2:15" x14ac:dyDescent="0.3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20</v>
      </c>
      <c r="G8126" s="7" t="s">
        <v>11</v>
      </c>
      <c r="H8126" s="13">
        <v>8.5</v>
      </c>
      <c r="I8126" s="13" t="e">
        <f>IF(G8126="Male",VLOOKUP(H8126,#REF!,2),VLOOKUP(H8126,#REF!,2))</f>
        <v>#REF!</v>
      </c>
      <c r="J8126" s="13" t="e">
        <f>IF(G8126="Male",VLOOKUP(H8126,#REF!,3),VLOOKUP(H8126,#REF!,3))</f>
        <v>#REF!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4">
        <f t="shared" si="380"/>
        <v>143.1</v>
      </c>
    </row>
    <row r="8127" spans="2:15" x14ac:dyDescent="0.3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20</v>
      </c>
      <c r="G8127" s="7" t="s">
        <v>12</v>
      </c>
      <c r="H8127" s="13">
        <v>8</v>
      </c>
      <c r="I8127" s="13" t="e">
        <f>IF(G8127="Male",VLOOKUP(H8127,#REF!,2),VLOOKUP(H8127,#REF!,2))</f>
        <v>#REF!</v>
      </c>
      <c r="J8127" s="13" t="e">
        <f>IF(G8127="Male",VLOOKUP(H8127,#REF!,3),VLOOKUP(H8127,#REF!,3))</f>
        <v>#REF!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4">
        <f t="shared" si="380"/>
        <v>139</v>
      </c>
    </row>
    <row r="8128" spans="2:15" x14ac:dyDescent="0.3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38</v>
      </c>
      <c r="G8128" s="7" t="s">
        <v>12</v>
      </c>
      <c r="H8128" s="13">
        <v>12</v>
      </c>
      <c r="I8128" s="13" t="e">
        <f>IF(G8128="Male",VLOOKUP(H8128,#REF!,2),VLOOKUP(H8128,#REF!,2))</f>
        <v>#REF!</v>
      </c>
      <c r="J8128" s="13" t="e">
        <f>IF(G8128="Male",VLOOKUP(H8128,#REF!,3),VLOOKUP(H8128,#REF!,3))</f>
        <v>#REF!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4">
        <f t="shared" si="380"/>
        <v>139</v>
      </c>
    </row>
    <row r="8129" spans="2:15" x14ac:dyDescent="0.3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19</v>
      </c>
      <c r="G8129" s="7" t="s">
        <v>12</v>
      </c>
      <c r="H8129" s="13">
        <v>9.5</v>
      </c>
      <c r="I8129" s="13" t="e">
        <f>IF(G8129="Male",VLOOKUP(H8129,#REF!,2),VLOOKUP(H8129,#REF!,2))</f>
        <v>#REF!</v>
      </c>
      <c r="J8129" s="13" t="e">
        <f>IF(G8129="Male",VLOOKUP(H8129,#REF!,3),VLOOKUP(H8129,#REF!,3))</f>
        <v>#REF!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4">
        <f t="shared" si="380"/>
        <v>127.2</v>
      </c>
    </row>
    <row r="8130" spans="2:15" x14ac:dyDescent="0.3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19</v>
      </c>
      <c r="G8130" s="7" t="s">
        <v>12</v>
      </c>
      <c r="H8130" s="13">
        <v>8.5</v>
      </c>
      <c r="I8130" s="13" t="e">
        <f>IF(G8130="Male",VLOOKUP(H8130,#REF!,2),VLOOKUP(H8130,#REF!,2))</f>
        <v>#REF!</v>
      </c>
      <c r="J8130" s="13" t="e">
        <f>IF(G8130="Male",VLOOKUP(H8130,#REF!,3),VLOOKUP(H8130,#REF!,3))</f>
        <v>#REF!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4">
        <f t="shared" si="380"/>
        <v>99.5</v>
      </c>
    </row>
    <row r="8131" spans="2:15" x14ac:dyDescent="0.3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19</v>
      </c>
      <c r="G8131" s="7" t="s">
        <v>11</v>
      </c>
      <c r="H8131" s="13">
        <v>11.5</v>
      </c>
      <c r="I8131" s="13" t="e">
        <f>IF(G8131="Male",VLOOKUP(H8131,#REF!,2),VLOOKUP(H8131,#REF!,2))</f>
        <v>#REF!</v>
      </c>
      <c r="J8131" s="13" t="e">
        <f>IF(G8131="Male",VLOOKUP(H8131,#REF!,3),VLOOKUP(H8131,#REF!,3))</f>
        <v>#REF!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4">
        <f t="shared" si="380"/>
        <v>129</v>
      </c>
    </row>
    <row r="8132" spans="2:15" x14ac:dyDescent="0.3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21</v>
      </c>
      <c r="G8132" s="7" t="s">
        <v>12</v>
      </c>
      <c r="H8132" s="13">
        <v>8.5</v>
      </c>
      <c r="I8132" s="13" t="e">
        <f>IF(G8132="Male",VLOOKUP(H8132,#REF!,2),VLOOKUP(H8132,#REF!,2))</f>
        <v>#REF!</v>
      </c>
      <c r="J8132" s="13" t="e">
        <f>IF(G8132="Male",VLOOKUP(H8132,#REF!,3),VLOOKUP(H8132,#REF!,3))</f>
        <v>#REF!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4">
        <f t="shared" si="380"/>
        <v>74.5</v>
      </c>
    </row>
    <row r="8133" spans="2:15" x14ac:dyDescent="0.3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36</v>
      </c>
      <c r="G8133" s="7" t="s">
        <v>12</v>
      </c>
      <c r="H8133" s="13">
        <v>11.5</v>
      </c>
      <c r="I8133" s="13" t="e">
        <f>IF(G8133="Male",VLOOKUP(H8133,#REF!,2),VLOOKUP(H8133,#REF!,2))</f>
        <v>#REF!</v>
      </c>
      <c r="J8133" s="13" t="e">
        <f>IF(G8133="Male",VLOOKUP(H8133,#REF!,3),VLOOKUP(H8133,#REF!,3))</f>
        <v>#REF!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4">
        <f t="shared" si="380"/>
        <v>104.3</v>
      </c>
    </row>
    <row r="8134" spans="2:15" x14ac:dyDescent="0.3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35</v>
      </c>
      <c r="G8134" s="7" t="s">
        <v>11</v>
      </c>
      <c r="H8134" s="13">
        <v>9</v>
      </c>
      <c r="I8134" s="13" t="e">
        <f>IF(G8134="Male",VLOOKUP(H8134,#REF!,2),VLOOKUP(H8134,#REF!,2))</f>
        <v>#REF!</v>
      </c>
      <c r="J8134" s="13" t="e">
        <f>IF(G8134="Male",VLOOKUP(H8134,#REF!,3),VLOOKUP(H8134,#REF!,3))</f>
        <v>#REF!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4">
        <f t="shared" ref="O8134:O8197" si="383">K8134*(1-L8134)</f>
        <v>149</v>
      </c>
    </row>
    <row r="8135" spans="2:15" x14ac:dyDescent="0.3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33</v>
      </c>
      <c r="G8135" s="7" t="s">
        <v>11</v>
      </c>
      <c r="H8135" s="13">
        <v>7.5</v>
      </c>
      <c r="I8135" s="13" t="e">
        <f>IF(G8135="Male",VLOOKUP(H8135,#REF!,2),VLOOKUP(H8135,#REF!,2))</f>
        <v>#REF!</v>
      </c>
      <c r="J8135" s="13" t="e">
        <f>IF(G8135="Male",VLOOKUP(H8135,#REF!,3),VLOOKUP(H8135,#REF!,3))</f>
        <v>#REF!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4">
        <f t="shared" si="383"/>
        <v>129</v>
      </c>
    </row>
    <row r="8136" spans="2:15" x14ac:dyDescent="0.3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28</v>
      </c>
      <c r="G8136" s="7" t="s">
        <v>12</v>
      </c>
      <c r="H8136" s="13">
        <v>8.5</v>
      </c>
      <c r="I8136" s="13" t="e">
        <f>IF(G8136="Male",VLOOKUP(H8136,#REF!,2),VLOOKUP(H8136,#REF!,2))</f>
        <v>#REF!</v>
      </c>
      <c r="J8136" s="13" t="e">
        <f>IF(G8136="Male",VLOOKUP(H8136,#REF!,3),VLOOKUP(H8136,#REF!,3))</f>
        <v>#REF!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4">
        <f t="shared" si="383"/>
        <v>99.5</v>
      </c>
    </row>
    <row r="8137" spans="2:15" x14ac:dyDescent="0.3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21</v>
      </c>
      <c r="G8137" s="7" t="s">
        <v>11</v>
      </c>
      <c r="H8137" s="13">
        <v>10</v>
      </c>
      <c r="I8137" s="13" t="e">
        <f>IF(G8137="Male",VLOOKUP(H8137,#REF!,2),VLOOKUP(H8137,#REF!,2))</f>
        <v>#REF!</v>
      </c>
      <c r="J8137" s="13" t="e">
        <f>IF(G8137="Male",VLOOKUP(H8137,#REF!,3),VLOOKUP(H8137,#REF!,3))</f>
        <v>#REF!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4">
        <f t="shared" si="383"/>
        <v>199</v>
      </c>
    </row>
    <row r="8138" spans="2:15" x14ac:dyDescent="0.3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21</v>
      </c>
      <c r="G8138" s="7" t="s">
        <v>11</v>
      </c>
      <c r="H8138" s="13">
        <v>13</v>
      </c>
      <c r="I8138" s="13" t="e">
        <f>IF(G8138="Male",VLOOKUP(H8138,#REF!,2),VLOOKUP(H8138,#REF!,2))</f>
        <v>#REF!</v>
      </c>
      <c r="J8138" s="13" t="e">
        <f>IF(G8138="Male",VLOOKUP(H8138,#REF!,3),VLOOKUP(H8138,#REF!,3))</f>
        <v>#REF!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4">
        <f t="shared" si="383"/>
        <v>189</v>
      </c>
    </row>
    <row r="8139" spans="2:15" x14ac:dyDescent="0.3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30</v>
      </c>
      <c r="G8139" s="7" t="s">
        <v>11</v>
      </c>
      <c r="H8139" s="13">
        <v>10.5</v>
      </c>
      <c r="I8139" s="13" t="e">
        <f>IF(G8139="Male",VLOOKUP(H8139,#REF!,2),VLOOKUP(H8139,#REF!,2))</f>
        <v>#REF!</v>
      </c>
      <c r="J8139" s="13" t="e">
        <f>IF(G8139="Male",VLOOKUP(H8139,#REF!,3),VLOOKUP(H8139,#REF!,3))</f>
        <v>#REF!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4">
        <f t="shared" si="383"/>
        <v>149</v>
      </c>
    </row>
    <row r="8140" spans="2:15" x14ac:dyDescent="0.3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43</v>
      </c>
      <c r="G8140" s="7" t="s">
        <v>11</v>
      </c>
      <c r="H8140" s="13">
        <v>10.5</v>
      </c>
      <c r="I8140" s="13" t="e">
        <f>IF(G8140="Male",VLOOKUP(H8140,#REF!,2),VLOOKUP(H8140,#REF!,2))</f>
        <v>#REF!</v>
      </c>
      <c r="J8140" s="13" t="e">
        <f>IF(G8140="Male",VLOOKUP(H8140,#REF!,3),VLOOKUP(H8140,#REF!,3))</f>
        <v>#REF!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4">
        <f t="shared" si="383"/>
        <v>116.10000000000001</v>
      </c>
    </row>
    <row r="8141" spans="2:15" x14ac:dyDescent="0.3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34</v>
      </c>
      <c r="G8141" s="7" t="s">
        <v>12</v>
      </c>
      <c r="H8141" s="13">
        <v>8.5</v>
      </c>
      <c r="I8141" s="13" t="e">
        <f>IF(G8141="Male",VLOOKUP(H8141,#REF!,2),VLOOKUP(H8141,#REF!,2))</f>
        <v>#REF!</v>
      </c>
      <c r="J8141" s="13" t="e">
        <f>IF(G8141="Male",VLOOKUP(H8141,#REF!,3),VLOOKUP(H8141,#REF!,3))</f>
        <v>#REF!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4">
        <f t="shared" si="383"/>
        <v>169</v>
      </c>
    </row>
    <row r="8142" spans="2:15" x14ac:dyDescent="0.3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26</v>
      </c>
      <c r="G8142" s="7" t="s">
        <v>12</v>
      </c>
      <c r="H8142" s="13">
        <v>8</v>
      </c>
      <c r="I8142" s="13" t="e">
        <f>IF(G8142="Male",VLOOKUP(H8142,#REF!,2),VLOOKUP(H8142,#REF!,2))</f>
        <v>#REF!</v>
      </c>
      <c r="J8142" s="13" t="e">
        <f>IF(G8142="Male",VLOOKUP(H8142,#REF!,3),VLOOKUP(H8142,#REF!,3))</f>
        <v>#REF!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4">
        <f t="shared" si="383"/>
        <v>84.5</v>
      </c>
    </row>
    <row r="8143" spans="2:15" x14ac:dyDescent="0.3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20</v>
      </c>
      <c r="G8143" s="7" t="s">
        <v>12</v>
      </c>
      <c r="H8143" s="13">
        <v>7.5</v>
      </c>
      <c r="I8143" s="13" t="e">
        <f>IF(G8143="Male",VLOOKUP(H8143,#REF!,2),VLOOKUP(H8143,#REF!,2))</f>
        <v>#REF!</v>
      </c>
      <c r="J8143" s="13" t="e">
        <f>IF(G8143="Male",VLOOKUP(H8143,#REF!,3),VLOOKUP(H8143,#REF!,3))</f>
        <v>#REF!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4">
        <f t="shared" si="383"/>
        <v>169</v>
      </c>
    </row>
    <row r="8144" spans="2:15" x14ac:dyDescent="0.3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33</v>
      </c>
      <c r="G8144" s="7" t="s">
        <v>12</v>
      </c>
      <c r="H8144" s="13">
        <v>10.5</v>
      </c>
      <c r="I8144" s="13" t="e">
        <f>IF(G8144="Male",VLOOKUP(H8144,#REF!,2),VLOOKUP(H8144,#REF!,2))</f>
        <v>#REF!</v>
      </c>
      <c r="J8144" s="13" t="e">
        <f>IF(G8144="Male",VLOOKUP(H8144,#REF!,3),VLOOKUP(H8144,#REF!,3))</f>
        <v>#REF!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4">
        <f t="shared" si="383"/>
        <v>189</v>
      </c>
    </row>
    <row r="8145" spans="2:15" x14ac:dyDescent="0.3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34</v>
      </c>
      <c r="G8145" s="7" t="s">
        <v>12</v>
      </c>
      <c r="H8145" s="13">
        <v>10</v>
      </c>
      <c r="I8145" s="13" t="e">
        <f>IF(G8145="Male",VLOOKUP(H8145,#REF!,2),VLOOKUP(H8145,#REF!,2))</f>
        <v>#REF!</v>
      </c>
      <c r="J8145" s="13" t="e">
        <f>IF(G8145="Male",VLOOKUP(H8145,#REF!,3),VLOOKUP(H8145,#REF!,3))</f>
        <v>#REF!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4">
        <f t="shared" si="383"/>
        <v>129</v>
      </c>
    </row>
    <row r="8146" spans="2:15" x14ac:dyDescent="0.3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47</v>
      </c>
      <c r="G8146" s="7" t="s">
        <v>11</v>
      </c>
      <c r="H8146" s="13">
        <v>10.5</v>
      </c>
      <c r="I8146" s="13" t="e">
        <f>IF(G8146="Male",VLOOKUP(H8146,#REF!,2),VLOOKUP(H8146,#REF!,2))</f>
        <v>#REF!</v>
      </c>
      <c r="J8146" s="13" t="e">
        <f>IF(G8146="Male",VLOOKUP(H8146,#REF!,3),VLOOKUP(H8146,#REF!,3))</f>
        <v>#REF!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4">
        <f t="shared" si="383"/>
        <v>169</v>
      </c>
    </row>
    <row r="8147" spans="2:15" x14ac:dyDescent="0.3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19</v>
      </c>
      <c r="G8147" s="7" t="s">
        <v>11</v>
      </c>
      <c r="H8147" s="13">
        <v>9.5</v>
      </c>
      <c r="I8147" s="13" t="e">
        <f>IF(G8147="Male",VLOOKUP(H8147,#REF!,2),VLOOKUP(H8147,#REF!,2))</f>
        <v>#REF!</v>
      </c>
      <c r="J8147" s="13" t="e">
        <f>IF(G8147="Male",VLOOKUP(H8147,#REF!,3),VLOOKUP(H8147,#REF!,3))</f>
        <v>#REF!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4">
        <f t="shared" si="383"/>
        <v>159</v>
      </c>
    </row>
    <row r="8148" spans="2:15" x14ac:dyDescent="0.3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32</v>
      </c>
      <c r="G8148" s="7" t="s">
        <v>12</v>
      </c>
      <c r="H8148" s="13">
        <v>8</v>
      </c>
      <c r="I8148" s="13" t="e">
        <f>IF(G8148="Male",VLOOKUP(H8148,#REF!,2),VLOOKUP(H8148,#REF!,2))</f>
        <v>#REF!</v>
      </c>
      <c r="J8148" s="13" t="e">
        <f>IF(G8148="Male",VLOOKUP(H8148,#REF!,3),VLOOKUP(H8148,#REF!,3))</f>
        <v>#REF!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4">
        <f t="shared" si="383"/>
        <v>149</v>
      </c>
    </row>
    <row r="8149" spans="2:15" x14ac:dyDescent="0.3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30</v>
      </c>
      <c r="G8149" s="7" t="s">
        <v>12</v>
      </c>
      <c r="H8149" s="13">
        <v>8</v>
      </c>
      <c r="I8149" s="13" t="e">
        <f>IF(G8149="Male",VLOOKUP(H8149,#REF!,2),VLOOKUP(H8149,#REF!,2))</f>
        <v>#REF!</v>
      </c>
      <c r="J8149" s="13" t="e">
        <f>IF(G8149="Male",VLOOKUP(H8149,#REF!,3),VLOOKUP(H8149,#REF!,3))</f>
        <v>#REF!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4">
        <f t="shared" si="383"/>
        <v>189</v>
      </c>
    </row>
    <row r="8150" spans="2:15" x14ac:dyDescent="0.3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34</v>
      </c>
      <c r="G8150" s="7" t="s">
        <v>11</v>
      </c>
      <c r="H8150" s="13">
        <v>9.5</v>
      </c>
      <c r="I8150" s="13" t="e">
        <f>IF(G8150="Male",VLOOKUP(H8150,#REF!,2),VLOOKUP(H8150,#REF!,2))</f>
        <v>#REF!</v>
      </c>
      <c r="J8150" s="13" t="e">
        <f>IF(G8150="Male",VLOOKUP(H8150,#REF!,3),VLOOKUP(H8150,#REF!,3))</f>
        <v>#REF!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4">
        <f t="shared" si="383"/>
        <v>169</v>
      </c>
    </row>
    <row r="8151" spans="2:15" x14ac:dyDescent="0.3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19</v>
      </c>
      <c r="G8151" s="7" t="s">
        <v>12</v>
      </c>
      <c r="H8151" s="13">
        <v>9.5</v>
      </c>
      <c r="I8151" s="13" t="e">
        <f>IF(G8151="Male",VLOOKUP(H8151,#REF!,2),VLOOKUP(H8151,#REF!,2))</f>
        <v>#REF!</v>
      </c>
      <c r="J8151" s="13" t="e">
        <f>IF(G8151="Male",VLOOKUP(H8151,#REF!,3),VLOOKUP(H8151,#REF!,3))</f>
        <v>#REF!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4">
        <f t="shared" si="383"/>
        <v>125.10000000000001</v>
      </c>
    </row>
    <row r="8152" spans="2:15" x14ac:dyDescent="0.3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26</v>
      </c>
      <c r="G8152" s="7" t="s">
        <v>11</v>
      </c>
      <c r="H8152" s="13">
        <v>12</v>
      </c>
      <c r="I8152" s="13" t="e">
        <f>IF(G8152="Male",VLOOKUP(H8152,#REF!,2),VLOOKUP(H8152,#REF!,2))</f>
        <v>#REF!</v>
      </c>
      <c r="J8152" s="13" t="e">
        <f>IF(G8152="Male",VLOOKUP(H8152,#REF!,3),VLOOKUP(H8152,#REF!,3))</f>
        <v>#REF!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4">
        <f t="shared" si="383"/>
        <v>99.5</v>
      </c>
    </row>
    <row r="8153" spans="2:15" x14ac:dyDescent="0.3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36</v>
      </c>
      <c r="G8153" s="7" t="s">
        <v>11</v>
      </c>
      <c r="H8153" s="13">
        <v>9.5</v>
      </c>
      <c r="I8153" s="13" t="e">
        <f>IF(G8153="Male",VLOOKUP(H8153,#REF!,2),VLOOKUP(H8153,#REF!,2))</f>
        <v>#REF!</v>
      </c>
      <c r="J8153" s="13" t="e">
        <f>IF(G8153="Male",VLOOKUP(H8153,#REF!,3),VLOOKUP(H8153,#REF!,3))</f>
        <v>#REF!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4">
        <f t="shared" si="383"/>
        <v>179</v>
      </c>
    </row>
    <row r="8154" spans="2:15" x14ac:dyDescent="0.3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19</v>
      </c>
      <c r="G8154" s="7" t="s">
        <v>12</v>
      </c>
      <c r="H8154" s="13">
        <v>8.5</v>
      </c>
      <c r="I8154" s="13" t="e">
        <f>IF(G8154="Male",VLOOKUP(H8154,#REF!,2),VLOOKUP(H8154,#REF!,2))</f>
        <v>#REF!</v>
      </c>
      <c r="J8154" s="13" t="e">
        <f>IF(G8154="Male",VLOOKUP(H8154,#REF!,3),VLOOKUP(H8154,#REF!,3))</f>
        <v>#REF!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4">
        <f t="shared" si="383"/>
        <v>161.1</v>
      </c>
    </row>
    <row r="8155" spans="2:15" x14ac:dyDescent="0.3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20</v>
      </c>
      <c r="G8155" s="7" t="s">
        <v>11</v>
      </c>
      <c r="H8155" s="13">
        <v>9.5</v>
      </c>
      <c r="I8155" s="13" t="e">
        <f>IF(G8155="Male",VLOOKUP(H8155,#REF!,2),VLOOKUP(H8155,#REF!,2))</f>
        <v>#REF!</v>
      </c>
      <c r="J8155" s="13" t="e">
        <f>IF(G8155="Male",VLOOKUP(H8155,#REF!,3),VLOOKUP(H8155,#REF!,3))</f>
        <v>#REF!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4">
        <f t="shared" si="383"/>
        <v>149</v>
      </c>
    </row>
    <row r="8156" spans="2:15" x14ac:dyDescent="0.3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34</v>
      </c>
      <c r="G8156" s="7" t="s">
        <v>11</v>
      </c>
      <c r="H8156" s="13">
        <v>8.5</v>
      </c>
      <c r="I8156" s="13" t="e">
        <f>IF(G8156="Male",VLOOKUP(H8156,#REF!,2),VLOOKUP(H8156,#REF!,2))</f>
        <v>#REF!</v>
      </c>
      <c r="J8156" s="13" t="e">
        <f>IF(G8156="Male",VLOOKUP(H8156,#REF!,3),VLOOKUP(H8156,#REF!,3))</f>
        <v>#REF!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4">
        <f t="shared" si="383"/>
        <v>179</v>
      </c>
    </row>
    <row r="8157" spans="2:15" x14ac:dyDescent="0.3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34</v>
      </c>
      <c r="G8157" s="7" t="s">
        <v>12</v>
      </c>
      <c r="H8157" s="13">
        <v>10.5</v>
      </c>
      <c r="I8157" s="13" t="e">
        <f>IF(G8157="Male",VLOOKUP(H8157,#REF!,2),VLOOKUP(H8157,#REF!,2))</f>
        <v>#REF!</v>
      </c>
      <c r="J8157" s="13" t="e">
        <f>IF(G8157="Male",VLOOKUP(H8157,#REF!,3),VLOOKUP(H8157,#REF!,3))</f>
        <v>#REF!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4">
        <f t="shared" si="383"/>
        <v>159</v>
      </c>
    </row>
    <row r="8158" spans="2:15" x14ac:dyDescent="0.3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26</v>
      </c>
      <c r="G8158" s="7" t="s">
        <v>12</v>
      </c>
      <c r="H8158" s="13">
        <v>9</v>
      </c>
      <c r="I8158" s="13" t="e">
        <f>IF(G8158="Male",VLOOKUP(H8158,#REF!,2),VLOOKUP(H8158,#REF!,2))</f>
        <v>#REF!</v>
      </c>
      <c r="J8158" s="13" t="e">
        <f>IF(G8158="Male",VLOOKUP(H8158,#REF!,3),VLOOKUP(H8158,#REF!,3))</f>
        <v>#REF!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4">
        <f t="shared" si="383"/>
        <v>199</v>
      </c>
    </row>
    <row r="8159" spans="2:15" x14ac:dyDescent="0.3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36</v>
      </c>
      <c r="G8159" s="7" t="s">
        <v>11</v>
      </c>
      <c r="H8159" s="13">
        <v>9</v>
      </c>
      <c r="I8159" s="13" t="e">
        <f>IF(G8159="Male",VLOOKUP(H8159,#REF!,2),VLOOKUP(H8159,#REF!,2))</f>
        <v>#REF!</v>
      </c>
      <c r="J8159" s="13" t="e">
        <f>IF(G8159="Male",VLOOKUP(H8159,#REF!,3),VLOOKUP(H8159,#REF!,3))</f>
        <v>#REF!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4">
        <f t="shared" si="383"/>
        <v>125.10000000000001</v>
      </c>
    </row>
    <row r="8160" spans="2:15" x14ac:dyDescent="0.3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21</v>
      </c>
      <c r="G8160" s="7" t="s">
        <v>11</v>
      </c>
      <c r="H8160" s="13">
        <v>10</v>
      </c>
      <c r="I8160" s="13" t="e">
        <f>IF(G8160="Male",VLOOKUP(H8160,#REF!,2),VLOOKUP(H8160,#REF!,2))</f>
        <v>#REF!</v>
      </c>
      <c r="J8160" s="13" t="e">
        <f>IF(G8160="Male",VLOOKUP(H8160,#REF!,3),VLOOKUP(H8160,#REF!,3))</f>
        <v>#REF!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4">
        <f t="shared" si="383"/>
        <v>189</v>
      </c>
    </row>
    <row r="8161" spans="2:15" x14ac:dyDescent="0.3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26</v>
      </c>
      <c r="G8161" s="7" t="s">
        <v>12</v>
      </c>
      <c r="H8161" s="13">
        <v>8.5</v>
      </c>
      <c r="I8161" s="13" t="e">
        <f>IF(G8161="Male",VLOOKUP(H8161,#REF!,2),VLOOKUP(H8161,#REF!,2))</f>
        <v>#REF!</v>
      </c>
      <c r="J8161" s="13" t="e">
        <f>IF(G8161="Male",VLOOKUP(H8161,#REF!,3),VLOOKUP(H8161,#REF!,3))</f>
        <v>#REF!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4">
        <f t="shared" si="383"/>
        <v>64.5</v>
      </c>
    </row>
    <row r="8162" spans="2:15" x14ac:dyDescent="0.3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22</v>
      </c>
      <c r="G8162" s="7" t="s">
        <v>12</v>
      </c>
      <c r="H8162" s="13">
        <v>8</v>
      </c>
      <c r="I8162" s="13" t="e">
        <f>IF(G8162="Male",VLOOKUP(H8162,#REF!,2),VLOOKUP(H8162,#REF!,2))</f>
        <v>#REF!</v>
      </c>
      <c r="J8162" s="13" t="e">
        <f>IF(G8162="Male",VLOOKUP(H8162,#REF!,3),VLOOKUP(H8162,#REF!,3))</f>
        <v>#REF!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4">
        <f t="shared" si="383"/>
        <v>159</v>
      </c>
    </row>
    <row r="8163" spans="2:15" x14ac:dyDescent="0.3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33</v>
      </c>
      <c r="G8163" s="7" t="s">
        <v>12</v>
      </c>
      <c r="H8163" s="13">
        <v>10.5</v>
      </c>
      <c r="I8163" s="13" t="e">
        <f>IF(G8163="Male",VLOOKUP(H8163,#REF!,2),VLOOKUP(H8163,#REF!,2))</f>
        <v>#REF!</v>
      </c>
      <c r="J8163" s="13" t="e">
        <f>IF(G8163="Male",VLOOKUP(H8163,#REF!,3),VLOOKUP(H8163,#REF!,3))</f>
        <v>#REF!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4">
        <f t="shared" si="383"/>
        <v>189</v>
      </c>
    </row>
    <row r="8164" spans="2:15" x14ac:dyDescent="0.3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34</v>
      </c>
      <c r="G8164" s="7" t="s">
        <v>12</v>
      </c>
      <c r="H8164" s="13">
        <v>9</v>
      </c>
      <c r="I8164" s="13" t="e">
        <f>IF(G8164="Male",VLOOKUP(H8164,#REF!,2),VLOOKUP(H8164,#REF!,2))</f>
        <v>#REF!</v>
      </c>
      <c r="J8164" s="13" t="e">
        <f>IF(G8164="Male",VLOOKUP(H8164,#REF!,3),VLOOKUP(H8164,#REF!,3))</f>
        <v>#REF!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4">
        <f t="shared" si="383"/>
        <v>152.1</v>
      </c>
    </row>
    <row r="8165" spans="2:15" x14ac:dyDescent="0.3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37</v>
      </c>
      <c r="G8165" s="7" t="s">
        <v>11</v>
      </c>
      <c r="H8165" s="13">
        <v>10</v>
      </c>
      <c r="I8165" s="13" t="e">
        <f>IF(G8165="Male",VLOOKUP(H8165,#REF!,2),VLOOKUP(H8165,#REF!,2))</f>
        <v>#REF!</v>
      </c>
      <c r="J8165" s="13" t="e">
        <f>IF(G8165="Male",VLOOKUP(H8165,#REF!,3),VLOOKUP(H8165,#REF!,3))</f>
        <v>#REF!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4">
        <f t="shared" si="383"/>
        <v>79.5</v>
      </c>
    </row>
    <row r="8166" spans="2:15" x14ac:dyDescent="0.3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19</v>
      </c>
      <c r="G8166" s="7" t="s">
        <v>11</v>
      </c>
      <c r="H8166" s="13">
        <v>9.5</v>
      </c>
      <c r="I8166" s="13" t="e">
        <f>IF(G8166="Male",VLOOKUP(H8166,#REF!,2),VLOOKUP(H8166,#REF!,2))</f>
        <v>#REF!</v>
      </c>
      <c r="J8166" s="13" t="e">
        <f>IF(G8166="Male",VLOOKUP(H8166,#REF!,3),VLOOKUP(H8166,#REF!,3))</f>
        <v>#REF!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4">
        <f t="shared" si="383"/>
        <v>199</v>
      </c>
    </row>
    <row r="8167" spans="2:15" x14ac:dyDescent="0.3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21</v>
      </c>
      <c r="G8167" s="7" t="s">
        <v>11</v>
      </c>
      <c r="H8167" s="13">
        <v>10</v>
      </c>
      <c r="I8167" s="13" t="e">
        <f>IF(G8167="Male",VLOOKUP(H8167,#REF!,2),VLOOKUP(H8167,#REF!,2))</f>
        <v>#REF!</v>
      </c>
      <c r="J8167" s="13" t="e">
        <f>IF(G8167="Male",VLOOKUP(H8167,#REF!,3),VLOOKUP(H8167,#REF!,3))</f>
        <v>#REF!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4">
        <f t="shared" si="383"/>
        <v>139</v>
      </c>
    </row>
    <row r="8168" spans="2:15" x14ac:dyDescent="0.3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22</v>
      </c>
      <c r="G8168" s="7" t="s">
        <v>11</v>
      </c>
      <c r="H8168" s="13">
        <v>8.5</v>
      </c>
      <c r="I8168" s="13" t="e">
        <f>IF(G8168="Male",VLOOKUP(H8168,#REF!,2),VLOOKUP(H8168,#REF!,2))</f>
        <v>#REF!</v>
      </c>
      <c r="J8168" s="13" t="e">
        <f>IF(G8168="Male",VLOOKUP(H8168,#REF!,3),VLOOKUP(H8168,#REF!,3))</f>
        <v>#REF!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4">
        <f t="shared" si="383"/>
        <v>125.3</v>
      </c>
    </row>
    <row r="8169" spans="2:15" x14ac:dyDescent="0.3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35</v>
      </c>
      <c r="G8169" s="7" t="s">
        <v>11</v>
      </c>
      <c r="H8169" s="13">
        <v>9</v>
      </c>
      <c r="I8169" s="13" t="e">
        <f>IF(G8169="Male",VLOOKUP(H8169,#REF!,2),VLOOKUP(H8169,#REF!,2))</f>
        <v>#REF!</v>
      </c>
      <c r="J8169" s="13" t="e">
        <f>IF(G8169="Male",VLOOKUP(H8169,#REF!,3),VLOOKUP(H8169,#REF!,3))</f>
        <v>#REF!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4">
        <f t="shared" si="383"/>
        <v>179</v>
      </c>
    </row>
    <row r="8170" spans="2:15" x14ac:dyDescent="0.3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25</v>
      </c>
      <c r="G8170" s="7" t="s">
        <v>11</v>
      </c>
      <c r="H8170" s="13">
        <v>14</v>
      </c>
      <c r="I8170" s="13" t="e">
        <f>IF(G8170="Male",VLOOKUP(H8170,#REF!,2),VLOOKUP(H8170,#REF!,2))</f>
        <v>#REF!</v>
      </c>
      <c r="J8170" s="13" t="e">
        <f>IF(G8170="Male",VLOOKUP(H8170,#REF!,3),VLOOKUP(H8170,#REF!,3))</f>
        <v>#REF!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4">
        <f t="shared" si="383"/>
        <v>169</v>
      </c>
    </row>
    <row r="8171" spans="2:15" x14ac:dyDescent="0.3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36</v>
      </c>
      <c r="G8171" s="7" t="s">
        <v>12</v>
      </c>
      <c r="H8171" s="13">
        <v>7.5</v>
      </c>
      <c r="I8171" s="13" t="e">
        <f>IF(G8171="Male",VLOOKUP(H8171,#REF!,2),VLOOKUP(H8171,#REF!,2))</f>
        <v>#REF!</v>
      </c>
      <c r="J8171" s="13" t="e">
        <f>IF(G8171="Male",VLOOKUP(H8171,#REF!,3),VLOOKUP(H8171,#REF!,3))</f>
        <v>#REF!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4">
        <f t="shared" si="383"/>
        <v>139</v>
      </c>
    </row>
    <row r="8172" spans="2:15" x14ac:dyDescent="0.3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20</v>
      </c>
      <c r="G8172" s="7" t="s">
        <v>12</v>
      </c>
      <c r="H8172" s="13">
        <v>8.5</v>
      </c>
      <c r="I8172" s="13" t="e">
        <f>IF(G8172="Male",VLOOKUP(H8172,#REF!,2),VLOOKUP(H8172,#REF!,2))</f>
        <v>#REF!</v>
      </c>
      <c r="J8172" s="13" t="e">
        <f>IF(G8172="Male",VLOOKUP(H8172,#REF!,3),VLOOKUP(H8172,#REF!,3))</f>
        <v>#REF!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4">
        <f t="shared" si="383"/>
        <v>149</v>
      </c>
    </row>
    <row r="8173" spans="2:15" x14ac:dyDescent="0.3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36</v>
      </c>
      <c r="G8173" s="7" t="s">
        <v>12</v>
      </c>
      <c r="H8173" s="13">
        <v>10.5</v>
      </c>
      <c r="I8173" s="13" t="e">
        <f>IF(G8173="Male",VLOOKUP(H8173,#REF!,2),VLOOKUP(H8173,#REF!,2))</f>
        <v>#REF!</v>
      </c>
      <c r="J8173" s="13" t="e">
        <f>IF(G8173="Male",VLOOKUP(H8173,#REF!,3),VLOOKUP(H8173,#REF!,3))</f>
        <v>#REF!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4">
        <f t="shared" si="383"/>
        <v>159</v>
      </c>
    </row>
    <row r="8174" spans="2:15" x14ac:dyDescent="0.3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23</v>
      </c>
      <c r="G8174" s="7" t="s">
        <v>11</v>
      </c>
      <c r="H8174" s="13">
        <v>10.5</v>
      </c>
      <c r="I8174" s="13" t="e">
        <f>IF(G8174="Male",VLOOKUP(H8174,#REF!,2),VLOOKUP(H8174,#REF!,2))</f>
        <v>#REF!</v>
      </c>
      <c r="J8174" s="13" t="e">
        <f>IF(G8174="Male",VLOOKUP(H8174,#REF!,3),VLOOKUP(H8174,#REF!,3))</f>
        <v>#REF!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4">
        <f t="shared" si="383"/>
        <v>129</v>
      </c>
    </row>
    <row r="8175" spans="2:15" x14ac:dyDescent="0.3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20</v>
      </c>
      <c r="G8175" s="7" t="s">
        <v>11</v>
      </c>
      <c r="H8175" s="13">
        <v>9.5</v>
      </c>
      <c r="I8175" s="13" t="e">
        <f>IF(G8175="Male",VLOOKUP(H8175,#REF!,2),VLOOKUP(H8175,#REF!,2))</f>
        <v>#REF!</v>
      </c>
      <c r="J8175" s="13" t="e">
        <f>IF(G8175="Male",VLOOKUP(H8175,#REF!,3),VLOOKUP(H8175,#REF!,3))</f>
        <v>#REF!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4">
        <f t="shared" si="383"/>
        <v>134.1</v>
      </c>
    </row>
    <row r="8176" spans="2:15" x14ac:dyDescent="0.3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19</v>
      </c>
      <c r="G8176" s="7" t="s">
        <v>11</v>
      </c>
      <c r="H8176" s="13">
        <v>9.5</v>
      </c>
      <c r="I8176" s="13" t="e">
        <f>IF(G8176="Male",VLOOKUP(H8176,#REF!,2),VLOOKUP(H8176,#REF!,2))</f>
        <v>#REF!</v>
      </c>
      <c r="J8176" s="13" t="e">
        <f>IF(G8176="Male",VLOOKUP(H8176,#REF!,3),VLOOKUP(H8176,#REF!,3))</f>
        <v>#REF!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4">
        <f t="shared" si="383"/>
        <v>69.5</v>
      </c>
    </row>
    <row r="8177" spans="2:15" x14ac:dyDescent="0.3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23</v>
      </c>
      <c r="G8177" s="7" t="s">
        <v>11</v>
      </c>
      <c r="H8177" s="13">
        <v>9</v>
      </c>
      <c r="I8177" s="13" t="e">
        <f>IF(G8177="Male",VLOOKUP(H8177,#REF!,2),VLOOKUP(H8177,#REF!,2))</f>
        <v>#REF!</v>
      </c>
      <c r="J8177" s="13" t="e">
        <f>IF(G8177="Male",VLOOKUP(H8177,#REF!,3),VLOOKUP(H8177,#REF!,3))</f>
        <v>#REF!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4">
        <f t="shared" si="383"/>
        <v>179.1</v>
      </c>
    </row>
    <row r="8178" spans="2:15" x14ac:dyDescent="0.3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41</v>
      </c>
      <c r="G8178" s="7" t="s">
        <v>12</v>
      </c>
      <c r="H8178" s="13">
        <v>10</v>
      </c>
      <c r="I8178" s="13" t="e">
        <f>IF(G8178="Male",VLOOKUP(H8178,#REF!,2),VLOOKUP(H8178,#REF!,2))</f>
        <v>#REF!</v>
      </c>
      <c r="J8178" s="13" t="e">
        <f>IF(G8178="Male",VLOOKUP(H8178,#REF!,3),VLOOKUP(H8178,#REF!,3))</f>
        <v>#REF!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4">
        <f t="shared" si="383"/>
        <v>97.3</v>
      </c>
    </row>
    <row r="8179" spans="2:15" x14ac:dyDescent="0.3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36</v>
      </c>
      <c r="G8179" s="7" t="s">
        <v>12</v>
      </c>
      <c r="H8179" s="13">
        <v>10</v>
      </c>
      <c r="I8179" s="13" t="e">
        <f>IF(G8179="Male",VLOOKUP(H8179,#REF!,2),VLOOKUP(H8179,#REF!,2))</f>
        <v>#REF!</v>
      </c>
      <c r="J8179" s="13" t="e">
        <f>IF(G8179="Male",VLOOKUP(H8179,#REF!,3),VLOOKUP(H8179,#REF!,3))</f>
        <v>#REF!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4">
        <f t="shared" si="383"/>
        <v>139</v>
      </c>
    </row>
    <row r="8180" spans="2:15" x14ac:dyDescent="0.3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21</v>
      </c>
      <c r="G8180" s="7" t="s">
        <v>11</v>
      </c>
      <c r="H8180" s="13">
        <v>9.5</v>
      </c>
      <c r="I8180" s="13" t="e">
        <f>IF(G8180="Male",VLOOKUP(H8180,#REF!,2),VLOOKUP(H8180,#REF!,2))</f>
        <v>#REF!</v>
      </c>
      <c r="J8180" s="13" t="e">
        <f>IF(G8180="Male",VLOOKUP(H8180,#REF!,3),VLOOKUP(H8180,#REF!,3))</f>
        <v>#REF!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4">
        <f t="shared" si="383"/>
        <v>69.5</v>
      </c>
    </row>
    <row r="8181" spans="2:15" x14ac:dyDescent="0.3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37</v>
      </c>
      <c r="G8181" s="7" t="s">
        <v>11</v>
      </c>
      <c r="H8181" s="13">
        <v>9.5</v>
      </c>
      <c r="I8181" s="13" t="e">
        <f>IF(G8181="Male",VLOOKUP(H8181,#REF!,2),VLOOKUP(H8181,#REF!,2))</f>
        <v>#REF!</v>
      </c>
      <c r="J8181" s="13" t="e">
        <f>IF(G8181="Male",VLOOKUP(H8181,#REF!,3),VLOOKUP(H8181,#REF!,3))</f>
        <v>#REF!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4">
        <f t="shared" si="383"/>
        <v>69.5</v>
      </c>
    </row>
    <row r="8182" spans="2:15" x14ac:dyDescent="0.3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19</v>
      </c>
      <c r="G8182" s="7" t="s">
        <v>11</v>
      </c>
      <c r="H8182" s="13">
        <v>14</v>
      </c>
      <c r="I8182" s="13" t="e">
        <f>IF(G8182="Male",VLOOKUP(H8182,#REF!,2),VLOOKUP(H8182,#REF!,2))</f>
        <v>#REF!</v>
      </c>
      <c r="J8182" s="13" t="e">
        <f>IF(G8182="Male",VLOOKUP(H8182,#REF!,3),VLOOKUP(H8182,#REF!,3))</f>
        <v>#REF!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4">
        <f t="shared" si="383"/>
        <v>169</v>
      </c>
    </row>
    <row r="8183" spans="2:15" x14ac:dyDescent="0.3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35</v>
      </c>
      <c r="G8183" s="7" t="s">
        <v>12</v>
      </c>
      <c r="H8183" s="13">
        <v>8</v>
      </c>
      <c r="I8183" s="13" t="e">
        <f>IF(G8183="Male",VLOOKUP(H8183,#REF!,2),VLOOKUP(H8183,#REF!,2))</f>
        <v>#REF!</v>
      </c>
      <c r="J8183" s="13" t="e">
        <f>IF(G8183="Male",VLOOKUP(H8183,#REF!,3),VLOOKUP(H8183,#REF!,3))</f>
        <v>#REF!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4">
        <f t="shared" si="383"/>
        <v>69.5</v>
      </c>
    </row>
    <row r="8184" spans="2:15" x14ac:dyDescent="0.3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34</v>
      </c>
      <c r="G8184" s="7" t="s">
        <v>12</v>
      </c>
      <c r="H8184" s="13">
        <v>8</v>
      </c>
      <c r="I8184" s="13" t="e">
        <f>IF(G8184="Male",VLOOKUP(H8184,#REF!,2),VLOOKUP(H8184,#REF!,2))</f>
        <v>#REF!</v>
      </c>
      <c r="J8184" s="13" t="e">
        <f>IF(G8184="Male",VLOOKUP(H8184,#REF!,3),VLOOKUP(H8184,#REF!,3))</f>
        <v>#REF!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4">
        <f t="shared" si="383"/>
        <v>111.2</v>
      </c>
    </row>
    <row r="8185" spans="2:15" x14ac:dyDescent="0.3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34</v>
      </c>
      <c r="G8185" s="7" t="s">
        <v>12</v>
      </c>
      <c r="H8185" s="13">
        <v>9</v>
      </c>
      <c r="I8185" s="13" t="e">
        <f>IF(G8185="Male",VLOOKUP(H8185,#REF!,2),VLOOKUP(H8185,#REF!,2))</f>
        <v>#REF!</v>
      </c>
      <c r="J8185" s="13" t="e">
        <f>IF(G8185="Male",VLOOKUP(H8185,#REF!,3),VLOOKUP(H8185,#REF!,3))</f>
        <v>#REF!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4">
        <f t="shared" si="383"/>
        <v>149</v>
      </c>
    </row>
    <row r="8186" spans="2:15" x14ac:dyDescent="0.3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34</v>
      </c>
      <c r="G8186" s="7" t="s">
        <v>12</v>
      </c>
      <c r="H8186" s="13">
        <v>10</v>
      </c>
      <c r="I8186" s="13" t="e">
        <f>IF(G8186="Male",VLOOKUP(H8186,#REF!,2),VLOOKUP(H8186,#REF!,2))</f>
        <v>#REF!</v>
      </c>
      <c r="J8186" s="13" t="e">
        <f>IF(G8186="Male",VLOOKUP(H8186,#REF!,3),VLOOKUP(H8186,#REF!,3))</f>
        <v>#REF!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4">
        <f t="shared" si="383"/>
        <v>129</v>
      </c>
    </row>
    <row r="8187" spans="2:15" x14ac:dyDescent="0.3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20</v>
      </c>
      <c r="G8187" s="7" t="s">
        <v>11</v>
      </c>
      <c r="H8187" s="13">
        <v>9</v>
      </c>
      <c r="I8187" s="13" t="e">
        <f>IF(G8187="Male",VLOOKUP(H8187,#REF!,2),VLOOKUP(H8187,#REF!,2))</f>
        <v>#REF!</v>
      </c>
      <c r="J8187" s="13" t="e">
        <f>IF(G8187="Male",VLOOKUP(H8187,#REF!,3),VLOOKUP(H8187,#REF!,3))</f>
        <v>#REF!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4">
        <f t="shared" si="383"/>
        <v>179.1</v>
      </c>
    </row>
    <row r="8188" spans="2:15" x14ac:dyDescent="0.3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34</v>
      </c>
      <c r="G8188" s="7" t="s">
        <v>12</v>
      </c>
      <c r="H8188" s="13">
        <v>8.5</v>
      </c>
      <c r="I8188" s="13" t="e">
        <f>IF(G8188="Male",VLOOKUP(H8188,#REF!,2),VLOOKUP(H8188,#REF!,2))</f>
        <v>#REF!</v>
      </c>
      <c r="J8188" s="13" t="e">
        <f>IF(G8188="Male",VLOOKUP(H8188,#REF!,3),VLOOKUP(H8188,#REF!,3))</f>
        <v>#REF!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4">
        <f t="shared" si="383"/>
        <v>152.1</v>
      </c>
    </row>
    <row r="8189" spans="2:15" x14ac:dyDescent="0.3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28</v>
      </c>
      <c r="G8189" s="7" t="s">
        <v>12</v>
      </c>
      <c r="H8189" s="13">
        <v>10</v>
      </c>
      <c r="I8189" s="13" t="e">
        <f>IF(G8189="Male",VLOOKUP(H8189,#REF!,2),VLOOKUP(H8189,#REF!,2))</f>
        <v>#REF!</v>
      </c>
      <c r="J8189" s="13" t="e">
        <f>IF(G8189="Male",VLOOKUP(H8189,#REF!,3),VLOOKUP(H8189,#REF!,3))</f>
        <v>#REF!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4">
        <f t="shared" si="383"/>
        <v>199</v>
      </c>
    </row>
    <row r="8190" spans="2:15" x14ac:dyDescent="0.3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24</v>
      </c>
      <c r="G8190" s="7" t="s">
        <v>11</v>
      </c>
      <c r="H8190" s="13">
        <v>8</v>
      </c>
      <c r="I8190" s="13" t="e">
        <f>IF(G8190="Male",VLOOKUP(H8190,#REF!,2),VLOOKUP(H8190,#REF!,2))</f>
        <v>#REF!</v>
      </c>
      <c r="J8190" s="13" t="e">
        <f>IF(G8190="Male",VLOOKUP(H8190,#REF!,3),VLOOKUP(H8190,#REF!,3))</f>
        <v>#REF!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4">
        <f t="shared" si="383"/>
        <v>118.3</v>
      </c>
    </row>
    <row r="8191" spans="2:15" x14ac:dyDescent="0.3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24</v>
      </c>
      <c r="G8191" s="7" t="s">
        <v>11</v>
      </c>
      <c r="H8191" s="13">
        <v>9.5</v>
      </c>
      <c r="I8191" s="13" t="e">
        <f>IF(G8191="Male",VLOOKUP(H8191,#REF!,2),VLOOKUP(H8191,#REF!,2))</f>
        <v>#REF!</v>
      </c>
      <c r="J8191" s="13" t="e">
        <f>IF(G8191="Male",VLOOKUP(H8191,#REF!,3),VLOOKUP(H8191,#REF!,3))</f>
        <v>#REF!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4">
        <f t="shared" si="383"/>
        <v>79.5</v>
      </c>
    </row>
    <row r="8192" spans="2:15" x14ac:dyDescent="0.3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22</v>
      </c>
      <c r="G8192" s="7" t="s">
        <v>12</v>
      </c>
      <c r="H8192" s="13">
        <v>7.5</v>
      </c>
      <c r="I8192" s="13" t="e">
        <f>IF(G8192="Male",VLOOKUP(H8192,#REF!,2),VLOOKUP(H8192,#REF!,2))</f>
        <v>#REF!</v>
      </c>
      <c r="J8192" s="13" t="e">
        <f>IF(G8192="Male",VLOOKUP(H8192,#REF!,3),VLOOKUP(H8192,#REF!,3))</f>
        <v>#REF!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4">
        <f t="shared" si="383"/>
        <v>149</v>
      </c>
    </row>
    <row r="8193" spans="2:15" x14ac:dyDescent="0.3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25</v>
      </c>
      <c r="G8193" s="7" t="s">
        <v>11</v>
      </c>
      <c r="H8193" s="13">
        <v>10</v>
      </c>
      <c r="I8193" s="13" t="e">
        <f>IF(G8193="Male",VLOOKUP(H8193,#REF!,2),VLOOKUP(H8193,#REF!,2))</f>
        <v>#REF!</v>
      </c>
      <c r="J8193" s="13" t="e">
        <f>IF(G8193="Male",VLOOKUP(H8193,#REF!,3),VLOOKUP(H8193,#REF!,3))</f>
        <v>#REF!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4">
        <f t="shared" si="383"/>
        <v>84.5</v>
      </c>
    </row>
    <row r="8194" spans="2:15" x14ac:dyDescent="0.3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19</v>
      </c>
      <c r="G8194" s="7" t="s">
        <v>12</v>
      </c>
      <c r="H8194" s="13">
        <v>8</v>
      </c>
      <c r="I8194" s="13" t="e">
        <f>IF(G8194="Male",VLOOKUP(H8194,#REF!,2),VLOOKUP(H8194,#REF!,2))</f>
        <v>#REF!</v>
      </c>
      <c r="J8194" s="13" t="e">
        <f>IF(G8194="Male",VLOOKUP(H8194,#REF!,3),VLOOKUP(H8194,#REF!,3))</f>
        <v>#REF!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4">
        <f t="shared" si="383"/>
        <v>118.3</v>
      </c>
    </row>
    <row r="8195" spans="2:15" x14ac:dyDescent="0.3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25</v>
      </c>
      <c r="G8195" s="7" t="s">
        <v>11</v>
      </c>
      <c r="H8195" s="13">
        <v>10</v>
      </c>
      <c r="I8195" s="13" t="e">
        <f>IF(G8195="Male",VLOOKUP(H8195,#REF!,2),VLOOKUP(H8195,#REF!,2))</f>
        <v>#REF!</v>
      </c>
      <c r="J8195" s="13" t="e">
        <f>IF(G8195="Male",VLOOKUP(H8195,#REF!,3),VLOOKUP(H8195,#REF!,3))</f>
        <v>#REF!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4">
        <f t="shared" si="383"/>
        <v>111.3</v>
      </c>
    </row>
    <row r="8196" spans="2:15" x14ac:dyDescent="0.3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36</v>
      </c>
      <c r="G8196" s="7" t="s">
        <v>11</v>
      </c>
      <c r="H8196" s="13">
        <v>10.5</v>
      </c>
      <c r="I8196" s="13" t="e">
        <f>IF(G8196="Male",VLOOKUP(H8196,#REF!,2),VLOOKUP(H8196,#REF!,2))</f>
        <v>#REF!</v>
      </c>
      <c r="J8196" s="13" t="e">
        <f>IF(G8196="Male",VLOOKUP(H8196,#REF!,3),VLOOKUP(H8196,#REF!,3))</f>
        <v>#REF!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4">
        <f t="shared" si="383"/>
        <v>129</v>
      </c>
    </row>
    <row r="8197" spans="2:15" x14ac:dyDescent="0.3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23</v>
      </c>
      <c r="G8197" s="7" t="s">
        <v>11</v>
      </c>
      <c r="H8197" s="13">
        <v>9</v>
      </c>
      <c r="I8197" s="13" t="e">
        <f>IF(G8197="Male",VLOOKUP(H8197,#REF!,2),VLOOKUP(H8197,#REF!,2))</f>
        <v>#REF!</v>
      </c>
      <c r="J8197" s="13" t="e">
        <f>IF(G8197="Male",VLOOKUP(H8197,#REF!,3),VLOOKUP(H8197,#REF!,3))</f>
        <v>#REF!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4">
        <f t="shared" si="383"/>
        <v>99.5</v>
      </c>
    </row>
    <row r="8198" spans="2:15" x14ac:dyDescent="0.3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21</v>
      </c>
      <c r="G8198" s="7" t="s">
        <v>11</v>
      </c>
      <c r="H8198" s="13">
        <v>9.5</v>
      </c>
      <c r="I8198" s="13" t="e">
        <f>IF(G8198="Male",VLOOKUP(H8198,#REF!,2),VLOOKUP(H8198,#REF!,2))</f>
        <v>#REF!</v>
      </c>
      <c r="J8198" s="13" t="e">
        <f>IF(G8198="Male",VLOOKUP(H8198,#REF!,3),VLOOKUP(H8198,#REF!,3))</f>
        <v>#REF!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4">
        <f t="shared" ref="O8198:O8261" si="386">K8198*(1-L8198)</f>
        <v>104.3</v>
      </c>
    </row>
    <row r="8199" spans="2:15" x14ac:dyDescent="0.3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31</v>
      </c>
      <c r="G8199" s="7" t="s">
        <v>12</v>
      </c>
      <c r="H8199" s="13">
        <v>8</v>
      </c>
      <c r="I8199" s="13" t="e">
        <f>IF(G8199="Male",VLOOKUP(H8199,#REF!,2),VLOOKUP(H8199,#REF!,2))</f>
        <v>#REF!</v>
      </c>
      <c r="J8199" s="13" t="e">
        <f>IF(G8199="Male",VLOOKUP(H8199,#REF!,3),VLOOKUP(H8199,#REF!,3))</f>
        <v>#REF!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4">
        <f t="shared" si="386"/>
        <v>135.20000000000002</v>
      </c>
    </row>
    <row r="8200" spans="2:15" x14ac:dyDescent="0.3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25</v>
      </c>
      <c r="G8200" s="7" t="s">
        <v>12</v>
      </c>
      <c r="H8200" s="13">
        <v>9</v>
      </c>
      <c r="I8200" s="13" t="e">
        <f>IF(G8200="Male",VLOOKUP(H8200,#REF!,2),VLOOKUP(H8200,#REF!,2))</f>
        <v>#REF!</v>
      </c>
      <c r="J8200" s="13" t="e">
        <f>IF(G8200="Male",VLOOKUP(H8200,#REF!,3),VLOOKUP(H8200,#REF!,3))</f>
        <v>#REF!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4">
        <f t="shared" si="386"/>
        <v>143.20000000000002</v>
      </c>
    </row>
    <row r="8201" spans="2:15" x14ac:dyDescent="0.3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35</v>
      </c>
      <c r="G8201" s="7" t="s">
        <v>11</v>
      </c>
      <c r="H8201" s="13">
        <v>9.5</v>
      </c>
      <c r="I8201" s="13" t="e">
        <f>IF(G8201="Male",VLOOKUP(H8201,#REF!,2),VLOOKUP(H8201,#REF!,2))</f>
        <v>#REF!</v>
      </c>
      <c r="J8201" s="13" t="e">
        <f>IF(G8201="Male",VLOOKUP(H8201,#REF!,3),VLOOKUP(H8201,#REF!,3))</f>
        <v>#REF!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4">
        <f t="shared" si="386"/>
        <v>125.3</v>
      </c>
    </row>
    <row r="8202" spans="2:15" x14ac:dyDescent="0.3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33</v>
      </c>
      <c r="G8202" s="7" t="s">
        <v>11</v>
      </c>
      <c r="H8202" s="13">
        <v>11</v>
      </c>
      <c r="I8202" s="13" t="e">
        <f>IF(G8202="Male",VLOOKUP(H8202,#REF!,2),VLOOKUP(H8202,#REF!,2))</f>
        <v>#REF!</v>
      </c>
      <c r="J8202" s="13" t="e">
        <f>IF(G8202="Male",VLOOKUP(H8202,#REF!,3),VLOOKUP(H8202,#REF!,3))</f>
        <v>#REF!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4">
        <f t="shared" si="386"/>
        <v>139</v>
      </c>
    </row>
    <row r="8203" spans="2:15" x14ac:dyDescent="0.3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26</v>
      </c>
      <c r="G8203" s="7" t="s">
        <v>11</v>
      </c>
      <c r="H8203" s="13">
        <v>12</v>
      </c>
      <c r="I8203" s="13" t="e">
        <f>IF(G8203="Male",VLOOKUP(H8203,#REF!,2),VLOOKUP(H8203,#REF!,2))</f>
        <v>#REF!</v>
      </c>
      <c r="J8203" s="13" t="e">
        <f>IF(G8203="Male",VLOOKUP(H8203,#REF!,3),VLOOKUP(H8203,#REF!,3))</f>
        <v>#REF!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4">
        <f t="shared" si="386"/>
        <v>99.5</v>
      </c>
    </row>
    <row r="8204" spans="2:15" x14ac:dyDescent="0.3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40</v>
      </c>
      <c r="G8204" s="7" t="s">
        <v>11</v>
      </c>
      <c r="H8204" s="13">
        <v>10</v>
      </c>
      <c r="I8204" s="13" t="e">
        <f>IF(G8204="Male",VLOOKUP(H8204,#REF!,2),VLOOKUP(H8204,#REF!,2))</f>
        <v>#REF!</v>
      </c>
      <c r="J8204" s="13" t="e">
        <f>IF(G8204="Male",VLOOKUP(H8204,#REF!,3),VLOOKUP(H8204,#REF!,3))</f>
        <v>#REF!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4">
        <f t="shared" si="386"/>
        <v>74.5</v>
      </c>
    </row>
    <row r="8205" spans="2:15" x14ac:dyDescent="0.3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41</v>
      </c>
      <c r="G8205" s="7" t="s">
        <v>12</v>
      </c>
      <c r="H8205" s="13">
        <v>11</v>
      </c>
      <c r="I8205" s="13" t="e">
        <f>IF(G8205="Male",VLOOKUP(H8205,#REF!,2),VLOOKUP(H8205,#REF!,2))</f>
        <v>#REF!</v>
      </c>
      <c r="J8205" s="13" t="e">
        <f>IF(G8205="Male",VLOOKUP(H8205,#REF!,3),VLOOKUP(H8205,#REF!,3))</f>
        <v>#REF!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4">
        <f t="shared" si="386"/>
        <v>97.3</v>
      </c>
    </row>
    <row r="8206" spans="2:15" x14ac:dyDescent="0.3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34</v>
      </c>
      <c r="G8206" s="7" t="s">
        <v>11</v>
      </c>
      <c r="H8206" s="13">
        <v>10</v>
      </c>
      <c r="I8206" s="13" t="e">
        <f>IF(G8206="Male",VLOOKUP(H8206,#REF!,2),VLOOKUP(H8206,#REF!,2))</f>
        <v>#REF!</v>
      </c>
      <c r="J8206" s="13" t="e">
        <f>IF(G8206="Male",VLOOKUP(H8206,#REF!,3),VLOOKUP(H8206,#REF!,3))</f>
        <v>#REF!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4">
        <f t="shared" si="386"/>
        <v>149</v>
      </c>
    </row>
    <row r="8207" spans="2:15" x14ac:dyDescent="0.3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36</v>
      </c>
      <c r="G8207" s="7" t="s">
        <v>12</v>
      </c>
      <c r="H8207" s="13">
        <v>11.5</v>
      </c>
      <c r="I8207" s="13" t="e">
        <f>IF(G8207="Male",VLOOKUP(H8207,#REF!,2),VLOOKUP(H8207,#REF!,2))</f>
        <v>#REF!</v>
      </c>
      <c r="J8207" s="13" t="e">
        <f>IF(G8207="Male",VLOOKUP(H8207,#REF!,3),VLOOKUP(H8207,#REF!,3))</f>
        <v>#REF!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4">
        <f t="shared" si="386"/>
        <v>189</v>
      </c>
    </row>
    <row r="8208" spans="2:15" x14ac:dyDescent="0.3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39</v>
      </c>
      <c r="G8208" s="7" t="s">
        <v>11</v>
      </c>
      <c r="H8208" s="13">
        <v>8.5</v>
      </c>
      <c r="I8208" s="13" t="e">
        <f>IF(G8208="Male",VLOOKUP(H8208,#REF!,2),VLOOKUP(H8208,#REF!,2))</f>
        <v>#REF!</v>
      </c>
      <c r="J8208" s="13" t="e">
        <f>IF(G8208="Male",VLOOKUP(H8208,#REF!,3),VLOOKUP(H8208,#REF!,3))</f>
        <v>#REF!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4">
        <f t="shared" si="386"/>
        <v>119.2</v>
      </c>
    </row>
    <row r="8209" spans="2:15" x14ac:dyDescent="0.3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35</v>
      </c>
      <c r="G8209" s="7" t="s">
        <v>12</v>
      </c>
      <c r="H8209" s="13">
        <v>8</v>
      </c>
      <c r="I8209" s="13" t="e">
        <f>IF(G8209="Male",VLOOKUP(H8209,#REF!,2),VLOOKUP(H8209,#REF!,2))</f>
        <v>#REF!</v>
      </c>
      <c r="J8209" s="13" t="e">
        <f>IF(G8209="Male",VLOOKUP(H8209,#REF!,3),VLOOKUP(H8209,#REF!,3))</f>
        <v>#REF!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4">
        <f t="shared" si="386"/>
        <v>179</v>
      </c>
    </row>
    <row r="8210" spans="2:15" x14ac:dyDescent="0.3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23</v>
      </c>
      <c r="G8210" s="7" t="s">
        <v>11</v>
      </c>
      <c r="H8210" s="13">
        <v>10.5</v>
      </c>
      <c r="I8210" s="13" t="e">
        <f>IF(G8210="Male",VLOOKUP(H8210,#REF!,2),VLOOKUP(H8210,#REF!,2))</f>
        <v>#REF!</v>
      </c>
      <c r="J8210" s="13" t="e">
        <f>IF(G8210="Male",VLOOKUP(H8210,#REF!,3),VLOOKUP(H8210,#REF!,3))</f>
        <v>#REF!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4">
        <f t="shared" si="386"/>
        <v>129</v>
      </c>
    </row>
    <row r="8211" spans="2:15" x14ac:dyDescent="0.3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24</v>
      </c>
      <c r="G8211" s="7" t="s">
        <v>11</v>
      </c>
      <c r="H8211" s="13">
        <v>8</v>
      </c>
      <c r="I8211" s="13" t="e">
        <f>IF(G8211="Male",VLOOKUP(H8211,#REF!,2),VLOOKUP(H8211,#REF!,2))</f>
        <v>#REF!</v>
      </c>
      <c r="J8211" s="13" t="e">
        <f>IF(G8211="Male",VLOOKUP(H8211,#REF!,3),VLOOKUP(H8211,#REF!,3))</f>
        <v>#REF!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4">
        <f t="shared" si="386"/>
        <v>118.3</v>
      </c>
    </row>
    <row r="8212" spans="2:15" x14ac:dyDescent="0.3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24</v>
      </c>
      <c r="G8212" s="7" t="s">
        <v>11</v>
      </c>
      <c r="H8212" s="13">
        <v>9.5</v>
      </c>
      <c r="I8212" s="13" t="e">
        <f>IF(G8212="Male",VLOOKUP(H8212,#REF!,2),VLOOKUP(H8212,#REF!,2))</f>
        <v>#REF!</v>
      </c>
      <c r="J8212" s="13" t="e">
        <f>IF(G8212="Male",VLOOKUP(H8212,#REF!,3),VLOOKUP(H8212,#REF!,3))</f>
        <v>#REF!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4">
        <f t="shared" si="386"/>
        <v>79.5</v>
      </c>
    </row>
    <row r="8213" spans="2:15" x14ac:dyDescent="0.3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20</v>
      </c>
      <c r="G8213" s="7" t="s">
        <v>11</v>
      </c>
      <c r="H8213" s="13">
        <v>6</v>
      </c>
      <c r="I8213" s="13" t="e">
        <f>IF(G8213="Male",VLOOKUP(H8213,#REF!,2),VLOOKUP(H8213,#REF!,2))</f>
        <v>#REF!</v>
      </c>
      <c r="J8213" s="13" t="e">
        <f>IF(G8213="Male",VLOOKUP(H8213,#REF!,3),VLOOKUP(H8213,#REF!,3))</f>
        <v>#REF!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4">
        <f t="shared" si="386"/>
        <v>179</v>
      </c>
    </row>
    <row r="8214" spans="2:15" x14ac:dyDescent="0.3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20</v>
      </c>
      <c r="G8214" s="7" t="s">
        <v>12</v>
      </c>
      <c r="H8214" s="13">
        <v>8.5</v>
      </c>
      <c r="I8214" s="13" t="e">
        <f>IF(G8214="Male",VLOOKUP(H8214,#REF!,2),VLOOKUP(H8214,#REF!,2))</f>
        <v>#REF!</v>
      </c>
      <c r="J8214" s="13" t="e">
        <f>IF(G8214="Male",VLOOKUP(H8214,#REF!,3),VLOOKUP(H8214,#REF!,3))</f>
        <v>#REF!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4">
        <f t="shared" si="386"/>
        <v>159</v>
      </c>
    </row>
    <row r="8215" spans="2:15" x14ac:dyDescent="0.3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34</v>
      </c>
      <c r="G8215" s="7" t="s">
        <v>12</v>
      </c>
      <c r="H8215" s="13">
        <v>8</v>
      </c>
      <c r="I8215" s="13" t="e">
        <f>IF(G8215="Male",VLOOKUP(H8215,#REF!,2),VLOOKUP(H8215,#REF!,2))</f>
        <v>#REF!</v>
      </c>
      <c r="J8215" s="13" t="e">
        <f>IF(G8215="Male",VLOOKUP(H8215,#REF!,3),VLOOKUP(H8215,#REF!,3))</f>
        <v>#REF!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4">
        <f t="shared" si="386"/>
        <v>143.1</v>
      </c>
    </row>
    <row r="8216" spans="2:15" x14ac:dyDescent="0.3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24</v>
      </c>
      <c r="G8216" s="7" t="s">
        <v>12</v>
      </c>
      <c r="H8216" s="13">
        <v>9</v>
      </c>
      <c r="I8216" s="13" t="e">
        <f>IF(G8216="Male",VLOOKUP(H8216,#REF!,2),VLOOKUP(H8216,#REF!,2))</f>
        <v>#REF!</v>
      </c>
      <c r="J8216" s="13" t="e">
        <f>IF(G8216="Male",VLOOKUP(H8216,#REF!,3),VLOOKUP(H8216,#REF!,3))</f>
        <v>#REF!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4">
        <f t="shared" si="386"/>
        <v>169</v>
      </c>
    </row>
    <row r="8217" spans="2:15" x14ac:dyDescent="0.3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35</v>
      </c>
      <c r="G8217" s="7" t="s">
        <v>11</v>
      </c>
      <c r="H8217" s="13">
        <v>10</v>
      </c>
      <c r="I8217" s="13" t="e">
        <f>IF(G8217="Male",VLOOKUP(H8217,#REF!,2),VLOOKUP(H8217,#REF!,2))</f>
        <v>#REF!</v>
      </c>
      <c r="J8217" s="13" t="e">
        <f>IF(G8217="Male",VLOOKUP(H8217,#REF!,3),VLOOKUP(H8217,#REF!,3))</f>
        <v>#REF!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4">
        <f t="shared" si="386"/>
        <v>125.3</v>
      </c>
    </row>
    <row r="8218" spans="2:15" x14ac:dyDescent="0.3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25</v>
      </c>
      <c r="G8218" s="7" t="s">
        <v>11</v>
      </c>
      <c r="H8218" s="13">
        <v>14</v>
      </c>
      <c r="I8218" s="13" t="e">
        <f>IF(G8218="Male",VLOOKUP(H8218,#REF!,2),VLOOKUP(H8218,#REF!,2))</f>
        <v>#REF!</v>
      </c>
      <c r="J8218" s="13" t="e">
        <f>IF(G8218="Male",VLOOKUP(H8218,#REF!,3),VLOOKUP(H8218,#REF!,3))</f>
        <v>#REF!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4">
        <f t="shared" si="386"/>
        <v>169</v>
      </c>
    </row>
    <row r="8219" spans="2:15" x14ac:dyDescent="0.3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33</v>
      </c>
      <c r="G8219" s="7" t="s">
        <v>11</v>
      </c>
      <c r="H8219" s="13">
        <v>10.5</v>
      </c>
      <c r="I8219" s="13" t="e">
        <f>IF(G8219="Male",VLOOKUP(H8219,#REF!,2),VLOOKUP(H8219,#REF!,2))</f>
        <v>#REF!</v>
      </c>
      <c r="J8219" s="13" t="e">
        <f>IF(G8219="Male",VLOOKUP(H8219,#REF!,3),VLOOKUP(H8219,#REF!,3))</f>
        <v>#REF!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4">
        <f t="shared" si="386"/>
        <v>169</v>
      </c>
    </row>
    <row r="8220" spans="2:15" x14ac:dyDescent="0.3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37</v>
      </c>
      <c r="G8220" s="7" t="s">
        <v>11</v>
      </c>
      <c r="H8220" s="13">
        <v>9.5</v>
      </c>
      <c r="I8220" s="13" t="e">
        <f>IF(G8220="Male",VLOOKUP(H8220,#REF!,2),VLOOKUP(H8220,#REF!,2))</f>
        <v>#REF!</v>
      </c>
      <c r="J8220" s="13" t="e">
        <f>IF(G8220="Male",VLOOKUP(H8220,#REF!,3),VLOOKUP(H8220,#REF!,3))</f>
        <v>#REF!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4">
        <f t="shared" si="386"/>
        <v>69.5</v>
      </c>
    </row>
    <row r="8221" spans="2:15" x14ac:dyDescent="0.3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40</v>
      </c>
      <c r="G8221" s="7" t="s">
        <v>11</v>
      </c>
      <c r="H8221" s="13">
        <v>10</v>
      </c>
      <c r="I8221" s="13" t="e">
        <f>IF(G8221="Male",VLOOKUP(H8221,#REF!,2),VLOOKUP(H8221,#REF!,2))</f>
        <v>#REF!</v>
      </c>
      <c r="J8221" s="13" t="e">
        <f>IF(G8221="Male",VLOOKUP(H8221,#REF!,3),VLOOKUP(H8221,#REF!,3))</f>
        <v>#REF!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4">
        <f t="shared" si="386"/>
        <v>74.5</v>
      </c>
    </row>
    <row r="8222" spans="2:15" x14ac:dyDescent="0.3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30</v>
      </c>
      <c r="G8222" s="7" t="s">
        <v>11</v>
      </c>
      <c r="H8222" s="13">
        <v>9</v>
      </c>
      <c r="I8222" s="13" t="e">
        <f>IF(G8222="Male",VLOOKUP(H8222,#REF!,2),VLOOKUP(H8222,#REF!,2))</f>
        <v>#REF!</v>
      </c>
      <c r="J8222" s="13" t="e">
        <f>IF(G8222="Male",VLOOKUP(H8222,#REF!,3),VLOOKUP(H8222,#REF!,3))</f>
        <v>#REF!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4">
        <f t="shared" si="386"/>
        <v>129</v>
      </c>
    </row>
    <row r="8223" spans="2:15" x14ac:dyDescent="0.3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20</v>
      </c>
      <c r="G8223" s="7" t="s">
        <v>12</v>
      </c>
      <c r="H8223" s="13">
        <v>8</v>
      </c>
      <c r="I8223" s="13" t="e">
        <f>IF(G8223="Male",VLOOKUP(H8223,#REF!,2),VLOOKUP(H8223,#REF!,2))</f>
        <v>#REF!</v>
      </c>
      <c r="J8223" s="13" t="e">
        <f>IF(G8223="Male",VLOOKUP(H8223,#REF!,3),VLOOKUP(H8223,#REF!,3))</f>
        <v>#REF!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4">
        <f t="shared" si="386"/>
        <v>152.1</v>
      </c>
    </row>
    <row r="8224" spans="2:15" x14ac:dyDescent="0.3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20</v>
      </c>
      <c r="G8224" s="7" t="s">
        <v>12</v>
      </c>
      <c r="H8224" s="13">
        <v>10</v>
      </c>
      <c r="I8224" s="13" t="e">
        <f>IF(G8224="Male",VLOOKUP(H8224,#REF!,2),VLOOKUP(H8224,#REF!,2))</f>
        <v>#REF!</v>
      </c>
      <c r="J8224" s="13" t="e">
        <f>IF(G8224="Male",VLOOKUP(H8224,#REF!,3),VLOOKUP(H8224,#REF!,3))</f>
        <v>#REF!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4">
        <f t="shared" si="386"/>
        <v>199</v>
      </c>
    </row>
    <row r="8225" spans="2:15" x14ac:dyDescent="0.3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43</v>
      </c>
      <c r="G8225" s="7" t="s">
        <v>12</v>
      </c>
      <c r="H8225" s="13">
        <v>8</v>
      </c>
      <c r="I8225" s="13" t="e">
        <f>IF(G8225="Male",VLOOKUP(H8225,#REF!,2),VLOOKUP(H8225,#REF!,2))</f>
        <v>#REF!</v>
      </c>
      <c r="J8225" s="13" t="e">
        <f>IF(G8225="Male",VLOOKUP(H8225,#REF!,3),VLOOKUP(H8225,#REF!,3))</f>
        <v>#REF!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4">
        <f t="shared" si="386"/>
        <v>139</v>
      </c>
    </row>
    <row r="8226" spans="2:15" x14ac:dyDescent="0.3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34</v>
      </c>
      <c r="G8226" s="7" t="s">
        <v>11</v>
      </c>
      <c r="H8226" s="13">
        <v>13</v>
      </c>
      <c r="I8226" s="13" t="e">
        <f>IF(G8226="Male",VLOOKUP(H8226,#REF!,2),VLOOKUP(H8226,#REF!,2))</f>
        <v>#REF!</v>
      </c>
      <c r="J8226" s="13" t="e">
        <f>IF(G8226="Male",VLOOKUP(H8226,#REF!,3),VLOOKUP(H8226,#REF!,3))</f>
        <v>#REF!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4">
        <f t="shared" si="386"/>
        <v>179</v>
      </c>
    </row>
    <row r="8227" spans="2:15" x14ac:dyDescent="0.3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20</v>
      </c>
      <c r="G8227" s="7" t="s">
        <v>11</v>
      </c>
      <c r="H8227" s="13">
        <v>11.5</v>
      </c>
      <c r="I8227" s="13" t="e">
        <f>IF(G8227="Male",VLOOKUP(H8227,#REF!,2),VLOOKUP(H8227,#REF!,2))</f>
        <v>#REF!</v>
      </c>
      <c r="J8227" s="13" t="e">
        <f>IF(G8227="Male",VLOOKUP(H8227,#REF!,3),VLOOKUP(H8227,#REF!,3))</f>
        <v>#REF!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4">
        <f t="shared" si="386"/>
        <v>103.2</v>
      </c>
    </row>
    <row r="8228" spans="2:15" x14ac:dyDescent="0.3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19</v>
      </c>
      <c r="G8228" s="7" t="s">
        <v>11</v>
      </c>
      <c r="H8228" s="13">
        <v>11</v>
      </c>
      <c r="I8228" s="13" t="e">
        <f>IF(G8228="Male",VLOOKUP(H8228,#REF!,2),VLOOKUP(H8228,#REF!,2))</f>
        <v>#REF!</v>
      </c>
      <c r="J8228" s="13" t="e">
        <f>IF(G8228="Male",VLOOKUP(H8228,#REF!,3),VLOOKUP(H8228,#REF!,3))</f>
        <v>#REF!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4">
        <f t="shared" si="386"/>
        <v>149</v>
      </c>
    </row>
    <row r="8229" spans="2:15" x14ac:dyDescent="0.3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28</v>
      </c>
      <c r="G8229" s="7" t="s">
        <v>11</v>
      </c>
      <c r="H8229" s="13">
        <v>9.5</v>
      </c>
      <c r="I8229" s="13" t="e">
        <f>IF(G8229="Male",VLOOKUP(H8229,#REF!,2),VLOOKUP(H8229,#REF!,2))</f>
        <v>#REF!</v>
      </c>
      <c r="J8229" s="13" t="e">
        <f>IF(G8229="Male",VLOOKUP(H8229,#REF!,3),VLOOKUP(H8229,#REF!,3))</f>
        <v>#REF!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4">
        <f t="shared" si="386"/>
        <v>118.3</v>
      </c>
    </row>
    <row r="8230" spans="2:15" x14ac:dyDescent="0.3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30</v>
      </c>
      <c r="G8230" s="7" t="s">
        <v>11</v>
      </c>
      <c r="H8230" s="13">
        <v>10.5</v>
      </c>
      <c r="I8230" s="13" t="e">
        <f>IF(G8230="Male",VLOOKUP(H8230,#REF!,2),VLOOKUP(H8230,#REF!,2))</f>
        <v>#REF!</v>
      </c>
      <c r="J8230" s="13" t="e">
        <f>IF(G8230="Male",VLOOKUP(H8230,#REF!,3),VLOOKUP(H8230,#REF!,3))</f>
        <v>#REF!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4">
        <f t="shared" si="386"/>
        <v>149</v>
      </c>
    </row>
    <row r="8231" spans="2:15" x14ac:dyDescent="0.3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26</v>
      </c>
      <c r="G8231" s="7" t="s">
        <v>11</v>
      </c>
      <c r="H8231" s="13">
        <v>12</v>
      </c>
      <c r="I8231" s="13" t="e">
        <f>IF(G8231="Male",VLOOKUP(H8231,#REF!,2),VLOOKUP(H8231,#REF!,2))</f>
        <v>#REF!</v>
      </c>
      <c r="J8231" s="13" t="e">
        <f>IF(G8231="Male",VLOOKUP(H8231,#REF!,3),VLOOKUP(H8231,#REF!,3))</f>
        <v>#REF!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4">
        <f t="shared" si="386"/>
        <v>99.5</v>
      </c>
    </row>
    <row r="8232" spans="2:15" x14ac:dyDescent="0.3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23</v>
      </c>
      <c r="G8232" s="7" t="s">
        <v>11</v>
      </c>
      <c r="H8232" s="13">
        <v>10.5</v>
      </c>
      <c r="I8232" s="13" t="e">
        <f>IF(G8232="Male",VLOOKUP(H8232,#REF!,2),VLOOKUP(H8232,#REF!,2))</f>
        <v>#REF!</v>
      </c>
      <c r="J8232" s="13" t="e">
        <f>IF(G8232="Male",VLOOKUP(H8232,#REF!,3),VLOOKUP(H8232,#REF!,3))</f>
        <v>#REF!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4">
        <f t="shared" si="386"/>
        <v>129</v>
      </c>
    </row>
    <row r="8233" spans="2:15" x14ac:dyDescent="0.3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24</v>
      </c>
      <c r="G8233" s="7" t="s">
        <v>11</v>
      </c>
      <c r="H8233" s="13">
        <v>8</v>
      </c>
      <c r="I8233" s="13" t="e">
        <f>IF(G8233="Male",VLOOKUP(H8233,#REF!,2),VLOOKUP(H8233,#REF!,2))</f>
        <v>#REF!</v>
      </c>
      <c r="J8233" s="13" t="e">
        <f>IF(G8233="Male",VLOOKUP(H8233,#REF!,3),VLOOKUP(H8233,#REF!,3))</f>
        <v>#REF!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4">
        <f t="shared" si="386"/>
        <v>118.3</v>
      </c>
    </row>
    <row r="8234" spans="2:15" x14ac:dyDescent="0.3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34</v>
      </c>
      <c r="G8234" s="7" t="s">
        <v>11</v>
      </c>
      <c r="H8234" s="13">
        <v>10</v>
      </c>
      <c r="I8234" s="13" t="e">
        <f>IF(G8234="Male",VLOOKUP(H8234,#REF!,2),VLOOKUP(H8234,#REF!,2))</f>
        <v>#REF!</v>
      </c>
      <c r="J8234" s="13" t="e">
        <f>IF(G8234="Male",VLOOKUP(H8234,#REF!,3),VLOOKUP(H8234,#REF!,3))</f>
        <v>#REF!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4">
        <f t="shared" si="386"/>
        <v>125.10000000000001</v>
      </c>
    </row>
    <row r="8235" spans="2:15" x14ac:dyDescent="0.3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20</v>
      </c>
      <c r="G8235" s="7" t="s">
        <v>11</v>
      </c>
      <c r="H8235" s="13">
        <v>10.5</v>
      </c>
      <c r="I8235" s="13" t="e">
        <f>IF(G8235="Male",VLOOKUP(H8235,#REF!,2),VLOOKUP(H8235,#REF!,2))</f>
        <v>#REF!</v>
      </c>
      <c r="J8235" s="13" t="e">
        <f>IF(G8235="Male",VLOOKUP(H8235,#REF!,3),VLOOKUP(H8235,#REF!,3))</f>
        <v>#REF!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4">
        <f t="shared" si="386"/>
        <v>129</v>
      </c>
    </row>
    <row r="8236" spans="2:15" x14ac:dyDescent="0.3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19</v>
      </c>
      <c r="G8236" s="7" t="s">
        <v>12</v>
      </c>
      <c r="H8236" s="13">
        <v>8.5</v>
      </c>
      <c r="I8236" s="13" t="e">
        <f>IF(G8236="Male",VLOOKUP(H8236,#REF!,2),VLOOKUP(H8236,#REF!,2))</f>
        <v>#REF!</v>
      </c>
      <c r="J8236" s="13" t="e">
        <f>IF(G8236="Male",VLOOKUP(H8236,#REF!,3),VLOOKUP(H8236,#REF!,3))</f>
        <v>#REF!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4">
        <f t="shared" si="386"/>
        <v>99.5</v>
      </c>
    </row>
    <row r="8237" spans="2:15" x14ac:dyDescent="0.3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35</v>
      </c>
      <c r="G8237" s="7" t="s">
        <v>11</v>
      </c>
      <c r="H8237" s="13">
        <v>11.5</v>
      </c>
      <c r="I8237" s="13" t="e">
        <f>IF(G8237="Male",VLOOKUP(H8237,#REF!,2),VLOOKUP(H8237,#REF!,2))</f>
        <v>#REF!</v>
      </c>
      <c r="J8237" s="13" t="e">
        <f>IF(G8237="Male",VLOOKUP(H8237,#REF!,3),VLOOKUP(H8237,#REF!,3))</f>
        <v>#REF!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4">
        <f t="shared" si="386"/>
        <v>149</v>
      </c>
    </row>
    <row r="8238" spans="2:15" x14ac:dyDescent="0.3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35</v>
      </c>
      <c r="G8238" s="7" t="s">
        <v>11</v>
      </c>
      <c r="H8238" s="13">
        <v>10</v>
      </c>
      <c r="I8238" s="13" t="e">
        <f>IF(G8238="Male",VLOOKUP(H8238,#REF!,2),VLOOKUP(H8238,#REF!,2))</f>
        <v>#REF!</v>
      </c>
      <c r="J8238" s="13" t="e">
        <f>IF(G8238="Male",VLOOKUP(H8238,#REF!,3),VLOOKUP(H8238,#REF!,3))</f>
        <v>#REF!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4">
        <f t="shared" si="386"/>
        <v>125.3</v>
      </c>
    </row>
    <row r="8239" spans="2:15" x14ac:dyDescent="0.3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27</v>
      </c>
      <c r="G8239" s="7" t="s">
        <v>11</v>
      </c>
      <c r="H8239" s="13">
        <v>7</v>
      </c>
      <c r="I8239" s="13" t="e">
        <f>IF(G8239="Male",VLOOKUP(H8239,#REF!,2),VLOOKUP(H8239,#REF!,2))</f>
        <v>#REF!</v>
      </c>
      <c r="J8239" s="13" t="e">
        <f>IF(G8239="Male",VLOOKUP(H8239,#REF!,3),VLOOKUP(H8239,#REF!,3))</f>
        <v>#REF!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4">
        <f t="shared" si="386"/>
        <v>199</v>
      </c>
    </row>
    <row r="8240" spans="2:15" x14ac:dyDescent="0.3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40</v>
      </c>
      <c r="G8240" s="7" t="s">
        <v>12</v>
      </c>
      <c r="H8240" s="13">
        <v>8</v>
      </c>
      <c r="I8240" s="13" t="e">
        <f>IF(G8240="Male",VLOOKUP(H8240,#REF!,2),VLOOKUP(H8240,#REF!,2))</f>
        <v>#REF!</v>
      </c>
      <c r="J8240" s="13" t="e">
        <f>IF(G8240="Male",VLOOKUP(H8240,#REF!,3),VLOOKUP(H8240,#REF!,3))</f>
        <v>#REF!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4">
        <f t="shared" si="386"/>
        <v>103.2</v>
      </c>
    </row>
    <row r="8241" spans="2:15" x14ac:dyDescent="0.3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21</v>
      </c>
      <c r="G8241" s="7" t="s">
        <v>11</v>
      </c>
      <c r="H8241" s="13">
        <v>11.5</v>
      </c>
      <c r="I8241" s="13" t="e">
        <f>IF(G8241="Male",VLOOKUP(H8241,#REF!,2),VLOOKUP(H8241,#REF!,2))</f>
        <v>#REF!</v>
      </c>
      <c r="J8241" s="13" t="e">
        <f>IF(G8241="Male",VLOOKUP(H8241,#REF!,3),VLOOKUP(H8241,#REF!,3))</f>
        <v>#REF!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4">
        <f t="shared" si="386"/>
        <v>159</v>
      </c>
    </row>
    <row r="8242" spans="2:15" x14ac:dyDescent="0.3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39</v>
      </c>
      <c r="G8242" s="7" t="s">
        <v>11</v>
      </c>
      <c r="H8242" s="13">
        <v>8.5</v>
      </c>
      <c r="I8242" s="13" t="e">
        <f>IF(G8242="Male",VLOOKUP(H8242,#REF!,2),VLOOKUP(H8242,#REF!,2))</f>
        <v>#REF!</v>
      </c>
      <c r="J8242" s="13" t="e">
        <f>IF(G8242="Male",VLOOKUP(H8242,#REF!,3),VLOOKUP(H8242,#REF!,3))</f>
        <v>#REF!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4">
        <f t="shared" si="386"/>
        <v>119.2</v>
      </c>
    </row>
    <row r="8243" spans="2:15" x14ac:dyDescent="0.3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37</v>
      </c>
      <c r="G8243" s="7" t="s">
        <v>11</v>
      </c>
      <c r="H8243" s="13">
        <v>9.5</v>
      </c>
      <c r="I8243" s="13" t="e">
        <f>IF(G8243="Male",VLOOKUP(H8243,#REF!,2),VLOOKUP(H8243,#REF!,2))</f>
        <v>#REF!</v>
      </c>
      <c r="J8243" s="13" t="e">
        <f>IF(G8243="Male",VLOOKUP(H8243,#REF!,3),VLOOKUP(H8243,#REF!,3))</f>
        <v>#REF!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4">
        <f t="shared" si="386"/>
        <v>69.5</v>
      </c>
    </row>
    <row r="8244" spans="2:15" x14ac:dyDescent="0.3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31</v>
      </c>
      <c r="G8244" s="7" t="s">
        <v>11</v>
      </c>
      <c r="H8244" s="13">
        <v>9.5</v>
      </c>
      <c r="I8244" s="13" t="e">
        <f>IF(G8244="Male",VLOOKUP(H8244,#REF!,2),VLOOKUP(H8244,#REF!,2))</f>
        <v>#REF!</v>
      </c>
      <c r="J8244" s="13" t="e">
        <f>IF(G8244="Male",VLOOKUP(H8244,#REF!,3),VLOOKUP(H8244,#REF!,3))</f>
        <v>#REF!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4">
        <f t="shared" si="386"/>
        <v>169</v>
      </c>
    </row>
    <row r="8245" spans="2:15" x14ac:dyDescent="0.3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22</v>
      </c>
      <c r="G8245" s="7" t="s">
        <v>12</v>
      </c>
      <c r="H8245" s="13">
        <v>7.5</v>
      </c>
      <c r="I8245" s="13" t="e">
        <f>IF(G8245="Male",VLOOKUP(H8245,#REF!,2),VLOOKUP(H8245,#REF!,2))</f>
        <v>#REF!</v>
      </c>
      <c r="J8245" s="13" t="e">
        <f>IF(G8245="Male",VLOOKUP(H8245,#REF!,3),VLOOKUP(H8245,#REF!,3))</f>
        <v>#REF!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4">
        <f t="shared" si="386"/>
        <v>94.5</v>
      </c>
    </row>
    <row r="8246" spans="2:15" x14ac:dyDescent="0.3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19</v>
      </c>
      <c r="G8246" s="7" t="s">
        <v>11</v>
      </c>
      <c r="H8246" s="13">
        <v>14</v>
      </c>
      <c r="I8246" s="13" t="e">
        <f>IF(G8246="Male",VLOOKUP(H8246,#REF!,2),VLOOKUP(H8246,#REF!,2))</f>
        <v>#REF!</v>
      </c>
      <c r="J8246" s="13" t="e">
        <f>IF(G8246="Male",VLOOKUP(H8246,#REF!,3),VLOOKUP(H8246,#REF!,3))</f>
        <v>#REF!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4">
        <f t="shared" si="386"/>
        <v>169</v>
      </c>
    </row>
    <row r="8247" spans="2:15" x14ac:dyDescent="0.3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23</v>
      </c>
      <c r="G8247" s="7" t="s">
        <v>12</v>
      </c>
      <c r="H8247" s="13">
        <v>9</v>
      </c>
      <c r="I8247" s="13" t="e">
        <f>IF(G8247="Male",VLOOKUP(H8247,#REF!,2),VLOOKUP(H8247,#REF!,2))</f>
        <v>#REF!</v>
      </c>
      <c r="J8247" s="13" t="e">
        <f>IF(G8247="Male",VLOOKUP(H8247,#REF!,3),VLOOKUP(H8247,#REF!,3))</f>
        <v>#REF!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4">
        <f t="shared" si="386"/>
        <v>94.5</v>
      </c>
    </row>
    <row r="8248" spans="2:15" x14ac:dyDescent="0.3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33</v>
      </c>
      <c r="G8248" s="7" t="s">
        <v>12</v>
      </c>
      <c r="H8248" s="13">
        <v>6.5</v>
      </c>
      <c r="I8248" s="13" t="e">
        <f>IF(G8248="Male",VLOOKUP(H8248,#REF!,2),VLOOKUP(H8248,#REF!,2))</f>
        <v>#REF!</v>
      </c>
      <c r="J8248" s="13" t="e">
        <f>IF(G8248="Male",VLOOKUP(H8248,#REF!,3),VLOOKUP(H8248,#REF!,3))</f>
        <v>#REF!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4">
        <f t="shared" si="386"/>
        <v>129</v>
      </c>
    </row>
    <row r="8249" spans="2:15" x14ac:dyDescent="0.3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34</v>
      </c>
      <c r="G8249" s="7" t="s">
        <v>11</v>
      </c>
      <c r="H8249" s="13">
        <v>6.5</v>
      </c>
      <c r="I8249" s="13" t="e">
        <f>IF(G8249="Male",VLOOKUP(H8249,#REF!,2),VLOOKUP(H8249,#REF!,2))</f>
        <v>#REF!</v>
      </c>
      <c r="J8249" s="13" t="e">
        <f>IF(G8249="Male",VLOOKUP(H8249,#REF!,3),VLOOKUP(H8249,#REF!,3))</f>
        <v>#REF!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4">
        <f t="shared" si="386"/>
        <v>129</v>
      </c>
    </row>
    <row r="8250" spans="2:15" x14ac:dyDescent="0.3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34</v>
      </c>
      <c r="G8250" s="7" t="s">
        <v>12</v>
      </c>
      <c r="H8250" s="13">
        <v>8</v>
      </c>
      <c r="I8250" s="13" t="e">
        <f>IF(G8250="Male",VLOOKUP(H8250,#REF!,2),VLOOKUP(H8250,#REF!,2))</f>
        <v>#REF!</v>
      </c>
      <c r="J8250" s="13" t="e">
        <f>IF(G8250="Male",VLOOKUP(H8250,#REF!,3),VLOOKUP(H8250,#REF!,3))</f>
        <v>#REF!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4">
        <f t="shared" si="386"/>
        <v>139</v>
      </c>
    </row>
    <row r="8251" spans="2:15" x14ac:dyDescent="0.3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34</v>
      </c>
      <c r="G8251" s="7" t="s">
        <v>11</v>
      </c>
      <c r="H8251" s="13">
        <v>11</v>
      </c>
      <c r="I8251" s="13" t="e">
        <f>IF(G8251="Male",VLOOKUP(H8251,#REF!,2),VLOOKUP(H8251,#REF!,2))</f>
        <v>#REF!</v>
      </c>
      <c r="J8251" s="13" t="e">
        <f>IF(G8251="Male",VLOOKUP(H8251,#REF!,3),VLOOKUP(H8251,#REF!,3))</f>
        <v>#REF!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4">
        <f t="shared" si="386"/>
        <v>97.3</v>
      </c>
    </row>
    <row r="8252" spans="2:15" x14ac:dyDescent="0.3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23</v>
      </c>
      <c r="G8252" s="7" t="s">
        <v>12</v>
      </c>
      <c r="H8252" s="13">
        <v>6</v>
      </c>
      <c r="I8252" s="13" t="e">
        <f>IF(G8252="Male",VLOOKUP(H8252,#REF!,2),VLOOKUP(H8252,#REF!,2))</f>
        <v>#REF!</v>
      </c>
      <c r="J8252" s="13" t="e">
        <f>IF(G8252="Male",VLOOKUP(H8252,#REF!,3),VLOOKUP(H8252,#REF!,3))</f>
        <v>#REF!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4">
        <f t="shared" si="386"/>
        <v>135.20000000000002</v>
      </c>
    </row>
    <row r="8253" spans="2:15" x14ac:dyDescent="0.3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21</v>
      </c>
      <c r="G8253" s="7" t="s">
        <v>12</v>
      </c>
      <c r="H8253" s="13">
        <v>8.5</v>
      </c>
      <c r="I8253" s="13" t="e">
        <f>IF(G8253="Male",VLOOKUP(H8253,#REF!,2),VLOOKUP(H8253,#REF!,2))</f>
        <v>#REF!</v>
      </c>
      <c r="J8253" s="13" t="e">
        <f>IF(G8253="Male",VLOOKUP(H8253,#REF!,3),VLOOKUP(H8253,#REF!,3))</f>
        <v>#REF!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4">
        <f t="shared" si="386"/>
        <v>159</v>
      </c>
    </row>
    <row r="8254" spans="2:15" x14ac:dyDescent="0.3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19</v>
      </c>
      <c r="G8254" s="7" t="s">
        <v>12</v>
      </c>
      <c r="H8254" s="13">
        <v>8</v>
      </c>
      <c r="I8254" s="13" t="e">
        <f>IF(G8254="Male",VLOOKUP(H8254,#REF!,2),VLOOKUP(H8254,#REF!,2))</f>
        <v>#REF!</v>
      </c>
      <c r="J8254" s="13" t="e">
        <f>IF(G8254="Male",VLOOKUP(H8254,#REF!,3),VLOOKUP(H8254,#REF!,3))</f>
        <v>#REF!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4">
        <f t="shared" si="386"/>
        <v>199</v>
      </c>
    </row>
    <row r="8255" spans="2:15" x14ac:dyDescent="0.3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20</v>
      </c>
      <c r="G8255" s="7" t="s">
        <v>12</v>
      </c>
      <c r="H8255" s="13">
        <v>8</v>
      </c>
      <c r="I8255" s="13" t="e">
        <f>IF(G8255="Male",VLOOKUP(H8255,#REF!,2),VLOOKUP(H8255,#REF!,2))</f>
        <v>#REF!</v>
      </c>
      <c r="J8255" s="13" t="e">
        <f>IF(G8255="Male",VLOOKUP(H8255,#REF!,3),VLOOKUP(H8255,#REF!,3))</f>
        <v>#REF!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4">
        <f t="shared" si="386"/>
        <v>129</v>
      </c>
    </row>
    <row r="8256" spans="2:15" x14ac:dyDescent="0.3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36</v>
      </c>
      <c r="G8256" s="7" t="s">
        <v>12</v>
      </c>
      <c r="H8256" s="13">
        <v>8</v>
      </c>
      <c r="I8256" s="13" t="e">
        <f>IF(G8256="Male",VLOOKUP(H8256,#REF!,2),VLOOKUP(H8256,#REF!,2))</f>
        <v>#REF!</v>
      </c>
      <c r="J8256" s="13" t="e">
        <f>IF(G8256="Male",VLOOKUP(H8256,#REF!,3),VLOOKUP(H8256,#REF!,3))</f>
        <v>#REF!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4">
        <f t="shared" si="386"/>
        <v>132.29999999999998</v>
      </c>
    </row>
    <row r="8257" spans="2:15" x14ac:dyDescent="0.3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35</v>
      </c>
      <c r="G8257" s="7" t="s">
        <v>11</v>
      </c>
      <c r="H8257" s="13">
        <v>9.5</v>
      </c>
      <c r="I8257" s="13" t="e">
        <f>IF(G8257="Male",VLOOKUP(H8257,#REF!,2),VLOOKUP(H8257,#REF!,2))</f>
        <v>#REF!</v>
      </c>
      <c r="J8257" s="13" t="e">
        <f>IF(G8257="Male",VLOOKUP(H8257,#REF!,3),VLOOKUP(H8257,#REF!,3))</f>
        <v>#REF!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4">
        <f t="shared" si="386"/>
        <v>125.3</v>
      </c>
    </row>
    <row r="8258" spans="2:15" x14ac:dyDescent="0.3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45</v>
      </c>
      <c r="G8258" s="7" t="s">
        <v>12</v>
      </c>
      <c r="H8258" s="13">
        <v>8.5</v>
      </c>
      <c r="I8258" s="13" t="e">
        <f>IF(G8258="Male",VLOOKUP(H8258,#REF!,2),VLOOKUP(H8258,#REF!,2))</f>
        <v>#REF!</v>
      </c>
      <c r="J8258" s="13" t="e">
        <f>IF(G8258="Male",VLOOKUP(H8258,#REF!,3),VLOOKUP(H8258,#REF!,3))</f>
        <v>#REF!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4">
        <f t="shared" si="386"/>
        <v>143.20000000000002</v>
      </c>
    </row>
    <row r="8259" spans="2:15" x14ac:dyDescent="0.3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20</v>
      </c>
      <c r="G8259" s="7" t="s">
        <v>11</v>
      </c>
      <c r="H8259" s="13">
        <v>8.5</v>
      </c>
      <c r="I8259" s="13" t="e">
        <f>IF(G8259="Male",VLOOKUP(H8259,#REF!,2),VLOOKUP(H8259,#REF!,2))</f>
        <v>#REF!</v>
      </c>
      <c r="J8259" s="13" t="e">
        <f>IF(G8259="Male",VLOOKUP(H8259,#REF!,3),VLOOKUP(H8259,#REF!,3))</f>
        <v>#REF!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4">
        <f t="shared" si="386"/>
        <v>143.1</v>
      </c>
    </row>
    <row r="8260" spans="2:15" x14ac:dyDescent="0.3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19</v>
      </c>
      <c r="G8260" s="7" t="s">
        <v>12</v>
      </c>
      <c r="H8260" s="13">
        <v>7.5</v>
      </c>
      <c r="I8260" s="13" t="e">
        <f>IF(G8260="Male",VLOOKUP(H8260,#REF!,2),VLOOKUP(H8260,#REF!,2))</f>
        <v>#REF!</v>
      </c>
      <c r="J8260" s="13" t="e">
        <f>IF(G8260="Male",VLOOKUP(H8260,#REF!,3),VLOOKUP(H8260,#REF!,3))</f>
        <v>#REF!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4">
        <f t="shared" si="386"/>
        <v>134.1</v>
      </c>
    </row>
    <row r="8261" spans="2:15" x14ac:dyDescent="0.3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26</v>
      </c>
      <c r="G8261" s="7" t="s">
        <v>12</v>
      </c>
      <c r="H8261" s="13">
        <v>10.5</v>
      </c>
      <c r="I8261" s="13" t="e">
        <f>IF(G8261="Male",VLOOKUP(H8261,#REF!,2),VLOOKUP(H8261,#REF!,2))</f>
        <v>#REF!</v>
      </c>
      <c r="J8261" s="13" t="e">
        <f>IF(G8261="Male",VLOOKUP(H8261,#REF!,3),VLOOKUP(H8261,#REF!,3))</f>
        <v>#REF!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4">
        <f t="shared" si="386"/>
        <v>143.1</v>
      </c>
    </row>
    <row r="8262" spans="2:15" x14ac:dyDescent="0.3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22</v>
      </c>
      <c r="G8262" s="7" t="s">
        <v>12</v>
      </c>
      <c r="H8262" s="13">
        <v>7.5</v>
      </c>
      <c r="I8262" s="13" t="e">
        <f>IF(G8262="Male",VLOOKUP(H8262,#REF!,2),VLOOKUP(H8262,#REF!,2))</f>
        <v>#REF!</v>
      </c>
      <c r="J8262" s="13" t="e">
        <f>IF(G8262="Male",VLOOKUP(H8262,#REF!,3),VLOOKUP(H8262,#REF!,3))</f>
        <v>#REF!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4">
        <f t="shared" ref="O8262:O8325" si="389">K8262*(1-L8262)</f>
        <v>149</v>
      </c>
    </row>
    <row r="8263" spans="2:15" x14ac:dyDescent="0.3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26</v>
      </c>
      <c r="G8263" s="7" t="s">
        <v>11</v>
      </c>
      <c r="H8263" s="13">
        <v>10.5</v>
      </c>
      <c r="I8263" s="13" t="e">
        <f>IF(G8263="Male",VLOOKUP(H8263,#REF!,2),VLOOKUP(H8263,#REF!,2))</f>
        <v>#REF!</v>
      </c>
      <c r="J8263" s="13" t="e">
        <f>IF(G8263="Male",VLOOKUP(H8263,#REF!,3),VLOOKUP(H8263,#REF!,3))</f>
        <v>#REF!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4">
        <f t="shared" si="389"/>
        <v>179</v>
      </c>
    </row>
    <row r="8264" spans="2:15" x14ac:dyDescent="0.3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47</v>
      </c>
      <c r="G8264" s="7" t="s">
        <v>12</v>
      </c>
      <c r="H8264" s="13">
        <v>8</v>
      </c>
      <c r="I8264" s="13" t="e">
        <f>IF(G8264="Male",VLOOKUP(H8264,#REF!,2),VLOOKUP(H8264,#REF!,2))</f>
        <v>#REF!</v>
      </c>
      <c r="J8264" s="13" t="e">
        <f>IF(G8264="Male",VLOOKUP(H8264,#REF!,3),VLOOKUP(H8264,#REF!,3))</f>
        <v>#REF!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4">
        <f t="shared" si="389"/>
        <v>129</v>
      </c>
    </row>
    <row r="8265" spans="2:15" x14ac:dyDescent="0.3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21</v>
      </c>
      <c r="G8265" s="7" t="s">
        <v>12</v>
      </c>
      <c r="H8265" s="13">
        <v>8.5</v>
      </c>
      <c r="I8265" s="13" t="e">
        <f>IF(G8265="Male",VLOOKUP(H8265,#REF!,2),VLOOKUP(H8265,#REF!,2))</f>
        <v>#REF!</v>
      </c>
      <c r="J8265" s="13" t="e">
        <f>IF(G8265="Male",VLOOKUP(H8265,#REF!,3),VLOOKUP(H8265,#REF!,3))</f>
        <v>#REF!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4">
        <f t="shared" si="389"/>
        <v>74.5</v>
      </c>
    </row>
    <row r="8266" spans="2:15" x14ac:dyDescent="0.3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21</v>
      </c>
      <c r="G8266" s="7" t="s">
        <v>11</v>
      </c>
      <c r="H8266" s="13">
        <v>10</v>
      </c>
      <c r="I8266" s="13" t="e">
        <f>IF(G8266="Male",VLOOKUP(H8266,#REF!,2),VLOOKUP(H8266,#REF!,2))</f>
        <v>#REF!</v>
      </c>
      <c r="J8266" s="13" t="e">
        <f>IF(G8266="Male",VLOOKUP(H8266,#REF!,3),VLOOKUP(H8266,#REF!,3))</f>
        <v>#REF!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4">
        <f t="shared" si="389"/>
        <v>189</v>
      </c>
    </row>
    <row r="8267" spans="2:15" x14ac:dyDescent="0.3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22</v>
      </c>
      <c r="G8267" s="7" t="s">
        <v>11</v>
      </c>
      <c r="H8267" s="13">
        <v>10</v>
      </c>
      <c r="I8267" s="13" t="e">
        <f>IF(G8267="Male",VLOOKUP(H8267,#REF!,2),VLOOKUP(H8267,#REF!,2))</f>
        <v>#REF!</v>
      </c>
      <c r="J8267" s="13" t="e">
        <f>IF(G8267="Male",VLOOKUP(H8267,#REF!,3),VLOOKUP(H8267,#REF!,3))</f>
        <v>#REF!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4">
        <f t="shared" si="389"/>
        <v>159</v>
      </c>
    </row>
    <row r="8268" spans="2:15" x14ac:dyDescent="0.3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29</v>
      </c>
      <c r="G8268" s="7" t="s">
        <v>11</v>
      </c>
      <c r="H8268" s="13">
        <v>8.5</v>
      </c>
      <c r="I8268" s="13" t="e">
        <f>IF(G8268="Male",VLOOKUP(H8268,#REF!,2),VLOOKUP(H8268,#REF!,2))</f>
        <v>#REF!</v>
      </c>
      <c r="J8268" s="13" t="e">
        <f>IF(G8268="Male",VLOOKUP(H8268,#REF!,3),VLOOKUP(H8268,#REF!,3))</f>
        <v>#REF!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4">
        <f t="shared" si="389"/>
        <v>199</v>
      </c>
    </row>
    <row r="8269" spans="2:15" x14ac:dyDescent="0.3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20</v>
      </c>
      <c r="G8269" s="7" t="s">
        <v>12</v>
      </c>
      <c r="H8269" s="13">
        <v>8.5</v>
      </c>
      <c r="I8269" s="13" t="e">
        <f>IF(G8269="Male",VLOOKUP(H8269,#REF!,2),VLOOKUP(H8269,#REF!,2))</f>
        <v>#REF!</v>
      </c>
      <c r="J8269" s="13" t="e">
        <f>IF(G8269="Male",VLOOKUP(H8269,#REF!,3),VLOOKUP(H8269,#REF!,3))</f>
        <v>#REF!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4">
        <f t="shared" si="389"/>
        <v>189</v>
      </c>
    </row>
    <row r="8270" spans="2:15" x14ac:dyDescent="0.3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33</v>
      </c>
      <c r="G8270" s="7" t="s">
        <v>12</v>
      </c>
      <c r="H8270" s="13">
        <v>8.5</v>
      </c>
      <c r="I8270" s="13" t="e">
        <f>IF(G8270="Male",VLOOKUP(H8270,#REF!,2),VLOOKUP(H8270,#REF!,2))</f>
        <v>#REF!</v>
      </c>
      <c r="J8270" s="13" t="e">
        <f>IF(G8270="Male",VLOOKUP(H8270,#REF!,3),VLOOKUP(H8270,#REF!,3))</f>
        <v>#REF!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4">
        <f t="shared" si="389"/>
        <v>79.5</v>
      </c>
    </row>
    <row r="8271" spans="2:15" x14ac:dyDescent="0.3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27</v>
      </c>
      <c r="G8271" s="7" t="s">
        <v>12</v>
      </c>
      <c r="H8271" s="13">
        <v>6</v>
      </c>
      <c r="I8271" s="13" t="e">
        <f>IF(G8271="Male",VLOOKUP(H8271,#REF!,2),VLOOKUP(H8271,#REF!,2))</f>
        <v>#REF!</v>
      </c>
      <c r="J8271" s="13" t="e">
        <f>IF(G8271="Male",VLOOKUP(H8271,#REF!,3),VLOOKUP(H8271,#REF!,3))</f>
        <v>#REF!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4">
        <f t="shared" si="389"/>
        <v>179</v>
      </c>
    </row>
    <row r="8272" spans="2:15" x14ac:dyDescent="0.3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19</v>
      </c>
      <c r="G8272" s="7" t="s">
        <v>12</v>
      </c>
      <c r="H8272" s="13">
        <v>8</v>
      </c>
      <c r="I8272" s="13" t="e">
        <f>IF(G8272="Male",VLOOKUP(H8272,#REF!,2),VLOOKUP(H8272,#REF!,2))</f>
        <v>#REF!</v>
      </c>
      <c r="J8272" s="13" t="e">
        <f>IF(G8272="Male",VLOOKUP(H8272,#REF!,3),VLOOKUP(H8272,#REF!,3))</f>
        <v>#REF!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4">
        <f t="shared" si="389"/>
        <v>199</v>
      </c>
    </row>
    <row r="8273" spans="2:15" x14ac:dyDescent="0.3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20</v>
      </c>
      <c r="G8273" s="7" t="s">
        <v>11</v>
      </c>
      <c r="H8273" s="13">
        <v>10</v>
      </c>
      <c r="I8273" s="13" t="e">
        <f>IF(G8273="Male",VLOOKUP(H8273,#REF!,2),VLOOKUP(H8273,#REF!,2))</f>
        <v>#REF!</v>
      </c>
      <c r="J8273" s="13" t="e">
        <f>IF(G8273="Male",VLOOKUP(H8273,#REF!,3),VLOOKUP(H8273,#REF!,3))</f>
        <v>#REF!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4">
        <f t="shared" si="389"/>
        <v>169</v>
      </c>
    </row>
    <row r="8274" spans="2:15" x14ac:dyDescent="0.3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42</v>
      </c>
      <c r="G8274" s="7" t="s">
        <v>12</v>
      </c>
      <c r="H8274" s="13">
        <v>6</v>
      </c>
      <c r="I8274" s="13" t="e">
        <f>IF(G8274="Male",VLOOKUP(H8274,#REF!,2),VLOOKUP(H8274,#REF!,2))</f>
        <v>#REF!</v>
      </c>
      <c r="J8274" s="13" t="e">
        <f>IF(G8274="Male",VLOOKUP(H8274,#REF!,3),VLOOKUP(H8274,#REF!,3))</f>
        <v>#REF!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4">
        <f t="shared" si="389"/>
        <v>179</v>
      </c>
    </row>
    <row r="8275" spans="2:15" x14ac:dyDescent="0.3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35</v>
      </c>
      <c r="G8275" s="7" t="s">
        <v>12</v>
      </c>
      <c r="H8275" s="13">
        <v>9</v>
      </c>
      <c r="I8275" s="13" t="e">
        <f>IF(G8275="Male",VLOOKUP(H8275,#REF!,2),VLOOKUP(H8275,#REF!,2))</f>
        <v>#REF!</v>
      </c>
      <c r="J8275" s="13" t="e">
        <f>IF(G8275="Male",VLOOKUP(H8275,#REF!,3),VLOOKUP(H8275,#REF!,3))</f>
        <v>#REF!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4">
        <f t="shared" si="389"/>
        <v>159</v>
      </c>
    </row>
    <row r="8276" spans="2:15" x14ac:dyDescent="0.3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45</v>
      </c>
      <c r="G8276" s="7" t="s">
        <v>11</v>
      </c>
      <c r="H8276" s="13">
        <v>9.5</v>
      </c>
      <c r="I8276" s="13" t="e">
        <f>IF(G8276="Male",VLOOKUP(H8276,#REF!,2),VLOOKUP(H8276,#REF!,2))</f>
        <v>#REF!</v>
      </c>
      <c r="J8276" s="13" t="e">
        <f>IF(G8276="Male",VLOOKUP(H8276,#REF!,3),VLOOKUP(H8276,#REF!,3))</f>
        <v>#REF!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4">
        <f t="shared" si="389"/>
        <v>143.20000000000002</v>
      </c>
    </row>
    <row r="8277" spans="2:15" x14ac:dyDescent="0.3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24</v>
      </c>
      <c r="G8277" s="7" t="s">
        <v>11</v>
      </c>
      <c r="H8277" s="13">
        <v>9.5</v>
      </c>
      <c r="I8277" s="13" t="e">
        <f>IF(G8277="Male",VLOOKUP(H8277,#REF!,2),VLOOKUP(H8277,#REF!,2))</f>
        <v>#REF!</v>
      </c>
      <c r="J8277" s="13" t="e">
        <f>IF(G8277="Male",VLOOKUP(H8277,#REF!,3),VLOOKUP(H8277,#REF!,3))</f>
        <v>#REF!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4">
        <f t="shared" si="389"/>
        <v>79.5</v>
      </c>
    </row>
    <row r="8278" spans="2:15" x14ac:dyDescent="0.3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20</v>
      </c>
      <c r="G8278" s="7" t="s">
        <v>11</v>
      </c>
      <c r="H8278" s="13">
        <v>11.5</v>
      </c>
      <c r="I8278" s="13" t="e">
        <f>IF(G8278="Male",VLOOKUP(H8278,#REF!,2),VLOOKUP(H8278,#REF!,2))</f>
        <v>#REF!</v>
      </c>
      <c r="J8278" s="13" t="e">
        <f>IF(G8278="Male",VLOOKUP(H8278,#REF!,3),VLOOKUP(H8278,#REF!,3))</f>
        <v>#REF!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4">
        <f t="shared" si="389"/>
        <v>103.2</v>
      </c>
    </row>
    <row r="8279" spans="2:15" x14ac:dyDescent="0.3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26</v>
      </c>
      <c r="G8279" s="7" t="s">
        <v>12</v>
      </c>
      <c r="H8279" s="13">
        <v>9</v>
      </c>
      <c r="I8279" s="13" t="e">
        <f>IF(G8279="Male",VLOOKUP(H8279,#REF!,2),VLOOKUP(H8279,#REF!,2))</f>
        <v>#REF!</v>
      </c>
      <c r="J8279" s="13" t="e">
        <f>IF(G8279="Male",VLOOKUP(H8279,#REF!,3),VLOOKUP(H8279,#REF!,3))</f>
        <v>#REF!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4">
        <f t="shared" si="389"/>
        <v>199</v>
      </c>
    </row>
    <row r="8280" spans="2:15" x14ac:dyDescent="0.3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33</v>
      </c>
      <c r="G8280" s="7" t="s">
        <v>11</v>
      </c>
      <c r="H8280" s="13">
        <v>8.5</v>
      </c>
      <c r="I8280" s="13" t="e">
        <f>IF(G8280="Male",VLOOKUP(H8280,#REF!,2),VLOOKUP(H8280,#REF!,2))</f>
        <v>#REF!</v>
      </c>
      <c r="J8280" s="13" t="e">
        <f>IF(G8280="Male",VLOOKUP(H8280,#REF!,3),VLOOKUP(H8280,#REF!,3))</f>
        <v>#REF!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4">
        <f t="shared" si="389"/>
        <v>129</v>
      </c>
    </row>
    <row r="8281" spans="2:15" x14ac:dyDescent="0.3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23</v>
      </c>
      <c r="G8281" s="7" t="s">
        <v>11</v>
      </c>
      <c r="H8281" s="13">
        <v>9</v>
      </c>
      <c r="I8281" s="13" t="e">
        <f>IF(G8281="Male",VLOOKUP(H8281,#REF!,2),VLOOKUP(H8281,#REF!,2))</f>
        <v>#REF!</v>
      </c>
      <c r="J8281" s="13" t="e">
        <f>IF(G8281="Male",VLOOKUP(H8281,#REF!,3),VLOOKUP(H8281,#REF!,3))</f>
        <v>#REF!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4">
        <f t="shared" si="389"/>
        <v>99.5</v>
      </c>
    </row>
    <row r="8282" spans="2:15" x14ac:dyDescent="0.3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22</v>
      </c>
      <c r="G8282" s="7" t="s">
        <v>12</v>
      </c>
      <c r="H8282" s="13">
        <v>10.5</v>
      </c>
      <c r="I8282" s="13" t="e">
        <f>IF(G8282="Male",VLOOKUP(H8282,#REF!,2),VLOOKUP(H8282,#REF!,2))</f>
        <v>#REF!</v>
      </c>
      <c r="J8282" s="13" t="e">
        <f>IF(G8282="Male",VLOOKUP(H8282,#REF!,3),VLOOKUP(H8282,#REF!,3))</f>
        <v>#REF!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4">
        <f t="shared" si="389"/>
        <v>129</v>
      </c>
    </row>
    <row r="8283" spans="2:15" x14ac:dyDescent="0.3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41</v>
      </c>
      <c r="G8283" s="7" t="s">
        <v>11</v>
      </c>
      <c r="H8283" s="13">
        <v>11</v>
      </c>
      <c r="I8283" s="13" t="e">
        <f>IF(G8283="Male",VLOOKUP(H8283,#REF!,2),VLOOKUP(H8283,#REF!,2))</f>
        <v>#REF!</v>
      </c>
      <c r="J8283" s="13" t="e">
        <f>IF(G8283="Male",VLOOKUP(H8283,#REF!,3),VLOOKUP(H8283,#REF!,3))</f>
        <v>#REF!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4">
        <f t="shared" si="389"/>
        <v>129</v>
      </c>
    </row>
    <row r="8284" spans="2:15" x14ac:dyDescent="0.3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20</v>
      </c>
      <c r="G8284" s="7" t="s">
        <v>12</v>
      </c>
      <c r="H8284" s="13">
        <v>9</v>
      </c>
      <c r="I8284" s="13" t="e">
        <f>IF(G8284="Male",VLOOKUP(H8284,#REF!,2),VLOOKUP(H8284,#REF!,2))</f>
        <v>#REF!</v>
      </c>
      <c r="J8284" s="13" t="e">
        <f>IF(G8284="Male",VLOOKUP(H8284,#REF!,3),VLOOKUP(H8284,#REF!,3))</f>
        <v>#REF!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4">
        <f t="shared" si="389"/>
        <v>159</v>
      </c>
    </row>
    <row r="8285" spans="2:15" x14ac:dyDescent="0.3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20</v>
      </c>
      <c r="G8285" s="7" t="s">
        <v>12</v>
      </c>
      <c r="H8285" s="13">
        <v>8.5</v>
      </c>
      <c r="I8285" s="13" t="e">
        <f>IF(G8285="Male",VLOOKUP(H8285,#REF!,2),VLOOKUP(H8285,#REF!,2))</f>
        <v>#REF!</v>
      </c>
      <c r="J8285" s="13" t="e">
        <f>IF(G8285="Male",VLOOKUP(H8285,#REF!,3),VLOOKUP(H8285,#REF!,3))</f>
        <v>#REF!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4">
        <f t="shared" si="389"/>
        <v>159</v>
      </c>
    </row>
    <row r="8286" spans="2:15" x14ac:dyDescent="0.3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20</v>
      </c>
      <c r="G8286" s="7" t="s">
        <v>11</v>
      </c>
      <c r="H8286" s="13">
        <v>11</v>
      </c>
      <c r="I8286" s="13" t="e">
        <f>IF(G8286="Male",VLOOKUP(H8286,#REF!,2),VLOOKUP(H8286,#REF!,2))</f>
        <v>#REF!</v>
      </c>
      <c r="J8286" s="13" t="e">
        <f>IF(G8286="Male",VLOOKUP(H8286,#REF!,3),VLOOKUP(H8286,#REF!,3))</f>
        <v>#REF!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4">
        <f t="shared" si="389"/>
        <v>90.3</v>
      </c>
    </row>
    <row r="8287" spans="2:15" x14ac:dyDescent="0.3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21</v>
      </c>
      <c r="G8287" s="7" t="s">
        <v>11</v>
      </c>
      <c r="H8287" s="13">
        <v>10</v>
      </c>
      <c r="I8287" s="13" t="e">
        <f>IF(G8287="Male",VLOOKUP(H8287,#REF!,2),VLOOKUP(H8287,#REF!,2))</f>
        <v>#REF!</v>
      </c>
      <c r="J8287" s="13" t="e">
        <f>IF(G8287="Male",VLOOKUP(H8287,#REF!,3),VLOOKUP(H8287,#REF!,3))</f>
        <v>#REF!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4">
        <f t="shared" si="389"/>
        <v>139</v>
      </c>
    </row>
    <row r="8288" spans="2:15" x14ac:dyDescent="0.3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20</v>
      </c>
      <c r="G8288" s="7" t="s">
        <v>11</v>
      </c>
      <c r="H8288" s="13">
        <v>10</v>
      </c>
      <c r="I8288" s="13" t="e">
        <f>IF(G8288="Male",VLOOKUP(H8288,#REF!,2),VLOOKUP(H8288,#REF!,2))</f>
        <v>#REF!</v>
      </c>
      <c r="J8288" s="13" t="e">
        <f>IF(G8288="Male",VLOOKUP(H8288,#REF!,3),VLOOKUP(H8288,#REF!,3))</f>
        <v>#REF!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4">
        <f t="shared" si="389"/>
        <v>169</v>
      </c>
    </row>
    <row r="8289" spans="2:15" x14ac:dyDescent="0.3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36</v>
      </c>
      <c r="G8289" s="7" t="s">
        <v>12</v>
      </c>
      <c r="H8289" s="13">
        <v>8</v>
      </c>
      <c r="I8289" s="13" t="e">
        <f>IF(G8289="Male",VLOOKUP(H8289,#REF!,2),VLOOKUP(H8289,#REF!,2))</f>
        <v>#REF!</v>
      </c>
      <c r="J8289" s="13" t="e">
        <f>IF(G8289="Male",VLOOKUP(H8289,#REF!,3),VLOOKUP(H8289,#REF!,3))</f>
        <v>#REF!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4">
        <f t="shared" si="389"/>
        <v>139</v>
      </c>
    </row>
    <row r="8290" spans="2:15" x14ac:dyDescent="0.3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34</v>
      </c>
      <c r="G8290" s="7" t="s">
        <v>12</v>
      </c>
      <c r="H8290" s="13">
        <v>7.5</v>
      </c>
      <c r="I8290" s="13" t="e">
        <f>IF(G8290="Male",VLOOKUP(H8290,#REF!,2),VLOOKUP(H8290,#REF!,2))</f>
        <v>#REF!</v>
      </c>
      <c r="J8290" s="13" t="e">
        <f>IF(G8290="Male",VLOOKUP(H8290,#REF!,3),VLOOKUP(H8290,#REF!,3))</f>
        <v>#REF!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4">
        <f t="shared" si="389"/>
        <v>199</v>
      </c>
    </row>
    <row r="8291" spans="2:15" x14ac:dyDescent="0.3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33</v>
      </c>
      <c r="G8291" s="7" t="s">
        <v>11</v>
      </c>
      <c r="H8291" s="13">
        <v>9.5</v>
      </c>
      <c r="I8291" s="13" t="e">
        <f>IF(G8291="Male",VLOOKUP(H8291,#REF!,2),VLOOKUP(H8291,#REF!,2))</f>
        <v>#REF!</v>
      </c>
      <c r="J8291" s="13" t="e">
        <f>IF(G8291="Male",VLOOKUP(H8291,#REF!,3),VLOOKUP(H8291,#REF!,3))</f>
        <v>#REF!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4">
        <f t="shared" si="389"/>
        <v>149</v>
      </c>
    </row>
    <row r="8292" spans="2:15" x14ac:dyDescent="0.3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44</v>
      </c>
      <c r="G8292" s="7" t="s">
        <v>11</v>
      </c>
      <c r="H8292" s="13">
        <v>11.5</v>
      </c>
      <c r="I8292" s="13" t="e">
        <f>IF(G8292="Male",VLOOKUP(H8292,#REF!,2),VLOOKUP(H8292,#REF!,2))</f>
        <v>#REF!</v>
      </c>
      <c r="J8292" s="13" t="e">
        <f>IF(G8292="Male",VLOOKUP(H8292,#REF!,3),VLOOKUP(H8292,#REF!,3))</f>
        <v>#REF!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4">
        <f t="shared" si="389"/>
        <v>199</v>
      </c>
    </row>
    <row r="8293" spans="2:15" x14ac:dyDescent="0.3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47</v>
      </c>
      <c r="G8293" s="7" t="s">
        <v>11</v>
      </c>
      <c r="H8293" s="13">
        <v>15</v>
      </c>
      <c r="I8293" s="13" t="e">
        <f>IF(G8293="Male",VLOOKUP(H8293,#REF!,2),VLOOKUP(H8293,#REF!,2))</f>
        <v>#REF!</v>
      </c>
      <c r="J8293" s="13" t="e">
        <f>IF(G8293="Male",VLOOKUP(H8293,#REF!,3),VLOOKUP(H8293,#REF!,3))</f>
        <v>#REF!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4">
        <f t="shared" si="389"/>
        <v>127.2</v>
      </c>
    </row>
    <row r="8294" spans="2:15" x14ac:dyDescent="0.3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45</v>
      </c>
      <c r="G8294" s="7" t="s">
        <v>11</v>
      </c>
      <c r="H8294" s="13">
        <v>9.5</v>
      </c>
      <c r="I8294" s="13" t="e">
        <f>IF(G8294="Male",VLOOKUP(H8294,#REF!,2),VLOOKUP(H8294,#REF!,2))</f>
        <v>#REF!</v>
      </c>
      <c r="J8294" s="13" t="e">
        <f>IF(G8294="Male",VLOOKUP(H8294,#REF!,3),VLOOKUP(H8294,#REF!,3))</f>
        <v>#REF!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4">
        <f t="shared" si="389"/>
        <v>143.20000000000002</v>
      </c>
    </row>
    <row r="8295" spans="2:15" x14ac:dyDescent="0.3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36</v>
      </c>
      <c r="G8295" s="7" t="s">
        <v>11</v>
      </c>
      <c r="H8295" s="13">
        <v>8.5</v>
      </c>
      <c r="I8295" s="13" t="e">
        <f>IF(G8295="Male",VLOOKUP(H8295,#REF!,2),VLOOKUP(H8295,#REF!,2))</f>
        <v>#REF!</v>
      </c>
      <c r="J8295" s="13" t="e">
        <f>IF(G8295="Male",VLOOKUP(H8295,#REF!,3),VLOOKUP(H8295,#REF!,3))</f>
        <v>#REF!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4">
        <f t="shared" si="389"/>
        <v>139</v>
      </c>
    </row>
    <row r="8296" spans="2:15" x14ac:dyDescent="0.3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35</v>
      </c>
      <c r="G8296" s="7" t="s">
        <v>11</v>
      </c>
      <c r="H8296" s="13">
        <v>9.5</v>
      </c>
      <c r="I8296" s="13" t="e">
        <f>IF(G8296="Male",VLOOKUP(H8296,#REF!,2),VLOOKUP(H8296,#REF!,2))</f>
        <v>#REF!</v>
      </c>
      <c r="J8296" s="13" t="e">
        <f>IF(G8296="Male",VLOOKUP(H8296,#REF!,3),VLOOKUP(H8296,#REF!,3))</f>
        <v>#REF!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4">
        <f t="shared" si="389"/>
        <v>129</v>
      </c>
    </row>
    <row r="8297" spans="2:15" x14ac:dyDescent="0.3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42</v>
      </c>
      <c r="G8297" s="7" t="s">
        <v>11</v>
      </c>
      <c r="H8297" s="13">
        <v>10</v>
      </c>
      <c r="I8297" s="13" t="e">
        <f>IF(G8297="Male",VLOOKUP(H8297,#REF!,2),VLOOKUP(H8297,#REF!,2))</f>
        <v>#REF!</v>
      </c>
      <c r="J8297" s="13" t="e">
        <f>IF(G8297="Male",VLOOKUP(H8297,#REF!,3),VLOOKUP(H8297,#REF!,3))</f>
        <v>#REF!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4">
        <f t="shared" si="389"/>
        <v>199</v>
      </c>
    </row>
    <row r="8298" spans="2:15" x14ac:dyDescent="0.3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22</v>
      </c>
      <c r="G8298" s="7" t="s">
        <v>11</v>
      </c>
      <c r="H8298" s="13">
        <v>10</v>
      </c>
      <c r="I8298" s="13" t="e">
        <f>IF(G8298="Male",VLOOKUP(H8298,#REF!,2),VLOOKUP(H8298,#REF!,2))</f>
        <v>#REF!</v>
      </c>
      <c r="J8298" s="13" t="e">
        <f>IF(G8298="Male",VLOOKUP(H8298,#REF!,3),VLOOKUP(H8298,#REF!,3))</f>
        <v>#REF!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4">
        <f t="shared" si="389"/>
        <v>159</v>
      </c>
    </row>
    <row r="8299" spans="2:15" x14ac:dyDescent="0.3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24</v>
      </c>
      <c r="G8299" s="7" t="s">
        <v>12</v>
      </c>
      <c r="H8299" s="13">
        <v>10.5</v>
      </c>
      <c r="I8299" s="13" t="e">
        <f>IF(G8299="Male",VLOOKUP(H8299,#REF!,2),VLOOKUP(H8299,#REF!,2))</f>
        <v>#REF!</v>
      </c>
      <c r="J8299" s="13" t="e">
        <f>IF(G8299="Male",VLOOKUP(H8299,#REF!,3),VLOOKUP(H8299,#REF!,3))</f>
        <v>#REF!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4">
        <f t="shared" si="389"/>
        <v>97.3</v>
      </c>
    </row>
    <row r="8300" spans="2:15" x14ac:dyDescent="0.3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41</v>
      </c>
      <c r="G8300" s="7" t="s">
        <v>12</v>
      </c>
      <c r="H8300" s="13">
        <v>11</v>
      </c>
      <c r="I8300" s="13" t="e">
        <f>IF(G8300="Male",VLOOKUP(H8300,#REF!,2),VLOOKUP(H8300,#REF!,2))</f>
        <v>#REF!</v>
      </c>
      <c r="J8300" s="13" t="e">
        <f>IF(G8300="Male",VLOOKUP(H8300,#REF!,3),VLOOKUP(H8300,#REF!,3))</f>
        <v>#REF!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4">
        <f t="shared" si="389"/>
        <v>97.3</v>
      </c>
    </row>
    <row r="8301" spans="2:15" x14ac:dyDescent="0.3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34</v>
      </c>
      <c r="G8301" s="7" t="s">
        <v>11</v>
      </c>
      <c r="H8301" s="13">
        <v>10</v>
      </c>
      <c r="I8301" s="13" t="e">
        <f>IF(G8301="Male",VLOOKUP(H8301,#REF!,2),VLOOKUP(H8301,#REF!,2))</f>
        <v>#REF!</v>
      </c>
      <c r="J8301" s="13" t="e">
        <f>IF(G8301="Male",VLOOKUP(H8301,#REF!,3),VLOOKUP(H8301,#REF!,3))</f>
        <v>#REF!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4">
        <f t="shared" si="389"/>
        <v>125.10000000000001</v>
      </c>
    </row>
    <row r="8302" spans="2:15" x14ac:dyDescent="0.3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19</v>
      </c>
      <c r="G8302" s="7" t="s">
        <v>11</v>
      </c>
      <c r="H8302" s="13">
        <v>9.5</v>
      </c>
      <c r="I8302" s="13" t="e">
        <f>IF(G8302="Male",VLOOKUP(H8302,#REF!,2),VLOOKUP(H8302,#REF!,2))</f>
        <v>#REF!</v>
      </c>
      <c r="J8302" s="13" t="e">
        <f>IF(G8302="Male",VLOOKUP(H8302,#REF!,3),VLOOKUP(H8302,#REF!,3))</f>
        <v>#REF!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4">
        <f t="shared" si="389"/>
        <v>199</v>
      </c>
    </row>
    <row r="8303" spans="2:15" x14ac:dyDescent="0.3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20</v>
      </c>
      <c r="G8303" s="7" t="s">
        <v>11</v>
      </c>
      <c r="H8303" s="13">
        <v>9.5</v>
      </c>
      <c r="I8303" s="13" t="e">
        <f>IF(G8303="Male",VLOOKUP(H8303,#REF!,2),VLOOKUP(H8303,#REF!,2))</f>
        <v>#REF!</v>
      </c>
      <c r="J8303" s="13" t="e">
        <f>IF(G8303="Male",VLOOKUP(H8303,#REF!,3),VLOOKUP(H8303,#REF!,3))</f>
        <v>#REF!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4">
        <f t="shared" si="389"/>
        <v>119.2</v>
      </c>
    </row>
    <row r="8304" spans="2:15" x14ac:dyDescent="0.3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19</v>
      </c>
      <c r="G8304" s="7" t="s">
        <v>12</v>
      </c>
      <c r="H8304" s="13">
        <v>6.5</v>
      </c>
      <c r="I8304" s="13" t="e">
        <f>IF(G8304="Male",VLOOKUP(H8304,#REF!,2),VLOOKUP(H8304,#REF!,2))</f>
        <v>#REF!</v>
      </c>
      <c r="J8304" s="13" t="e">
        <f>IF(G8304="Male",VLOOKUP(H8304,#REF!,3),VLOOKUP(H8304,#REF!,3))</f>
        <v>#REF!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4">
        <f t="shared" si="389"/>
        <v>179</v>
      </c>
    </row>
    <row r="8305" spans="2:15" x14ac:dyDescent="0.3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20</v>
      </c>
      <c r="G8305" s="7" t="s">
        <v>11</v>
      </c>
      <c r="H8305" s="13">
        <v>9.5</v>
      </c>
      <c r="I8305" s="13" t="e">
        <f>IF(G8305="Male",VLOOKUP(H8305,#REF!,2),VLOOKUP(H8305,#REF!,2))</f>
        <v>#REF!</v>
      </c>
      <c r="J8305" s="13" t="e">
        <f>IF(G8305="Male",VLOOKUP(H8305,#REF!,3),VLOOKUP(H8305,#REF!,3))</f>
        <v>#REF!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4">
        <f t="shared" si="389"/>
        <v>169</v>
      </c>
    </row>
    <row r="8306" spans="2:15" x14ac:dyDescent="0.3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36</v>
      </c>
      <c r="G8306" s="7" t="s">
        <v>12</v>
      </c>
      <c r="H8306" s="13">
        <v>8</v>
      </c>
      <c r="I8306" s="13" t="e">
        <f>IF(G8306="Male",VLOOKUP(H8306,#REF!,2),VLOOKUP(H8306,#REF!,2))</f>
        <v>#REF!</v>
      </c>
      <c r="J8306" s="13" t="e">
        <f>IF(G8306="Male",VLOOKUP(H8306,#REF!,3),VLOOKUP(H8306,#REF!,3))</f>
        <v>#REF!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4">
        <f t="shared" si="389"/>
        <v>134.1</v>
      </c>
    </row>
    <row r="8307" spans="2:15" x14ac:dyDescent="0.3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27</v>
      </c>
      <c r="G8307" s="7" t="s">
        <v>12</v>
      </c>
      <c r="H8307" s="13">
        <v>9.5</v>
      </c>
      <c r="I8307" s="13" t="e">
        <f>IF(G8307="Male",VLOOKUP(H8307,#REF!,2),VLOOKUP(H8307,#REF!,2))</f>
        <v>#REF!</v>
      </c>
      <c r="J8307" s="13" t="e">
        <f>IF(G8307="Male",VLOOKUP(H8307,#REF!,3),VLOOKUP(H8307,#REF!,3))</f>
        <v>#REF!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4">
        <f t="shared" si="389"/>
        <v>179</v>
      </c>
    </row>
    <row r="8308" spans="2:15" x14ac:dyDescent="0.3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35</v>
      </c>
      <c r="G8308" s="7" t="s">
        <v>12</v>
      </c>
      <c r="H8308" s="13">
        <v>9</v>
      </c>
      <c r="I8308" s="13" t="e">
        <f>IF(G8308="Male",VLOOKUP(H8308,#REF!,2),VLOOKUP(H8308,#REF!,2))</f>
        <v>#REF!</v>
      </c>
      <c r="J8308" s="13" t="e">
        <f>IF(G8308="Male",VLOOKUP(H8308,#REF!,3),VLOOKUP(H8308,#REF!,3))</f>
        <v>#REF!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4">
        <f t="shared" si="389"/>
        <v>159</v>
      </c>
    </row>
    <row r="8309" spans="2:15" x14ac:dyDescent="0.3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36</v>
      </c>
      <c r="G8309" s="7" t="s">
        <v>12</v>
      </c>
      <c r="H8309" s="13">
        <v>7.5</v>
      </c>
      <c r="I8309" s="13" t="e">
        <f>IF(G8309="Male",VLOOKUP(H8309,#REF!,2),VLOOKUP(H8309,#REF!,2))</f>
        <v>#REF!</v>
      </c>
      <c r="J8309" s="13" t="e">
        <f>IF(G8309="Male",VLOOKUP(H8309,#REF!,3),VLOOKUP(H8309,#REF!,3))</f>
        <v>#REF!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4">
        <f t="shared" si="389"/>
        <v>79.5</v>
      </c>
    </row>
    <row r="8310" spans="2:15" x14ac:dyDescent="0.3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38</v>
      </c>
      <c r="G8310" s="7" t="s">
        <v>12</v>
      </c>
      <c r="H8310" s="13">
        <v>6</v>
      </c>
      <c r="I8310" s="13" t="e">
        <f>IF(G8310="Male",VLOOKUP(H8310,#REF!,2),VLOOKUP(H8310,#REF!,2))</f>
        <v>#REF!</v>
      </c>
      <c r="J8310" s="13" t="e">
        <f>IF(G8310="Male",VLOOKUP(H8310,#REF!,3),VLOOKUP(H8310,#REF!,3))</f>
        <v>#REF!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4">
        <f t="shared" si="389"/>
        <v>161.1</v>
      </c>
    </row>
    <row r="8311" spans="2:15" x14ac:dyDescent="0.3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47</v>
      </c>
      <c r="G8311" s="7" t="s">
        <v>12</v>
      </c>
      <c r="H8311" s="13">
        <v>7.5</v>
      </c>
      <c r="I8311" s="13" t="e">
        <f>IF(G8311="Male",VLOOKUP(H8311,#REF!,2),VLOOKUP(H8311,#REF!,2))</f>
        <v>#REF!</v>
      </c>
      <c r="J8311" s="13" t="e">
        <f>IF(G8311="Male",VLOOKUP(H8311,#REF!,3),VLOOKUP(H8311,#REF!,3))</f>
        <v>#REF!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4">
        <f t="shared" si="389"/>
        <v>149</v>
      </c>
    </row>
    <row r="8312" spans="2:15" x14ac:dyDescent="0.3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44</v>
      </c>
      <c r="G8312" s="7" t="s">
        <v>11</v>
      </c>
      <c r="H8312" s="13">
        <v>11.5</v>
      </c>
      <c r="I8312" s="13" t="e">
        <f>IF(G8312="Male",VLOOKUP(H8312,#REF!,2),VLOOKUP(H8312,#REF!,2))</f>
        <v>#REF!</v>
      </c>
      <c r="J8312" s="13" t="e">
        <f>IF(G8312="Male",VLOOKUP(H8312,#REF!,3),VLOOKUP(H8312,#REF!,3))</f>
        <v>#REF!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4">
        <f t="shared" si="389"/>
        <v>159</v>
      </c>
    </row>
    <row r="8313" spans="2:15" x14ac:dyDescent="0.3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47</v>
      </c>
      <c r="G8313" s="7" t="s">
        <v>11</v>
      </c>
      <c r="H8313" s="13">
        <v>15</v>
      </c>
      <c r="I8313" s="13" t="e">
        <f>IF(G8313="Male",VLOOKUP(H8313,#REF!,2),VLOOKUP(H8313,#REF!,2))</f>
        <v>#REF!</v>
      </c>
      <c r="J8313" s="13" t="e">
        <f>IF(G8313="Male",VLOOKUP(H8313,#REF!,3),VLOOKUP(H8313,#REF!,3))</f>
        <v>#REF!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4">
        <f t="shared" si="389"/>
        <v>127.2</v>
      </c>
    </row>
    <row r="8314" spans="2:15" x14ac:dyDescent="0.3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33</v>
      </c>
      <c r="G8314" s="7" t="s">
        <v>12</v>
      </c>
      <c r="H8314" s="13">
        <v>7</v>
      </c>
      <c r="I8314" s="13" t="e">
        <f>IF(G8314="Male",VLOOKUP(H8314,#REF!,2),VLOOKUP(H8314,#REF!,2))</f>
        <v>#REF!</v>
      </c>
      <c r="J8314" s="13" t="e">
        <f>IF(G8314="Male",VLOOKUP(H8314,#REF!,3),VLOOKUP(H8314,#REF!,3))</f>
        <v>#REF!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4">
        <f t="shared" si="389"/>
        <v>179</v>
      </c>
    </row>
    <row r="8315" spans="2:15" x14ac:dyDescent="0.3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20</v>
      </c>
      <c r="G8315" s="7" t="s">
        <v>11</v>
      </c>
      <c r="H8315" s="13">
        <v>10.5</v>
      </c>
      <c r="I8315" s="13" t="e">
        <f>IF(G8315="Male",VLOOKUP(H8315,#REF!,2),VLOOKUP(H8315,#REF!,2))</f>
        <v>#REF!</v>
      </c>
      <c r="J8315" s="13" t="e">
        <f>IF(G8315="Male",VLOOKUP(H8315,#REF!,3),VLOOKUP(H8315,#REF!,3))</f>
        <v>#REF!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4">
        <f t="shared" si="389"/>
        <v>159</v>
      </c>
    </row>
    <row r="8316" spans="2:15" x14ac:dyDescent="0.3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26</v>
      </c>
      <c r="G8316" s="7" t="s">
        <v>11</v>
      </c>
      <c r="H8316" s="13">
        <v>8.5</v>
      </c>
      <c r="I8316" s="13" t="e">
        <f>IF(G8316="Male",VLOOKUP(H8316,#REF!,2),VLOOKUP(H8316,#REF!,2))</f>
        <v>#REF!</v>
      </c>
      <c r="J8316" s="13" t="e">
        <f>IF(G8316="Male",VLOOKUP(H8316,#REF!,3),VLOOKUP(H8316,#REF!,3))</f>
        <v>#REF!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4">
        <f t="shared" si="389"/>
        <v>129</v>
      </c>
    </row>
    <row r="8317" spans="2:15" x14ac:dyDescent="0.3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35</v>
      </c>
      <c r="G8317" s="7" t="s">
        <v>11</v>
      </c>
      <c r="H8317" s="13">
        <v>9.5</v>
      </c>
      <c r="I8317" s="13" t="e">
        <f>IF(G8317="Male",VLOOKUP(H8317,#REF!,2),VLOOKUP(H8317,#REF!,2))</f>
        <v>#REF!</v>
      </c>
      <c r="J8317" s="13" t="e">
        <f>IF(G8317="Male",VLOOKUP(H8317,#REF!,3),VLOOKUP(H8317,#REF!,3))</f>
        <v>#REF!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4">
        <f t="shared" si="389"/>
        <v>69.5</v>
      </c>
    </row>
    <row r="8318" spans="2:15" x14ac:dyDescent="0.3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22</v>
      </c>
      <c r="G8318" s="7" t="s">
        <v>12</v>
      </c>
      <c r="H8318" s="13">
        <v>7.5</v>
      </c>
      <c r="I8318" s="13" t="e">
        <f>IF(G8318="Male",VLOOKUP(H8318,#REF!,2),VLOOKUP(H8318,#REF!,2))</f>
        <v>#REF!</v>
      </c>
      <c r="J8318" s="13" t="e">
        <f>IF(G8318="Male",VLOOKUP(H8318,#REF!,3),VLOOKUP(H8318,#REF!,3))</f>
        <v>#REF!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4">
        <f t="shared" si="389"/>
        <v>139</v>
      </c>
    </row>
    <row r="8319" spans="2:15" x14ac:dyDescent="0.3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33</v>
      </c>
      <c r="G8319" s="7" t="s">
        <v>12</v>
      </c>
      <c r="H8319" s="13">
        <v>6.5</v>
      </c>
      <c r="I8319" s="13" t="e">
        <f>IF(G8319="Male",VLOOKUP(H8319,#REF!,2),VLOOKUP(H8319,#REF!,2))</f>
        <v>#REF!</v>
      </c>
      <c r="J8319" s="13" t="e">
        <f>IF(G8319="Male",VLOOKUP(H8319,#REF!,3),VLOOKUP(H8319,#REF!,3))</f>
        <v>#REF!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4">
        <f t="shared" si="389"/>
        <v>179</v>
      </c>
    </row>
    <row r="8320" spans="2:15" x14ac:dyDescent="0.3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36</v>
      </c>
      <c r="G8320" s="7" t="s">
        <v>11</v>
      </c>
      <c r="H8320" s="13">
        <v>9.5</v>
      </c>
      <c r="I8320" s="13" t="e">
        <f>IF(G8320="Male",VLOOKUP(H8320,#REF!,2),VLOOKUP(H8320,#REF!,2))</f>
        <v>#REF!</v>
      </c>
      <c r="J8320" s="13" t="e">
        <f>IF(G8320="Male",VLOOKUP(H8320,#REF!,3),VLOOKUP(H8320,#REF!,3))</f>
        <v>#REF!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4">
        <f t="shared" si="389"/>
        <v>79.5</v>
      </c>
    </row>
    <row r="8321" spans="2:15" x14ac:dyDescent="0.3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40</v>
      </c>
      <c r="G8321" s="7" t="s">
        <v>11</v>
      </c>
      <c r="H8321" s="13">
        <v>10</v>
      </c>
      <c r="I8321" s="13" t="e">
        <f>IF(G8321="Male",VLOOKUP(H8321,#REF!,2),VLOOKUP(H8321,#REF!,2))</f>
        <v>#REF!</v>
      </c>
      <c r="J8321" s="13" t="e">
        <f>IF(G8321="Male",VLOOKUP(H8321,#REF!,3),VLOOKUP(H8321,#REF!,3))</f>
        <v>#REF!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4">
        <f t="shared" si="389"/>
        <v>74.5</v>
      </c>
    </row>
    <row r="8322" spans="2:15" x14ac:dyDescent="0.3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47</v>
      </c>
      <c r="G8322" s="7" t="s">
        <v>11</v>
      </c>
      <c r="H8322" s="13">
        <v>11</v>
      </c>
      <c r="I8322" s="13" t="e">
        <f>IF(G8322="Male",VLOOKUP(H8322,#REF!,2),VLOOKUP(H8322,#REF!,2))</f>
        <v>#REF!</v>
      </c>
      <c r="J8322" s="13" t="e">
        <f>IF(G8322="Male",VLOOKUP(H8322,#REF!,3),VLOOKUP(H8322,#REF!,3))</f>
        <v>#REF!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4">
        <f t="shared" si="389"/>
        <v>125.3</v>
      </c>
    </row>
    <row r="8323" spans="2:15" x14ac:dyDescent="0.3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26</v>
      </c>
      <c r="G8323" s="7" t="s">
        <v>11</v>
      </c>
      <c r="H8323" s="13">
        <v>8.5</v>
      </c>
      <c r="I8323" s="13" t="e">
        <f>IF(G8323="Male",VLOOKUP(H8323,#REF!,2),VLOOKUP(H8323,#REF!,2))</f>
        <v>#REF!</v>
      </c>
      <c r="J8323" s="13" t="e">
        <f>IF(G8323="Male",VLOOKUP(H8323,#REF!,3),VLOOKUP(H8323,#REF!,3))</f>
        <v>#REF!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4">
        <f t="shared" si="389"/>
        <v>129</v>
      </c>
    </row>
    <row r="8324" spans="2:15" x14ac:dyDescent="0.3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19</v>
      </c>
      <c r="G8324" s="7" t="s">
        <v>12</v>
      </c>
      <c r="H8324" s="13">
        <v>6.5</v>
      </c>
      <c r="I8324" s="13" t="e">
        <f>IF(G8324="Male",VLOOKUP(H8324,#REF!,2),VLOOKUP(H8324,#REF!,2))</f>
        <v>#REF!</v>
      </c>
      <c r="J8324" s="13" t="e">
        <f>IF(G8324="Male",VLOOKUP(H8324,#REF!,3),VLOOKUP(H8324,#REF!,3))</f>
        <v>#REF!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4">
        <f t="shared" si="389"/>
        <v>103.2</v>
      </c>
    </row>
    <row r="8325" spans="2:15" x14ac:dyDescent="0.3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34</v>
      </c>
      <c r="G8325" s="7" t="s">
        <v>12</v>
      </c>
      <c r="H8325" s="13">
        <v>7.5</v>
      </c>
      <c r="I8325" s="13" t="e">
        <f>IF(G8325="Male",VLOOKUP(H8325,#REF!,2),VLOOKUP(H8325,#REF!,2))</f>
        <v>#REF!</v>
      </c>
      <c r="J8325" s="13" t="e">
        <f>IF(G8325="Male",VLOOKUP(H8325,#REF!,3),VLOOKUP(H8325,#REF!,3))</f>
        <v>#REF!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4">
        <f t="shared" si="389"/>
        <v>159</v>
      </c>
    </row>
    <row r="8326" spans="2:15" x14ac:dyDescent="0.3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19</v>
      </c>
      <c r="G8326" s="7" t="s">
        <v>11</v>
      </c>
      <c r="H8326" s="13">
        <v>8.5</v>
      </c>
      <c r="I8326" s="13" t="e">
        <f>IF(G8326="Male",VLOOKUP(H8326,#REF!,2),VLOOKUP(H8326,#REF!,2))</f>
        <v>#REF!</v>
      </c>
      <c r="J8326" s="13" t="e">
        <f>IF(G8326="Male",VLOOKUP(H8326,#REF!,3),VLOOKUP(H8326,#REF!,3))</f>
        <v>#REF!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4">
        <f t="shared" ref="O8326:O8389" si="392">K8326*(1-L8326)</f>
        <v>94.5</v>
      </c>
    </row>
    <row r="8327" spans="2:15" x14ac:dyDescent="0.3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34</v>
      </c>
      <c r="G8327" s="7" t="s">
        <v>11</v>
      </c>
      <c r="H8327" s="13">
        <v>9.5</v>
      </c>
      <c r="I8327" s="13" t="e">
        <f>IF(G8327="Male",VLOOKUP(H8327,#REF!,2),VLOOKUP(H8327,#REF!,2))</f>
        <v>#REF!</v>
      </c>
      <c r="J8327" s="13" t="e">
        <f>IF(G8327="Male",VLOOKUP(H8327,#REF!,3),VLOOKUP(H8327,#REF!,3))</f>
        <v>#REF!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4">
        <f t="shared" si="392"/>
        <v>169</v>
      </c>
    </row>
    <row r="8328" spans="2:15" x14ac:dyDescent="0.3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45</v>
      </c>
      <c r="G8328" s="7" t="s">
        <v>11</v>
      </c>
      <c r="H8328" s="13">
        <v>9.5</v>
      </c>
      <c r="I8328" s="13" t="e">
        <f>IF(G8328="Male",VLOOKUP(H8328,#REF!,2),VLOOKUP(H8328,#REF!,2))</f>
        <v>#REF!</v>
      </c>
      <c r="J8328" s="13" t="e">
        <f>IF(G8328="Male",VLOOKUP(H8328,#REF!,3),VLOOKUP(H8328,#REF!,3))</f>
        <v>#REF!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4">
        <f t="shared" si="392"/>
        <v>143.20000000000002</v>
      </c>
    </row>
    <row r="8329" spans="2:15" x14ac:dyDescent="0.3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33</v>
      </c>
      <c r="G8329" s="7" t="s">
        <v>12</v>
      </c>
      <c r="H8329" s="13">
        <v>4.5</v>
      </c>
      <c r="I8329" s="13" t="e">
        <f>IF(G8329="Male",VLOOKUP(H8329,#REF!,2),VLOOKUP(H8329,#REF!,2))</f>
        <v>#REF!</v>
      </c>
      <c r="J8329" s="13" t="e">
        <f>IF(G8329="Male",VLOOKUP(H8329,#REF!,3),VLOOKUP(H8329,#REF!,3))</f>
        <v>#REF!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4">
        <f t="shared" si="392"/>
        <v>143.1</v>
      </c>
    </row>
    <row r="8330" spans="2:15" x14ac:dyDescent="0.3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20</v>
      </c>
      <c r="G8330" s="7" t="s">
        <v>11</v>
      </c>
      <c r="H8330" s="13">
        <v>11.5</v>
      </c>
      <c r="I8330" s="13" t="e">
        <f>IF(G8330="Male",VLOOKUP(H8330,#REF!,2),VLOOKUP(H8330,#REF!,2))</f>
        <v>#REF!</v>
      </c>
      <c r="J8330" s="13" t="e">
        <f>IF(G8330="Male",VLOOKUP(H8330,#REF!,3),VLOOKUP(H8330,#REF!,3))</f>
        <v>#REF!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4">
        <f t="shared" si="392"/>
        <v>103.2</v>
      </c>
    </row>
    <row r="8331" spans="2:15" x14ac:dyDescent="0.3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25</v>
      </c>
      <c r="G8331" s="7" t="s">
        <v>11</v>
      </c>
      <c r="H8331" s="13">
        <v>9.5</v>
      </c>
      <c r="I8331" s="13" t="e">
        <f>IF(G8331="Male",VLOOKUP(H8331,#REF!,2),VLOOKUP(H8331,#REF!,2))</f>
        <v>#REF!</v>
      </c>
      <c r="J8331" s="13" t="e">
        <f>IF(G8331="Male",VLOOKUP(H8331,#REF!,3),VLOOKUP(H8331,#REF!,3))</f>
        <v>#REF!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4">
        <f t="shared" si="392"/>
        <v>189</v>
      </c>
    </row>
    <row r="8332" spans="2:15" x14ac:dyDescent="0.3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25</v>
      </c>
      <c r="G8332" s="7" t="s">
        <v>11</v>
      </c>
      <c r="H8332" s="13">
        <v>12</v>
      </c>
      <c r="I8332" s="13" t="e">
        <f>IF(G8332="Male",VLOOKUP(H8332,#REF!,2),VLOOKUP(H8332,#REF!,2))</f>
        <v>#REF!</v>
      </c>
      <c r="J8332" s="13" t="e">
        <f>IF(G8332="Male",VLOOKUP(H8332,#REF!,3),VLOOKUP(H8332,#REF!,3))</f>
        <v>#REF!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4">
        <f t="shared" si="392"/>
        <v>129</v>
      </c>
    </row>
    <row r="8333" spans="2:15" x14ac:dyDescent="0.3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19</v>
      </c>
      <c r="G8333" s="7" t="s">
        <v>11</v>
      </c>
      <c r="H8333" s="13">
        <v>9.5</v>
      </c>
      <c r="I8333" s="13" t="e">
        <f>IF(G8333="Male",VLOOKUP(H8333,#REF!,2),VLOOKUP(H8333,#REF!,2))</f>
        <v>#REF!</v>
      </c>
      <c r="J8333" s="13" t="e">
        <f>IF(G8333="Male",VLOOKUP(H8333,#REF!,3),VLOOKUP(H8333,#REF!,3))</f>
        <v>#REF!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4">
        <f t="shared" si="392"/>
        <v>149</v>
      </c>
    </row>
    <row r="8334" spans="2:15" x14ac:dyDescent="0.3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20</v>
      </c>
      <c r="G8334" s="7" t="s">
        <v>11</v>
      </c>
      <c r="H8334" s="13">
        <v>8.5</v>
      </c>
      <c r="I8334" s="13" t="e">
        <f>IF(G8334="Male",VLOOKUP(H8334,#REF!,2),VLOOKUP(H8334,#REF!,2))</f>
        <v>#REF!</v>
      </c>
      <c r="J8334" s="13" t="e">
        <f>IF(G8334="Male",VLOOKUP(H8334,#REF!,3),VLOOKUP(H8334,#REF!,3))</f>
        <v>#REF!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4">
        <f t="shared" si="392"/>
        <v>119.2</v>
      </c>
    </row>
    <row r="8335" spans="2:15" x14ac:dyDescent="0.3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24</v>
      </c>
      <c r="G8335" s="7" t="s">
        <v>12</v>
      </c>
      <c r="H8335" s="13">
        <v>7</v>
      </c>
      <c r="I8335" s="13" t="e">
        <f>IF(G8335="Male",VLOOKUP(H8335,#REF!,2),VLOOKUP(H8335,#REF!,2))</f>
        <v>#REF!</v>
      </c>
      <c r="J8335" s="13" t="e">
        <f>IF(G8335="Male",VLOOKUP(H8335,#REF!,3),VLOOKUP(H8335,#REF!,3))</f>
        <v>#REF!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4">
        <f t="shared" si="392"/>
        <v>149</v>
      </c>
    </row>
    <row r="8336" spans="2:15" x14ac:dyDescent="0.3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36</v>
      </c>
      <c r="G8336" s="7" t="s">
        <v>12</v>
      </c>
      <c r="H8336" s="13">
        <v>9.5</v>
      </c>
      <c r="I8336" s="13" t="e">
        <f>IF(G8336="Male",VLOOKUP(H8336,#REF!,2),VLOOKUP(H8336,#REF!,2))</f>
        <v>#REF!</v>
      </c>
      <c r="J8336" s="13" t="e">
        <f>IF(G8336="Male",VLOOKUP(H8336,#REF!,3),VLOOKUP(H8336,#REF!,3))</f>
        <v>#REF!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4">
        <f t="shared" si="392"/>
        <v>103.2</v>
      </c>
    </row>
    <row r="8337" spans="2:15" x14ac:dyDescent="0.3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34</v>
      </c>
      <c r="G8337" s="7" t="s">
        <v>12</v>
      </c>
      <c r="H8337" s="13">
        <v>8</v>
      </c>
      <c r="I8337" s="13" t="e">
        <f>IF(G8337="Male",VLOOKUP(H8337,#REF!,2),VLOOKUP(H8337,#REF!,2))</f>
        <v>#REF!</v>
      </c>
      <c r="J8337" s="13" t="e">
        <f>IF(G8337="Male",VLOOKUP(H8337,#REF!,3),VLOOKUP(H8337,#REF!,3))</f>
        <v>#REF!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4">
        <f t="shared" si="392"/>
        <v>116.10000000000001</v>
      </c>
    </row>
    <row r="8338" spans="2:15" x14ac:dyDescent="0.3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33</v>
      </c>
      <c r="G8338" s="7" t="s">
        <v>12</v>
      </c>
      <c r="H8338" s="13">
        <v>12</v>
      </c>
      <c r="I8338" s="13" t="e">
        <f>IF(G8338="Male",VLOOKUP(H8338,#REF!,2),VLOOKUP(H8338,#REF!,2))</f>
        <v>#REF!</v>
      </c>
      <c r="J8338" s="13" t="e">
        <f>IF(G8338="Male",VLOOKUP(H8338,#REF!,3),VLOOKUP(H8338,#REF!,3))</f>
        <v>#REF!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4">
        <f t="shared" si="392"/>
        <v>169</v>
      </c>
    </row>
    <row r="8339" spans="2:15" x14ac:dyDescent="0.3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23</v>
      </c>
      <c r="G8339" s="7" t="s">
        <v>12</v>
      </c>
      <c r="H8339" s="13">
        <v>9</v>
      </c>
      <c r="I8339" s="13" t="e">
        <f>IF(G8339="Male",VLOOKUP(H8339,#REF!,2),VLOOKUP(H8339,#REF!,2))</f>
        <v>#REF!</v>
      </c>
      <c r="J8339" s="13" t="e">
        <f>IF(G8339="Male",VLOOKUP(H8339,#REF!,3),VLOOKUP(H8339,#REF!,3))</f>
        <v>#REF!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4">
        <f t="shared" si="392"/>
        <v>94.5</v>
      </c>
    </row>
    <row r="8340" spans="2:15" x14ac:dyDescent="0.3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41</v>
      </c>
      <c r="G8340" s="7" t="s">
        <v>12</v>
      </c>
      <c r="H8340" s="13">
        <v>8</v>
      </c>
      <c r="I8340" s="13" t="e">
        <f>IF(G8340="Male",VLOOKUP(H8340,#REF!,2),VLOOKUP(H8340,#REF!,2))</f>
        <v>#REF!</v>
      </c>
      <c r="J8340" s="13" t="e">
        <f>IF(G8340="Male",VLOOKUP(H8340,#REF!,3),VLOOKUP(H8340,#REF!,3))</f>
        <v>#REF!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4">
        <f t="shared" si="392"/>
        <v>189</v>
      </c>
    </row>
    <row r="8341" spans="2:15" x14ac:dyDescent="0.3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20</v>
      </c>
      <c r="G8341" s="7" t="s">
        <v>11</v>
      </c>
      <c r="H8341" s="13">
        <v>11</v>
      </c>
      <c r="I8341" s="13" t="e">
        <f>IF(G8341="Male",VLOOKUP(H8341,#REF!,2),VLOOKUP(H8341,#REF!,2))</f>
        <v>#REF!</v>
      </c>
      <c r="J8341" s="13" t="e">
        <f>IF(G8341="Male",VLOOKUP(H8341,#REF!,3),VLOOKUP(H8341,#REF!,3))</f>
        <v>#REF!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4">
        <f t="shared" si="392"/>
        <v>90.3</v>
      </c>
    </row>
    <row r="8342" spans="2:15" x14ac:dyDescent="0.3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19</v>
      </c>
      <c r="G8342" s="7" t="s">
        <v>12</v>
      </c>
      <c r="H8342" s="13">
        <v>6.5</v>
      </c>
      <c r="I8342" s="13" t="e">
        <f>IF(G8342="Male",VLOOKUP(H8342,#REF!,2),VLOOKUP(H8342,#REF!,2))</f>
        <v>#REF!</v>
      </c>
      <c r="J8342" s="13" t="e">
        <f>IF(G8342="Male",VLOOKUP(H8342,#REF!,3),VLOOKUP(H8342,#REF!,3))</f>
        <v>#REF!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4">
        <f t="shared" si="392"/>
        <v>149</v>
      </c>
    </row>
    <row r="8343" spans="2:15" x14ac:dyDescent="0.3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19</v>
      </c>
      <c r="G8343" s="7" t="s">
        <v>11</v>
      </c>
      <c r="H8343" s="13">
        <v>8.5</v>
      </c>
      <c r="I8343" s="13" t="e">
        <f>IF(G8343="Male",VLOOKUP(H8343,#REF!,2),VLOOKUP(H8343,#REF!,2))</f>
        <v>#REF!</v>
      </c>
      <c r="J8343" s="13" t="e">
        <f>IF(G8343="Male",VLOOKUP(H8343,#REF!,3),VLOOKUP(H8343,#REF!,3))</f>
        <v>#REF!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4">
        <f t="shared" si="392"/>
        <v>94.5</v>
      </c>
    </row>
    <row r="8344" spans="2:15" x14ac:dyDescent="0.3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23</v>
      </c>
      <c r="G8344" s="7" t="s">
        <v>11</v>
      </c>
      <c r="H8344" s="13">
        <v>11.5</v>
      </c>
      <c r="I8344" s="13" t="e">
        <f>IF(G8344="Male",VLOOKUP(H8344,#REF!,2),VLOOKUP(H8344,#REF!,2))</f>
        <v>#REF!</v>
      </c>
      <c r="J8344" s="13" t="e">
        <f>IF(G8344="Male",VLOOKUP(H8344,#REF!,3),VLOOKUP(H8344,#REF!,3))</f>
        <v>#REF!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4">
        <f t="shared" si="392"/>
        <v>129</v>
      </c>
    </row>
    <row r="8345" spans="2:15" x14ac:dyDescent="0.3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23</v>
      </c>
      <c r="G8345" s="7" t="s">
        <v>11</v>
      </c>
      <c r="H8345" s="13">
        <v>10</v>
      </c>
      <c r="I8345" s="13" t="e">
        <f>IF(G8345="Male",VLOOKUP(H8345,#REF!,2),VLOOKUP(H8345,#REF!,2))</f>
        <v>#REF!</v>
      </c>
      <c r="J8345" s="13" t="e">
        <f>IF(G8345="Male",VLOOKUP(H8345,#REF!,3),VLOOKUP(H8345,#REF!,3))</f>
        <v>#REF!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4">
        <f t="shared" si="392"/>
        <v>74.5</v>
      </c>
    </row>
    <row r="8346" spans="2:15" x14ac:dyDescent="0.3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23</v>
      </c>
      <c r="G8346" s="7" t="s">
        <v>11</v>
      </c>
      <c r="H8346" s="13">
        <v>8</v>
      </c>
      <c r="I8346" s="13" t="e">
        <f>IF(G8346="Male",VLOOKUP(H8346,#REF!,2),VLOOKUP(H8346,#REF!,2))</f>
        <v>#REF!</v>
      </c>
      <c r="J8346" s="13" t="e">
        <f>IF(G8346="Male",VLOOKUP(H8346,#REF!,3),VLOOKUP(H8346,#REF!,3))</f>
        <v>#REF!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4">
        <f t="shared" si="392"/>
        <v>159</v>
      </c>
    </row>
    <row r="8347" spans="2:15" x14ac:dyDescent="0.3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27</v>
      </c>
      <c r="G8347" s="7" t="s">
        <v>12</v>
      </c>
      <c r="H8347" s="13">
        <v>7.5</v>
      </c>
      <c r="I8347" s="13" t="e">
        <f>IF(G8347="Male",VLOOKUP(H8347,#REF!,2),VLOOKUP(H8347,#REF!,2))</f>
        <v>#REF!</v>
      </c>
      <c r="J8347" s="13" t="e">
        <f>IF(G8347="Male",VLOOKUP(H8347,#REF!,3),VLOOKUP(H8347,#REF!,3))</f>
        <v>#REF!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4">
        <f t="shared" si="392"/>
        <v>125.10000000000001</v>
      </c>
    </row>
    <row r="8348" spans="2:15" x14ac:dyDescent="0.3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20</v>
      </c>
      <c r="G8348" s="7" t="s">
        <v>11</v>
      </c>
      <c r="H8348" s="13">
        <v>10</v>
      </c>
      <c r="I8348" s="13" t="e">
        <f>IF(G8348="Male",VLOOKUP(H8348,#REF!,2),VLOOKUP(H8348,#REF!,2))</f>
        <v>#REF!</v>
      </c>
      <c r="J8348" s="13" t="e">
        <f>IF(G8348="Male",VLOOKUP(H8348,#REF!,3),VLOOKUP(H8348,#REF!,3))</f>
        <v>#REF!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4">
        <f t="shared" si="392"/>
        <v>179.1</v>
      </c>
    </row>
    <row r="8349" spans="2:15" x14ac:dyDescent="0.3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33</v>
      </c>
      <c r="G8349" s="7" t="s">
        <v>12</v>
      </c>
      <c r="H8349" s="13">
        <v>8</v>
      </c>
      <c r="I8349" s="13" t="e">
        <f>IF(G8349="Male",VLOOKUP(H8349,#REF!,2),VLOOKUP(H8349,#REF!,2))</f>
        <v>#REF!</v>
      </c>
      <c r="J8349" s="13" t="e">
        <f>IF(G8349="Male",VLOOKUP(H8349,#REF!,3),VLOOKUP(H8349,#REF!,3))</f>
        <v>#REF!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4">
        <f t="shared" si="392"/>
        <v>143.20000000000002</v>
      </c>
    </row>
    <row r="8350" spans="2:15" x14ac:dyDescent="0.3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20</v>
      </c>
      <c r="G8350" s="7" t="s">
        <v>11</v>
      </c>
      <c r="H8350" s="13">
        <v>13</v>
      </c>
      <c r="I8350" s="13" t="e">
        <f>IF(G8350="Male",VLOOKUP(H8350,#REF!,2),VLOOKUP(H8350,#REF!,2))</f>
        <v>#REF!</v>
      </c>
      <c r="J8350" s="13" t="e">
        <f>IF(G8350="Male",VLOOKUP(H8350,#REF!,3),VLOOKUP(H8350,#REF!,3))</f>
        <v>#REF!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4">
        <f t="shared" si="392"/>
        <v>84.5</v>
      </c>
    </row>
    <row r="8351" spans="2:15" x14ac:dyDescent="0.3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23</v>
      </c>
      <c r="G8351" s="7" t="s">
        <v>11</v>
      </c>
      <c r="H8351" s="13">
        <v>8.5</v>
      </c>
      <c r="I8351" s="13" t="e">
        <f>IF(G8351="Male",VLOOKUP(H8351,#REF!,2),VLOOKUP(H8351,#REF!,2))</f>
        <v>#REF!</v>
      </c>
      <c r="J8351" s="13" t="e">
        <f>IF(G8351="Male",VLOOKUP(H8351,#REF!,3),VLOOKUP(H8351,#REF!,3))</f>
        <v>#REF!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4">
        <f t="shared" si="392"/>
        <v>139</v>
      </c>
    </row>
    <row r="8352" spans="2:15" x14ac:dyDescent="0.3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23</v>
      </c>
      <c r="G8352" s="7" t="s">
        <v>11</v>
      </c>
      <c r="H8352" s="13">
        <v>9.5</v>
      </c>
      <c r="I8352" s="13" t="e">
        <f>IF(G8352="Male",VLOOKUP(H8352,#REF!,2),VLOOKUP(H8352,#REF!,2))</f>
        <v>#REF!</v>
      </c>
      <c r="J8352" s="13" t="e">
        <f>IF(G8352="Male",VLOOKUP(H8352,#REF!,3),VLOOKUP(H8352,#REF!,3))</f>
        <v>#REF!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4">
        <f t="shared" si="392"/>
        <v>189</v>
      </c>
    </row>
    <row r="8353" spans="2:15" x14ac:dyDescent="0.3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26</v>
      </c>
      <c r="G8353" s="7" t="s">
        <v>12</v>
      </c>
      <c r="H8353" s="13">
        <v>7</v>
      </c>
      <c r="I8353" s="13" t="e">
        <f>IF(G8353="Male",VLOOKUP(H8353,#REF!,2),VLOOKUP(H8353,#REF!,2))</f>
        <v>#REF!</v>
      </c>
      <c r="J8353" s="13" t="e">
        <f>IF(G8353="Male",VLOOKUP(H8353,#REF!,3),VLOOKUP(H8353,#REF!,3))</f>
        <v>#REF!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4">
        <f t="shared" si="392"/>
        <v>169</v>
      </c>
    </row>
    <row r="8354" spans="2:15" x14ac:dyDescent="0.3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40</v>
      </c>
      <c r="G8354" s="7" t="s">
        <v>11</v>
      </c>
      <c r="H8354" s="13">
        <v>10.5</v>
      </c>
      <c r="I8354" s="13" t="e">
        <f>IF(G8354="Male",VLOOKUP(H8354,#REF!,2),VLOOKUP(H8354,#REF!,2))</f>
        <v>#REF!</v>
      </c>
      <c r="J8354" s="13" t="e">
        <f>IF(G8354="Male",VLOOKUP(H8354,#REF!,3),VLOOKUP(H8354,#REF!,3))</f>
        <v>#REF!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4">
        <f t="shared" si="392"/>
        <v>97.3</v>
      </c>
    </row>
    <row r="8355" spans="2:15" x14ac:dyDescent="0.3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34</v>
      </c>
      <c r="G8355" s="7" t="s">
        <v>12</v>
      </c>
      <c r="H8355" s="13">
        <v>8</v>
      </c>
      <c r="I8355" s="13" t="e">
        <f>IF(G8355="Male",VLOOKUP(H8355,#REF!,2),VLOOKUP(H8355,#REF!,2))</f>
        <v>#REF!</v>
      </c>
      <c r="J8355" s="13" t="e">
        <f>IF(G8355="Male",VLOOKUP(H8355,#REF!,3),VLOOKUP(H8355,#REF!,3))</f>
        <v>#REF!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4">
        <f t="shared" si="392"/>
        <v>129</v>
      </c>
    </row>
    <row r="8356" spans="2:15" x14ac:dyDescent="0.3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34</v>
      </c>
      <c r="G8356" s="7" t="s">
        <v>12</v>
      </c>
      <c r="H8356" s="13">
        <v>12</v>
      </c>
      <c r="I8356" s="13" t="e">
        <f>IF(G8356="Male",VLOOKUP(H8356,#REF!,2),VLOOKUP(H8356,#REF!,2))</f>
        <v>#REF!</v>
      </c>
      <c r="J8356" s="13" t="e">
        <f>IF(G8356="Male",VLOOKUP(H8356,#REF!,3),VLOOKUP(H8356,#REF!,3))</f>
        <v>#REF!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4">
        <f t="shared" si="392"/>
        <v>161.1</v>
      </c>
    </row>
    <row r="8357" spans="2:15" x14ac:dyDescent="0.3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40</v>
      </c>
      <c r="G8357" s="7" t="s">
        <v>12</v>
      </c>
      <c r="H8357" s="13">
        <v>8</v>
      </c>
      <c r="I8357" s="13" t="e">
        <f>IF(G8357="Male",VLOOKUP(H8357,#REF!,2),VLOOKUP(H8357,#REF!,2))</f>
        <v>#REF!</v>
      </c>
      <c r="J8357" s="13" t="e">
        <f>IF(G8357="Male",VLOOKUP(H8357,#REF!,3),VLOOKUP(H8357,#REF!,3))</f>
        <v>#REF!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4">
        <f t="shared" si="392"/>
        <v>149</v>
      </c>
    </row>
    <row r="8358" spans="2:15" x14ac:dyDescent="0.3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19</v>
      </c>
      <c r="G8358" s="7" t="s">
        <v>12</v>
      </c>
      <c r="H8358" s="13">
        <v>8.5</v>
      </c>
      <c r="I8358" s="13" t="e">
        <f>IF(G8358="Male",VLOOKUP(H8358,#REF!,2),VLOOKUP(H8358,#REF!,2))</f>
        <v>#REF!</v>
      </c>
      <c r="J8358" s="13" t="e">
        <f>IF(G8358="Male",VLOOKUP(H8358,#REF!,3),VLOOKUP(H8358,#REF!,3))</f>
        <v>#REF!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4">
        <f t="shared" si="392"/>
        <v>129</v>
      </c>
    </row>
    <row r="8359" spans="2:15" x14ac:dyDescent="0.3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34</v>
      </c>
      <c r="G8359" s="7" t="s">
        <v>12</v>
      </c>
      <c r="H8359" s="13">
        <v>7.5</v>
      </c>
      <c r="I8359" s="13" t="e">
        <f>IF(G8359="Male",VLOOKUP(H8359,#REF!,2),VLOOKUP(H8359,#REF!,2))</f>
        <v>#REF!</v>
      </c>
      <c r="J8359" s="13" t="e">
        <f>IF(G8359="Male",VLOOKUP(H8359,#REF!,3),VLOOKUP(H8359,#REF!,3))</f>
        <v>#REF!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4">
        <f t="shared" si="392"/>
        <v>129</v>
      </c>
    </row>
    <row r="8360" spans="2:15" x14ac:dyDescent="0.3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34</v>
      </c>
      <c r="G8360" s="7" t="s">
        <v>11</v>
      </c>
      <c r="H8360" s="13">
        <v>8</v>
      </c>
      <c r="I8360" s="13" t="e">
        <f>IF(G8360="Male",VLOOKUP(H8360,#REF!,2),VLOOKUP(H8360,#REF!,2))</f>
        <v>#REF!</v>
      </c>
      <c r="J8360" s="13" t="e">
        <f>IF(G8360="Male",VLOOKUP(H8360,#REF!,3),VLOOKUP(H8360,#REF!,3))</f>
        <v>#REF!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4">
        <f t="shared" si="392"/>
        <v>169</v>
      </c>
    </row>
    <row r="8361" spans="2:15" x14ac:dyDescent="0.3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20</v>
      </c>
      <c r="G8361" s="7" t="s">
        <v>11</v>
      </c>
      <c r="H8361" s="13">
        <v>10</v>
      </c>
      <c r="I8361" s="13" t="e">
        <f>IF(G8361="Male",VLOOKUP(H8361,#REF!,2),VLOOKUP(H8361,#REF!,2))</f>
        <v>#REF!</v>
      </c>
      <c r="J8361" s="13" t="e">
        <f>IF(G8361="Male",VLOOKUP(H8361,#REF!,3),VLOOKUP(H8361,#REF!,3))</f>
        <v>#REF!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4">
        <f t="shared" si="392"/>
        <v>159</v>
      </c>
    </row>
    <row r="8362" spans="2:15" x14ac:dyDescent="0.3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40</v>
      </c>
      <c r="G8362" s="7" t="s">
        <v>12</v>
      </c>
      <c r="H8362" s="13">
        <v>10</v>
      </c>
      <c r="I8362" s="13" t="e">
        <f>IF(G8362="Male",VLOOKUP(H8362,#REF!,2),VLOOKUP(H8362,#REF!,2))</f>
        <v>#REF!</v>
      </c>
      <c r="J8362" s="13" t="e">
        <f>IF(G8362="Male",VLOOKUP(H8362,#REF!,3),VLOOKUP(H8362,#REF!,3))</f>
        <v>#REF!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4">
        <f t="shared" si="392"/>
        <v>179</v>
      </c>
    </row>
    <row r="8363" spans="2:15" x14ac:dyDescent="0.3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20</v>
      </c>
      <c r="G8363" s="7" t="s">
        <v>12</v>
      </c>
      <c r="H8363" s="13">
        <v>8</v>
      </c>
      <c r="I8363" s="13" t="e">
        <f>IF(G8363="Male",VLOOKUP(H8363,#REF!,2),VLOOKUP(H8363,#REF!,2))</f>
        <v>#REF!</v>
      </c>
      <c r="J8363" s="13" t="e">
        <f>IF(G8363="Male",VLOOKUP(H8363,#REF!,3),VLOOKUP(H8363,#REF!,3))</f>
        <v>#REF!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4">
        <f t="shared" si="392"/>
        <v>129</v>
      </c>
    </row>
    <row r="8364" spans="2:15" x14ac:dyDescent="0.3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19</v>
      </c>
      <c r="G8364" s="7" t="s">
        <v>12</v>
      </c>
      <c r="H8364" s="13">
        <v>7</v>
      </c>
      <c r="I8364" s="13" t="e">
        <f>IF(G8364="Male",VLOOKUP(H8364,#REF!,2),VLOOKUP(H8364,#REF!,2))</f>
        <v>#REF!</v>
      </c>
      <c r="J8364" s="13" t="e">
        <f>IF(G8364="Male",VLOOKUP(H8364,#REF!,3),VLOOKUP(H8364,#REF!,3))</f>
        <v>#REF!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4">
        <f t="shared" si="392"/>
        <v>97.3</v>
      </c>
    </row>
    <row r="8365" spans="2:15" x14ac:dyDescent="0.3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36</v>
      </c>
      <c r="G8365" s="7" t="s">
        <v>12</v>
      </c>
      <c r="H8365" s="13">
        <v>8</v>
      </c>
      <c r="I8365" s="13" t="e">
        <f>IF(G8365="Male",VLOOKUP(H8365,#REF!,2),VLOOKUP(H8365,#REF!,2))</f>
        <v>#REF!</v>
      </c>
      <c r="J8365" s="13" t="e">
        <f>IF(G8365="Male",VLOOKUP(H8365,#REF!,3),VLOOKUP(H8365,#REF!,3))</f>
        <v>#REF!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4">
        <f t="shared" si="392"/>
        <v>134.1</v>
      </c>
    </row>
    <row r="8366" spans="2:15" x14ac:dyDescent="0.3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25</v>
      </c>
      <c r="G8366" s="7" t="s">
        <v>11</v>
      </c>
      <c r="H8366" s="13">
        <v>7.5</v>
      </c>
      <c r="I8366" s="13" t="e">
        <f>IF(G8366="Male",VLOOKUP(H8366,#REF!,2),VLOOKUP(H8366,#REF!,2))</f>
        <v>#REF!</v>
      </c>
      <c r="J8366" s="13" t="e">
        <f>IF(G8366="Male",VLOOKUP(H8366,#REF!,3),VLOOKUP(H8366,#REF!,3))</f>
        <v>#REF!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4">
        <f t="shared" si="392"/>
        <v>189</v>
      </c>
    </row>
    <row r="8367" spans="2:15" x14ac:dyDescent="0.3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19</v>
      </c>
      <c r="G8367" s="7" t="s">
        <v>12</v>
      </c>
      <c r="H8367" s="13">
        <v>8.5</v>
      </c>
      <c r="I8367" s="13" t="e">
        <f>IF(G8367="Male",VLOOKUP(H8367,#REF!,2),VLOOKUP(H8367,#REF!,2))</f>
        <v>#REF!</v>
      </c>
      <c r="J8367" s="13" t="e">
        <f>IF(G8367="Male",VLOOKUP(H8367,#REF!,3),VLOOKUP(H8367,#REF!,3))</f>
        <v>#REF!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4">
        <f t="shared" si="392"/>
        <v>90.3</v>
      </c>
    </row>
    <row r="8368" spans="2:15" x14ac:dyDescent="0.3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19</v>
      </c>
      <c r="G8368" s="7" t="s">
        <v>12</v>
      </c>
      <c r="H8368" s="13">
        <v>7.5</v>
      </c>
      <c r="I8368" s="13" t="e">
        <f>IF(G8368="Male",VLOOKUP(H8368,#REF!,2),VLOOKUP(H8368,#REF!,2))</f>
        <v>#REF!</v>
      </c>
      <c r="J8368" s="13" t="e">
        <f>IF(G8368="Male",VLOOKUP(H8368,#REF!,3),VLOOKUP(H8368,#REF!,3))</f>
        <v>#REF!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4">
        <f t="shared" si="392"/>
        <v>159</v>
      </c>
    </row>
    <row r="8369" spans="2:15" x14ac:dyDescent="0.3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25</v>
      </c>
      <c r="G8369" s="7" t="s">
        <v>11</v>
      </c>
      <c r="H8369" s="13">
        <v>15</v>
      </c>
      <c r="I8369" s="13" t="e">
        <f>IF(G8369="Male",VLOOKUP(H8369,#REF!,2),VLOOKUP(H8369,#REF!,2))</f>
        <v>#REF!</v>
      </c>
      <c r="J8369" s="13" t="e">
        <f>IF(G8369="Male",VLOOKUP(H8369,#REF!,3),VLOOKUP(H8369,#REF!,3))</f>
        <v>#REF!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4">
        <f t="shared" si="392"/>
        <v>103.2</v>
      </c>
    </row>
    <row r="8370" spans="2:15" x14ac:dyDescent="0.3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23</v>
      </c>
      <c r="G8370" s="7" t="s">
        <v>11</v>
      </c>
      <c r="H8370" s="13">
        <v>10</v>
      </c>
      <c r="I8370" s="13" t="e">
        <f>IF(G8370="Male",VLOOKUP(H8370,#REF!,2),VLOOKUP(H8370,#REF!,2))</f>
        <v>#REF!</v>
      </c>
      <c r="J8370" s="13" t="e">
        <f>IF(G8370="Male",VLOOKUP(H8370,#REF!,3),VLOOKUP(H8370,#REF!,3))</f>
        <v>#REF!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4">
        <f t="shared" si="392"/>
        <v>125.10000000000001</v>
      </c>
    </row>
    <row r="8371" spans="2:15" x14ac:dyDescent="0.3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30</v>
      </c>
      <c r="G8371" s="7" t="s">
        <v>11</v>
      </c>
      <c r="H8371" s="13">
        <v>9.5</v>
      </c>
      <c r="I8371" s="13" t="e">
        <f>IF(G8371="Male",VLOOKUP(H8371,#REF!,2),VLOOKUP(H8371,#REF!,2))</f>
        <v>#REF!</v>
      </c>
      <c r="J8371" s="13" t="e">
        <f>IF(G8371="Male",VLOOKUP(H8371,#REF!,3),VLOOKUP(H8371,#REF!,3))</f>
        <v>#REF!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4">
        <f t="shared" si="392"/>
        <v>79.5</v>
      </c>
    </row>
    <row r="8372" spans="2:15" x14ac:dyDescent="0.3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34</v>
      </c>
      <c r="G8372" s="7" t="s">
        <v>12</v>
      </c>
      <c r="H8372" s="13">
        <v>8</v>
      </c>
      <c r="I8372" s="13" t="e">
        <f>IF(G8372="Male",VLOOKUP(H8372,#REF!,2),VLOOKUP(H8372,#REF!,2))</f>
        <v>#REF!</v>
      </c>
      <c r="J8372" s="13" t="e">
        <f>IF(G8372="Male",VLOOKUP(H8372,#REF!,3),VLOOKUP(H8372,#REF!,3))</f>
        <v>#REF!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4">
        <f t="shared" si="392"/>
        <v>143.1</v>
      </c>
    </row>
    <row r="8373" spans="2:15" x14ac:dyDescent="0.3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34</v>
      </c>
      <c r="G8373" s="7" t="s">
        <v>12</v>
      </c>
      <c r="H8373" s="13">
        <v>12</v>
      </c>
      <c r="I8373" s="13" t="e">
        <f>IF(G8373="Male",VLOOKUP(H8373,#REF!,2),VLOOKUP(H8373,#REF!,2))</f>
        <v>#REF!</v>
      </c>
      <c r="J8373" s="13" t="e">
        <f>IF(G8373="Male",VLOOKUP(H8373,#REF!,3),VLOOKUP(H8373,#REF!,3))</f>
        <v>#REF!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4">
        <f t="shared" si="392"/>
        <v>179.1</v>
      </c>
    </row>
    <row r="8374" spans="2:15" x14ac:dyDescent="0.3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38</v>
      </c>
      <c r="G8374" s="7" t="s">
        <v>12</v>
      </c>
      <c r="H8374" s="13">
        <v>8</v>
      </c>
      <c r="I8374" s="13" t="e">
        <f>IF(G8374="Male",VLOOKUP(H8374,#REF!,2),VLOOKUP(H8374,#REF!,2))</f>
        <v>#REF!</v>
      </c>
      <c r="J8374" s="13" t="e">
        <f>IF(G8374="Male",VLOOKUP(H8374,#REF!,3),VLOOKUP(H8374,#REF!,3))</f>
        <v>#REF!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4">
        <f t="shared" si="392"/>
        <v>169</v>
      </c>
    </row>
    <row r="8375" spans="2:15" x14ac:dyDescent="0.3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27</v>
      </c>
      <c r="G8375" s="7" t="s">
        <v>12</v>
      </c>
      <c r="H8375" s="13">
        <v>6</v>
      </c>
      <c r="I8375" s="13" t="e">
        <f>IF(G8375="Male",VLOOKUP(H8375,#REF!,2),VLOOKUP(H8375,#REF!,2))</f>
        <v>#REF!</v>
      </c>
      <c r="J8375" s="13" t="e">
        <f>IF(G8375="Male",VLOOKUP(H8375,#REF!,3),VLOOKUP(H8375,#REF!,3))</f>
        <v>#REF!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4">
        <f t="shared" si="392"/>
        <v>189</v>
      </c>
    </row>
    <row r="8376" spans="2:15" x14ac:dyDescent="0.3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34</v>
      </c>
      <c r="G8376" s="7" t="s">
        <v>11</v>
      </c>
      <c r="H8376" s="13">
        <v>10</v>
      </c>
      <c r="I8376" s="13" t="e">
        <f>IF(G8376="Male",VLOOKUP(H8376,#REF!,2),VLOOKUP(H8376,#REF!,2))</f>
        <v>#REF!</v>
      </c>
      <c r="J8376" s="13" t="e">
        <f>IF(G8376="Male",VLOOKUP(H8376,#REF!,3),VLOOKUP(H8376,#REF!,3))</f>
        <v>#REF!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4">
        <f t="shared" si="392"/>
        <v>170.1</v>
      </c>
    </row>
    <row r="8377" spans="2:15" x14ac:dyDescent="0.3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34</v>
      </c>
      <c r="G8377" s="7" t="s">
        <v>11</v>
      </c>
      <c r="H8377" s="13">
        <v>8</v>
      </c>
      <c r="I8377" s="13" t="e">
        <f>IF(G8377="Male",VLOOKUP(H8377,#REF!,2),VLOOKUP(H8377,#REF!,2))</f>
        <v>#REF!</v>
      </c>
      <c r="J8377" s="13" t="e">
        <f>IF(G8377="Male",VLOOKUP(H8377,#REF!,3),VLOOKUP(H8377,#REF!,3))</f>
        <v>#REF!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4">
        <f t="shared" si="392"/>
        <v>169</v>
      </c>
    </row>
    <row r="8378" spans="2:15" x14ac:dyDescent="0.3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19</v>
      </c>
      <c r="G8378" s="7" t="s">
        <v>11</v>
      </c>
      <c r="H8378" s="13">
        <v>10.5</v>
      </c>
      <c r="I8378" s="13" t="e">
        <f>IF(G8378="Male",VLOOKUP(H8378,#REF!,2),VLOOKUP(H8378,#REF!,2))</f>
        <v>#REF!</v>
      </c>
      <c r="J8378" s="13" t="e">
        <f>IF(G8378="Male",VLOOKUP(H8378,#REF!,3),VLOOKUP(H8378,#REF!,3))</f>
        <v>#REF!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4">
        <f t="shared" si="392"/>
        <v>84.5</v>
      </c>
    </row>
    <row r="8379" spans="2:15" x14ac:dyDescent="0.3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25</v>
      </c>
      <c r="G8379" s="7" t="s">
        <v>11</v>
      </c>
      <c r="H8379" s="13">
        <v>9</v>
      </c>
      <c r="I8379" s="13" t="e">
        <f>IF(G8379="Male",VLOOKUP(H8379,#REF!,2),VLOOKUP(H8379,#REF!,2))</f>
        <v>#REF!</v>
      </c>
      <c r="J8379" s="13" t="e">
        <f>IF(G8379="Male",VLOOKUP(H8379,#REF!,3),VLOOKUP(H8379,#REF!,3))</f>
        <v>#REF!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4">
        <f t="shared" si="392"/>
        <v>189</v>
      </c>
    </row>
    <row r="8380" spans="2:15" x14ac:dyDescent="0.3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20</v>
      </c>
      <c r="G8380" s="7" t="s">
        <v>11</v>
      </c>
      <c r="H8380" s="13">
        <v>8</v>
      </c>
      <c r="I8380" s="13" t="e">
        <f>IF(G8380="Male",VLOOKUP(H8380,#REF!,2),VLOOKUP(H8380,#REF!,2))</f>
        <v>#REF!</v>
      </c>
      <c r="J8380" s="13" t="e">
        <f>IF(G8380="Male",VLOOKUP(H8380,#REF!,3),VLOOKUP(H8380,#REF!,3))</f>
        <v>#REF!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4">
        <f t="shared" si="392"/>
        <v>90.3</v>
      </c>
    </row>
    <row r="8381" spans="2:15" x14ac:dyDescent="0.3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23</v>
      </c>
      <c r="G8381" s="7" t="s">
        <v>12</v>
      </c>
      <c r="H8381" s="13">
        <v>9</v>
      </c>
      <c r="I8381" s="13" t="e">
        <f>IF(G8381="Male",VLOOKUP(H8381,#REF!,2),VLOOKUP(H8381,#REF!,2))</f>
        <v>#REF!</v>
      </c>
      <c r="J8381" s="13" t="e">
        <f>IF(G8381="Male",VLOOKUP(H8381,#REF!,3),VLOOKUP(H8381,#REF!,3))</f>
        <v>#REF!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4">
        <f t="shared" si="392"/>
        <v>97.3</v>
      </c>
    </row>
    <row r="8382" spans="2:15" x14ac:dyDescent="0.3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25</v>
      </c>
      <c r="G8382" s="7" t="s">
        <v>11</v>
      </c>
      <c r="H8382" s="13">
        <v>9.5</v>
      </c>
      <c r="I8382" s="13" t="e">
        <f>IF(G8382="Male",VLOOKUP(H8382,#REF!,2),VLOOKUP(H8382,#REF!,2))</f>
        <v>#REF!</v>
      </c>
      <c r="J8382" s="13" t="e">
        <f>IF(G8382="Male",VLOOKUP(H8382,#REF!,3),VLOOKUP(H8382,#REF!,3))</f>
        <v>#REF!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4">
        <f t="shared" si="392"/>
        <v>189</v>
      </c>
    </row>
    <row r="8383" spans="2:15" x14ac:dyDescent="0.3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19</v>
      </c>
      <c r="G8383" s="7" t="s">
        <v>11</v>
      </c>
      <c r="H8383" s="13">
        <v>10</v>
      </c>
      <c r="I8383" s="13" t="e">
        <f>IF(G8383="Male",VLOOKUP(H8383,#REF!,2),VLOOKUP(H8383,#REF!,2))</f>
        <v>#REF!</v>
      </c>
      <c r="J8383" s="13" t="e">
        <f>IF(G8383="Male",VLOOKUP(H8383,#REF!,3),VLOOKUP(H8383,#REF!,3))</f>
        <v>#REF!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4">
        <f t="shared" si="392"/>
        <v>169</v>
      </c>
    </row>
    <row r="8384" spans="2:15" x14ac:dyDescent="0.3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32</v>
      </c>
      <c r="G8384" s="7" t="s">
        <v>11</v>
      </c>
      <c r="H8384" s="13">
        <v>9.5</v>
      </c>
      <c r="I8384" s="13" t="e">
        <f>IF(G8384="Male",VLOOKUP(H8384,#REF!,2),VLOOKUP(H8384,#REF!,2))</f>
        <v>#REF!</v>
      </c>
      <c r="J8384" s="13" t="e">
        <f>IF(G8384="Male",VLOOKUP(H8384,#REF!,3),VLOOKUP(H8384,#REF!,3))</f>
        <v>#REF!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4">
        <f t="shared" si="392"/>
        <v>69.5</v>
      </c>
    </row>
    <row r="8385" spans="2:15" x14ac:dyDescent="0.3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19</v>
      </c>
      <c r="G8385" s="7" t="s">
        <v>12</v>
      </c>
      <c r="H8385" s="13">
        <v>7</v>
      </c>
      <c r="I8385" s="13" t="e">
        <f>IF(G8385="Male",VLOOKUP(H8385,#REF!,2),VLOOKUP(H8385,#REF!,2))</f>
        <v>#REF!</v>
      </c>
      <c r="J8385" s="13" t="e">
        <f>IF(G8385="Male",VLOOKUP(H8385,#REF!,3),VLOOKUP(H8385,#REF!,3))</f>
        <v>#REF!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4">
        <f t="shared" si="392"/>
        <v>159</v>
      </c>
    </row>
    <row r="8386" spans="2:15" x14ac:dyDescent="0.3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30</v>
      </c>
      <c r="G8386" s="7" t="s">
        <v>12</v>
      </c>
      <c r="H8386" s="13">
        <v>11</v>
      </c>
      <c r="I8386" s="13" t="e">
        <f>IF(G8386="Male",VLOOKUP(H8386,#REF!,2),VLOOKUP(H8386,#REF!,2))</f>
        <v>#REF!</v>
      </c>
      <c r="J8386" s="13" t="e">
        <f>IF(G8386="Male",VLOOKUP(H8386,#REF!,3),VLOOKUP(H8386,#REF!,3))</f>
        <v>#REF!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4">
        <f t="shared" si="392"/>
        <v>74.5</v>
      </c>
    </row>
    <row r="8387" spans="2:15" x14ac:dyDescent="0.3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23</v>
      </c>
      <c r="G8387" s="7" t="s">
        <v>12</v>
      </c>
      <c r="H8387" s="13">
        <v>9.5</v>
      </c>
      <c r="I8387" s="13" t="e">
        <f>IF(G8387="Male",VLOOKUP(H8387,#REF!,2),VLOOKUP(H8387,#REF!,2))</f>
        <v>#REF!</v>
      </c>
      <c r="J8387" s="13" t="e">
        <f>IF(G8387="Male",VLOOKUP(H8387,#REF!,3),VLOOKUP(H8387,#REF!,3))</f>
        <v>#REF!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4">
        <f t="shared" si="392"/>
        <v>139</v>
      </c>
    </row>
    <row r="8388" spans="2:15" x14ac:dyDescent="0.3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23</v>
      </c>
      <c r="G8388" s="7" t="s">
        <v>11</v>
      </c>
      <c r="H8388" s="13">
        <v>8</v>
      </c>
      <c r="I8388" s="13" t="e">
        <f>IF(G8388="Male",VLOOKUP(H8388,#REF!,2),VLOOKUP(H8388,#REF!,2))</f>
        <v>#REF!</v>
      </c>
      <c r="J8388" s="13" t="e">
        <f>IF(G8388="Male",VLOOKUP(H8388,#REF!,3),VLOOKUP(H8388,#REF!,3))</f>
        <v>#REF!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4">
        <f t="shared" si="392"/>
        <v>64.5</v>
      </c>
    </row>
    <row r="8389" spans="2:15" x14ac:dyDescent="0.3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47</v>
      </c>
      <c r="G8389" s="7" t="s">
        <v>11</v>
      </c>
      <c r="H8389" s="13">
        <v>10</v>
      </c>
      <c r="I8389" s="13" t="e">
        <f>IF(G8389="Male",VLOOKUP(H8389,#REF!,2),VLOOKUP(H8389,#REF!,2))</f>
        <v>#REF!</v>
      </c>
      <c r="J8389" s="13" t="e">
        <f>IF(G8389="Male",VLOOKUP(H8389,#REF!,3),VLOOKUP(H8389,#REF!,3))</f>
        <v>#REF!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4">
        <f t="shared" si="392"/>
        <v>125.10000000000001</v>
      </c>
    </row>
    <row r="8390" spans="2:15" x14ac:dyDescent="0.3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34</v>
      </c>
      <c r="G8390" s="7" t="s">
        <v>12</v>
      </c>
      <c r="H8390" s="13">
        <v>7.5</v>
      </c>
      <c r="I8390" s="13" t="e">
        <f>IF(G8390="Male",VLOOKUP(H8390,#REF!,2),VLOOKUP(H8390,#REF!,2))</f>
        <v>#REF!</v>
      </c>
      <c r="J8390" s="13" t="e">
        <f>IF(G8390="Male",VLOOKUP(H8390,#REF!,3),VLOOKUP(H8390,#REF!,3))</f>
        <v>#REF!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4">
        <f t="shared" ref="O8390:O8453" si="395">K8390*(1-L8390)</f>
        <v>199</v>
      </c>
    </row>
    <row r="8391" spans="2:15" x14ac:dyDescent="0.3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34</v>
      </c>
      <c r="G8391" s="7" t="s">
        <v>11</v>
      </c>
      <c r="H8391" s="13">
        <v>8</v>
      </c>
      <c r="I8391" s="13" t="e">
        <f>IF(G8391="Male",VLOOKUP(H8391,#REF!,2),VLOOKUP(H8391,#REF!,2))</f>
        <v>#REF!</v>
      </c>
      <c r="J8391" s="13" t="e">
        <f>IF(G8391="Male",VLOOKUP(H8391,#REF!,3),VLOOKUP(H8391,#REF!,3))</f>
        <v>#REF!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4">
        <f t="shared" si="395"/>
        <v>179</v>
      </c>
    </row>
    <row r="8392" spans="2:15" x14ac:dyDescent="0.3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34</v>
      </c>
      <c r="G8392" s="7" t="s">
        <v>11</v>
      </c>
      <c r="H8392" s="13">
        <v>10</v>
      </c>
      <c r="I8392" s="13" t="e">
        <f>IF(G8392="Male",VLOOKUP(H8392,#REF!,2),VLOOKUP(H8392,#REF!,2))</f>
        <v>#REF!</v>
      </c>
      <c r="J8392" s="13" t="e">
        <f>IF(G8392="Male",VLOOKUP(H8392,#REF!,3),VLOOKUP(H8392,#REF!,3))</f>
        <v>#REF!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4">
        <f t="shared" si="395"/>
        <v>170.1</v>
      </c>
    </row>
    <row r="8393" spans="2:15" x14ac:dyDescent="0.3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36</v>
      </c>
      <c r="G8393" s="7" t="s">
        <v>11</v>
      </c>
      <c r="H8393" s="13">
        <v>11</v>
      </c>
      <c r="I8393" s="13" t="e">
        <f>IF(G8393="Male",VLOOKUP(H8393,#REF!,2),VLOOKUP(H8393,#REF!,2))</f>
        <v>#REF!</v>
      </c>
      <c r="J8393" s="13" t="e">
        <f>IF(G8393="Male",VLOOKUP(H8393,#REF!,3),VLOOKUP(H8393,#REF!,3))</f>
        <v>#REF!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4">
        <f t="shared" si="395"/>
        <v>139</v>
      </c>
    </row>
    <row r="8394" spans="2:15" x14ac:dyDescent="0.3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22</v>
      </c>
      <c r="G8394" s="7" t="s">
        <v>12</v>
      </c>
      <c r="H8394" s="13">
        <v>7.5</v>
      </c>
      <c r="I8394" s="13" t="e">
        <f>IF(G8394="Male",VLOOKUP(H8394,#REF!,2),VLOOKUP(H8394,#REF!,2))</f>
        <v>#REF!</v>
      </c>
      <c r="J8394" s="13" t="e">
        <f>IF(G8394="Male",VLOOKUP(H8394,#REF!,3),VLOOKUP(H8394,#REF!,3))</f>
        <v>#REF!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4">
        <f t="shared" si="395"/>
        <v>149</v>
      </c>
    </row>
    <row r="8395" spans="2:15" x14ac:dyDescent="0.3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20</v>
      </c>
      <c r="G8395" s="7" t="s">
        <v>11</v>
      </c>
      <c r="H8395" s="13">
        <v>9.5</v>
      </c>
      <c r="I8395" s="13" t="e">
        <f>IF(G8395="Male",VLOOKUP(H8395,#REF!,2),VLOOKUP(H8395,#REF!,2))</f>
        <v>#REF!</v>
      </c>
      <c r="J8395" s="13" t="e">
        <f>IF(G8395="Male",VLOOKUP(H8395,#REF!,3),VLOOKUP(H8395,#REF!,3))</f>
        <v>#REF!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4">
        <f t="shared" si="395"/>
        <v>199</v>
      </c>
    </row>
    <row r="8396" spans="2:15" x14ac:dyDescent="0.3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35</v>
      </c>
      <c r="G8396" s="7" t="s">
        <v>11</v>
      </c>
      <c r="H8396" s="13">
        <v>14</v>
      </c>
      <c r="I8396" s="13" t="e">
        <f>IF(G8396="Male",VLOOKUP(H8396,#REF!,2),VLOOKUP(H8396,#REF!,2))</f>
        <v>#REF!</v>
      </c>
      <c r="J8396" s="13" t="e">
        <f>IF(G8396="Male",VLOOKUP(H8396,#REF!,3),VLOOKUP(H8396,#REF!,3))</f>
        <v>#REF!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4">
        <f t="shared" si="395"/>
        <v>129</v>
      </c>
    </row>
    <row r="8397" spans="2:15" x14ac:dyDescent="0.3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23</v>
      </c>
      <c r="G8397" s="7" t="s">
        <v>11</v>
      </c>
      <c r="H8397" s="13">
        <v>8</v>
      </c>
      <c r="I8397" s="13" t="e">
        <f>IF(G8397="Male",VLOOKUP(H8397,#REF!,2),VLOOKUP(H8397,#REF!,2))</f>
        <v>#REF!</v>
      </c>
      <c r="J8397" s="13" t="e">
        <f>IF(G8397="Male",VLOOKUP(H8397,#REF!,3),VLOOKUP(H8397,#REF!,3))</f>
        <v>#REF!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4">
        <f t="shared" si="395"/>
        <v>159</v>
      </c>
    </row>
    <row r="8398" spans="2:15" x14ac:dyDescent="0.3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32</v>
      </c>
      <c r="G8398" s="7" t="s">
        <v>12</v>
      </c>
      <c r="H8398" s="13">
        <v>8</v>
      </c>
      <c r="I8398" s="13" t="e">
        <f>IF(G8398="Male",VLOOKUP(H8398,#REF!,2),VLOOKUP(H8398,#REF!,2))</f>
        <v>#REF!</v>
      </c>
      <c r="J8398" s="13" t="e">
        <f>IF(G8398="Male",VLOOKUP(H8398,#REF!,3),VLOOKUP(H8398,#REF!,3))</f>
        <v>#REF!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4">
        <f t="shared" si="395"/>
        <v>169</v>
      </c>
    </row>
    <row r="8399" spans="2:15" x14ac:dyDescent="0.3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45</v>
      </c>
      <c r="G8399" s="7" t="s">
        <v>11</v>
      </c>
      <c r="H8399" s="13">
        <v>9.5</v>
      </c>
      <c r="I8399" s="13" t="e">
        <f>IF(G8399="Male",VLOOKUP(H8399,#REF!,2),VLOOKUP(H8399,#REF!,2))</f>
        <v>#REF!</v>
      </c>
      <c r="J8399" s="13" t="e">
        <f>IF(G8399="Male",VLOOKUP(H8399,#REF!,3),VLOOKUP(H8399,#REF!,3))</f>
        <v>#REF!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4">
        <f t="shared" si="395"/>
        <v>139.29999999999998</v>
      </c>
    </row>
    <row r="8400" spans="2:15" x14ac:dyDescent="0.3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35</v>
      </c>
      <c r="G8400" s="7" t="s">
        <v>12</v>
      </c>
      <c r="H8400" s="13">
        <v>9</v>
      </c>
      <c r="I8400" s="13" t="e">
        <f>IF(G8400="Male",VLOOKUP(H8400,#REF!,2),VLOOKUP(H8400,#REF!,2))</f>
        <v>#REF!</v>
      </c>
      <c r="J8400" s="13" t="e">
        <f>IF(G8400="Male",VLOOKUP(H8400,#REF!,3),VLOOKUP(H8400,#REF!,3))</f>
        <v>#REF!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4">
        <f t="shared" si="395"/>
        <v>129</v>
      </c>
    </row>
    <row r="8401" spans="2:15" x14ac:dyDescent="0.3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33</v>
      </c>
      <c r="G8401" s="7" t="s">
        <v>12</v>
      </c>
      <c r="H8401" s="13">
        <v>7</v>
      </c>
      <c r="I8401" s="13" t="e">
        <f>IF(G8401="Male",VLOOKUP(H8401,#REF!,2),VLOOKUP(H8401,#REF!,2))</f>
        <v>#REF!</v>
      </c>
      <c r="J8401" s="13" t="e">
        <f>IF(G8401="Male",VLOOKUP(H8401,#REF!,3),VLOOKUP(H8401,#REF!,3))</f>
        <v>#REF!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4">
        <f t="shared" si="395"/>
        <v>199</v>
      </c>
    </row>
    <row r="8402" spans="2:15" x14ac:dyDescent="0.3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45</v>
      </c>
      <c r="G8402" s="7" t="s">
        <v>12</v>
      </c>
      <c r="H8402" s="13">
        <v>10.5</v>
      </c>
      <c r="I8402" s="13" t="e">
        <f>IF(G8402="Male",VLOOKUP(H8402,#REF!,2),VLOOKUP(H8402,#REF!,2))</f>
        <v>#REF!</v>
      </c>
      <c r="J8402" s="13" t="e">
        <f>IF(G8402="Male",VLOOKUP(H8402,#REF!,3),VLOOKUP(H8402,#REF!,3))</f>
        <v>#REF!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4">
        <f t="shared" si="395"/>
        <v>199</v>
      </c>
    </row>
    <row r="8403" spans="2:15" x14ac:dyDescent="0.3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41</v>
      </c>
      <c r="G8403" s="7" t="s">
        <v>11</v>
      </c>
      <c r="H8403" s="13">
        <v>11</v>
      </c>
      <c r="I8403" s="13" t="e">
        <f>IF(G8403="Male",VLOOKUP(H8403,#REF!,2),VLOOKUP(H8403,#REF!,2))</f>
        <v>#REF!</v>
      </c>
      <c r="J8403" s="13" t="e">
        <f>IF(G8403="Male",VLOOKUP(H8403,#REF!,3),VLOOKUP(H8403,#REF!,3))</f>
        <v>#REF!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4">
        <f t="shared" si="395"/>
        <v>129</v>
      </c>
    </row>
    <row r="8404" spans="2:15" x14ac:dyDescent="0.3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28</v>
      </c>
      <c r="G8404" s="7" t="s">
        <v>11</v>
      </c>
      <c r="H8404" s="13">
        <v>10</v>
      </c>
      <c r="I8404" s="13" t="e">
        <f>IF(G8404="Male",VLOOKUP(H8404,#REF!,2),VLOOKUP(H8404,#REF!,2))</f>
        <v>#REF!</v>
      </c>
      <c r="J8404" s="13" t="e">
        <f>IF(G8404="Male",VLOOKUP(H8404,#REF!,3),VLOOKUP(H8404,#REF!,3))</f>
        <v>#REF!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4">
        <f t="shared" si="395"/>
        <v>69.5</v>
      </c>
    </row>
    <row r="8405" spans="2:15" x14ac:dyDescent="0.3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39</v>
      </c>
      <c r="G8405" s="7" t="s">
        <v>12</v>
      </c>
      <c r="H8405" s="13">
        <v>8</v>
      </c>
      <c r="I8405" s="13" t="e">
        <f>IF(G8405="Male",VLOOKUP(H8405,#REF!,2),VLOOKUP(H8405,#REF!,2))</f>
        <v>#REF!</v>
      </c>
      <c r="J8405" s="13" t="e">
        <f>IF(G8405="Male",VLOOKUP(H8405,#REF!,3),VLOOKUP(H8405,#REF!,3))</f>
        <v>#REF!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4">
        <f t="shared" si="395"/>
        <v>69.5</v>
      </c>
    </row>
    <row r="8406" spans="2:15" x14ac:dyDescent="0.3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23</v>
      </c>
      <c r="G8406" s="7" t="s">
        <v>12</v>
      </c>
      <c r="H8406" s="13">
        <v>9</v>
      </c>
      <c r="I8406" s="13" t="e">
        <f>IF(G8406="Male",VLOOKUP(H8406,#REF!,2),VLOOKUP(H8406,#REF!,2))</f>
        <v>#REF!</v>
      </c>
      <c r="J8406" s="13" t="e">
        <f>IF(G8406="Male",VLOOKUP(H8406,#REF!,3),VLOOKUP(H8406,#REF!,3))</f>
        <v>#REF!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4">
        <f t="shared" si="395"/>
        <v>159</v>
      </c>
    </row>
    <row r="8407" spans="2:15" x14ac:dyDescent="0.3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19</v>
      </c>
      <c r="G8407" s="7" t="s">
        <v>12</v>
      </c>
      <c r="H8407" s="13">
        <v>8.5</v>
      </c>
      <c r="I8407" s="13" t="e">
        <f>IF(G8407="Male",VLOOKUP(H8407,#REF!,2),VLOOKUP(H8407,#REF!,2))</f>
        <v>#REF!</v>
      </c>
      <c r="J8407" s="13" t="e">
        <f>IF(G8407="Male",VLOOKUP(H8407,#REF!,3),VLOOKUP(H8407,#REF!,3))</f>
        <v>#REF!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4">
        <f t="shared" si="395"/>
        <v>97.3</v>
      </c>
    </row>
    <row r="8408" spans="2:15" x14ac:dyDescent="0.3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26</v>
      </c>
      <c r="G8408" s="7" t="s">
        <v>12</v>
      </c>
      <c r="H8408" s="13">
        <v>7.5</v>
      </c>
      <c r="I8408" s="13" t="e">
        <f>IF(G8408="Male",VLOOKUP(H8408,#REF!,2),VLOOKUP(H8408,#REF!,2))</f>
        <v>#REF!</v>
      </c>
      <c r="J8408" s="13" t="e">
        <f>IF(G8408="Male",VLOOKUP(H8408,#REF!,3),VLOOKUP(H8408,#REF!,3))</f>
        <v>#REF!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4">
        <f t="shared" si="395"/>
        <v>139</v>
      </c>
    </row>
    <row r="8409" spans="2:15" x14ac:dyDescent="0.3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36</v>
      </c>
      <c r="G8409" s="7" t="s">
        <v>11</v>
      </c>
      <c r="H8409" s="13">
        <v>8</v>
      </c>
      <c r="I8409" s="13" t="e">
        <f>IF(G8409="Male",VLOOKUP(H8409,#REF!,2),VLOOKUP(H8409,#REF!,2))</f>
        <v>#REF!</v>
      </c>
      <c r="J8409" s="13" t="e">
        <f>IF(G8409="Male",VLOOKUP(H8409,#REF!,3),VLOOKUP(H8409,#REF!,3))</f>
        <v>#REF!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4">
        <f t="shared" si="395"/>
        <v>134.1</v>
      </c>
    </row>
    <row r="8410" spans="2:15" x14ac:dyDescent="0.3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19</v>
      </c>
      <c r="G8410" s="7" t="s">
        <v>11</v>
      </c>
      <c r="H8410" s="13">
        <v>11</v>
      </c>
      <c r="I8410" s="13" t="e">
        <f>IF(G8410="Male",VLOOKUP(H8410,#REF!,2),VLOOKUP(H8410,#REF!,2))</f>
        <v>#REF!</v>
      </c>
      <c r="J8410" s="13" t="e">
        <f>IF(G8410="Male",VLOOKUP(H8410,#REF!,3),VLOOKUP(H8410,#REF!,3))</f>
        <v>#REF!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4">
        <f t="shared" si="395"/>
        <v>169</v>
      </c>
    </row>
    <row r="8411" spans="2:15" x14ac:dyDescent="0.3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35</v>
      </c>
      <c r="G8411" s="7" t="s">
        <v>11</v>
      </c>
      <c r="H8411" s="13">
        <v>10.5</v>
      </c>
      <c r="I8411" s="13" t="e">
        <f>IF(G8411="Male",VLOOKUP(H8411,#REF!,2),VLOOKUP(H8411,#REF!,2))</f>
        <v>#REF!</v>
      </c>
      <c r="J8411" s="13" t="e">
        <f>IF(G8411="Male",VLOOKUP(H8411,#REF!,3),VLOOKUP(H8411,#REF!,3))</f>
        <v>#REF!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4">
        <f t="shared" si="395"/>
        <v>199</v>
      </c>
    </row>
    <row r="8412" spans="2:15" x14ac:dyDescent="0.3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35</v>
      </c>
      <c r="G8412" s="7" t="s">
        <v>12</v>
      </c>
      <c r="H8412" s="13">
        <v>8</v>
      </c>
      <c r="I8412" s="13" t="e">
        <f>IF(G8412="Male",VLOOKUP(H8412,#REF!,2),VLOOKUP(H8412,#REF!,2))</f>
        <v>#REF!</v>
      </c>
      <c r="J8412" s="13" t="e">
        <f>IF(G8412="Male",VLOOKUP(H8412,#REF!,3),VLOOKUP(H8412,#REF!,3))</f>
        <v>#REF!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4">
        <f t="shared" si="395"/>
        <v>179</v>
      </c>
    </row>
    <row r="8413" spans="2:15" x14ac:dyDescent="0.3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36</v>
      </c>
      <c r="G8413" s="7" t="s">
        <v>11</v>
      </c>
      <c r="H8413" s="13">
        <v>9.5</v>
      </c>
      <c r="I8413" s="13" t="e">
        <f>IF(G8413="Male",VLOOKUP(H8413,#REF!,2),VLOOKUP(H8413,#REF!,2))</f>
        <v>#REF!</v>
      </c>
      <c r="J8413" s="13" t="e">
        <f>IF(G8413="Male",VLOOKUP(H8413,#REF!,3),VLOOKUP(H8413,#REF!,3))</f>
        <v>#REF!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4">
        <f t="shared" si="395"/>
        <v>79.5</v>
      </c>
    </row>
    <row r="8414" spans="2:15" x14ac:dyDescent="0.3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35</v>
      </c>
      <c r="G8414" s="7" t="s">
        <v>12</v>
      </c>
      <c r="H8414" s="13">
        <v>9</v>
      </c>
      <c r="I8414" s="13" t="e">
        <f>IF(G8414="Male",VLOOKUP(H8414,#REF!,2),VLOOKUP(H8414,#REF!,2))</f>
        <v>#REF!</v>
      </c>
      <c r="J8414" s="13" t="e">
        <f>IF(G8414="Male",VLOOKUP(H8414,#REF!,3),VLOOKUP(H8414,#REF!,3))</f>
        <v>#REF!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4">
        <f t="shared" si="395"/>
        <v>129</v>
      </c>
    </row>
    <row r="8415" spans="2:15" x14ac:dyDescent="0.3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43</v>
      </c>
      <c r="G8415" s="7" t="s">
        <v>11</v>
      </c>
      <c r="H8415" s="13">
        <v>8.5</v>
      </c>
      <c r="I8415" s="13" t="e">
        <f>IF(G8415="Male",VLOOKUP(H8415,#REF!,2),VLOOKUP(H8415,#REF!,2))</f>
        <v>#REF!</v>
      </c>
      <c r="J8415" s="13" t="e">
        <f>IF(G8415="Male",VLOOKUP(H8415,#REF!,3),VLOOKUP(H8415,#REF!,3))</f>
        <v>#REF!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4">
        <f t="shared" si="395"/>
        <v>179</v>
      </c>
    </row>
    <row r="8416" spans="2:15" x14ac:dyDescent="0.3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36</v>
      </c>
      <c r="G8416" s="7" t="s">
        <v>11</v>
      </c>
      <c r="H8416" s="13">
        <v>9</v>
      </c>
      <c r="I8416" s="13" t="e">
        <f>IF(G8416="Male",VLOOKUP(H8416,#REF!,2),VLOOKUP(H8416,#REF!,2))</f>
        <v>#REF!</v>
      </c>
      <c r="J8416" s="13" t="e">
        <f>IF(G8416="Male",VLOOKUP(H8416,#REF!,3),VLOOKUP(H8416,#REF!,3))</f>
        <v>#REF!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4">
        <f t="shared" si="395"/>
        <v>179</v>
      </c>
    </row>
    <row r="8417" spans="2:15" x14ac:dyDescent="0.3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25</v>
      </c>
      <c r="G8417" s="7" t="s">
        <v>11</v>
      </c>
      <c r="H8417" s="13">
        <v>9</v>
      </c>
      <c r="I8417" s="13" t="e">
        <f>IF(G8417="Male",VLOOKUP(H8417,#REF!,2),VLOOKUP(H8417,#REF!,2))</f>
        <v>#REF!</v>
      </c>
      <c r="J8417" s="13" t="e">
        <f>IF(G8417="Male",VLOOKUP(H8417,#REF!,3),VLOOKUP(H8417,#REF!,3))</f>
        <v>#REF!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4">
        <f t="shared" si="395"/>
        <v>199</v>
      </c>
    </row>
    <row r="8418" spans="2:15" x14ac:dyDescent="0.3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21</v>
      </c>
      <c r="G8418" s="7" t="s">
        <v>11</v>
      </c>
      <c r="H8418" s="13">
        <v>10.5</v>
      </c>
      <c r="I8418" s="13" t="e">
        <f>IF(G8418="Male",VLOOKUP(H8418,#REF!,2),VLOOKUP(H8418,#REF!,2))</f>
        <v>#REF!</v>
      </c>
      <c r="J8418" s="13" t="e">
        <f>IF(G8418="Male",VLOOKUP(H8418,#REF!,3),VLOOKUP(H8418,#REF!,3))</f>
        <v>#REF!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4">
        <f t="shared" si="395"/>
        <v>119.2</v>
      </c>
    </row>
    <row r="8419" spans="2:15" x14ac:dyDescent="0.3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22</v>
      </c>
      <c r="G8419" s="7" t="s">
        <v>11</v>
      </c>
      <c r="H8419" s="13">
        <v>10.5</v>
      </c>
      <c r="I8419" s="13" t="e">
        <f>IF(G8419="Male",VLOOKUP(H8419,#REF!,2),VLOOKUP(H8419,#REF!,2))</f>
        <v>#REF!</v>
      </c>
      <c r="J8419" s="13" t="e">
        <f>IF(G8419="Male",VLOOKUP(H8419,#REF!,3),VLOOKUP(H8419,#REF!,3))</f>
        <v>#REF!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4">
        <f t="shared" si="395"/>
        <v>84.5</v>
      </c>
    </row>
    <row r="8420" spans="2:15" x14ac:dyDescent="0.3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43</v>
      </c>
      <c r="G8420" s="7" t="s">
        <v>12</v>
      </c>
      <c r="H8420" s="13">
        <v>10.5</v>
      </c>
      <c r="I8420" s="13" t="e">
        <f>IF(G8420="Male",VLOOKUP(H8420,#REF!,2),VLOOKUP(H8420,#REF!,2))</f>
        <v>#REF!</v>
      </c>
      <c r="J8420" s="13" t="e">
        <f>IF(G8420="Male",VLOOKUP(H8420,#REF!,3),VLOOKUP(H8420,#REF!,3))</f>
        <v>#REF!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4">
        <f t="shared" si="395"/>
        <v>127.2</v>
      </c>
    </row>
    <row r="8421" spans="2:15" x14ac:dyDescent="0.3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30</v>
      </c>
      <c r="G8421" s="7" t="s">
        <v>11</v>
      </c>
      <c r="H8421" s="13">
        <v>14</v>
      </c>
      <c r="I8421" s="13" t="e">
        <f>IF(G8421="Male",VLOOKUP(H8421,#REF!,2),VLOOKUP(H8421,#REF!,2))</f>
        <v>#REF!</v>
      </c>
      <c r="J8421" s="13" t="e">
        <f>IF(G8421="Male",VLOOKUP(H8421,#REF!,3),VLOOKUP(H8421,#REF!,3))</f>
        <v>#REF!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4">
        <f t="shared" si="395"/>
        <v>199</v>
      </c>
    </row>
    <row r="8422" spans="2:15" x14ac:dyDescent="0.3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19</v>
      </c>
      <c r="G8422" s="7" t="s">
        <v>12</v>
      </c>
      <c r="H8422" s="13">
        <v>8.5</v>
      </c>
      <c r="I8422" s="13" t="e">
        <f>IF(G8422="Male",VLOOKUP(H8422,#REF!,2),VLOOKUP(H8422,#REF!,2))</f>
        <v>#REF!</v>
      </c>
      <c r="J8422" s="13" t="e">
        <f>IF(G8422="Male",VLOOKUP(H8422,#REF!,3),VLOOKUP(H8422,#REF!,3))</f>
        <v>#REF!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4">
        <f t="shared" si="395"/>
        <v>129</v>
      </c>
    </row>
    <row r="8423" spans="2:15" x14ac:dyDescent="0.3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39</v>
      </c>
      <c r="G8423" s="7" t="s">
        <v>11</v>
      </c>
      <c r="H8423" s="13">
        <v>10</v>
      </c>
      <c r="I8423" s="13" t="e">
        <f>IF(G8423="Male",VLOOKUP(H8423,#REF!,2),VLOOKUP(H8423,#REF!,2))</f>
        <v>#REF!</v>
      </c>
      <c r="J8423" s="13" t="e">
        <f>IF(G8423="Male",VLOOKUP(H8423,#REF!,3),VLOOKUP(H8423,#REF!,3))</f>
        <v>#REF!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4">
        <f t="shared" si="395"/>
        <v>169</v>
      </c>
    </row>
    <row r="8424" spans="2:15" x14ac:dyDescent="0.3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19</v>
      </c>
      <c r="G8424" s="7" t="s">
        <v>11</v>
      </c>
      <c r="H8424" s="13">
        <v>9.5</v>
      </c>
      <c r="I8424" s="13" t="e">
        <f>IF(G8424="Male",VLOOKUP(H8424,#REF!,2),VLOOKUP(H8424,#REF!,2))</f>
        <v>#REF!</v>
      </c>
      <c r="J8424" s="13" t="e">
        <f>IF(G8424="Male",VLOOKUP(H8424,#REF!,3),VLOOKUP(H8424,#REF!,3))</f>
        <v>#REF!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4">
        <f t="shared" si="395"/>
        <v>179</v>
      </c>
    </row>
    <row r="8425" spans="2:15" x14ac:dyDescent="0.3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20</v>
      </c>
      <c r="G8425" s="7" t="s">
        <v>11</v>
      </c>
      <c r="H8425" s="13">
        <v>8</v>
      </c>
      <c r="I8425" s="13" t="e">
        <f>IF(G8425="Male",VLOOKUP(H8425,#REF!,2),VLOOKUP(H8425,#REF!,2))</f>
        <v>#REF!</v>
      </c>
      <c r="J8425" s="13" t="e">
        <f>IF(G8425="Male",VLOOKUP(H8425,#REF!,3),VLOOKUP(H8425,#REF!,3))</f>
        <v>#REF!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4">
        <f t="shared" si="395"/>
        <v>139.29999999999998</v>
      </c>
    </row>
    <row r="8426" spans="2:15" x14ac:dyDescent="0.3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20</v>
      </c>
      <c r="G8426" s="7" t="s">
        <v>11</v>
      </c>
      <c r="H8426" s="13">
        <v>11</v>
      </c>
      <c r="I8426" s="13" t="e">
        <f>IF(G8426="Male",VLOOKUP(H8426,#REF!,2),VLOOKUP(H8426,#REF!,2))</f>
        <v>#REF!</v>
      </c>
      <c r="J8426" s="13" t="e">
        <f>IF(G8426="Male",VLOOKUP(H8426,#REF!,3),VLOOKUP(H8426,#REF!,3))</f>
        <v>#REF!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4">
        <f t="shared" si="395"/>
        <v>159</v>
      </c>
    </row>
    <row r="8427" spans="2:15" x14ac:dyDescent="0.3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22</v>
      </c>
      <c r="G8427" s="7" t="s">
        <v>12</v>
      </c>
      <c r="H8427" s="13">
        <v>12</v>
      </c>
      <c r="I8427" s="13" t="e">
        <f>IF(G8427="Male",VLOOKUP(H8427,#REF!,2),VLOOKUP(H8427,#REF!,2))</f>
        <v>#REF!</v>
      </c>
      <c r="J8427" s="13" t="e">
        <f>IF(G8427="Male",VLOOKUP(H8427,#REF!,3),VLOOKUP(H8427,#REF!,3))</f>
        <v>#REF!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4">
        <f t="shared" si="395"/>
        <v>189</v>
      </c>
    </row>
    <row r="8428" spans="2:15" x14ac:dyDescent="0.3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33</v>
      </c>
      <c r="G8428" s="7" t="s">
        <v>11</v>
      </c>
      <c r="H8428" s="13">
        <v>10</v>
      </c>
      <c r="I8428" s="13" t="e">
        <f>IF(G8428="Male",VLOOKUP(H8428,#REF!,2),VLOOKUP(H8428,#REF!,2))</f>
        <v>#REF!</v>
      </c>
      <c r="J8428" s="13" t="e">
        <f>IF(G8428="Male",VLOOKUP(H8428,#REF!,3),VLOOKUP(H8428,#REF!,3))</f>
        <v>#REF!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4">
        <f t="shared" si="395"/>
        <v>179</v>
      </c>
    </row>
    <row r="8429" spans="2:15" x14ac:dyDescent="0.3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24</v>
      </c>
      <c r="G8429" s="7" t="s">
        <v>12</v>
      </c>
      <c r="H8429" s="13">
        <v>6</v>
      </c>
      <c r="I8429" s="13" t="e">
        <f>IF(G8429="Male",VLOOKUP(H8429,#REF!,2),VLOOKUP(H8429,#REF!,2))</f>
        <v>#REF!</v>
      </c>
      <c r="J8429" s="13" t="e">
        <f>IF(G8429="Male",VLOOKUP(H8429,#REF!,3),VLOOKUP(H8429,#REF!,3))</f>
        <v>#REF!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4">
        <f t="shared" si="395"/>
        <v>134.1</v>
      </c>
    </row>
    <row r="8430" spans="2:15" x14ac:dyDescent="0.3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20</v>
      </c>
      <c r="G8430" s="7" t="s">
        <v>11</v>
      </c>
      <c r="H8430" s="13">
        <v>10</v>
      </c>
      <c r="I8430" s="13" t="e">
        <f>IF(G8430="Male",VLOOKUP(H8430,#REF!,2),VLOOKUP(H8430,#REF!,2))</f>
        <v>#REF!</v>
      </c>
      <c r="J8430" s="13" t="e">
        <f>IF(G8430="Male",VLOOKUP(H8430,#REF!,3),VLOOKUP(H8430,#REF!,3))</f>
        <v>#REF!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4">
        <f t="shared" si="395"/>
        <v>169</v>
      </c>
    </row>
    <row r="8431" spans="2:15" x14ac:dyDescent="0.3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41</v>
      </c>
      <c r="G8431" s="7" t="s">
        <v>12</v>
      </c>
      <c r="H8431" s="13">
        <v>8</v>
      </c>
      <c r="I8431" s="13" t="e">
        <f>IF(G8431="Male",VLOOKUP(H8431,#REF!,2),VLOOKUP(H8431,#REF!,2))</f>
        <v>#REF!</v>
      </c>
      <c r="J8431" s="13" t="e">
        <f>IF(G8431="Male",VLOOKUP(H8431,#REF!,3),VLOOKUP(H8431,#REF!,3))</f>
        <v>#REF!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4">
        <f t="shared" si="395"/>
        <v>189</v>
      </c>
    </row>
    <row r="8432" spans="2:15" x14ac:dyDescent="0.3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23</v>
      </c>
      <c r="G8432" s="7" t="s">
        <v>12</v>
      </c>
      <c r="H8432" s="13">
        <v>7.5</v>
      </c>
      <c r="I8432" s="13" t="e">
        <f>IF(G8432="Male",VLOOKUP(H8432,#REF!,2),VLOOKUP(H8432,#REF!,2))</f>
        <v>#REF!</v>
      </c>
      <c r="J8432" s="13" t="e">
        <f>IF(G8432="Male",VLOOKUP(H8432,#REF!,3),VLOOKUP(H8432,#REF!,3))</f>
        <v>#REF!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4">
        <f t="shared" si="395"/>
        <v>132.29999999999998</v>
      </c>
    </row>
    <row r="8433" spans="2:15" x14ac:dyDescent="0.3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44</v>
      </c>
      <c r="G8433" s="7" t="s">
        <v>11</v>
      </c>
      <c r="H8433" s="13">
        <v>11.5</v>
      </c>
      <c r="I8433" s="13" t="e">
        <f>IF(G8433="Male",VLOOKUP(H8433,#REF!,2),VLOOKUP(H8433,#REF!,2))</f>
        <v>#REF!</v>
      </c>
      <c r="J8433" s="13" t="e">
        <f>IF(G8433="Male",VLOOKUP(H8433,#REF!,3),VLOOKUP(H8433,#REF!,3))</f>
        <v>#REF!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4">
        <f t="shared" si="395"/>
        <v>199</v>
      </c>
    </row>
    <row r="8434" spans="2:15" x14ac:dyDescent="0.3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43</v>
      </c>
      <c r="G8434" s="7" t="s">
        <v>11</v>
      </c>
      <c r="H8434" s="13">
        <v>8.5</v>
      </c>
      <c r="I8434" s="13" t="e">
        <f>IF(G8434="Male",VLOOKUP(H8434,#REF!,2),VLOOKUP(H8434,#REF!,2))</f>
        <v>#REF!</v>
      </c>
      <c r="J8434" s="13" t="e">
        <f>IF(G8434="Male",VLOOKUP(H8434,#REF!,3),VLOOKUP(H8434,#REF!,3))</f>
        <v>#REF!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4">
        <f t="shared" si="395"/>
        <v>179</v>
      </c>
    </row>
    <row r="8435" spans="2:15" x14ac:dyDescent="0.3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36</v>
      </c>
      <c r="G8435" s="7" t="s">
        <v>11</v>
      </c>
      <c r="H8435" s="13">
        <v>11</v>
      </c>
      <c r="I8435" s="13" t="e">
        <f>IF(G8435="Male",VLOOKUP(H8435,#REF!,2),VLOOKUP(H8435,#REF!,2))</f>
        <v>#REF!</v>
      </c>
      <c r="J8435" s="13" t="e">
        <f>IF(G8435="Male",VLOOKUP(H8435,#REF!,3),VLOOKUP(H8435,#REF!,3))</f>
        <v>#REF!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4">
        <f t="shared" si="395"/>
        <v>139</v>
      </c>
    </row>
    <row r="8436" spans="2:15" x14ac:dyDescent="0.3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26</v>
      </c>
      <c r="G8436" s="7" t="s">
        <v>11</v>
      </c>
      <c r="H8436" s="13">
        <v>8.5</v>
      </c>
      <c r="I8436" s="13" t="e">
        <f>IF(G8436="Male",VLOOKUP(H8436,#REF!,2),VLOOKUP(H8436,#REF!,2))</f>
        <v>#REF!</v>
      </c>
      <c r="J8436" s="13" t="e">
        <f>IF(G8436="Male",VLOOKUP(H8436,#REF!,3),VLOOKUP(H8436,#REF!,3))</f>
        <v>#REF!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4">
        <f t="shared" si="395"/>
        <v>90.3</v>
      </c>
    </row>
    <row r="8437" spans="2:15" x14ac:dyDescent="0.3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35</v>
      </c>
      <c r="G8437" s="7" t="s">
        <v>12</v>
      </c>
      <c r="H8437" s="13">
        <v>6</v>
      </c>
      <c r="I8437" s="13" t="e">
        <f>IF(G8437="Male",VLOOKUP(H8437,#REF!,2),VLOOKUP(H8437,#REF!,2))</f>
        <v>#REF!</v>
      </c>
      <c r="J8437" s="13" t="e">
        <f>IF(G8437="Male",VLOOKUP(H8437,#REF!,3),VLOOKUP(H8437,#REF!,3))</f>
        <v>#REF!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4">
        <f t="shared" si="395"/>
        <v>159</v>
      </c>
    </row>
    <row r="8438" spans="2:15" x14ac:dyDescent="0.3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38</v>
      </c>
      <c r="G8438" s="7" t="s">
        <v>11</v>
      </c>
      <c r="H8438" s="13">
        <v>10</v>
      </c>
      <c r="I8438" s="13" t="e">
        <f>IF(G8438="Male",VLOOKUP(H8438,#REF!,2),VLOOKUP(H8438,#REF!,2))</f>
        <v>#REF!</v>
      </c>
      <c r="J8438" s="13" t="e">
        <f>IF(G8438="Male",VLOOKUP(H8438,#REF!,3),VLOOKUP(H8438,#REF!,3))</f>
        <v>#REF!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4">
        <f t="shared" si="395"/>
        <v>139</v>
      </c>
    </row>
    <row r="8439" spans="2:15" x14ac:dyDescent="0.3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46</v>
      </c>
      <c r="G8439" s="7" t="s">
        <v>12</v>
      </c>
      <c r="H8439" s="13">
        <v>8.5</v>
      </c>
      <c r="I8439" s="13" t="e">
        <f>IF(G8439="Male",VLOOKUP(H8439,#REF!,2),VLOOKUP(H8439,#REF!,2))</f>
        <v>#REF!</v>
      </c>
      <c r="J8439" s="13" t="e">
        <f>IF(G8439="Male",VLOOKUP(H8439,#REF!,3),VLOOKUP(H8439,#REF!,3))</f>
        <v>#REF!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4">
        <f t="shared" si="395"/>
        <v>199</v>
      </c>
    </row>
    <row r="8440" spans="2:15" x14ac:dyDescent="0.3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35</v>
      </c>
      <c r="G8440" s="7" t="s">
        <v>11</v>
      </c>
      <c r="H8440" s="13">
        <v>14</v>
      </c>
      <c r="I8440" s="13" t="e">
        <f>IF(G8440="Male",VLOOKUP(H8440,#REF!,2),VLOOKUP(H8440,#REF!,2))</f>
        <v>#REF!</v>
      </c>
      <c r="J8440" s="13" t="e">
        <f>IF(G8440="Male",VLOOKUP(H8440,#REF!,3),VLOOKUP(H8440,#REF!,3))</f>
        <v>#REF!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4">
        <f t="shared" si="395"/>
        <v>129</v>
      </c>
    </row>
    <row r="8441" spans="2:15" x14ac:dyDescent="0.3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19</v>
      </c>
      <c r="G8441" s="7" t="s">
        <v>11</v>
      </c>
      <c r="H8441" s="13">
        <v>12</v>
      </c>
      <c r="I8441" s="13" t="e">
        <f>IF(G8441="Male",VLOOKUP(H8441,#REF!,2),VLOOKUP(H8441,#REF!,2))</f>
        <v>#REF!</v>
      </c>
      <c r="J8441" s="13" t="e">
        <f>IF(G8441="Male",VLOOKUP(H8441,#REF!,3),VLOOKUP(H8441,#REF!,3))</f>
        <v>#REF!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4">
        <f t="shared" si="395"/>
        <v>139.29999999999998</v>
      </c>
    </row>
    <row r="8442" spans="2:15" x14ac:dyDescent="0.3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23</v>
      </c>
      <c r="G8442" s="7" t="s">
        <v>12</v>
      </c>
      <c r="H8442" s="13">
        <v>9.5</v>
      </c>
      <c r="I8442" s="13" t="e">
        <f>IF(G8442="Male",VLOOKUP(H8442,#REF!,2),VLOOKUP(H8442,#REF!,2))</f>
        <v>#REF!</v>
      </c>
      <c r="J8442" s="13" t="e">
        <f>IF(G8442="Male",VLOOKUP(H8442,#REF!,3),VLOOKUP(H8442,#REF!,3))</f>
        <v>#REF!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4">
        <f t="shared" si="395"/>
        <v>139</v>
      </c>
    </row>
    <row r="8443" spans="2:15" x14ac:dyDescent="0.3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25</v>
      </c>
      <c r="G8443" s="7" t="s">
        <v>12</v>
      </c>
      <c r="H8443" s="13">
        <v>11.5</v>
      </c>
      <c r="I8443" s="13" t="e">
        <f>IF(G8443="Male",VLOOKUP(H8443,#REF!,2),VLOOKUP(H8443,#REF!,2))</f>
        <v>#REF!</v>
      </c>
      <c r="J8443" s="13" t="e">
        <f>IF(G8443="Male",VLOOKUP(H8443,#REF!,3),VLOOKUP(H8443,#REF!,3))</f>
        <v>#REF!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4">
        <f t="shared" si="395"/>
        <v>159</v>
      </c>
    </row>
    <row r="8444" spans="2:15" x14ac:dyDescent="0.3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34</v>
      </c>
      <c r="G8444" s="7" t="s">
        <v>11</v>
      </c>
      <c r="H8444" s="13">
        <v>8</v>
      </c>
      <c r="I8444" s="13" t="e">
        <f>IF(G8444="Male",VLOOKUP(H8444,#REF!,2),VLOOKUP(H8444,#REF!,2))</f>
        <v>#REF!</v>
      </c>
      <c r="J8444" s="13" t="e">
        <f>IF(G8444="Male",VLOOKUP(H8444,#REF!,3),VLOOKUP(H8444,#REF!,3))</f>
        <v>#REF!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4">
        <f t="shared" si="395"/>
        <v>169</v>
      </c>
    </row>
    <row r="8445" spans="2:15" x14ac:dyDescent="0.3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36</v>
      </c>
      <c r="G8445" s="7" t="s">
        <v>12</v>
      </c>
      <c r="H8445" s="13">
        <v>9.5</v>
      </c>
      <c r="I8445" s="13" t="e">
        <f>IF(G8445="Male",VLOOKUP(H8445,#REF!,2),VLOOKUP(H8445,#REF!,2))</f>
        <v>#REF!</v>
      </c>
      <c r="J8445" s="13" t="e">
        <f>IF(G8445="Male",VLOOKUP(H8445,#REF!,3),VLOOKUP(H8445,#REF!,3))</f>
        <v>#REF!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4">
        <f t="shared" si="395"/>
        <v>103.2</v>
      </c>
    </row>
    <row r="8446" spans="2:15" x14ac:dyDescent="0.3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20</v>
      </c>
      <c r="G8446" s="7" t="s">
        <v>11</v>
      </c>
      <c r="H8446" s="13">
        <v>10.5</v>
      </c>
      <c r="I8446" s="13" t="e">
        <f>IF(G8446="Male",VLOOKUP(H8446,#REF!,2),VLOOKUP(H8446,#REF!,2))</f>
        <v>#REF!</v>
      </c>
      <c r="J8446" s="13" t="e">
        <f>IF(G8446="Male",VLOOKUP(H8446,#REF!,3),VLOOKUP(H8446,#REF!,3))</f>
        <v>#REF!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4">
        <f t="shared" si="395"/>
        <v>169</v>
      </c>
    </row>
    <row r="8447" spans="2:15" x14ac:dyDescent="0.3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33</v>
      </c>
      <c r="G8447" s="7" t="s">
        <v>11</v>
      </c>
      <c r="H8447" s="13">
        <v>6</v>
      </c>
      <c r="I8447" s="13" t="e">
        <f>IF(G8447="Male",VLOOKUP(H8447,#REF!,2),VLOOKUP(H8447,#REF!,2))</f>
        <v>#REF!</v>
      </c>
      <c r="J8447" s="13" t="e">
        <f>IF(G8447="Male",VLOOKUP(H8447,#REF!,3),VLOOKUP(H8447,#REF!,3))</f>
        <v>#REF!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4">
        <f t="shared" si="395"/>
        <v>132.29999999999998</v>
      </c>
    </row>
    <row r="8448" spans="2:15" x14ac:dyDescent="0.3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20</v>
      </c>
      <c r="G8448" s="7" t="s">
        <v>11</v>
      </c>
      <c r="H8448" s="13">
        <v>11</v>
      </c>
      <c r="I8448" s="13" t="e">
        <f>IF(G8448="Male",VLOOKUP(H8448,#REF!,2),VLOOKUP(H8448,#REF!,2))</f>
        <v>#REF!</v>
      </c>
      <c r="J8448" s="13" t="e">
        <f>IF(G8448="Male",VLOOKUP(H8448,#REF!,3),VLOOKUP(H8448,#REF!,3))</f>
        <v>#REF!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4">
        <f t="shared" si="395"/>
        <v>74.5</v>
      </c>
    </row>
    <row r="8449" spans="2:15" x14ac:dyDescent="0.3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38</v>
      </c>
      <c r="G8449" s="7" t="s">
        <v>11</v>
      </c>
      <c r="H8449" s="13">
        <v>9</v>
      </c>
      <c r="I8449" s="13" t="e">
        <f>IF(G8449="Male",VLOOKUP(H8449,#REF!,2),VLOOKUP(H8449,#REF!,2))</f>
        <v>#REF!</v>
      </c>
      <c r="J8449" s="13" t="e">
        <f>IF(G8449="Male",VLOOKUP(H8449,#REF!,3),VLOOKUP(H8449,#REF!,3))</f>
        <v>#REF!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4">
        <f t="shared" si="395"/>
        <v>139</v>
      </c>
    </row>
    <row r="8450" spans="2:15" x14ac:dyDescent="0.3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33</v>
      </c>
      <c r="G8450" s="7" t="s">
        <v>11</v>
      </c>
      <c r="H8450" s="13">
        <v>11</v>
      </c>
      <c r="I8450" s="13" t="e">
        <f>IF(G8450="Male",VLOOKUP(H8450,#REF!,2),VLOOKUP(H8450,#REF!,2))</f>
        <v>#REF!</v>
      </c>
      <c r="J8450" s="13" t="e">
        <f>IF(G8450="Male",VLOOKUP(H8450,#REF!,3),VLOOKUP(H8450,#REF!,3))</f>
        <v>#REF!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4">
        <f t="shared" si="395"/>
        <v>134.1</v>
      </c>
    </row>
    <row r="8451" spans="2:15" x14ac:dyDescent="0.3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35</v>
      </c>
      <c r="G8451" s="7" t="s">
        <v>11</v>
      </c>
      <c r="H8451" s="13">
        <v>9.5</v>
      </c>
      <c r="I8451" s="13" t="e">
        <f>IF(G8451="Male",VLOOKUP(H8451,#REF!,2),VLOOKUP(H8451,#REF!,2))</f>
        <v>#REF!</v>
      </c>
      <c r="J8451" s="13" t="e">
        <f>IF(G8451="Male",VLOOKUP(H8451,#REF!,3),VLOOKUP(H8451,#REF!,3))</f>
        <v>#REF!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4">
        <f t="shared" si="395"/>
        <v>139</v>
      </c>
    </row>
    <row r="8452" spans="2:15" x14ac:dyDescent="0.3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25</v>
      </c>
      <c r="G8452" s="7" t="s">
        <v>11</v>
      </c>
      <c r="H8452" s="13">
        <v>9</v>
      </c>
      <c r="I8452" s="13" t="e">
        <f>IF(G8452="Male",VLOOKUP(H8452,#REF!,2),VLOOKUP(H8452,#REF!,2))</f>
        <v>#REF!</v>
      </c>
      <c r="J8452" s="13" t="e">
        <f>IF(G8452="Male",VLOOKUP(H8452,#REF!,3),VLOOKUP(H8452,#REF!,3))</f>
        <v>#REF!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4">
        <f t="shared" si="395"/>
        <v>199</v>
      </c>
    </row>
    <row r="8453" spans="2:15" x14ac:dyDescent="0.3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27</v>
      </c>
      <c r="G8453" s="7" t="s">
        <v>11</v>
      </c>
      <c r="H8453" s="13">
        <v>14</v>
      </c>
      <c r="I8453" s="13" t="e">
        <f>IF(G8453="Male",VLOOKUP(H8453,#REF!,2),VLOOKUP(H8453,#REF!,2))</f>
        <v>#REF!</v>
      </c>
      <c r="J8453" s="13" t="e">
        <f>IF(G8453="Male",VLOOKUP(H8453,#REF!,3),VLOOKUP(H8453,#REF!,3))</f>
        <v>#REF!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4">
        <f t="shared" si="395"/>
        <v>149</v>
      </c>
    </row>
    <row r="8454" spans="2:15" x14ac:dyDescent="0.3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23</v>
      </c>
      <c r="G8454" s="7" t="s">
        <v>11</v>
      </c>
      <c r="H8454" s="13">
        <v>9.5</v>
      </c>
      <c r="I8454" s="13" t="e">
        <f>IF(G8454="Male",VLOOKUP(H8454,#REF!,2),VLOOKUP(H8454,#REF!,2))</f>
        <v>#REF!</v>
      </c>
      <c r="J8454" s="13" t="e">
        <f>IF(G8454="Male",VLOOKUP(H8454,#REF!,3),VLOOKUP(H8454,#REF!,3))</f>
        <v>#REF!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4">
        <f t="shared" ref="O8454:O8517" si="398">K8454*(1-L8454)</f>
        <v>94.5</v>
      </c>
    </row>
    <row r="8455" spans="2:15" x14ac:dyDescent="0.3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33</v>
      </c>
      <c r="G8455" s="7" t="s">
        <v>11</v>
      </c>
      <c r="H8455" s="13">
        <v>10.5</v>
      </c>
      <c r="I8455" s="13" t="e">
        <f>IF(G8455="Male",VLOOKUP(H8455,#REF!,2),VLOOKUP(H8455,#REF!,2))</f>
        <v>#REF!</v>
      </c>
      <c r="J8455" s="13" t="e">
        <f>IF(G8455="Male",VLOOKUP(H8455,#REF!,3),VLOOKUP(H8455,#REF!,3))</f>
        <v>#REF!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4">
        <f t="shared" si="398"/>
        <v>179.1</v>
      </c>
    </row>
    <row r="8456" spans="2:15" x14ac:dyDescent="0.3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43</v>
      </c>
      <c r="G8456" s="7" t="s">
        <v>12</v>
      </c>
      <c r="H8456" s="13">
        <v>7.5</v>
      </c>
      <c r="I8456" s="13" t="e">
        <f>IF(G8456="Male",VLOOKUP(H8456,#REF!,2),VLOOKUP(H8456,#REF!,2))</f>
        <v>#REF!</v>
      </c>
      <c r="J8456" s="13" t="e">
        <f>IF(G8456="Male",VLOOKUP(H8456,#REF!,3),VLOOKUP(H8456,#REF!,3))</f>
        <v>#REF!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4">
        <f t="shared" si="398"/>
        <v>89.5</v>
      </c>
    </row>
    <row r="8457" spans="2:15" x14ac:dyDescent="0.3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46</v>
      </c>
      <c r="G8457" s="7" t="s">
        <v>12</v>
      </c>
      <c r="H8457" s="13">
        <v>7.5</v>
      </c>
      <c r="I8457" s="13" t="e">
        <f>IF(G8457="Male",VLOOKUP(H8457,#REF!,2),VLOOKUP(H8457,#REF!,2))</f>
        <v>#REF!</v>
      </c>
      <c r="J8457" s="13" t="e">
        <f>IF(G8457="Male",VLOOKUP(H8457,#REF!,3),VLOOKUP(H8457,#REF!,3))</f>
        <v>#REF!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4">
        <f t="shared" si="398"/>
        <v>149</v>
      </c>
    </row>
    <row r="8458" spans="2:15" x14ac:dyDescent="0.3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28</v>
      </c>
      <c r="G8458" s="7" t="s">
        <v>11</v>
      </c>
      <c r="H8458" s="13">
        <v>10</v>
      </c>
      <c r="I8458" s="13" t="e">
        <f>IF(G8458="Male",VLOOKUP(H8458,#REF!,2),VLOOKUP(H8458,#REF!,2))</f>
        <v>#REF!</v>
      </c>
      <c r="J8458" s="13" t="e">
        <f>IF(G8458="Male",VLOOKUP(H8458,#REF!,3),VLOOKUP(H8458,#REF!,3))</f>
        <v>#REF!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4">
        <f t="shared" si="398"/>
        <v>69.5</v>
      </c>
    </row>
    <row r="8459" spans="2:15" x14ac:dyDescent="0.3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30</v>
      </c>
      <c r="G8459" s="7" t="s">
        <v>11</v>
      </c>
      <c r="H8459" s="13">
        <v>9.5</v>
      </c>
      <c r="I8459" s="13" t="e">
        <f>IF(G8459="Male",VLOOKUP(H8459,#REF!,2),VLOOKUP(H8459,#REF!,2))</f>
        <v>#REF!</v>
      </c>
      <c r="J8459" s="13" t="e">
        <f>IF(G8459="Male",VLOOKUP(H8459,#REF!,3),VLOOKUP(H8459,#REF!,3))</f>
        <v>#REF!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4">
        <f t="shared" si="398"/>
        <v>79.5</v>
      </c>
    </row>
    <row r="8460" spans="2:15" x14ac:dyDescent="0.3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35</v>
      </c>
      <c r="G8460" s="7" t="s">
        <v>11</v>
      </c>
      <c r="H8460" s="13">
        <v>9</v>
      </c>
      <c r="I8460" s="13" t="e">
        <f>IF(G8460="Male",VLOOKUP(H8460,#REF!,2),VLOOKUP(H8460,#REF!,2))</f>
        <v>#REF!</v>
      </c>
      <c r="J8460" s="13" t="e">
        <f>IF(G8460="Male",VLOOKUP(H8460,#REF!,3),VLOOKUP(H8460,#REF!,3))</f>
        <v>#REF!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4">
        <f t="shared" si="398"/>
        <v>149</v>
      </c>
    </row>
    <row r="8461" spans="2:15" x14ac:dyDescent="0.3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20</v>
      </c>
      <c r="G8461" s="7" t="s">
        <v>11</v>
      </c>
      <c r="H8461" s="13">
        <v>8.5</v>
      </c>
      <c r="I8461" s="13" t="e">
        <f>IF(G8461="Male",VLOOKUP(H8461,#REF!,2),VLOOKUP(H8461,#REF!,2))</f>
        <v>#REF!</v>
      </c>
      <c r="J8461" s="13" t="e">
        <f>IF(G8461="Male",VLOOKUP(H8461,#REF!,3),VLOOKUP(H8461,#REF!,3))</f>
        <v>#REF!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4">
        <f t="shared" si="398"/>
        <v>189</v>
      </c>
    </row>
    <row r="8462" spans="2:15" x14ac:dyDescent="0.3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19</v>
      </c>
      <c r="G8462" s="7" t="s">
        <v>11</v>
      </c>
      <c r="H8462" s="13">
        <v>10.5</v>
      </c>
      <c r="I8462" s="13" t="e">
        <f>IF(G8462="Male",VLOOKUP(H8462,#REF!,2),VLOOKUP(H8462,#REF!,2))</f>
        <v>#REF!</v>
      </c>
      <c r="J8462" s="13" t="e">
        <f>IF(G8462="Male",VLOOKUP(H8462,#REF!,3),VLOOKUP(H8462,#REF!,3))</f>
        <v>#REF!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4">
        <f t="shared" si="398"/>
        <v>116.10000000000001</v>
      </c>
    </row>
    <row r="8463" spans="2:15" x14ac:dyDescent="0.3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45</v>
      </c>
      <c r="G8463" s="7" t="s">
        <v>12</v>
      </c>
      <c r="H8463" s="13">
        <v>7.5</v>
      </c>
      <c r="I8463" s="13" t="e">
        <f>IF(G8463="Male",VLOOKUP(H8463,#REF!,2),VLOOKUP(H8463,#REF!,2))</f>
        <v>#REF!</v>
      </c>
      <c r="J8463" s="13" t="e">
        <f>IF(G8463="Male",VLOOKUP(H8463,#REF!,3),VLOOKUP(H8463,#REF!,3))</f>
        <v>#REF!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4">
        <f t="shared" si="398"/>
        <v>199</v>
      </c>
    </row>
    <row r="8464" spans="2:15" x14ac:dyDescent="0.3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33</v>
      </c>
      <c r="G8464" s="7" t="s">
        <v>11</v>
      </c>
      <c r="H8464" s="13">
        <v>9.5</v>
      </c>
      <c r="I8464" s="13" t="e">
        <f>IF(G8464="Male",VLOOKUP(H8464,#REF!,2),VLOOKUP(H8464,#REF!,2))</f>
        <v>#REF!</v>
      </c>
      <c r="J8464" s="13" t="e">
        <f>IF(G8464="Male",VLOOKUP(H8464,#REF!,3),VLOOKUP(H8464,#REF!,3))</f>
        <v>#REF!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4">
        <f t="shared" si="398"/>
        <v>125.3</v>
      </c>
    </row>
    <row r="8465" spans="2:15" x14ac:dyDescent="0.3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21</v>
      </c>
      <c r="G8465" s="7" t="s">
        <v>11</v>
      </c>
      <c r="H8465" s="13">
        <v>15</v>
      </c>
      <c r="I8465" s="13" t="e">
        <f>IF(G8465="Male",VLOOKUP(H8465,#REF!,2),VLOOKUP(H8465,#REF!,2))</f>
        <v>#REF!</v>
      </c>
      <c r="J8465" s="13" t="e">
        <f>IF(G8465="Male",VLOOKUP(H8465,#REF!,3),VLOOKUP(H8465,#REF!,3))</f>
        <v>#REF!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4">
        <f t="shared" si="398"/>
        <v>179</v>
      </c>
    </row>
    <row r="8466" spans="2:15" x14ac:dyDescent="0.3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34</v>
      </c>
      <c r="G8466" s="7" t="s">
        <v>12</v>
      </c>
      <c r="H8466" s="13">
        <v>8.5</v>
      </c>
      <c r="I8466" s="13" t="e">
        <f>IF(G8466="Male",VLOOKUP(H8466,#REF!,2),VLOOKUP(H8466,#REF!,2))</f>
        <v>#REF!</v>
      </c>
      <c r="J8466" s="13" t="e">
        <f>IF(G8466="Male",VLOOKUP(H8466,#REF!,3),VLOOKUP(H8466,#REF!,3))</f>
        <v>#REF!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4">
        <f t="shared" si="398"/>
        <v>152.1</v>
      </c>
    </row>
    <row r="8467" spans="2:15" x14ac:dyDescent="0.3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19</v>
      </c>
      <c r="G8467" s="7" t="s">
        <v>11</v>
      </c>
      <c r="H8467" s="13">
        <v>9.5</v>
      </c>
      <c r="I8467" s="13" t="e">
        <f>IF(G8467="Male",VLOOKUP(H8467,#REF!,2),VLOOKUP(H8467,#REF!,2))</f>
        <v>#REF!</v>
      </c>
      <c r="J8467" s="13" t="e">
        <f>IF(G8467="Male",VLOOKUP(H8467,#REF!,3),VLOOKUP(H8467,#REF!,3))</f>
        <v>#REF!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4">
        <f t="shared" si="398"/>
        <v>179</v>
      </c>
    </row>
    <row r="8468" spans="2:15" x14ac:dyDescent="0.3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20</v>
      </c>
      <c r="G8468" s="7" t="s">
        <v>11</v>
      </c>
      <c r="H8468" s="13">
        <v>10</v>
      </c>
      <c r="I8468" s="13" t="e">
        <f>IF(G8468="Male",VLOOKUP(H8468,#REF!,2),VLOOKUP(H8468,#REF!,2))</f>
        <v>#REF!</v>
      </c>
      <c r="J8468" s="13" t="e">
        <f>IF(G8468="Male",VLOOKUP(H8468,#REF!,3),VLOOKUP(H8468,#REF!,3))</f>
        <v>#REF!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4">
        <f t="shared" si="398"/>
        <v>179</v>
      </c>
    </row>
    <row r="8469" spans="2:15" x14ac:dyDescent="0.3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38</v>
      </c>
      <c r="G8469" s="7" t="s">
        <v>11</v>
      </c>
      <c r="H8469" s="13">
        <v>9</v>
      </c>
      <c r="I8469" s="13" t="e">
        <f>IF(G8469="Male",VLOOKUP(H8469,#REF!,2),VLOOKUP(H8469,#REF!,2))</f>
        <v>#REF!</v>
      </c>
      <c r="J8469" s="13" t="e">
        <f>IF(G8469="Male",VLOOKUP(H8469,#REF!,3),VLOOKUP(H8469,#REF!,3))</f>
        <v>#REF!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4">
        <f t="shared" si="398"/>
        <v>139</v>
      </c>
    </row>
    <row r="8470" spans="2:15" x14ac:dyDescent="0.3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37</v>
      </c>
      <c r="G8470" s="7" t="s">
        <v>11</v>
      </c>
      <c r="H8470" s="13">
        <v>10</v>
      </c>
      <c r="I8470" s="13" t="e">
        <f>IF(G8470="Male",VLOOKUP(H8470,#REF!,2),VLOOKUP(H8470,#REF!,2))</f>
        <v>#REF!</v>
      </c>
      <c r="J8470" s="13" t="e">
        <f>IF(G8470="Male",VLOOKUP(H8470,#REF!,3),VLOOKUP(H8470,#REF!,3))</f>
        <v>#REF!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4">
        <f t="shared" si="398"/>
        <v>179</v>
      </c>
    </row>
    <row r="8471" spans="2:15" x14ac:dyDescent="0.3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26</v>
      </c>
      <c r="G8471" s="7" t="s">
        <v>11</v>
      </c>
      <c r="H8471" s="13">
        <v>8.5</v>
      </c>
      <c r="I8471" s="13" t="e">
        <f>IF(G8471="Male",VLOOKUP(H8471,#REF!,2),VLOOKUP(H8471,#REF!,2))</f>
        <v>#REF!</v>
      </c>
      <c r="J8471" s="13" t="e">
        <f>IF(G8471="Male",VLOOKUP(H8471,#REF!,3),VLOOKUP(H8471,#REF!,3))</f>
        <v>#REF!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4">
        <f t="shared" si="398"/>
        <v>90.3</v>
      </c>
    </row>
    <row r="8472" spans="2:15" x14ac:dyDescent="0.3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41</v>
      </c>
      <c r="G8472" s="7" t="s">
        <v>11</v>
      </c>
      <c r="H8472" s="13">
        <v>11</v>
      </c>
      <c r="I8472" s="13" t="e">
        <f>IF(G8472="Male",VLOOKUP(H8472,#REF!,2),VLOOKUP(H8472,#REF!,2))</f>
        <v>#REF!</v>
      </c>
      <c r="J8472" s="13" t="e">
        <f>IF(G8472="Male",VLOOKUP(H8472,#REF!,3),VLOOKUP(H8472,#REF!,3))</f>
        <v>#REF!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4">
        <f t="shared" si="398"/>
        <v>97.3</v>
      </c>
    </row>
    <row r="8473" spans="2:15" x14ac:dyDescent="0.3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20</v>
      </c>
      <c r="G8473" s="7" t="s">
        <v>11</v>
      </c>
      <c r="H8473" s="13">
        <v>7.5</v>
      </c>
      <c r="I8473" s="13" t="e">
        <f>IF(G8473="Male",VLOOKUP(H8473,#REF!,2),VLOOKUP(H8473,#REF!,2))</f>
        <v>#REF!</v>
      </c>
      <c r="J8473" s="13" t="e">
        <f>IF(G8473="Male",VLOOKUP(H8473,#REF!,3),VLOOKUP(H8473,#REF!,3))</f>
        <v>#REF!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4">
        <f t="shared" si="398"/>
        <v>179</v>
      </c>
    </row>
    <row r="8474" spans="2:15" x14ac:dyDescent="0.3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33</v>
      </c>
      <c r="G8474" s="7" t="s">
        <v>11</v>
      </c>
      <c r="H8474" s="13">
        <v>8.5</v>
      </c>
      <c r="I8474" s="13" t="e">
        <f>IF(G8474="Male",VLOOKUP(H8474,#REF!,2),VLOOKUP(H8474,#REF!,2))</f>
        <v>#REF!</v>
      </c>
      <c r="J8474" s="13" t="e">
        <f>IF(G8474="Male",VLOOKUP(H8474,#REF!,3),VLOOKUP(H8474,#REF!,3))</f>
        <v>#REF!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4">
        <f t="shared" si="398"/>
        <v>129</v>
      </c>
    </row>
    <row r="8475" spans="2:15" x14ac:dyDescent="0.3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21</v>
      </c>
      <c r="G8475" s="7" t="s">
        <v>12</v>
      </c>
      <c r="H8475" s="13">
        <v>8.5</v>
      </c>
      <c r="I8475" s="13" t="e">
        <f>IF(G8475="Male",VLOOKUP(H8475,#REF!,2),VLOOKUP(H8475,#REF!,2))</f>
        <v>#REF!</v>
      </c>
      <c r="J8475" s="13" t="e">
        <f>IF(G8475="Male",VLOOKUP(H8475,#REF!,3),VLOOKUP(H8475,#REF!,3))</f>
        <v>#REF!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4">
        <f t="shared" si="398"/>
        <v>159</v>
      </c>
    </row>
    <row r="8476" spans="2:15" x14ac:dyDescent="0.3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24</v>
      </c>
      <c r="G8476" s="7" t="s">
        <v>12</v>
      </c>
      <c r="H8476" s="13">
        <v>8.5</v>
      </c>
      <c r="I8476" s="13" t="e">
        <f>IF(G8476="Male",VLOOKUP(H8476,#REF!,2),VLOOKUP(H8476,#REF!,2))</f>
        <v>#REF!</v>
      </c>
      <c r="J8476" s="13" t="e">
        <f>IF(G8476="Male",VLOOKUP(H8476,#REF!,3),VLOOKUP(H8476,#REF!,3))</f>
        <v>#REF!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4">
        <f t="shared" si="398"/>
        <v>179</v>
      </c>
    </row>
    <row r="8477" spans="2:15" x14ac:dyDescent="0.3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19</v>
      </c>
      <c r="G8477" s="7" t="s">
        <v>11</v>
      </c>
      <c r="H8477" s="13">
        <v>12</v>
      </c>
      <c r="I8477" s="13" t="e">
        <f>IF(G8477="Male",VLOOKUP(H8477,#REF!,2),VLOOKUP(H8477,#REF!,2))</f>
        <v>#REF!</v>
      </c>
      <c r="J8477" s="13" t="e">
        <f>IF(G8477="Male",VLOOKUP(H8477,#REF!,3),VLOOKUP(H8477,#REF!,3))</f>
        <v>#REF!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4">
        <f t="shared" si="398"/>
        <v>139.29999999999998</v>
      </c>
    </row>
    <row r="8478" spans="2:15" x14ac:dyDescent="0.3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20</v>
      </c>
      <c r="G8478" s="7" t="s">
        <v>11</v>
      </c>
      <c r="H8478" s="13">
        <v>9</v>
      </c>
      <c r="I8478" s="13" t="e">
        <f>IF(G8478="Male",VLOOKUP(H8478,#REF!,2),VLOOKUP(H8478,#REF!,2))</f>
        <v>#REF!</v>
      </c>
      <c r="J8478" s="13" t="e">
        <f>IF(G8478="Male",VLOOKUP(H8478,#REF!,3),VLOOKUP(H8478,#REF!,3))</f>
        <v>#REF!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4">
        <f t="shared" si="398"/>
        <v>129</v>
      </c>
    </row>
    <row r="8479" spans="2:15" x14ac:dyDescent="0.3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27</v>
      </c>
      <c r="G8479" s="7" t="s">
        <v>12</v>
      </c>
      <c r="H8479" s="13">
        <v>9</v>
      </c>
      <c r="I8479" s="13" t="e">
        <f>IF(G8479="Male",VLOOKUP(H8479,#REF!,2),VLOOKUP(H8479,#REF!,2))</f>
        <v>#REF!</v>
      </c>
      <c r="J8479" s="13" t="e">
        <f>IF(G8479="Male",VLOOKUP(H8479,#REF!,3),VLOOKUP(H8479,#REF!,3))</f>
        <v>#REF!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4">
        <f t="shared" si="398"/>
        <v>104.3</v>
      </c>
    </row>
    <row r="8480" spans="2:15" x14ac:dyDescent="0.3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42</v>
      </c>
      <c r="G8480" s="7" t="s">
        <v>11</v>
      </c>
      <c r="H8480" s="13">
        <v>9</v>
      </c>
      <c r="I8480" s="13" t="e">
        <f>IF(G8480="Male",VLOOKUP(H8480,#REF!,2),VLOOKUP(H8480,#REF!,2))</f>
        <v>#REF!</v>
      </c>
      <c r="J8480" s="13" t="e">
        <f>IF(G8480="Male",VLOOKUP(H8480,#REF!,3),VLOOKUP(H8480,#REF!,3))</f>
        <v>#REF!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4">
        <f t="shared" si="398"/>
        <v>199</v>
      </c>
    </row>
    <row r="8481" spans="2:15" x14ac:dyDescent="0.3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45</v>
      </c>
      <c r="G8481" s="7" t="s">
        <v>11</v>
      </c>
      <c r="H8481" s="13">
        <v>10</v>
      </c>
      <c r="I8481" s="13" t="e">
        <f>IF(G8481="Male",VLOOKUP(H8481,#REF!,2),VLOOKUP(H8481,#REF!,2))</f>
        <v>#REF!</v>
      </c>
      <c r="J8481" s="13" t="e">
        <f>IF(G8481="Male",VLOOKUP(H8481,#REF!,3),VLOOKUP(H8481,#REF!,3))</f>
        <v>#REF!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4">
        <f t="shared" si="398"/>
        <v>143.1</v>
      </c>
    </row>
    <row r="8482" spans="2:15" x14ac:dyDescent="0.3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46</v>
      </c>
      <c r="G8482" s="7" t="s">
        <v>12</v>
      </c>
      <c r="H8482" s="13">
        <v>8.5</v>
      </c>
      <c r="I8482" s="13" t="e">
        <f>IF(G8482="Male",VLOOKUP(H8482,#REF!,2),VLOOKUP(H8482,#REF!,2))</f>
        <v>#REF!</v>
      </c>
      <c r="J8482" s="13" t="e">
        <f>IF(G8482="Male",VLOOKUP(H8482,#REF!,3),VLOOKUP(H8482,#REF!,3))</f>
        <v>#REF!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4">
        <f t="shared" si="398"/>
        <v>199</v>
      </c>
    </row>
    <row r="8483" spans="2:15" x14ac:dyDescent="0.3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22</v>
      </c>
      <c r="G8483" s="7" t="s">
        <v>11</v>
      </c>
      <c r="H8483" s="13">
        <v>9</v>
      </c>
      <c r="I8483" s="13" t="e">
        <f>IF(G8483="Male",VLOOKUP(H8483,#REF!,2),VLOOKUP(H8483,#REF!,2))</f>
        <v>#REF!</v>
      </c>
      <c r="J8483" s="13" t="e">
        <f>IF(G8483="Male",VLOOKUP(H8483,#REF!,3),VLOOKUP(H8483,#REF!,3))</f>
        <v>#REF!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4">
        <f t="shared" si="398"/>
        <v>139</v>
      </c>
    </row>
    <row r="8484" spans="2:15" x14ac:dyDescent="0.3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23</v>
      </c>
      <c r="G8484" s="7" t="s">
        <v>12</v>
      </c>
      <c r="H8484" s="13">
        <v>9</v>
      </c>
      <c r="I8484" s="13" t="e">
        <f>IF(G8484="Male",VLOOKUP(H8484,#REF!,2),VLOOKUP(H8484,#REF!,2))</f>
        <v>#REF!</v>
      </c>
      <c r="J8484" s="13" t="e">
        <f>IF(G8484="Male",VLOOKUP(H8484,#REF!,3),VLOOKUP(H8484,#REF!,3))</f>
        <v>#REF!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4">
        <f t="shared" si="398"/>
        <v>170.1</v>
      </c>
    </row>
    <row r="8485" spans="2:15" x14ac:dyDescent="0.3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19</v>
      </c>
      <c r="G8485" s="7" t="s">
        <v>11</v>
      </c>
      <c r="H8485" s="13">
        <v>11</v>
      </c>
      <c r="I8485" s="13" t="e">
        <f>IF(G8485="Male",VLOOKUP(H8485,#REF!,2),VLOOKUP(H8485,#REF!,2))</f>
        <v>#REF!</v>
      </c>
      <c r="J8485" s="13" t="e">
        <f>IF(G8485="Male",VLOOKUP(H8485,#REF!,3),VLOOKUP(H8485,#REF!,3))</f>
        <v>#REF!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4">
        <f t="shared" si="398"/>
        <v>169</v>
      </c>
    </row>
    <row r="8486" spans="2:15" x14ac:dyDescent="0.3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19</v>
      </c>
      <c r="G8486" s="7" t="s">
        <v>11</v>
      </c>
      <c r="H8486" s="13">
        <v>9.5</v>
      </c>
      <c r="I8486" s="13" t="e">
        <f>IF(G8486="Male",VLOOKUP(H8486,#REF!,2),VLOOKUP(H8486,#REF!,2))</f>
        <v>#REF!</v>
      </c>
      <c r="J8486" s="13" t="e">
        <f>IF(G8486="Male",VLOOKUP(H8486,#REF!,3),VLOOKUP(H8486,#REF!,3))</f>
        <v>#REF!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4">
        <f t="shared" si="398"/>
        <v>97.3</v>
      </c>
    </row>
    <row r="8487" spans="2:15" x14ac:dyDescent="0.3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26</v>
      </c>
      <c r="G8487" s="7" t="s">
        <v>12</v>
      </c>
      <c r="H8487" s="13">
        <v>11.5</v>
      </c>
      <c r="I8487" s="13" t="e">
        <f>IF(G8487="Male",VLOOKUP(H8487,#REF!,2),VLOOKUP(H8487,#REF!,2))</f>
        <v>#REF!</v>
      </c>
      <c r="J8487" s="13" t="e">
        <f>IF(G8487="Male",VLOOKUP(H8487,#REF!,3),VLOOKUP(H8487,#REF!,3))</f>
        <v>#REF!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4">
        <f t="shared" si="398"/>
        <v>189</v>
      </c>
    </row>
    <row r="8488" spans="2:15" x14ac:dyDescent="0.3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23</v>
      </c>
      <c r="G8488" s="7" t="s">
        <v>12</v>
      </c>
      <c r="H8488" s="13">
        <v>11.5</v>
      </c>
      <c r="I8488" s="13" t="e">
        <f>IF(G8488="Male",VLOOKUP(H8488,#REF!,2),VLOOKUP(H8488,#REF!,2))</f>
        <v>#REF!</v>
      </c>
      <c r="J8488" s="13" t="e">
        <f>IF(G8488="Male",VLOOKUP(H8488,#REF!,3),VLOOKUP(H8488,#REF!,3))</f>
        <v>#REF!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4">
        <f t="shared" si="398"/>
        <v>169</v>
      </c>
    </row>
    <row r="8489" spans="2:15" x14ac:dyDescent="0.3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39</v>
      </c>
      <c r="G8489" s="7" t="s">
        <v>12</v>
      </c>
      <c r="H8489" s="13">
        <v>9</v>
      </c>
      <c r="I8489" s="13" t="e">
        <f>IF(G8489="Male",VLOOKUP(H8489,#REF!,2),VLOOKUP(H8489,#REF!,2))</f>
        <v>#REF!</v>
      </c>
      <c r="J8489" s="13" t="e">
        <f>IF(G8489="Male",VLOOKUP(H8489,#REF!,3),VLOOKUP(H8489,#REF!,3))</f>
        <v>#REF!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4">
        <f t="shared" si="398"/>
        <v>199</v>
      </c>
    </row>
    <row r="8490" spans="2:15" x14ac:dyDescent="0.3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33</v>
      </c>
      <c r="G8490" s="7" t="s">
        <v>11</v>
      </c>
      <c r="H8490" s="13">
        <v>11</v>
      </c>
      <c r="I8490" s="13" t="e">
        <f>IF(G8490="Male",VLOOKUP(H8490,#REF!,2),VLOOKUP(H8490,#REF!,2))</f>
        <v>#REF!</v>
      </c>
      <c r="J8490" s="13" t="e">
        <f>IF(G8490="Male",VLOOKUP(H8490,#REF!,3),VLOOKUP(H8490,#REF!,3))</f>
        <v>#REF!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4">
        <f t="shared" si="398"/>
        <v>134.1</v>
      </c>
    </row>
    <row r="8491" spans="2:15" x14ac:dyDescent="0.3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19</v>
      </c>
      <c r="G8491" s="7" t="s">
        <v>12</v>
      </c>
      <c r="H8491" s="13">
        <v>8</v>
      </c>
      <c r="I8491" s="13" t="e">
        <f>IF(G8491="Male",VLOOKUP(H8491,#REF!,2),VLOOKUP(H8491,#REF!,2))</f>
        <v>#REF!</v>
      </c>
      <c r="J8491" s="13" t="e">
        <f>IF(G8491="Male",VLOOKUP(H8491,#REF!,3),VLOOKUP(H8491,#REF!,3))</f>
        <v>#REF!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4">
        <f t="shared" si="398"/>
        <v>159</v>
      </c>
    </row>
    <row r="8492" spans="2:15" x14ac:dyDescent="0.3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37</v>
      </c>
      <c r="G8492" s="7" t="s">
        <v>11</v>
      </c>
      <c r="H8492" s="13">
        <v>8.5</v>
      </c>
      <c r="I8492" s="13" t="e">
        <f>IF(G8492="Male",VLOOKUP(H8492,#REF!,2),VLOOKUP(H8492,#REF!,2))</f>
        <v>#REF!</v>
      </c>
      <c r="J8492" s="13" t="e">
        <f>IF(G8492="Male",VLOOKUP(H8492,#REF!,3),VLOOKUP(H8492,#REF!,3))</f>
        <v>#REF!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4">
        <f t="shared" si="398"/>
        <v>139.29999999999998</v>
      </c>
    </row>
    <row r="8493" spans="2:15" x14ac:dyDescent="0.3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28</v>
      </c>
      <c r="G8493" s="7" t="s">
        <v>11</v>
      </c>
      <c r="H8493" s="13">
        <v>10</v>
      </c>
      <c r="I8493" s="13" t="e">
        <f>IF(G8493="Male",VLOOKUP(H8493,#REF!,2),VLOOKUP(H8493,#REF!,2))</f>
        <v>#REF!</v>
      </c>
      <c r="J8493" s="13" t="e">
        <f>IF(G8493="Male",VLOOKUP(H8493,#REF!,3),VLOOKUP(H8493,#REF!,3))</f>
        <v>#REF!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4">
        <f t="shared" si="398"/>
        <v>179</v>
      </c>
    </row>
    <row r="8494" spans="2:15" x14ac:dyDescent="0.3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20</v>
      </c>
      <c r="G8494" s="7" t="s">
        <v>12</v>
      </c>
      <c r="H8494" s="13">
        <v>8</v>
      </c>
      <c r="I8494" s="13" t="e">
        <f>IF(G8494="Male",VLOOKUP(H8494,#REF!,2),VLOOKUP(H8494,#REF!,2))</f>
        <v>#REF!</v>
      </c>
      <c r="J8494" s="13" t="e">
        <f>IF(G8494="Male",VLOOKUP(H8494,#REF!,3),VLOOKUP(H8494,#REF!,3))</f>
        <v>#REF!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4">
        <f t="shared" si="398"/>
        <v>129</v>
      </c>
    </row>
    <row r="8495" spans="2:15" x14ac:dyDescent="0.3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24</v>
      </c>
      <c r="G8495" s="7" t="s">
        <v>12</v>
      </c>
      <c r="H8495" s="13">
        <v>7.5</v>
      </c>
      <c r="I8495" s="13" t="e">
        <f>IF(G8495="Male",VLOOKUP(H8495,#REF!,2),VLOOKUP(H8495,#REF!,2))</f>
        <v>#REF!</v>
      </c>
      <c r="J8495" s="13" t="e">
        <f>IF(G8495="Male",VLOOKUP(H8495,#REF!,3),VLOOKUP(H8495,#REF!,3))</f>
        <v>#REF!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4">
        <f t="shared" si="398"/>
        <v>139</v>
      </c>
    </row>
    <row r="8496" spans="2:15" x14ac:dyDescent="0.3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35</v>
      </c>
      <c r="G8496" s="7" t="s">
        <v>11</v>
      </c>
      <c r="H8496" s="13">
        <v>10.5</v>
      </c>
      <c r="I8496" s="13" t="e">
        <f>IF(G8496="Male",VLOOKUP(H8496,#REF!,2),VLOOKUP(H8496,#REF!,2))</f>
        <v>#REF!</v>
      </c>
      <c r="J8496" s="13" t="e">
        <f>IF(G8496="Male",VLOOKUP(H8496,#REF!,3),VLOOKUP(H8496,#REF!,3))</f>
        <v>#REF!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4">
        <f t="shared" si="398"/>
        <v>118.3</v>
      </c>
    </row>
    <row r="8497" spans="2:15" x14ac:dyDescent="0.3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39</v>
      </c>
      <c r="G8497" s="7" t="s">
        <v>11</v>
      </c>
      <c r="H8497" s="13">
        <v>10.5</v>
      </c>
      <c r="I8497" s="13" t="e">
        <f>IF(G8497="Male",VLOOKUP(H8497,#REF!,2),VLOOKUP(H8497,#REF!,2))</f>
        <v>#REF!</v>
      </c>
      <c r="J8497" s="13" t="e">
        <f>IF(G8497="Male",VLOOKUP(H8497,#REF!,3),VLOOKUP(H8497,#REF!,3))</f>
        <v>#REF!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4">
        <f t="shared" si="398"/>
        <v>79.5</v>
      </c>
    </row>
    <row r="8498" spans="2:15" x14ac:dyDescent="0.3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30</v>
      </c>
      <c r="G8498" s="7" t="s">
        <v>11</v>
      </c>
      <c r="H8498" s="13">
        <v>10</v>
      </c>
      <c r="I8498" s="13" t="e">
        <f>IF(G8498="Male",VLOOKUP(H8498,#REF!,2),VLOOKUP(H8498,#REF!,2))</f>
        <v>#REF!</v>
      </c>
      <c r="J8498" s="13" t="e">
        <f>IF(G8498="Male",VLOOKUP(H8498,#REF!,3),VLOOKUP(H8498,#REF!,3))</f>
        <v>#REF!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4">
        <f t="shared" si="398"/>
        <v>129</v>
      </c>
    </row>
    <row r="8499" spans="2:15" x14ac:dyDescent="0.3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29</v>
      </c>
      <c r="G8499" s="7" t="s">
        <v>11</v>
      </c>
      <c r="H8499" s="13">
        <v>7.5</v>
      </c>
      <c r="I8499" s="13" t="e">
        <f>IF(G8499="Male",VLOOKUP(H8499,#REF!,2),VLOOKUP(H8499,#REF!,2))</f>
        <v>#REF!</v>
      </c>
      <c r="J8499" s="13" t="e">
        <f>IF(G8499="Male",VLOOKUP(H8499,#REF!,3),VLOOKUP(H8499,#REF!,3))</f>
        <v>#REF!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4">
        <f t="shared" si="398"/>
        <v>159</v>
      </c>
    </row>
    <row r="8500" spans="2:15" x14ac:dyDescent="0.3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19</v>
      </c>
      <c r="G8500" s="7" t="s">
        <v>12</v>
      </c>
      <c r="H8500" s="13">
        <v>8</v>
      </c>
      <c r="I8500" s="13" t="e">
        <f>IF(G8500="Male",VLOOKUP(H8500,#REF!,2),VLOOKUP(H8500,#REF!,2))</f>
        <v>#REF!</v>
      </c>
      <c r="J8500" s="13" t="e">
        <f>IF(G8500="Male",VLOOKUP(H8500,#REF!,3),VLOOKUP(H8500,#REF!,3))</f>
        <v>#REF!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4">
        <f t="shared" si="398"/>
        <v>94.5</v>
      </c>
    </row>
    <row r="8501" spans="2:15" x14ac:dyDescent="0.3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23</v>
      </c>
      <c r="G8501" s="7" t="s">
        <v>12</v>
      </c>
      <c r="H8501" s="13">
        <v>7.5</v>
      </c>
      <c r="I8501" s="13" t="e">
        <f>IF(G8501="Male",VLOOKUP(H8501,#REF!,2),VLOOKUP(H8501,#REF!,2))</f>
        <v>#REF!</v>
      </c>
      <c r="J8501" s="13" t="e">
        <f>IF(G8501="Male",VLOOKUP(H8501,#REF!,3),VLOOKUP(H8501,#REF!,3))</f>
        <v>#REF!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4">
        <f t="shared" si="398"/>
        <v>132.29999999999998</v>
      </c>
    </row>
    <row r="8502" spans="2:15" x14ac:dyDescent="0.3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26</v>
      </c>
      <c r="G8502" s="7" t="s">
        <v>12</v>
      </c>
      <c r="H8502" s="13">
        <v>9</v>
      </c>
      <c r="I8502" s="13" t="e">
        <f>IF(G8502="Male",VLOOKUP(H8502,#REF!,2),VLOOKUP(H8502,#REF!,2))</f>
        <v>#REF!</v>
      </c>
      <c r="J8502" s="13" t="e">
        <f>IF(G8502="Male",VLOOKUP(H8502,#REF!,3),VLOOKUP(H8502,#REF!,3))</f>
        <v>#REF!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4">
        <f t="shared" si="398"/>
        <v>149</v>
      </c>
    </row>
    <row r="8503" spans="2:15" x14ac:dyDescent="0.3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19</v>
      </c>
      <c r="G8503" s="7" t="s">
        <v>11</v>
      </c>
      <c r="H8503" s="13">
        <v>10</v>
      </c>
      <c r="I8503" s="13" t="e">
        <f>IF(G8503="Male",VLOOKUP(H8503,#REF!,2),VLOOKUP(H8503,#REF!,2))</f>
        <v>#REF!</v>
      </c>
      <c r="J8503" s="13" t="e">
        <f>IF(G8503="Male",VLOOKUP(H8503,#REF!,3),VLOOKUP(H8503,#REF!,3))</f>
        <v>#REF!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4">
        <f t="shared" si="398"/>
        <v>169</v>
      </c>
    </row>
    <row r="8504" spans="2:15" x14ac:dyDescent="0.3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34</v>
      </c>
      <c r="G8504" s="7" t="s">
        <v>12</v>
      </c>
      <c r="H8504" s="13">
        <v>7.5</v>
      </c>
      <c r="I8504" s="13" t="e">
        <f>IF(G8504="Male",VLOOKUP(H8504,#REF!,2),VLOOKUP(H8504,#REF!,2))</f>
        <v>#REF!</v>
      </c>
      <c r="J8504" s="13" t="e">
        <f>IF(G8504="Male",VLOOKUP(H8504,#REF!,3),VLOOKUP(H8504,#REF!,3))</f>
        <v>#REF!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4">
        <f t="shared" si="398"/>
        <v>129</v>
      </c>
    </row>
    <row r="8505" spans="2:15" x14ac:dyDescent="0.3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26</v>
      </c>
      <c r="G8505" s="7" t="s">
        <v>12</v>
      </c>
      <c r="H8505" s="13">
        <v>11.5</v>
      </c>
      <c r="I8505" s="13" t="e">
        <f>IF(G8505="Male",VLOOKUP(H8505,#REF!,2),VLOOKUP(H8505,#REF!,2))</f>
        <v>#REF!</v>
      </c>
      <c r="J8505" s="13" t="e">
        <f>IF(G8505="Male",VLOOKUP(H8505,#REF!,3),VLOOKUP(H8505,#REF!,3))</f>
        <v>#REF!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4">
        <f t="shared" si="398"/>
        <v>189</v>
      </c>
    </row>
    <row r="8506" spans="2:15" x14ac:dyDescent="0.3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31</v>
      </c>
      <c r="G8506" s="7" t="s">
        <v>11</v>
      </c>
      <c r="H8506" s="13">
        <v>10</v>
      </c>
      <c r="I8506" s="13" t="e">
        <f>IF(G8506="Male",VLOOKUP(H8506,#REF!,2),VLOOKUP(H8506,#REF!,2))</f>
        <v>#REF!</v>
      </c>
      <c r="J8506" s="13" t="e">
        <f>IF(G8506="Male",VLOOKUP(H8506,#REF!,3),VLOOKUP(H8506,#REF!,3))</f>
        <v>#REF!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4">
        <f t="shared" si="398"/>
        <v>84.5</v>
      </c>
    </row>
    <row r="8507" spans="2:15" x14ac:dyDescent="0.3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40</v>
      </c>
      <c r="G8507" s="7" t="s">
        <v>12</v>
      </c>
      <c r="H8507" s="13">
        <v>8</v>
      </c>
      <c r="I8507" s="13" t="e">
        <f>IF(G8507="Male",VLOOKUP(H8507,#REF!,2),VLOOKUP(H8507,#REF!,2))</f>
        <v>#REF!</v>
      </c>
      <c r="J8507" s="13" t="e">
        <f>IF(G8507="Male",VLOOKUP(H8507,#REF!,3),VLOOKUP(H8507,#REF!,3))</f>
        <v>#REF!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4">
        <f t="shared" si="398"/>
        <v>139</v>
      </c>
    </row>
    <row r="8508" spans="2:15" x14ac:dyDescent="0.3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36</v>
      </c>
      <c r="G8508" s="7" t="s">
        <v>11</v>
      </c>
      <c r="H8508" s="13">
        <v>8.5</v>
      </c>
      <c r="I8508" s="13" t="e">
        <f>IF(G8508="Male",VLOOKUP(H8508,#REF!,2),VLOOKUP(H8508,#REF!,2))</f>
        <v>#REF!</v>
      </c>
      <c r="J8508" s="13" t="e">
        <f>IF(G8508="Male",VLOOKUP(H8508,#REF!,3),VLOOKUP(H8508,#REF!,3))</f>
        <v>#REF!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4">
        <f t="shared" si="398"/>
        <v>139</v>
      </c>
    </row>
    <row r="8509" spans="2:15" x14ac:dyDescent="0.3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19</v>
      </c>
      <c r="G8509" s="7" t="s">
        <v>12</v>
      </c>
      <c r="H8509" s="13">
        <v>9</v>
      </c>
      <c r="I8509" s="13" t="e">
        <f>IF(G8509="Male",VLOOKUP(H8509,#REF!,2),VLOOKUP(H8509,#REF!,2))</f>
        <v>#REF!</v>
      </c>
      <c r="J8509" s="13" t="e">
        <f>IF(G8509="Male",VLOOKUP(H8509,#REF!,3),VLOOKUP(H8509,#REF!,3))</f>
        <v>#REF!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4">
        <f t="shared" si="398"/>
        <v>149</v>
      </c>
    </row>
    <row r="8510" spans="2:15" x14ac:dyDescent="0.3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21</v>
      </c>
      <c r="G8510" s="7" t="s">
        <v>12</v>
      </c>
      <c r="H8510" s="13">
        <v>6</v>
      </c>
      <c r="I8510" s="13" t="e">
        <f>IF(G8510="Male",VLOOKUP(H8510,#REF!,2),VLOOKUP(H8510,#REF!,2))</f>
        <v>#REF!</v>
      </c>
      <c r="J8510" s="13" t="e">
        <f>IF(G8510="Male",VLOOKUP(H8510,#REF!,3),VLOOKUP(H8510,#REF!,3))</f>
        <v>#REF!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4">
        <f t="shared" si="398"/>
        <v>159</v>
      </c>
    </row>
    <row r="8511" spans="2:15" x14ac:dyDescent="0.3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28</v>
      </c>
      <c r="G8511" s="7" t="s">
        <v>12</v>
      </c>
      <c r="H8511" s="13">
        <v>7.5</v>
      </c>
      <c r="I8511" s="13" t="e">
        <f>IF(G8511="Male",VLOOKUP(H8511,#REF!,2),VLOOKUP(H8511,#REF!,2))</f>
        <v>#REF!</v>
      </c>
      <c r="J8511" s="13" t="e">
        <f>IF(G8511="Male",VLOOKUP(H8511,#REF!,3),VLOOKUP(H8511,#REF!,3))</f>
        <v>#REF!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4">
        <f t="shared" si="398"/>
        <v>129</v>
      </c>
    </row>
    <row r="8512" spans="2:15" x14ac:dyDescent="0.3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37</v>
      </c>
      <c r="G8512" s="7" t="s">
        <v>11</v>
      </c>
      <c r="H8512" s="13">
        <v>8.5</v>
      </c>
      <c r="I8512" s="13" t="e">
        <f>IF(G8512="Male",VLOOKUP(H8512,#REF!,2),VLOOKUP(H8512,#REF!,2))</f>
        <v>#REF!</v>
      </c>
      <c r="J8512" s="13" t="e">
        <f>IF(G8512="Male",VLOOKUP(H8512,#REF!,3),VLOOKUP(H8512,#REF!,3))</f>
        <v>#REF!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4">
        <f t="shared" si="398"/>
        <v>139.29999999999998</v>
      </c>
    </row>
    <row r="8513" spans="2:15" x14ac:dyDescent="0.3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47</v>
      </c>
      <c r="G8513" s="7" t="s">
        <v>12</v>
      </c>
      <c r="H8513" s="13">
        <v>8</v>
      </c>
      <c r="I8513" s="13" t="e">
        <f>IF(G8513="Male",VLOOKUP(H8513,#REF!,2),VLOOKUP(H8513,#REF!,2))</f>
        <v>#REF!</v>
      </c>
      <c r="J8513" s="13" t="e">
        <f>IF(G8513="Male",VLOOKUP(H8513,#REF!,3),VLOOKUP(H8513,#REF!,3))</f>
        <v>#REF!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4">
        <f t="shared" si="398"/>
        <v>189</v>
      </c>
    </row>
    <row r="8514" spans="2:15" x14ac:dyDescent="0.3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19</v>
      </c>
      <c r="G8514" s="7" t="s">
        <v>12</v>
      </c>
      <c r="H8514" s="13">
        <v>8</v>
      </c>
      <c r="I8514" s="13" t="e">
        <f>IF(G8514="Male",VLOOKUP(H8514,#REF!,2),VLOOKUP(H8514,#REF!,2))</f>
        <v>#REF!</v>
      </c>
      <c r="J8514" s="13" t="e">
        <f>IF(G8514="Male",VLOOKUP(H8514,#REF!,3),VLOOKUP(H8514,#REF!,3))</f>
        <v>#REF!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4">
        <f t="shared" si="398"/>
        <v>170.1</v>
      </c>
    </row>
    <row r="8515" spans="2:15" x14ac:dyDescent="0.3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23</v>
      </c>
      <c r="G8515" s="7" t="s">
        <v>11</v>
      </c>
      <c r="H8515" s="13">
        <v>10.5</v>
      </c>
      <c r="I8515" s="13" t="e">
        <f>IF(G8515="Male",VLOOKUP(H8515,#REF!,2),VLOOKUP(H8515,#REF!,2))</f>
        <v>#REF!</v>
      </c>
      <c r="J8515" s="13" t="e">
        <f>IF(G8515="Male",VLOOKUP(H8515,#REF!,3),VLOOKUP(H8515,#REF!,3))</f>
        <v>#REF!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4">
        <f t="shared" si="398"/>
        <v>118.3</v>
      </c>
    </row>
    <row r="8516" spans="2:15" x14ac:dyDescent="0.3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36</v>
      </c>
      <c r="G8516" s="7" t="s">
        <v>11</v>
      </c>
      <c r="H8516" s="13">
        <v>9</v>
      </c>
      <c r="I8516" s="13" t="e">
        <f>IF(G8516="Male",VLOOKUP(H8516,#REF!,2),VLOOKUP(H8516,#REF!,2))</f>
        <v>#REF!</v>
      </c>
      <c r="J8516" s="13" t="e">
        <f>IF(G8516="Male",VLOOKUP(H8516,#REF!,3),VLOOKUP(H8516,#REF!,3))</f>
        <v>#REF!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4">
        <f t="shared" si="398"/>
        <v>179</v>
      </c>
    </row>
    <row r="8517" spans="2:15" x14ac:dyDescent="0.3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27</v>
      </c>
      <c r="G8517" s="7" t="s">
        <v>12</v>
      </c>
      <c r="H8517" s="13">
        <v>8.5</v>
      </c>
      <c r="I8517" s="13" t="e">
        <f>IF(G8517="Male",VLOOKUP(H8517,#REF!,2),VLOOKUP(H8517,#REF!,2))</f>
        <v>#REF!</v>
      </c>
      <c r="J8517" s="13" t="e">
        <f>IF(G8517="Male",VLOOKUP(H8517,#REF!,3),VLOOKUP(H8517,#REF!,3))</f>
        <v>#REF!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4">
        <f t="shared" si="398"/>
        <v>159</v>
      </c>
    </row>
    <row r="8518" spans="2:15" x14ac:dyDescent="0.3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24</v>
      </c>
      <c r="G8518" s="7" t="s">
        <v>12</v>
      </c>
      <c r="H8518" s="13">
        <v>7.5</v>
      </c>
      <c r="I8518" s="13" t="e">
        <f>IF(G8518="Male",VLOOKUP(H8518,#REF!,2),VLOOKUP(H8518,#REF!,2))</f>
        <v>#REF!</v>
      </c>
      <c r="J8518" s="13" t="e">
        <f>IF(G8518="Male",VLOOKUP(H8518,#REF!,3),VLOOKUP(H8518,#REF!,3))</f>
        <v>#REF!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4">
        <f t="shared" ref="O8518:O8581" si="401">K8518*(1-L8518)</f>
        <v>90.3</v>
      </c>
    </row>
    <row r="8519" spans="2:15" x14ac:dyDescent="0.3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20</v>
      </c>
      <c r="G8519" s="7" t="s">
        <v>11</v>
      </c>
      <c r="H8519" s="13">
        <v>10</v>
      </c>
      <c r="I8519" s="13" t="e">
        <f>IF(G8519="Male",VLOOKUP(H8519,#REF!,2),VLOOKUP(H8519,#REF!,2))</f>
        <v>#REF!</v>
      </c>
      <c r="J8519" s="13" t="e">
        <f>IF(G8519="Male",VLOOKUP(H8519,#REF!,3),VLOOKUP(H8519,#REF!,3))</f>
        <v>#REF!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4">
        <f t="shared" si="401"/>
        <v>189</v>
      </c>
    </row>
    <row r="8520" spans="2:15" x14ac:dyDescent="0.3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32</v>
      </c>
      <c r="G8520" s="7" t="s">
        <v>11</v>
      </c>
      <c r="H8520" s="13">
        <v>10</v>
      </c>
      <c r="I8520" s="13" t="e">
        <f>IF(G8520="Male",VLOOKUP(H8520,#REF!,2),VLOOKUP(H8520,#REF!,2))</f>
        <v>#REF!</v>
      </c>
      <c r="J8520" s="13" t="e">
        <f>IF(G8520="Male",VLOOKUP(H8520,#REF!,3),VLOOKUP(H8520,#REF!,3))</f>
        <v>#REF!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4">
        <f t="shared" si="401"/>
        <v>129</v>
      </c>
    </row>
    <row r="8521" spans="2:15" x14ac:dyDescent="0.3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39</v>
      </c>
      <c r="G8521" s="7" t="s">
        <v>11</v>
      </c>
      <c r="H8521" s="13">
        <v>10.5</v>
      </c>
      <c r="I8521" s="13" t="e">
        <f>IF(G8521="Male",VLOOKUP(H8521,#REF!,2),VLOOKUP(H8521,#REF!,2))</f>
        <v>#REF!</v>
      </c>
      <c r="J8521" s="13" t="e">
        <f>IF(G8521="Male",VLOOKUP(H8521,#REF!,3),VLOOKUP(H8521,#REF!,3))</f>
        <v>#REF!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4">
        <f t="shared" si="401"/>
        <v>79.5</v>
      </c>
    </row>
    <row r="8522" spans="2:15" x14ac:dyDescent="0.3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47</v>
      </c>
      <c r="G8522" s="7" t="s">
        <v>11</v>
      </c>
      <c r="H8522" s="13">
        <v>9.5</v>
      </c>
      <c r="I8522" s="13" t="e">
        <f>IF(G8522="Male",VLOOKUP(H8522,#REF!,2),VLOOKUP(H8522,#REF!,2))</f>
        <v>#REF!</v>
      </c>
      <c r="J8522" s="13" t="e">
        <f>IF(G8522="Male",VLOOKUP(H8522,#REF!,3),VLOOKUP(H8522,#REF!,3))</f>
        <v>#REF!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4">
        <f t="shared" si="401"/>
        <v>189</v>
      </c>
    </row>
    <row r="8523" spans="2:15" x14ac:dyDescent="0.3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41</v>
      </c>
      <c r="G8523" s="7" t="s">
        <v>11</v>
      </c>
      <c r="H8523" s="13">
        <v>9.5</v>
      </c>
      <c r="I8523" s="13" t="e">
        <f>IF(G8523="Male",VLOOKUP(H8523,#REF!,2),VLOOKUP(H8523,#REF!,2))</f>
        <v>#REF!</v>
      </c>
      <c r="J8523" s="13" t="e">
        <f>IF(G8523="Male",VLOOKUP(H8523,#REF!,3),VLOOKUP(H8523,#REF!,3))</f>
        <v>#REF!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4">
        <f t="shared" si="401"/>
        <v>199</v>
      </c>
    </row>
    <row r="8524" spans="2:15" x14ac:dyDescent="0.3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38</v>
      </c>
      <c r="G8524" s="7" t="s">
        <v>12</v>
      </c>
      <c r="H8524" s="13">
        <v>6.5</v>
      </c>
      <c r="I8524" s="13" t="e">
        <f>IF(G8524="Male",VLOOKUP(H8524,#REF!,2),VLOOKUP(H8524,#REF!,2))</f>
        <v>#REF!</v>
      </c>
      <c r="J8524" s="13" t="e">
        <f>IF(G8524="Male",VLOOKUP(H8524,#REF!,3),VLOOKUP(H8524,#REF!,3))</f>
        <v>#REF!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4">
        <f t="shared" si="401"/>
        <v>139</v>
      </c>
    </row>
    <row r="8525" spans="2:15" x14ac:dyDescent="0.3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21</v>
      </c>
      <c r="G8525" s="7" t="s">
        <v>11</v>
      </c>
      <c r="H8525" s="13">
        <v>15</v>
      </c>
      <c r="I8525" s="13" t="e">
        <f>IF(G8525="Male",VLOOKUP(H8525,#REF!,2),VLOOKUP(H8525,#REF!,2))</f>
        <v>#REF!</v>
      </c>
      <c r="J8525" s="13" t="e">
        <f>IF(G8525="Male",VLOOKUP(H8525,#REF!,3),VLOOKUP(H8525,#REF!,3))</f>
        <v>#REF!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4">
        <f t="shared" si="401"/>
        <v>179</v>
      </c>
    </row>
    <row r="8526" spans="2:15" x14ac:dyDescent="0.3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25</v>
      </c>
      <c r="G8526" s="7" t="s">
        <v>11</v>
      </c>
      <c r="H8526" s="13">
        <v>9</v>
      </c>
      <c r="I8526" s="13" t="e">
        <f>IF(G8526="Male",VLOOKUP(H8526,#REF!,2),VLOOKUP(H8526,#REF!,2))</f>
        <v>#REF!</v>
      </c>
      <c r="J8526" s="13" t="e">
        <f>IF(G8526="Male",VLOOKUP(H8526,#REF!,3),VLOOKUP(H8526,#REF!,3))</f>
        <v>#REF!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4">
        <f t="shared" si="401"/>
        <v>199</v>
      </c>
    </row>
    <row r="8527" spans="2:15" x14ac:dyDescent="0.3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25</v>
      </c>
      <c r="G8527" s="7" t="s">
        <v>12</v>
      </c>
      <c r="H8527" s="13">
        <v>9</v>
      </c>
      <c r="I8527" s="13" t="e">
        <f>IF(G8527="Male",VLOOKUP(H8527,#REF!,2),VLOOKUP(H8527,#REF!,2))</f>
        <v>#REF!</v>
      </c>
      <c r="J8527" s="13" t="e">
        <f>IF(G8527="Male",VLOOKUP(H8527,#REF!,3),VLOOKUP(H8527,#REF!,3))</f>
        <v>#REF!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4">
        <f t="shared" si="401"/>
        <v>111.2</v>
      </c>
    </row>
    <row r="8528" spans="2:15" x14ac:dyDescent="0.3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19</v>
      </c>
      <c r="G8528" s="7" t="s">
        <v>11</v>
      </c>
      <c r="H8528" s="13">
        <v>11</v>
      </c>
      <c r="I8528" s="13" t="e">
        <f>IF(G8528="Male",VLOOKUP(H8528,#REF!,2),VLOOKUP(H8528,#REF!,2))</f>
        <v>#REF!</v>
      </c>
      <c r="J8528" s="13" t="e">
        <f>IF(G8528="Male",VLOOKUP(H8528,#REF!,3),VLOOKUP(H8528,#REF!,3))</f>
        <v>#REF!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4">
        <f t="shared" si="401"/>
        <v>129</v>
      </c>
    </row>
    <row r="8529" spans="2:15" x14ac:dyDescent="0.3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30</v>
      </c>
      <c r="G8529" s="7" t="s">
        <v>11</v>
      </c>
      <c r="H8529" s="13">
        <v>14</v>
      </c>
      <c r="I8529" s="13" t="e">
        <f>IF(G8529="Male",VLOOKUP(H8529,#REF!,2),VLOOKUP(H8529,#REF!,2))</f>
        <v>#REF!</v>
      </c>
      <c r="J8529" s="13" t="e">
        <f>IF(G8529="Male",VLOOKUP(H8529,#REF!,3),VLOOKUP(H8529,#REF!,3))</f>
        <v>#REF!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4">
        <f t="shared" si="401"/>
        <v>199</v>
      </c>
    </row>
    <row r="8530" spans="2:15" x14ac:dyDescent="0.3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31</v>
      </c>
      <c r="G8530" s="7" t="s">
        <v>11</v>
      </c>
      <c r="H8530" s="13">
        <v>10</v>
      </c>
      <c r="I8530" s="13" t="e">
        <f>IF(G8530="Male",VLOOKUP(H8530,#REF!,2),VLOOKUP(H8530,#REF!,2))</f>
        <v>#REF!</v>
      </c>
      <c r="J8530" s="13" t="e">
        <f>IF(G8530="Male",VLOOKUP(H8530,#REF!,3),VLOOKUP(H8530,#REF!,3))</f>
        <v>#REF!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4">
        <f t="shared" si="401"/>
        <v>84.5</v>
      </c>
    </row>
    <row r="8531" spans="2:15" x14ac:dyDescent="0.3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21</v>
      </c>
      <c r="G8531" s="7" t="s">
        <v>12</v>
      </c>
      <c r="H8531" s="13">
        <v>8</v>
      </c>
      <c r="I8531" s="13" t="e">
        <f>IF(G8531="Male",VLOOKUP(H8531,#REF!,2),VLOOKUP(H8531,#REF!,2))</f>
        <v>#REF!</v>
      </c>
      <c r="J8531" s="13" t="e">
        <f>IF(G8531="Male",VLOOKUP(H8531,#REF!,3),VLOOKUP(H8531,#REF!,3))</f>
        <v>#REF!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4">
        <f t="shared" si="401"/>
        <v>159</v>
      </c>
    </row>
    <row r="8532" spans="2:15" x14ac:dyDescent="0.3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19</v>
      </c>
      <c r="G8532" s="7" t="s">
        <v>12</v>
      </c>
      <c r="H8532" s="13">
        <v>6</v>
      </c>
      <c r="I8532" s="13" t="e">
        <f>IF(G8532="Male",VLOOKUP(H8532,#REF!,2),VLOOKUP(H8532,#REF!,2))</f>
        <v>#REF!</v>
      </c>
      <c r="J8532" s="13" t="e">
        <f>IF(G8532="Male",VLOOKUP(H8532,#REF!,3),VLOOKUP(H8532,#REF!,3))</f>
        <v>#REF!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4">
        <f t="shared" si="401"/>
        <v>129</v>
      </c>
    </row>
    <row r="8533" spans="2:15" x14ac:dyDescent="0.3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19</v>
      </c>
      <c r="G8533" s="7" t="s">
        <v>12</v>
      </c>
      <c r="H8533" s="13">
        <v>8</v>
      </c>
      <c r="I8533" s="13" t="e">
        <f>IF(G8533="Male",VLOOKUP(H8533,#REF!,2),VLOOKUP(H8533,#REF!,2))</f>
        <v>#REF!</v>
      </c>
      <c r="J8533" s="13" t="e">
        <f>IF(G8533="Male",VLOOKUP(H8533,#REF!,3),VLOOKUP(H8533,#REF!,3))</f>
        <v>#REF!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4">
        <f t="shared" si="401"/>
        <v>189</v>
      </c>
    </row>
    <row r="8534" spans="2:15" x14ac:dyDescent="0.3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20</v>
      </c>
      <c r="G8534" s="7" t="s">
        <v>12</v>
      </c>
      <c r="H8534" s="13">
        <v>10.5</v>
      </c>
      <c r="I8534" s="13" t="e">
        <f>IF(G8534="Male",VLOOKUP(H8534,#REF!,2),VLOOKUP(H8534,#REF!,2))</f>
        <v>#REF!</v>
      </c>
      <c r="J8534" s="13" t="e">
        <f>IF(G8534="Male",VLOOKUP(H8534,#REF!,3),VLOOKUP(H8534,#REF!,3))</f>
        <v>#REF!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4">
        <f t="shared" si="401"/>
        <v>129</v>
      </c>
    </row>
    <row r="8535" spans="2:15" x14ac:dyDescent="0.3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43</v>
      </c>
      <c r="G8535" s="7" t="s">
        <v>11</v>
      </c>
      <c r="H8535" s="13">
        <v>9</v>
      </c>
      <c r="I8535" s="13" t="e">
        <f>IF(G8535="Male",VLOOKUP(H8535,#REF!,2),VLOOKUP(H8535,#REF!,2))</f>
        <v>#REF!</v>
      </c>
      <c r="J8535" s="13" t="e">
        <f>IF(G8535="Male",VLOOKUP(H8535,#REF!,3),VLOOKUP(H8535,#REF!,3))</f>
        <v>#REF!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4">
        <f t="shared" si="401"/>
        <v>189</v>
      </c>
    </row>
    <row r="8536" spans="2:15" x14ac:dyDescent="0.3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19</v>
      </c>
      <c r="G8536" s="7" t="s">
        <v>12</v>
      </c>
      <c r="H8536" s="13">
        <v>7</v>
      </c>
      <c r="I8536" s="13" t="e">
        <f>IF(G8536="Male",VLOOKUP(H8536,#REF!,2),VLOOKUP(H8536,#REF!,2))</f>
        <v>#REF!</v>
      </c>
      <c r="J8536" s="13" t="e">
        <f>IF(G8536="Male",VLOOKUP(H8536,#REF!,3),VLOOKUP(H8536,#REF!,3))</f>
        <v>#REF!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4">
        <f t="shared" si="401"/>
        <v>104.3</v>
      </c>
    </row>
    <row r="8537" spans="2:15" x14ac:dyDescent="0.3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20</v>
      </c>
      <c r="G8537" s="7" t="s">
        <v>12</v>
      </c>
      <c r="H8537" s="13">
        <v>8</v>
      </c>
      <c r="I8537" s="13" t="e">
        <f>IF(G8537="Male",VLOOKUP(H8537,#REF!,2),VLOOKUP(H8537,#REF!,2))</f>
        <v>#REF!</v>
      </c>
      <c r="J8537" s="13" t="e">
        <f>IF(G8537="Male",VLOOKUP(H8537,#REF!,3),VLOOKUP(H8537,#REF!,3))</f>
        <v>#REF!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4">
        <f t="shared" si="401"/>
        <v>118.3</v>
      </c>
    </row>
    <row r="8538" spans="2:15" x14ac:dyDescent="0.3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19</v>
      </c>
      <c r="G8538" s="7" t="s">
        <v>11</v>
      </c>
      <c r="H8538" s="13">
        <v>10.5</v>
      </c>
      <c r="I8538" s="13" t="e">
        <f>IF(G8538="Male",VLOOKUP(H8538,#REF!,2),VLOOKUP(H8538,#REF!,2))</f>
        <v>#REF!</v>
      </c>
      <c r="J8538" s="13" t="e">
        <f>IF(G8538="Male",VLOOKUP(H8538,#REF!,3),VLOOKUP(H8538,#REF!,3))</f>
        <v>#REF!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4">
        <f t="shared" si="401"/>
        <v>116.10000000000001</v>
      </c>
    </row>
    <row r="8539" spans="2:15" x14ac:dyDescent="0.3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22</v>
      </c>
      <c r="G8539" s="7" t="s">
        <v>11</v>
      </c>
      <c r="H8539" s="13">
        <v>9</v>
      </c>
      <c r="I8539" s="13" t="e">
        <f>IF(G8539="Male",VLOOKUP(H8539,#REF!,2),VLOOKUP(H8539,#REF!,2))</f>
        <v>#REF!</v>
      </c>
      <c r="J8539" s="13" t="e">
        <f>IF(G8539="Male",VLOOKUP(H8539,#REF!,3),VLOOKUP(H8539,#REF!,3))</f>
        <v>#REF!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4">
        <f t="shared" si="401"/>
        <v>139</v>
      </c>
    </row>
    <row r="8540" spans="2:15" x14ac:dyDescent="0.3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38</v>
      </c>
      <c r="G8540" s="7" t="s">
        <v>11</v>
      </c>
      <c r="H8540" s="13">
        <v>8.5</v>
      </c>
      <c r="I8540" s="13" t="e">
        <f>IF(G8540="Male",VLOOKUP(H8540,#REF!,2),VLOOKUP(H8540,#REF!,2))</f>
        <v>#REF!</v>
      </c>
      <c r="J8540" s="13" t="e">
        <f>IF(G8540="Male",VLOOKUP(H8540,#REF!,3),VLOOKUP(H8540,#REF!,3))</f>
        <v>#REF!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4">
        <f t="shared" si="401"/>
        <v>139</v>
      </c>
    </row>
    <row r="8541" spans="2:15" x14ac:dyDescent="0.3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36</v>
      </c>
      <c r="G8541" s="7" t="s">
        <v>12</v>
      </c>
      <c r="H8541" s="13">
        <v>7.5</v>
      </c>
      <c r="I8541" s="13" t="e">
        <f>IF(G8541="Male",VLOOKUP(H8541,#REF!,2),VLOOKUP(H8541,#REF!,2))</f>
        <v>#REF!</v>
      </c>
      <c r="J8541" s="13" t="e">
        <f>IF(G8541="Male",VLOOKUP(H8541,#REF!,3),VLOOKUP(H8541,#REF!,3))</f>
        <v>#REF!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4">
        <f t="shared" si="401"/>
        <v>119.2</v>
      </c>
    </row>
    <row r="8542" spans="2:15" x14ac:dyDescent="0.3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19</v>
      </c>
      <c r="G8542" s="7" t="s">
        <v>12</v>
      </c>
      <c r="H8542" s="13">
        <v>8</v>
      </c>
      <c r="I8542" s="13" t="e">
        <f>IF(G8542="Male",VLOOKUP(H8542,#REF!,2),VLOOKUP(H8542,#REF!,2))</f>
        <v>#REF!</v>
      </c>
      <c r="J8542" s="13" t="e">
        <f>IF(G8542="Male",VLOOKUP(H8542,#REF!,3),VLOOKUP(H8542,#REF!,3))</f>
        <v>#REF!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4">
        <f t="shared" si="401"/>
        <v>161.1</v>
      </c>
    </row>
    <row r="8543" spans="2:15" x14ac:dyDescent="0.3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19</v>
      </c>
      <c r="G8543" s="7" t="s">
        <v>12</v>
      </c>
      <c r="H8543" s="13">
        <v>8</v>
      </c>
      <c r="I8543" s="13" t="e">
        <f>IF(G8543="Male",VLOOKUP(H8543,#REF!,2),VLOOKUP(H8543,#REF!,2))</f>
        <v>#REF!</v>
      </c>
      <c r="J8543" s="13" t="e">
        <f>IF(G8543="Male",VLOOKUP(H8543,#REF!,3),VLOOKUP(H8543,#REF!,3))</f>
        <v>#REF!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4">
        <f t="shared" si="401"/>
        <v>139</v>
      </c>
    </row>
    <row r="8544" spans="2:15" x14ac:dyDescent="0.3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33</v>
      </c>
      <c r="G8544" s="7" t="s">
        <v>11</v>
      </c>
      <c r="H8544" s="13">
        <v>11</v>
      </c>
      <c r="I8544" s="13" t="e">
        <f>IF(G8544="Male",VLOOKUP(H8544,#REF!,2),VLOOKUP(H8544,#REF!,2))</f>
        <v>#REF!</v>
      </c>
      <c r="J8544" s="13" t="e">
        <f>IF(G8544="Male",VLOOKUP(H8544,#REF!,3),VLOOKUP(H8544,#REF!,3))</f>
        <v>#REF!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4">
        <f t="shared" si="401"/>
        <v>134.1</v>
      </c>
    </row>
    <row r="8545" spans="2:15" x14ac:dyDescent="0.3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19</v>
      </c>
      <c r="G8545" s="7" t="s">
        <v>12</v>
      </c>
      <c r="H8545" s="13">
        <v>10</v>
      </c>
      <c r="I8545" s="13" t="e">
        <f>IF(G8545="Male",VLOOKUP(H8545,#REF!,2),VLOOKUP(H8545,#REF!,2))</f>
        <v>#REF!</v>
      </c>
      <c r="J8545" s="13" t="e">
        <f>IF(G8545="Male",VLOOKUP(H8545,#REF!,3),VLOOKUP(H8545,#REF!,3))</f>
        <v>#REF!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4">
        <f t="shared" si="401"/>
        <v>134.1</v>
      </c>
    </row>
    <row r="8546" spans="2:15" x14ac:dyDescent="0.3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31</v>
      </c>
      <c r="G8546" s="7" t="s">
        <v>11</v>
      </c>
      <c r="H8546" s="13">
        <v>10.5</v>
      </c>
      <c r="I8546" s="13" t="e">
        <f>IF(G8546="Male",VLOOKUP(H8546,#REF!,2),VLOOKUP(H8546,#REF!,2))</f>
        <v>#REF!</v>
      </c>
      <c r="J8546" s="13" t="e">
        <f>IF(G8546="Male",VLOOKUP(H8546,#REF!,3),VLOOKUP(H8546,#REF!,3))</f>
        <v>#REF!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4">
        <f t="shared" si="401"/>
        <v>129</v>
      </c>
    </row>
    <row r="8547" spans="2:15" x14ac:dyDescent="0.3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26</v>
      </c>
      <c r="G8547" s="7" t="s">
        <v>11</v>
      </c>
      <c r="H8547" s="13">
        <v>10</v>
      </c>
      <c r="I8547" s="13" t="e">
        <f>IF(G8547="Male",VLOOKUP(H8547,#REF!,2),VLOOKUP(H8547,#REF!,2))</f>
        <v>#REF!</v>
      </c>
      <c r="J8547" s="13" t="e">
        <f>IF(G8547="Male",VLOOKUP(H8547,#REF!,3),VLOOKUP(H8547,#REF!,3))</f>
        <v>#REF!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4">
        <f t="shared" si="401"/>
        <v>139</v>
      </c>
    </row>
    <row r="8548" spans="2:15" x14ac:dyDescent="0.3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47</v>
      </c>
      <c r="G8548" s="7" t="s">
        <v>12</v>
      </c>
      <c r="H8548" s="13">
        <v>9.5</v>
      </c>
      <c r="I8548" s="13" t="e">
        <f>IF(G8548="Male",VLOOKUP(H8548,#REF!,2),VLOOKUP(H8548,#REF!,2))</f>
        <v>#REF!</v>
      </c>
      <c r="J8548" s="13" t="e">
        <f>IF(G8548="Male",VLOOKUP(H8548,#REF!,3),VLOOKUP(H8548,#REF!,3))</f>
        <v>#REF!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4">
        <f t="shared" si="401"/>
        <v>169</v>
      </c>
    </row>
    <row r="8549" spans="2:15" x14ac:dyDescent="0.3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24</v>
      </c>
      <c r="G8549" s="7" t="s">
        <v>12</v>
      </c>
      <c r="H8549" s="13">
        <v>8.5</v>
      </c>
      <c r="I8549" s="13" t="e">
        <f>IF(G8549="Male",VLOOKUP(H8549,#REF!,2),VLOOKUP(H8549,#REF!,2))</f>
        <v>#REF!</v>
      </c>
      <c r="J8549" s="13" t="e">
        <f>IF(G8549="Male",VLOOKUP(H8549,#REF!,3),VLOOKUP(H8549,#REF!,3))</f>
        <v>#REF!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4">
        <f t="shared" si="401"/>
        <v>179</v>
      </c>
    </row>
    <row r="8550" spans="2:15" x14ac:dyDescent="0.3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21</v>
      </c>
      <c r="G8550" s="7" t="s">
        <v>11</v>
      </c>
      <c r="H8550" s="13">
        <v>10</v>
      </c>
      <c r="I8550" s="13" t="e">
        <f>IF(G8550="Male",VLOOKUP(H8550,#REF!,2),VLOOKUP(H8550,#REF!,2))</f>
        <v>#REF!</v>
      </c>
      <c r="J8550" s="13" t="e">
        <f>IF(G8550="Male",VLOOKUP(H8550,#REF!,3),VLOOKUP(H8550,#REF!,3))</f>
        <v>#REF!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4">
        <f t="shared" si="401"/>
        <v>79.5</v>
      </c>
    </row>
    <row r="8551" spans="2:15" x14ac:dyDescent="0.3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25</v>
      </c>
      <c r="G8551" s="7" t="s">
        <v>11</v>
      </c>
      <c r="H8551" s="13">
        <v>10.5</v>
      </c>
      <c r="I8551" s="13" t="e">
        <f>IF(G8551="Male",VLOOKUP(H8551,#REF!,2),VLOOKUP(H8551,#REF!,2))</f>
        <v>#REF!</v>
      </c>
      <c r="J8551" s="13" t="e">
        <f>IF(G8551="Male",VLOOKUP(H8551,#REF!,3),VLOOKUP(H8551,#REF!,3))</f>
        <v>#REF!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4">
        <f t="shared" si="401"/>
        <v>159</v>
      </c>
    </row>
    <row r="8552" spans="2:15" x14ac:dyDescent="0.3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25</v>
      </c>
      <c r="G8552" s="7" t="s">
        <v>11</v>
      </c>
      <c r="H8552" s="13">
        <v>9</v>
      </c>
      <c r="I8552" s="13" t="e">
        <f>IF(G8552="Male",VLOOKUP(H8552,#REF!,2),VLOOKUP(H8552,#REF!,2))</f>
        <v>#REF!</v>
      </c>
      <c r="J8552" s="13" t="e">
        <f>IF(G8552="Male",VLOOKUP(H8552,#REF!,3),VLOOKUP(H8552,#REF!,3))</f>
        <v>#REF!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4">
        <f t="shared" si="401"/>
        <v>125.3</v>
      </c>
    </row>
    <row r="8553" spans="2:15" x14ac:dyDescent="0.3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21</v>
      </c>
      <c r="G8553" s="7" t="s">
        <v>12</v>
      </c>
      <c r="H8553" s="13">
        <v>6</v>
      </c>
      <c r="I8553" s="13" t="e">
        <f>IF(G8553="Male",VLOOKUP(H8553,#REF!,2),VLOOKUP(H8553,#REF!,2))</f>
        <v>#REF!</v>
      </c>
      <c r="J8553" s="13" t="e">
        <f>IF(G8553="Male",VLOOKUP(H8553,#REF!,3),VLOOKUP(H8553,#REF!,3))</f>
        <v>#REF!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4">
        <f t="shared" si="401"/>
        <v>159</v>
      </c>
    </row>
    <row r="8554" spans="2:15" x14ac:dyDescent="0.3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47</v>
      </c>
      <c r="G8554" s="7" t="s">
        <v>11</v>
      </c>
      <c r="H8554" s="13">
        <v>11</v>
      </c>
      <c r="I8554" s="13" t="e">
        <f>IF(G8554="Male",VLOOKUP(H8554,#REF!,2),VLOOKUP(H8554,#REF!,2))</f>
        <v>#REF!</v>
      </c>
      <c r="J8554" s="13" t="e">
        <f>IF(G8554="Male",VLOOKUP(H8554,#REF!,3),VLOOKUP(H8554,#REF!,3))</f>
        <v>#REF!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4">
        <f t="shared" si="401"/>
        <v>149</v>
      </c>
    </row>
    <row r="8555" spans="2:15" x14ac:dyDescent="0.3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35</v>
      </c>
      <c r="G8555" s="7" t="s">
        <v>12</v>
      </c>
      <c r="H8555" s="13">
        <v>9</v>
      </c>
      <c r="I8555" s="13" t="e">
        <f>IF(G8555="Male",VLOOKUP(H8555,#REF!,2),VLOOKUP(H8555,#REF!,2))</f>
        <v>#REF!</v>
      </c>
      <c r="J8555" s="13" t="e">
        <f>IF(G8555="Male",VLOOKUP(H8555,#REF!,3),VLOOKUP(H8555,#REF!,3))</f>
        <v>#REF!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4">
        <f t="shared" si="401"/>
        <v>127.2</v>
      </c>
    </row>
    <row r="8556" spans="2:15" x14ac:dyDescent="0.3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38</v>
      </c>
      <c r="G8556" s="7" t="s">
        <v>12</v>
      </c>
      <c r="H8556" s="13">
        <v>7.5</v>
      </c>
      <c r="I8556" s="13" t="e">
        <f>IF(G8556="Male",VLOOKUP(H8556,#REF!,2),VLOOKUP(H8556,#REF!,2))</f>
        <v>#REF!</v>
      </c>
      <c r="J8556" s="13" t="e">
        <f>IF(G8556="Male",VLOOKUP(H8556,#REF!,3),VLOOKUP(H8556,#REF!,3))</f>
        <v>#REF!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4">
        <f t="shared" si="401"/>
        <v>169</v>
      </c>
    </row>
    <row r="8557" spans="2:15" x14ac:dyDescent="0.3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46</v>
      </c>
      <c r="G8557" s="7" t="s">
        <v>12</v>
      </c>
      <c r="H8557" s="13">
        <v>7.5</v>
      </c>
      <c r="I8557" s="13" t="e">
        <f>IF(G8557="Male",VLOOKUP(H8557,#REF!,2),VLOOKUP(H8557,#REF!,2))</f>
        <v>#REF!</v>
      </c>
      <c r="J8557" s="13" t="e">
        <f>IF(G8557="Male",VLOOKUP(H8557,#REF!,3),VLOOKUP(H8557,#REF!,3))</f>
        <v>#REF!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4">
        <f t="shared" si="401"/>
        <v>152.1</v>
      </c>
    </row>
    <row r="8558" spans="2:15" x14ac:dyDescent="0.3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40</v>
      </c>
      <c r="G8558" s="7" t="s">
        <v>11</v>
      </c>
      <c r="H8558" s="13">
        <v>10.5</v>
      </c>
      <c r="I8558" s="13" t="e">
        <f>IF(G8558="Male",VLOOKUP(H8558,#REF!,2),VLOOKUP(H8558,#REF!,2))</f>
        <v>#REF!</v>
      </c>
      <c r="J8558" s="13" t="e">
        <f>IF(G8558="Male",VLOOKUP(H8558,#REF!,3),VLOOKUP(H8558,#REF!,3))</f>
        <v>#REF!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4">
        <f t="shared" si="401"/>
        <v>99.5</v>
      </c>
    </row>
    <row r="8559" spans="2:15" x14ac:dyDescent="0.3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20</v>
      </c>
      <c r="G8559" s="7" t="s">
        <v>11</v>
      </c>
      <c r="H8559" s="13">
        <v>10</v>
      </c>
      <c r="I8559" s="13" t="e">
        <f>IF(G8559="Male",VLOOKUP(H8559,#REF!,2),VLOOKUP(H8559,#REF!,2))</f>
        <v>#REF!</v>
      </c>
      <c r="J8559" s="13" t="e">
        <f>IF(G8559="Male",VLOOKUP(H8559,#REF!,3),VLOOKUP(H8559,#REF!,3))</f>
        <v>#REF!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4">
        <f t="shared" si="401"/>
        <v>189</v>
      </c>
    </row>
    <row r="8560" spans="2:15" x14ac:dyDescent="0.3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19</v>
      </c>
      <c r="G8560" s="7" t="s">
        <v>12</v>
      </c>
      <c r="H8560" s="13">
        <v>8</v>
      </c>
      <c r="I8560" s="13" t="e">
        <f>IF(G8560="Male",VLOOKUP(H8560,#REF!,2),VLOOKUP(H8560,#REF!,2))</f>
        <v>#REF!</v>
      </c>
      <c r="J8560" s="13" t="e">
        <f>IF(G8560="Male",VLOOKUP(H8560,#REF!,3),VLOOKUP(H8560,#REF!,3))</f>
        <v>#REF!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4">
        <f t="shared" si="401"/>
        <v>161.1</v>
      </c>
    </row>
    <row r="8561" spans="2:15" x14ac:dyDescent="0.3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21</v>
      </c>
      <c r="G8561" s="7" t="s">
        <v>11</v>
      </c>
      <c r="H8561" s="13">
        <v>10.5</v>
      </c>
      <c r="I8561" s="13" t="e">
        <f>IF(G8561="Male",VLOOKUP(H8561,#REF!,2),VLOOKUP(H8561,#REF!,2))</f>
        <v>#REF!</v>
      </c>
      <c r="J8561" s="13" t="e">
        <f>IF(G8561="Male",VLOOKUP(H8561,#REF!,3),VLOOKUP(H8561,#REF!,3))</f>
        <v>#REF!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4">
        <f t="shared" si="401"/>
        <v>125.10000000000001</v>
      </c>
    </row>
    <row r="8562" spans="2:15" x14ac:dyDescent="0.3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35</v>
      </c>
      <c r="G8562" s="7" t="s">
        <v>12</v>
      </c>
      <c r="H8562" s="13">
        <v>10</v>
      </c>
      <c r="I8562" s="13" t="e">
        <f>IF(G8562="Male",VLOOKUP(H8562,#REF!,2),VLOOKUP(H8562,#REF!,2))</f>
        <v>#REF!</v>
      </c>
      <c r="J8562" s="13" t="e">
        <f>IF(G8562="Male",VLOOKUP(H8562,#REF!,3),VLOOKUP(H8562,#REF!,3))</f>
        <v>#REF!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4">
        <f t="shared" si="401"/>
        <v>90.3</v>
      </c>
    </row>
    <row r="8563" spans="2:15" x14ac:dyDescent="0.3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28</v>
      </c>
      <c r="G8563" s="7" t="s">
        <v>11</v>
      </c>
      <c r="H8563" s="13">
        <v>11.5</v>
      </c>
      <c r="I8563" s="13" t="e">
        <f>IF(G8563="Male",VLOOKUP(H8563,#REF!,2),VLOOKUP(H8563,#REF!,2))</f>
        <v>#REF!</v>
      </c>
      <c r="J8563" s="13" t="e">
        <f>IF(G8563="Male",VLOOKUP(H8563,#REF!,3),VLOOKUP(H8563,#REF!,3))</f>
        <v>#REF!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4">
        <f t="shared" si="401"/>
        <v>129</v>
      </c>
    </row>
    <row r="8564" spans="2:15" x14ac:dyDescent="0.3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29</v>
      </c>
      <c r="G8564" s="7" t="s">
        <v>12</v>
      </c>
      <c r="H8564" s="13">
        <v>6.5</v>
      </c>
      <c r="I8564" s="13" t="e">
        <f>IF(G8564="Male",VLOOKUP(H8564,#REF!,2),VLOOKUP(H8564,#REF!,2))</f>
        <v>#REF!</v>
      </c>
      <c r="J8564" s="13" t="e">
        <f>IF(G8564="Male",VLOOKUP(H8564,#REF!,3),VLOOKUP(H8564,#REF!,3))</f>
        <v>#REF!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4">
        <f t="shared" si="401"/>
        <v>84.5</v>
      </c>
    </row>
    <row r="8565" spans="2:15" x14ac:dyDescent="0.3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22</v>
      </c>
      <c r="G8565" s="7" t="s">
        <v>12</v>
      </c>
      <c r="H8565" s="13">
        <v>8.5</v>
      </c>
      <c r="I8565" s="13" t="e">
        <f>IF(G8565="Male",VLOOKUP(H8565,#REF!,2),VLOOKUP(H8565,#REF!,2))</f>
        <v>#REF!</v>
      </c>
      <c r="J8565" s="13" t="e">
        <f>IF(G8565="Male",VLOOKUP(H8565,#REF!,3),VLOOKUP(H8565,#REF!,3))</f>
        <v>#REF!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4">
        <f t="shared" si="401"/>
        <v>169</v>
      </c>
    </row>
    <row r="8566" spans="2:15" x14ac:dyDescent="0.3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21</v>
      </c>
      <c r="G8566" s="7" t="s">
        <v>12</v>
      </c>
      <c r="H8566" s="13">
        <v>7</v>
      </c>
      <c r="I8566" s="13" t="e">
        <f>IF(G8566="Male",VLOOKUP(H8566,#REF!,2),VLOOKUP(H8566,#REF!,2))</f>
        <v>#REF!</v>
      </c>
      <c r="J8566" s="13" t="e">
        <f>IF(G8566="Male",VLOOKUP(H8566,#REF!,3),VLOOKUP(H8566,#REF!,3))</f>
        <v>#REF!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4">
        <f t="shared" si="401"/>
        <v>125.3</v>
      </c>
    </row>
    <row r="8567" spans="2:15" x14ac:dyDescent="0.3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19</v>
      </c>
      <c r="G8567" s="7" t="s">
        <v>11</v>
      </c>
      <c r="H8567" s="13">
        <v>12</v>
      </c>
      <c r="I8567" s="13" t="e">
        <f>IF(G8567="Male",VLOOKUP(H8567,#REF!,2),VLOOKUP(H8567,#REF!,2))</f>
        <v>#REF!</v>
      </c>
      <c r="J8567" s="13" t="e">
        <f>IF(G8567="Male",VLOOKUP(H8567,#REF!,3),VLOOKUP(H8567,#REF!,3))</f>
        <v>#REF!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4">
        <f t="shared" si="401"/>
        <v>159.20000000000002</v>
      </c>
    </row>
    <row r="8568" spans="2:15" x14ac:dyDescent="0.3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19</v>
      </c>
      <c r="G8568" s="7" t="s">
        <v>12</v>
      </c>
      <c r="H8568" s="13">
        <v>6</v>
      </c>
      <c r="I8568" s="13" t="e">
        <f>IF(G8568="Male",VLOOKUP(H8568,#REF!,2),VLOOKUP(H8568,#REF!,2))</f>
        <v>#REF!</v>
      </c>
      <c r="J8568" s="13" t="e">
        <f>IF(G8568="Male",VLOOKUP(H8568,#REF!,3),VLOOKUP(H8568,#REF!,3))</f>
        <v>#REF!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4">
        <f t="shared" si="401"/>
        <v>129</v>
      </c>
    </row>
    <row r="8569" spans="2:15" x14ac:dyDescent="0.3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20</v>
      </c>
      <c r="G8569" s="7" t="s">
        <v>12</v>
      </c>
      <c r="H8569" s="13">
        <v>8.5</v>
      </c>
      <c r="I8569" s="13" t="e">
        <f>IF(G8569="Male",VLOOKUP(H8569,#REF!,2),VLOOKUP(H8569,#REF!,2))</f>
        <v>#REF!</v>
      </c>
      <c r="J8569" s="13" t="e">
        <f>IF(G8569="Male",VLOOKUP(H8569,#REF!,3),VLOOKUP(H8569,#REF!,3))</f>
        <v>#REF!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4">
        <f t="shared" si="401"/>
        <v>159.20000000000002</v>
      </c>
    </row>
    <row r="8570" spans="2:15" x14ac:dyDescent="0.3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36</v>
      </c>
      <c r="G8570" s="7" t="s">
        <v>12</v>
      </c>
      <c r="H8570" s="13">
        <v>8</v>
      </c>
      <c r="I8570" s="13" t="e">
        <f>IF(G8570="Male",VLOOKUP(H8570,#REF!,2),VLOOKUP(H8570,#REF!,2))</f>
        <v>#REF!</v>
      </c>
      <c r="J8570" s="13" t="e">
        <f>IF(G8570="Male",VLOOKUP(H8570,#REF!,3),VLOOKUP(H8570,#REF!,3))</f>
        <v>#REF!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4">
        <f t="shared" si="401"/>
        <v>132.29999999999998</v>
      </c>
    </row>
    <row r="8571" spans="2:15" x14ac:dyDescent="0.3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21</v>
      </c>
      <c r="G8571" s="7" t="s">
        <v>11</v>
      </c>
      <c r="H8571" s="13">
        <v>15</v>
      </c>
      <c r="I8571" s="13" t="e">
        <f>IF(G8571="Male",VLOOKUP(H8571,#REF!,2),VLOOKUP(H8571,#REF!,2))</f>
        <v>#REF!</v>
      </c>
      <c r="J8571" s="13" t="e">
        <f>IF(G8571="Male",VLOOKUP(H8571,#REF!,3),VLOOKUP(H8571,#REF!,3))</f>
        <v>#REF!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4">
        <f t="shared" si="401"/>
        <v>179</v>
      </c>
    </row>
    <row r="8572" spans="2:15" x14ac:dyDescent="0.3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20</v>
      </c>
      <c r="G8572" s="7" t="s">
        <v>12</v>
      </c>
      <c r="H8572" s="13">
        <v>7.5</v>
      </c>
      <c r="I8572" s="13" t="e">
        <f>IF(G8572="Male",VLOOKUP(H8572,#REF!,2),VLOOKUP(H8572,#REF!,2))</f>
        <v>#REF!</v>
      </c>
      <c r="J8572" s="13" t="e">
        <f>IF(G8572="Male",VLOOKUP(H8572,#REF!,3),VLOOKUP(H8572,#REF!,3))</f>
        <v>#REF!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4">
        <f t="shared" si="401"/>
        <v>79.5</v>
      </c>
    </row>
    <row r="8573" spans="2:15" x14ac:dyDescent="0.3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36</v>
      </c>
      <c r="G8573" s="7" t="s">
        <v>12</v>
      </c>
      <c r="H8573" s="13">
        <v>7.5</v>
      </c>
      <c r="I8573" s="13" t="e">
        <f>IF(G8573="Male",VLOOKUP(H8573,#REF!,2),VLOOKUP(H8573,#REF!,2))</f>
        <v>#REF!</v>
      </c>
      <c r="J8573" s="13" t="e">
        <f>IF(G8573="Male",VLOOKUP(H8573,#REF!,3),VLOOKUP(H8573,#REF!,3))</f>
        <v>#REF!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4">
        <f t="shared" si="401"/>
        <v>159</v>
      </c>
    </row>
    <row r="8574" spans="2:15" x14ac:dyDescent="0.3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36</v>
      </c>
      <c r="G8574" s="7" t="s">
        <v>11</v>
      </c>
      <c r="H8574" s="13">
        <v>9.5</v>
      </c>
      <c r="I8574" s="13" t="e">
        <f>IF(G8574="Male",VLOOKUP(H8574,#REF!,2),VLOOKUP(H8574,#REF!,2))</f>
        <v>#REF!</v>
      </c>
      <c r="J8574" s="13" t="e">
        <f>IF(G8574="Male",VLOOKUP(H8574,#REF!,3),VLOOKUP(H8574,#REF!,3))</f>
        <v>#REF!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4">
        <f t="shared" si="401"/>
        <v>159.20000000000002</v>
      </c>
    </row>
    <row r="8575" spans="2:15" x14ac:dyDescent="0.3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47</v>
      </c>
      <c r="G8575" s="7" t="s">
        <v>11</v>
      </c>
      <c r="H8575" s="13">
        <v>10</v>
      </c>
      <c r="I8575" s="13" t="e">
        <f>IF(G8575="Male",VLOOKUP(H8575,#REF!,2),VLOOKUP(H8575,#REF!,2))</f>
        <v>#REF!</v>
      </c>
      <c r="J8575" s="13" t="e">
        <f>IF(G8575="Male",VLOOKUP(H8575,#REF!,3),VLOOKUP(H8575,#REF!,3))</f>
        <v>#REF!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4">
        <f t="shared" si="401"/>
        <v>125.10000000000001</v>
      </c>
    </row>
    <row r="8576" spans="2:15" x14ac:dyDescent="0.3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45</v>
      </c>
      <c r="G8576" s="7" t="s">
        <v>11</v>
      </c>
      <c r="H8576" s="13">
        <v>9.5</v>
      </c>
      <c r="I8576" s="13" t="e">
        <f>IF(G8576="Male",VLOOKUP(H8576,#REF!,2),VLOOKUP(H8576,#REF!,2))</f>
        <v>#REF!</v>
      </c>
      <c r="J8576" s="13" t="e">
        <f>IF(G8576="Male",VLOOKUP(H8576,#REF!,3),VLOOKUP(H8576,#REF!,3))</f>
        <v>#REF!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4">
        <f t="shared" si="401"/>
        <v>139.29999999999998</v>
      </c>
    </row>
    <row r="8577" spans="2:15" x14ac:dyDescent="0.3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45</v>
      </c>
      <c r="G8577" s="7" t="s">
        <v>12</v>
      </c>
      <c r="H8577" s="13">
        <v>10.5</v>
      </c>
      <c r="I8577" s="13" t="e">
        <f>IF(G8577="Male",VLOOKUP(H8577,#REF!,2),VLOOKUP(H8577,#REF!,2))</f>
        <v>#REF!</v>
      </c>
      <c r="J8577" s="13" t="e">
        <f>IF(G8577="Male",VLOOKUP(H8577,#REF!,3),VLOOKUP(H8577,#REF!,3))</f>
        <v>#REF!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4">
        <f t="shared" si="401"/>
        <v>189</v>
      </c>
    </row>
    <row r="8578" spans="2:15" x14ac:dyDescent="0.3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21</v>
      </c>
      <c r="G8578" s="7" t="s">
        <v>11</v>
      </c>
      <c r="H8578" s="13">
        <v>8.5</v>
      </c>
      <c r="I8578" s="13" t="e">
        <f>IF(G8578="Male",VLOOKUP(H8578,#REF!,2),VLOOKUP(H8578,#REF!,2))</f>
        <v>#REF!</v>
      </c>
      <c r="J8578" s="13" t="e">
        <f>IF(G8578="Male",VLOOKUP(H8578,#REF!,3),VLOOKUP(H8578,#REF!,3))</f>
        <v>#REF!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4">
        <f t="shared" si="401"/>
        <v>139</v>
      </c>
    </row>
    <row r="8579" spans="2:15" x14ac:dyDescent="0.3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21</v>
      </c>
      <c r="G8579" s="7" t="s">
        <v>11</v>
      </c>
      <c r="H8579" s="13">
        <v>9</v>
      </c>
      <c r="I8579" s="13" t="e">
        <f>IF(G8579="Male",VLOOKUP(H8579,#REF!,2),VLOOKUP(H8579,#REF!,2))</f>
        <v>#REF!</v>
      </c>
      <c r="J8579" s="13" t="e">
        <f>IF(G8579="Male",VLOOKUP(H8579,#REF!,3),VLOOKUP(H8579,#REF!,3))</f>
        <v>#REF!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4">
        <f t="shared" si="401"/>
        <v>139</v>
      </c>
    </row>
    <row r="8580" spans="2:15" x14ac:dyDescent="0.3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23</v>
      </c>
      <c r="G8580" s="7" t="s">
        <v>12</v>
      </c>
      <c r="H8580" s="13">
        <v>11.5</v>
      </c>
      <c r="I8580" s="13" t="e">
        <f>IF(G8580="Male",VLOOKUP(H8580,#REF!,2),VLOOKUP(H8580,#REF!,2))</f>
        <v>#REF!</v>
      </c>
      <c r="J8580" s="13" t="e">
        <f>IF(G8580="Male",VLOOKUP(H8580,#REF!,3),VLOOKUP(H8580,#REF!,3))</f>
        <v>#REF!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4">
        <f t="shared" si="401"/>
        <v>189</v>
      </c>
    </row>
    <row r="8581" spans="2:15" x14ac:dyDescent="0.3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20</v>
      </c>
      <c r="G8581" s="7" t="s">
        <v>11</v>
      </c>
      <c r="H8581" s="13">
        <v>6.5</v>
      </c>
      <c r="I8581" s="13" t="e">
        <f>IF(G8581="Male",VLOOKUP(H8581,#REF!,2),VLOOKUP(H8581,#REF!,2))</f>
        <v>#REF!</v>
      </c>
      <c r="J8581" s="13" t="e">
        <f>IF(G8581="Male",VLOOKUP(H8581,#REF!,3),VLOOKUP(H8581,#REF!,3))</f>
        <v>#REF!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4">
        <f t="shared" si="401"/>
        <v>179</v>
      </c>
    </row>
    <row r="8582" spans="2:15" x14ac:dyDescent="0.3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21</v>
      </c>
      <c r="G8582" s="7" t="s">
        <v>11</v>
      </c>
      <c r="H8582" s="13">
        <v>10.5</v>
      </c>
      <c r="I8582" s="13" t="e">
        <f>IF(G8582="Male",VLOOKUP(H8582,#REF!,2),VLOOKUP(H8582,#REF!,2))</f>
        <v>#REF!</v>
      </c>
      <c r="J8582" s="13" t="e">
        <f>IF(G8582="Male",VLOOKUP(H8582,#REF!,3),VLOOKUP(H8582,#REF!,3))</f>
        <v>#REF!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4">
        <f t="shared" ref="O8582:O8645" si="404">K8582*(1-L8582)</f>
        <v>125.10000000000001</v>
      </c>
    </row>
    <row r="8583" spans="2:15" x14ac:dyDescent="0.3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38</v>
      </c>
      <c r="G8583" s="7" t="s">
        <v>12</v>
      </c>
      <c r="H8583" s="13">
        <v>10</v>
      </c>
      <c r="I8583" s="13" t="e">
        <f>IF(G8583="Male",VLOOKUP(H8583,#REF!,2),VLOOKUP(H8583,#REF!,2))</f>
        <v>#REF!</v>
      </c>
      <c r="J8583" s="13" t="e">
        <f>IF(G8583="Male",VLOOKUP(H8583,#REF!,3),VLOOKUP(H8583,#REF!,3))</f>
        <v>#REF!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4">
        <f t="shared" si="404"/>
        <v>179</v>
      </c>
    </row>
    <row r="8584" spans="2:15" x14ac:dyDescent="0.3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20</v>
      </c>
      <c r="G8584" s="7" t="s">
        <v>12</v>
      </c>
      <c r="H8584" s="13">
        <v>9.5</v>
      </c>
      <c r="I8584" s="13" t="e">
        <f>IF(G8584="Male",VLOOKUP(H8584,#REF!,2),VLOOKUP(H8584,#REF!,2))</f>
        <v>#REF!</v>
      </c>
      <c r="J8584" s="13" t="e">
        <f>IF(G8584="Male",VLOOKUP(H8584,#REF!,3),VLOOKUP(H8584,#REF!,3))</f>
        <v>#REF!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4">
        <f t="shared" si="404"/>
        <v>111.3</v>
      </c>
    </row>
    <row r="8585" spans="2:15" x14ac:dyDescent="0.3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33</v>
      </c>
      <c r="G8585" s="7" t="s">
        <v>12</v>
      </c>
      <c r="H8585" s="13">
        <v>8.5</v>
      </c>
      <c r="I8585" s="13" t="e">
        <f>IF(G8585="Male",VLOOKUP(H8585,#REF!,2),VLOOKUP(H8585,#REF!,2))</f>
        <v>#REF!</v>
      </c>
      <c r="J8585" s="13" t="e">
        <f>IF(G8585="Male",VLOOKUP(H8585,#REF!,3),VLOOKUP(H8585,#REF!,3))</f>
        <v>#REF!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4">
        <f t="shared" si="404"/>
        <v>129</v>
      </c>
    </row>
    <row r="8586" spans="2:15" x14ac:dyDescent="0.3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32</v>
      </c>
      <c r="G8586" s="7" t="s">
        <v>12</v>
      </c>
      <c r="H8586" s="13">
        <v>8</v>
      </c>
      <c r="I8586" s="13" t="e">
        <f>IF(G8586="Male",VLOOKUP(H8586,#REF!,2),VLOOKUP(H8586,#REF!,2))</f>
        <v>#REF!</v>
      </c>
      <c r="J8586" s="13" t="e">
        <f>IF(G8586="Male",VLOOKUP(H8586,#REF!,3),VLOOKUP(H8586,#REF!,3))</f>
        <v>#REF!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4">
        <f t="shared" si="404"/>
        <v>129</v>
      </c>
    </row>
    <row r="8587" spans="2:15" x14ac:dyDescent="0.3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34</v>
      </c>
      <c r="G8587" s="7" t="s">
        <v>11</v>
      </c>
      <c r="H8587" s="13">
        <v>11</v>
      </c>
      <c r="I8587" s="13" t="e">
        <f>IF(G8587="Male",VLOOKUP(H8587,#REF!,2),VLOOKUP(H8587,#REF!,2))</f>
        <v>#REF!</v>
      </c>
      <c r="J8587" s="13" t="e">
        <f>IF(G8587="Male",VLOOKUP(H8587,#REF!,3),VLOOKUP(H8587,#REF!,3))</f>
        <v>#REF!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4">
        <f t="shared" si="404"/>
        <v>139</v>
      </c>
    </row>
    <row r="8588" spans="2:15" x14ac:dyDescent="0.3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36</v>
      </c>
      <c r="G8588" s="7" t="s">
        <v>12</v>
      </c>
      <c r="H8588" s="13">
        <v>9.5</v>
      </c>
      <c r="I8588" s="13" t="e">
        <f>IF(G8588="Male",VLOOKUP(H8588,#REF!,2),VLOOKUP(H8588,#REF!,2))</f>
        <v>#REF!</v>
      </c>
      <c r="J8588" s="13" t="e">
        <f>IF(G8588="Male",VLOOKUP(H8588,#REF!,3),VLOOKUP(H8588,#REF!,3))</f>
        <v>#REF!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4">
        <f t="shared" si="404"/>
        <v>159</v>
      </c>
    </row>
    <row r="8589" spans="2:15" x14ac:dyDescent="0.3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27</v>
      </c>
      <c r="G8589" s="7" t="s">
        <v>12</v>
      </c>
      <c r="H8589" s="13">
        <v>9</v>
      </c>
      <c r="I8589" s="13" t="e">
        <f>IF(G8589="Male",VLOOKUP(H8589,#REF!,2),VLOOKUP(H8589,#REF!,2))</f>
        <v>#REF!</v>
      </c>
      <c r="J8589" s="13" t="e">
        <f>IF(G8589="Male",VLOOKUP(H8589,#REF!,3),VLOOKUP(H8589,#REF!,3))</f>
        <v>#REF!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4">
        <f t="shared" si="404"/>
        <v>139.29999999999998</v>
      </c>
    </row>
    <row r="8590" spans="2:15" x14ac:dyDescent="0.3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36</v>
      </c>
      <c r="G8590" s="7" t="s">
        <v>12</v>
      </c>
      <c r="H8590" s="13">
        <v>8</v>
      </c>
      <c r="I8590" s="13" t="e">
        <f>IF(G8590="Male",VLOOKUP(H8590,#REF!,2),VLOOKUP(H8590,#REF!,2))</f>
        <v>#REF!</v>
      </c>
      <c r="J8590" s="13" t="e">
        <f>IF(G8590="Male",VLOOKUP(H8590,#REF!,3),VLOOKUP(H8590,#REF!,3))</f>
        <v>#REF!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4">
        <f t="shared" si="404"/>
        <v>129</v>
      </c>
    </row>
    <row r="8591" spans="2:15" x14ac:dyDescent="0.3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36</v>
      </c>
      <c r="G8591" s="7" t="s">
        <v>11</v>
      </c>
      <c r="H8591" s="13">
        <v>9</v>
      </c>
      <c r="I8591" s="13" t="e">
        <f>IF(G8591="Male",VLOOKUP(H8591,#REF!,2),VLOOKUP(H8591,#REF!,2))</f>
        <v>#REF!</v>
      </c>
      <c r="J8591" s="13" t="e">
        <f>IF(G8591="Male",VLOOKUP(H8591,#REF!,3),VLOOKUP(H8591,#REF!,3))</f>
        <v>#REF!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4">
        <f t="shared" si="404"/>
        <v>129</v>
      </c>
    </row>
    <row r="8592" spans="2:15" x14ac:dyDescent="0.3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36</v>
      </c>
      <c r="G8592" s="7" t="s">
        <v>12</v>
      </c>
      <c r="H8592" s="13">
        <v>7.5</v>
      </c>
      <c r="I8592" s="13" t="e">
        <f>IF(G8592="Male",VLOOKUP(H8592,#REF!,2),VLOOKUP(H8592,#REF!,2))</f>
        <v>#REF!</v>
      </c>
      <c r="J8592" s="13" t="e">
        <f>IF(G8592="Male",VLOOKUP(H8592,#REF!,3),VLOOKUP(H8592,#REF!,3))</f>
        <v>#REF!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4">
        <f t="shared" si="404"/>
        <v>161.1</v>
      </c>
    </row>
    <row r="8593" spans="2:15" x14ac:dyDescent="0.3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19</v>
      </c>
      <c r="G8593" s="7" t="s">
        <v>12</v>
      </c>
      <c r="H8593" s="13">
        <v>8.5</v>
      </c>
      <c r="I8593" s="13" t="e">
        <f>IF(G8593="Male",VLOOKUP(H8593,#REF!,2),VLOOKUP(H8593,#REF!,2))</f>
        <v>#REF!</v>
      </c>
      <c r="J8593" s="13" t="e">
        <f>IF(G8593="Male",VLOOKUP(H8593,#REF!,3),VLOOKUP(H8593,#REF!,3))</f>
        <v>#REF!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4">
        <f t="shared" si="404"/>
        <v>104.3</v>
      </c>
    </row>
    <row r="8594" spans="2:15" x14ac:dyDescent="0.3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20</v>
      </c>
      <c r="G8594" s="7" t="s">
        <v>12</v>
      </c>
      <c r="H8594" s="13">
        <v>9</v>
      </c>
      <c r="I8594" s="13" t="e">
        <f>IF(G8594="Male",VLOOKUP(H8594,#REF!,2),VLOOKUP(H8594,#REF!,2))</f>
        <v>#REF!</v>
      </c>
      <c r="J8594" s="13" t="e">
        <f>IF(G8594="Male",VLOOKUP(H8594,#REF!,3),VLOOKUP(H8594,#REF!,3))</f>
        <v>#REF!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4">
        <f t="shared" si="404"/>
        <v>103.2</v>
      </c>
    </row>
    <row r="8595" spans="2:15" x14ac:dyDescent="0.3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23</v>
      </c>
      <c r="G8595" s="7" t="s">
        <v>11</v>
      </c>
      <c r="H8595" s="13">
        <v>10</v>
      </c>
      <c r="I8595" s="13" t="e">
        <f>IF(G8595="Male",VLOOKUP(H8595,#REF!,2),VLOOKUP(H8595,#REF!,2))</f>
        <v>#REF!</v>
      </c>
      <c r="J8595" s="13" t="e">
        <f>IF(G8595="Male",VLOOKUP(H8595,#REF!,3),VLOOKUP(H8595,#REF!,3))</f>
        <v>#REF!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4">
        <f t="shared" si="404"/>
        <v>129</v>
      </c>
    </row>
    <row r="8596" spans="2:15" x14ac:dyDescent="0.3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23</v>
      </c>
      <c r="G8596" s="7" t="s">
        <v>11</v>
      </c>
      <c r="H8596" s="13">
        <v>9.5</v>
      </c>
      <c r="I8596" s="13" t="e">
        <f>IF(G8596="Male",VLOOKUP(H8596,#REF!,2),VLOOKUP(H8596,#REF!,2))</f>
        <v>#REF!</v>
      </c>
      <c r="J8596" s="13" t="e">
        <f>IF(G8596="Male",VLOOKUP(H8596,#REF!,3),VLOOKUP(H8596,#REF!,3))</f>
        <v>#REF!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4">
        <f t="shared" si="404"/>
        <v>125.3</v>
      </c>
    </row>
    <row r="8597" spans="2:15" x14ac:dyDescent="0.3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19</v>
      </c>
      <c r="G8597" s="7" t="s">
        <v>12</v>
      </c>
      <c r="H8597" s="13">
        <v>9</v>
      </c>
      <c r="I8597" s="13" t="e">
        <f>IF(G8597="Male",VLOOKUP(H8597,#REF!,2),VLOOKUP(H8597,#REF!,2))</f>
        <v>#REF!</v>
      </c>
      <c r="J8597" s="13" t="e">
        <f>IF(G8597="Male",VLOOKUP(H8597,#REF!,3),VLOOKUP(H8597,#REF!,3))</f>
        <v>#REF!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4">
        <f t="shared" si="404"/>
        <v>149</v>
      </c>
    </row>
    <row r="8598" spans="2:15" x14ac:dyDescent="0.3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32</v>
      </c>
      <c r="G8598" s="7" t="s">
        <v>11</v>
      </c>
      <c r="H8598" s="13">
        <v>9.5</v>
      </c>
      <c r="I8598" s="13" t="e">
        <f>IF(G8598="Male",VLOOKUP(H8598,#REF!,2),VLOOKUP(H8598,#REF!,2))</f>
        <v>#REF!</v>
      </c>
      <c r="J8598" s="13" t="e">
        <f>IF(G8598="Male",VLOOKUP(H8598,#REF!,3),VLOOKUP(H8598,#REF!,3))</f>
        <v>#REF!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4">
        <f t="shared" si="404"/>
        <v>69.5</v>
      </c>
    </row>
    <row r="8599" spans="2:15" x14ac:dyDescent="0.3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34</v>
      </c>
      <c r="G8599" s="7" t="s">
        <v>12</v>
      </c>
      <c r="H8599" s="13">
        <v>7.5</v>
      </c>
      <c r="I8599" s="13" t="e">
        <f>IF(G8599="Male",VLOOKUP(H8599,#REF!,2),VLOOKUP(H8599,#REF!,2))</f>
        <v>#REF!</v>
      </c>
      <c r="J8599" s="13" t="e">
        <f>IF(G8599="Male",VLOOKUP(H8599,#REF!,3),VLOOKUP(H8599,#REF!,3))</f>
        <v>#REF!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4">
        <f t="shared" si="404"/>
        <v>179</v>
      </c>
    </row>
    <row r="8600" spans="2:15" x14ac:dyDescent="0.3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23</v>
      </c>
      <c r="G8600" s="7" t="s">
        <v>12</v>
      </c>
      <c r="H8600" s="13">
        <v>9.5</v>
      </c>
      <c r="I8600" s="13" t="e">
        <f>IF(G8600="Male",VLOOKUP(H8600,#REF!,2),VLOOKUP(H8600,#REF!,2))</f>
        <v>#REF!</v>
      </c>
      <c r="J8600" s="13" t="e">
        <f>IF(G8600="Male",VLOOKUP(H8600,#REF!,3),VLOOKUP(H8600,#REF!,3))</f>
        <v>#REF!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4">
        <f t="shared" si="404"/>
        <v>189</v>
      </c>
    </row>
    <row r="8601" spans="2:15" x14ac:dyDescent="0.3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41</v>
      </c>
      <c r="G8601" s="7" t="s">
        <v>11</v>
      </c>
      <c r="H8601" s="13">
        <v>11</v>
      </c>
      <c r="I8601" s="13" t="e">
        <f>IF(G8601="Male",VLOOKUP(H8601,#REF!,2),VLOOKUP(H8601,#REF!,2))</f>
        <v>#REF!</v>
      </c>
      <c r="J8601" s="13" t="e">
        <f>IF(G8601="Male",VLOOKUP(H8601,#REF!,3),VLOOKUP(H8601,#REF!,3))</f>
        <v>#REF!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4">
        <f t="shared" si="404"/>
        <v>97.3</v>
      </c>
    </row>
    <row r="8602" spans="2:15" x14ac:dyDescent="0.3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20</v>
      </c>
      <c r="G8602" s="7" t="s">
        <v>11</v>
      </c>
      <c r="H8602" s="13">
        <v>10</v>
      </c>
      <c r="I8602" s="13" t="e">
        <f>IF(G8602="Male",VLOOKUP(H8602,#REF!,2),VLOOKUP(H8602,#REF!,2))</f>
        <v>#REF!</v>
      </c>
      <c r="J8602" s="13" t="e">
        <f>IF(G8602="Male",VLOOKUP(H8602,#REF!,3),VLOOKUP(H8602,#REF!,3))</f>
        <v>#REF!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4">
        <f t="shared" si="404"/>
        <v>169</v>
      </c>
    </row>
    <row r="8603" spans="2:15" x14ac:dyDescent="0.3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20</v>
      </c>
      <c r="G8603" s="7" t="s">
        <v>11</v>
      </c>
      <c r="H8603" s="13">
        <v>10.5</v>
      </c>
      <c r="I8603" s="13" t="e">
        <f>IF(G8603="Male",VLOOKUP(H8603,#REF!,2),VLOOKUP(H8603,#REF!,2))</f>
        <v>#REF!</v>
      </c>
      <c r="J8603" s="13" t="e">
        <f>IF(G8603="Male",VLOOKUP(H8603,#REF!,3),VLOOKUP(H8603,#REF!,3))</f>
        <v>#REF!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4">
        <f t="shared" si="404"/>
        <v>189</v>
      </c>
    </row>
    <row r="8604" spans="2:15" x14ac:dyDescent="0.3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28</v>
      </c>
      <c r="G8604" s="7" t="s">
        <v>11</v>
      </c>
      <c r="H8604" s="13">
        <v>10.5</v>
      </c>
      <c r="I8604" s="13" t="e">
        <f>IF(G8604="Male",VLOOKUP(H8604,#REF!,2),VLOOKUP(H8604,#REF!,2))</f>
        <v>#REF!</v>
      </c>
      <c r="J8604" s="13" t="e">
        <f>IF(G8604="Male",VLOOKUP(H8604,#REF!,3),VLOOKUP(H8604,#REF!,3))</f>
        <v>#REF!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4">
        <f t="shared" si="404"/>
        <v>129</v>
      </c>
    </row>
    <row r="8605" spans="2:15" x14ac:dyDescent="0.3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35</v>
      </c>
      <c r="G8605" s="7" t="s">
        <v>12</v>
      </c>
      <c r="H8605" s="13">
        <v>7.5</v>
      </c>
      <c r="I8605" s="13" t="e">
        <f>IF(G8605="Male",VLOOKUP(H8605,#REF!,2),VLOOKUP(H8605,#REF!,2))</f>
        <v>#REF!</v>
      </c>
      <c r="J8605" s="13" t="e">
        <f>IF(G8605="Male",VLOOKUP(H8605,#REF!,3),VLOOKUP(H8605,#REF!,3))</f>
        <v>#REF!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4">
        <f t="shared" si="404"/>
        <v>159</v>
      </c>
    </row>
    <row r="8606" spans="2:15" x14ac:dyDescent="0.3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19</v>
      </c>
      <c r="G8606" s="7" t="s">
        <v>12</v>
      </c>
      <c r="H8606" s="13">
        <v>9</v>
      </c>
      <c r="I8606" s="13" t="e">
        <f>IF(G8606="Male",VLOOKUP(H8606,#REF!,2),VLOOKUP(H8606,#REF!,2))</f>
        <v>#REF!</v>
      </c>
      <c r="J8606" s="13" t="e">
        <f>IF(G8606="Male",VLOOKUP(H8606,#REF!,3),VLOOKUP(H8606,#REF!,3))</f>
        <v>#REF!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4">
        <f t="shared" si="404"/>
        <v>179</v>
      </c>
    </row>
    <row r="8607" spans="2:15" x14ac:dyDescent="0.3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32</v>
      </c>
      <c r="G8607" s="7" t="s">
        <v>11</v>
      </c>
      <c r="H8607" s="13">
        <v>11.5</v>
      </c>
      <c r="I8607" s="13" t="e">
        <f>IF(G8607="Male",VLOOKUP(H8607,#REF!,2),VLOOKUP(H8607,#REF!,2))</f>
        <v>#REF!</v>
      </c>
      <c r="J8607" s="13" t="e">
        <f>IF(G8607="Male",VLOOKUP(H8607,#REF!,3),VLOOKUP(H8607,#REF!,3))</f>
        <v>#REF!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4">
        <f t="shared" si="404"/>
        <v>111.3</v>
      </c>
    </row>
    <row r="8608" spans="2:15" x14ac:dyDescent="0.3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20</v>
      </c>
      <c r="G8608" s="7" t="s">
        <v>11</v>
      </c>
      <c r="H8608" s="13">
        <v>9.5</v>
      </c>
      <c r="I8608" s="13" t="e">
        <f>IF(G8608="Male",VLOOKUP(H8608,#REF!,2),VLOOKUP(H8608,#REF!,2))</f>
        <v>#REF!</v>
      </c>
      <c r="J8608" s="13" t="e">
        <f>IF(G8608="Male",VLOOKUP(H8608,#REF!,3),VLOOKUP(H8608,#REF!,3))</f>
        <v>#REF!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4">
        <f t="shared" si="404"/>
        <v>139</v>
      </c>
    </row>
    <row r="8609" spans="2:15" x14ac:dyDescent="0.3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34</v>
      </c>
      <c r="G8609" s="7" t="s">
        <v>12</v>
      </c>
      <c r="H8609" s="13">
        <v>8</v>
      </c>
      <c r="I8609" s="13" t="e">
        <f>IF(G8609="Male",VLOOKUP(H8609,#REF!,2),VLOOKUP(H8609,#REF!,2))</f>
        <v>#REF!</v>
      </c>
      <c r="J8609" s="13" t="e">
        <f>IF(G8609="Male",VLOOKUP(H8609,#REF!,3),VLOOKUP(H8609,#REF!,3))</f>
        <v>#REF!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4">
        <f t="shared" si="404"/>
        <v>189</v>
      </c>
    </row>
    <row r="8610" spans="2:15" x14ac:dyDescent="0.3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23</v>
      </c>
      <c r="G8610" s="7" t="s">
        <v>12</v>
      </c>
      <c r="H8610" s="13">
        <v>11.5</v>
      </c>
      <c r="I8610" s="13" t="e">
        <f>IF(G8610="Male",VLOOKUP(H8610,#REF!,2),VLOOKUP(H8610,#REF!,2))</f>
        <v>#REF!</v>
      </c>
      <c r="J8610" s="13" t="e">
        <f>IF(G8610="Male",VLOOKUP(H8610,#REF!,3),VLOOKUP(H8610,#REF!,3))</f>
        <v>#REF!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4">
        <f t="shared" si="404"/>
        <v>189</v>
      </c>
    </row>
    <row r="8611" spans="2:15" x14ac:dyDescent="0.3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26</v>
      </c>
      <c r="G8611" s="7" t="s">
        <v>11</v>
      </c>
      <c r="H8611" s="13">
        <v>11</v>
      </c>
      <c r="I8611" s="13" t="e">
        <f>IF(G8611="Male",VLOOKUP(H8611,#REF!,2),VLOOKUP(H8611,#REF!,2))</f>
        <v>#REF!</v>
      </c>
      <c r="J8611" s="13" t="e">
        <f>IF(G8611="Male",VLOOKUP(H8611,#REF!,3),VLOOKUP(H8611,#REF!,3))</f>
        <v>#REF!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4">
        <f t="shared" si="404"/>
        <v>103.2</v>
      </c>
    </row>
    <row r="8612" spans="2:15" x14ac:dyDescent="0.3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33</v>
      </c>
      <c r="G8612" s="7" t="s">
        <v>12</v>
      </c>
      <c r="H8612" s="13">
        <v>7</v>
      </c>
      <c r="I8612" s="13" t="e">
        <f>IF(G8612="Male",VLOOKUP(H8612,#REF!,2),VLOOKUP(H8612,#REF!,2))</f>
        <v>#REF!</v>
      </c>
      <c r="J8612" s="13" t="e">
        <f>IF(G8612="Male",VLOOKUP(H8612,#REF!,3),VLOOKUP(H8612,#REF!,3))</f>
        <v>#REF!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4">
        <f t="shared" si="404"/>
        <v>199</v>
      </c>
    </row>
    <row r="8613" spans="2:15" x14ac:dyDescent="0.3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45</v>
      </c>
      <c r="G8613" s="7" t="s">
        <v>11</v>
      </c>
      <c r="H8613" s="13">
        <v>10</v>
      </c>
      <c r="I8613" s="13" t="e">
        <f>IF(G8613="Male",VLOOKUP(H8613,#REF!,2),VLOOKUP(H8613,#REF!,2))</f>
        <v>#REF!</v>
      </c>
      <c r="J8613" s="13" t="e">
        <f>IF(G8613="Male",VLOOKUP(H8613,#REF!,3),VLOOKUP(H8613,#REF!,3))</f>
        <v>#REF!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4">
        <f t="shared" si="404"/>
        <v>143.1</v>
      </c>
    </row>
    <row r="8614" spans="2:15" x14ac:dyDescent="0.3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45</v>
      </c>
      <c r="G8614" s="7" t="s">
        <v>12</v>
      </c>
      <c r="H8614" s="13">
        <v>10.5</v>
      </c>
      <c r="I8614" s="13" t="e">
        <f>IF(G8614="Male",VLOOKUP(H8614,#REF!,2),VLOOKUP(H8614,#REF!,2))</f>
        <v>#REF!</v>
      </c>
      <c r="J8614" s="13" t="e">
        <f>IF(G8614="Male",VLOOKUP(H8614,#REF!,3),VLOOKUP(H8614,#REF!,3))</f>
        <v>#REF!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4">
        <f t="shared" si="404"/>
        <v>199</v>
      </c>
    </row>
    <row r="8615" spans="2:15" x14ac:dyDescent="0.3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31</v>
      </c>
      <c r="G8615" s="7" t="s">
        <v>11</v>
      </c>
      <c r="H8615" s="13">
        <v>10</v>
      </c>
      <c r="I8615" s="13" t="e">
        <f>IF(G8615="Male",VLOOKUP(H8615,#REF!,2),VLOOKUP(H8615,#REF!,2))</f>
        <v>#REF!</v>
      </c>
      <c r="J8615" s="13" t="e">
        <f>IF(G8615="Male",VLOOKUP(H8615,#REF!,3),VLOOKUP(H8615,#REF!,3))</f>
        <v>#REF!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4">
        <f t="shared" si="404"/>
        <v>84.5</v>
      </c>
    </row>
    <row r="8616" spans="2:15" x14ac:dyDescent="0.3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42</v>
      </c>
      <c r="G8616" s="7" t="s">
        <v>11</v>
      </c>
      <c r="H8616" s="13">
        <v>9</v>
      </c>
      <c r="I8616" s="13" t="e">
        <f>IF(G8616="Male",VLOOKUP(H8616,#REF!,2),VLOOKUP(H8616,#REF!,2))</f>
        <v>#REF!</v>
      </c>
      <c r="J8616" s="13" t="e">
        <f>IF(G8616="Male",VLOOKUP(H8616,#REF!,3),VLOOKUP(H8616,#REF!,3))</f>
        <v>#REF!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4">
        <f t="shared" si="404"/>
        <v>199</v>
      </c>
    </row>
    <row r="8617" spans="2:15" x14ac:dyDescent="0.3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26</v>
      </c>
      <c r="G8617" s="7" t="s">
        <v>11</v>
      </c>
      <c r="H8617" s="13">
        <v>9.5</v>
      </c>
      <c r="I8617" s="13" t="e">
        <f>IF(G8617="Male",VLOOKUP(H8617,#REF!,2),VLOOKUP(H8617,#REF!,2))</f>
        <v>#REF!</v>
      </c>
      <c r="J8617" s="13" t="e">
        <f>IF(G8617="Male",VLOOKUP(H8617,#REF!,3),VLOOKUP(H8617,#REF!,3))</f>
        <v>#REF!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4">
        <f t="shared" si="404"/>
        <v>119.2</v>
      </c>
    </row>
    <row r="8618" spans="2:15" x14ac:dyDescent="0.3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23</v>
      </c>
      <c r="G8618" s="7" t="s">
        <v>12</v>
      </c>
      <c r="H8618" s="13">
        <v>7</v>
      </c>
      <c r="I8618" s="13" t="e">
        <f>IF(G8618="Male",VLOOKUP(H8618,#REF!,2),VLOOKUP(H8618,#REF!,2))</f>
        <v>#REF!</v>
      </c>
      <c r="J8618" s="13" t="e">
        <f>IF(G8618="Male",VLOOKUP(H8618,#REF!,3),VLOOKUP(H8618,#REF!,3))</f>
        <v>#REF!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4">
        <f t="shared" si="404"/>
        <v>199</v>
      </c>
    </row>
    <row r="8619" spans="2:15" x14ac:dyDescent="0.3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40</v>
      </c>
      <c r="G8619" s="7" t="s">
        <v>11</v>
      </c>
      <c r="H8619" s="13">
        <v>10.5</v>
      </c>
      <c r="I8619" s="13" t="e">
        <f>IF(G8619="Male",VLOOKUP(H8619,#REF!,2),VLOOKUP(H8619,#REF!,2))</f>
        <v>#REF!</v>
      </c>
      <c r="J8619" s="13" t="e">
        <f>IF(G8619="Male",VLOOKUP(H8619,#REF!,3),VLOOKUP(H8619,#REF!,3))</f>
        <v>#REF!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4">
        <f t="shared" si="404"/>
        <v>99.5</v>
      </c>
    </row>
    <row r="8620" spans="2:15" x14ac:dyDescent="0.3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19</v>
      </c>
      <c r="G8620" s="7" t="s">
        <v>11</v>
      </c>
      <c r="H8620" s="13">
        <v>10.5</v>
      </c>
      <c r="I8620" s="13" t="e">
        <f>IF(G8620="Male",VLOOKUP(H8620,#REF!,2),VLOOKUP(H8620,#REF!,2))</f>
        <v>#REF!</v>
      </c>
      <c r="J8620" s="13" t="e">
        <f>IF(G8620="Male",VLOOKUP(H8620,#REF!,3),VLOOKUP(H8620,#REF!,3))</f>
        <v>#REF!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4">
        <f t="shared" si="404"/>
        <v>199</v>
      </c>
    </row>
    <row r="8621" spans="2:15" x14ac:dyDescent="0.3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41</v>
      </c>
      <c r="G8621" s="7" t="s">
        <v>12</v>
      </c>
      <c r="H8621" s="13">
        <v>8</v>
      </c>
      <c r="I8621" s="13" t="e">
        <f>IF(G8621="Male",VLOOKUP(H8621,#REF!,2),VLOOKUP(H8621,#REF!,2))</f>
        <v>#REF!</v>
      </c>
      <c r="J8621" s="13" t="e">
        <f>IF(G8621="Male",VLOOKUP(H8621,#REF!,3),VLOOKUP(H8621,#REF!,3))</f>
        <v>#REF!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4">
        <f t="shared" si="404"/>
        <v>125.10000000000001</v>
      </c>
    </row>
    <row r="8622" spans="2:15" x14ac:dyDescent="0.3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19</v>
      </c>
      <c r="G8622" s="7" t="s">
        <v>11</v>
      </c>
      <c r="H8622" s="13">
        <v>7.5</v>
      </c>
      <c r="I8622" s="13" t="e">
        <f>IF(G8622="Male",VLOOKUP(H8622,#REF!,2),VLOOKUP(H8622,#REF!,2))</f>
        <v>#REF!</v>
      </c>
      <c r="J8622" s="13" t="e">
        <f>IF(G8622="Male",VLOOKUP(H8622,#REF!,3),VLOOKUP(H8622,#REF!,3))</f>
        <v>#REF!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4">
        <f t="shared" si="404"/>
        <v>134.1</v>
      </c>
    </row>
    <row r="8623" spans="2:15" x14ac:dyDescent="0.3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33</v>
      </c>
      <c r="G8623" s="7" t="s">
        <v>12</v>
      </c>
      <c r="H8623" s="13">
        <v>8.5</v>
      </c>
      <c r="I8623" s="13" t="e">
        <f>IF(G8623="Male",VLOOKUP(H8623,#REF!,2),VLOOKUP(H8623,#REF!,2))</f>
        <v>#REF!</v>
      </c>
      <c r="J8623" s="13" t="e">
        <f>IF(G8623="Male",VLOOKUP(H8623,#REF!,3),VLOOKUP(H8623,#REF!,3))</f>
        <v>#REF!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4">
        <f t="shared" si="404"/>
        <v>149</v>
      </c>
    </row>
    <row r="8624" spans="2:15" x14ac:dyDescent="0.3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20</v>
      </c>
      <c r="G8624" s="7" t="s">
        <v>11</v>
      </c>
      <c r="H8624" s="13">
        <v>9.5</v>
      </c>
      <c r="I8624" s="13" t="e">
        <f>IF(G8624="Male",VLOOKUP(H8624,#REF!,2),VLOOKUP(H8624,#REF!,2))</f>
        <v>#REF!</v>
      </c>
      <c r="J8624" s="13" t="e">
        <f>IF(G8624="Male",VLOOKUP(H8624,#REF!,3),VLOOKUP(H8624,#REF!,3))</f>
        <v>#REF!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4">
        <f t="shared" si="404"/>
        <v>116.10000000000001</v>
      </c>
    </row>
    <row r="8625" spans="2:15" x14ac:dyDescent="0.3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20</v>
      </c>
      <c r="G8625" s="7" t="s">
        <v>11</v>
      </c>
      <c r="H8625" s="13">
        <v>11</v>
      </c>
      <c r="I8625" s="13" t="e">
        <f>IF(G8625="Male",VLOOKUP(H8625,#REF!,2),VLOOKUP(H8625,#REF!,2))</f>
        <v>#REF!</v>
      </c>
      <c r="J8625" s="13" t="e">
        <f>IF(G8625="Male",VLOOKUP(H8625,#REF!,3),VLOOKUP(H8625,#REF!,3))</f>
        <v>#REF!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4">
        <f t="shared" si="404"/>
        <v>189</v>
      </c>
    </row>
    <row r="8626" spans="2:15" x14ac:dyDescent="0.3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29</v>
      </c>
      <c r="G8626" s="7" t="s">
        <v>11</v>
      </c>
      <c r="H8626" s="13">
        <v>10.5</v>
      </c>
      <c r="I8626" s="13" t="e">
        <f>IF(G8626="Male",VLOOKUP(H8626,#REF!,2),VLOOKUP(H8626,#REF!,2))</f>
        <v>#REF!</v>
      </c>
      <c r="J8626" s="13" t="e">
        <f>IF(G8626="Male",VLOOKUP(H8626,#REF!,3),VLOOKUP(H8626,#REF!,3))</f>
        <v>#REF!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4">
        <f t="shared" si="404"/>
        <v>199</v>
      </c>
    </row>
    <row r="8627" spans="2:15" x14ac:dyDescent="0.3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46</v>
      </c>
      <c r="G8627" s="7" t="s">
        <v>11</v>
      </c>
      <c r="H8627" s="13">
        <v>9.5</v>
      </c>
      <c r="I8627" s="13" t="e">
        <f>IF(G8627="Male",VLOOKUP(H8627,#REF!,2),VLOOKUP(H8627,#REF!,2))</f>
        <v>#REF!</v>
      </c>
      <c r="J8627" s="13" t="e">
        <f>IF(G8627="Male",VLOOKUP(H8627,#REF!,3),VLOOKUP(H8627,#REF!,3))</f>
        <v>#REF!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4">
        <f t="shared" si="404"/>
        <v>79.5</v>
      </c>
    </row>
    <row r="8628" spans="2:15" x14ac:dyDescent="0.3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45</v>
      </c>
      <c r="G8628" s="7" t="s">
        <v>12</v>
      </c>
      <c r="H8628" s="13">
        <v>10.5</v>
      </c>
      <c r="I8628" s="13" t="e">
        <f>IF(G8628="Male",VLOOKUP(H8628,#REF!,2),VLOOKUP(H8628,#REF!,2))</f>
        <v>#REF!</v>
      </c>
      <c r="J8628" s="13" t="e">
        <f>IF(G8628="Male",VLOOKUP(H8628,#REF!,3),VLOOKUP(H8628,#REF!,3))</f>
        <v>#REF!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4">
        <f t="shared" si="404"/>
        <v>199</v>
      </c>
    </row>
    <row r="8629" spans="2:15" x14ac:dyDescent="0.3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41</v>
      </c>
      <c r="G8629" s="7" t="s">
        <v>11</v>
      </c>
      <c r="H8629" s="13">
        <v>7.5</v>
      </c>
      <c r="I8629" s="13" t="e">
        <f>IF(G8629="Male",VLOOKUP(H8629,#REF!,2),VLOOKUP(H8629,#REF!,2))</f>
        <v>#REF!</v>
      </c>
      <c r="J8629" s="13" t="e">
        <f>IF(G8629="Male",VLOOKUP(H8629,#REF!,3),VLOOKUP(H8629,#REF!,3))</f>
        <v>#REF!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4">
        <f t="shared" si="404"/>
        <v>159</v>
      </c>
    </row>
    <row r="8630" spans="2:15" x14ac:dyDescent="0.3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34</v>
      </c>
      <c r="G8630" s="7" t="s">
        <v>12</v>
      </c>
      <c r="H8630" s="13">
        <v>8</v>
      </c>
      <c r="I8630" s="13" t="e">
        <f>IF(G8630="Male",VLOOKUP(H8630,#REF!,2),VLOOKUP(H8630,#REF!,2))</f>
        <v>#REF!</v>
      </c>
      <c r="J8630" s="13" t="e">
        <f>IF(G8630="Male",VLOOKUP(H8630,#REF!,3),VLOOKUP(H8630,#REF!,3))</f>
        <v>#REF!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4">
        <f t="shared" si="404"/>
        <v>116.10000000000001</v>
      </c>
    </row>
    <row r="8631" spans="2:15" x14ac:dyDescent="0.3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28</v>
      </c>
      <c r="G8631" s="7" t="s">
        <v>11</v>
      </c>
      <c r="H8631" s="13">
        <v>11</v>
      </c>
      <c r="I8631" s="13" t="e">
        <f>IF(G8631="Male",VLOOKUP(H8631,#REF!,2),VLOOKUP(H8631,#REF!,2))</f>
        <v>#REF!</v>
      </c>
      <c r="J8631" s="13" t="e">
        <f>IF(G8631="Male",VLOOKUP(H8631,#REF!,3),VLOOKUP(H8631,#REF!,3))</f>
        <v>#REF!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4">
        <f t="shared" si="404"/>
        <v>149</v>
      </c>
    </row>
    <row r="8632" spans="2:15" x14ac:dyDescent="0.3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22</v>
      </c>
      <c r="G8632" s="7" t="s">
        <v>12</v>
      </c>
      <c r="H8632" s="13">
        <v>7</v>
      </c>
      <c r="I8632" s="13" t="e">
        <f>IF(G8632="Male",VLOOKUP(H8632,#REF!,2),VLOOKUP(H8632,#REF!,2))</f>
        <v>#REF!</v>
      </c>
      <c r="J8632" s="13" t="e">
        <f>IF(G8632="Male",VLOOKUP(H8632,#REF!,3),VLOOKUP(H8632,#REF!,3))</f>
        <v>#REF!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4">
        <f t="shared" si="404"/>
        <v>135.20000000000002</v>
      </c>
    </row>
    <row r="8633" spans="2:15" x14ac:dyDescent="0.3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23</v>
      </c>
      <c r="G8633" s="7" t="s">
        <v>12</v>
      </c>
      <c r="H8633" s="13">
        <v>9</v>
      </c>
      <c r="I8633" s="13" t="e">
        <f>IF(G8633="Male",VLOOKUP(H8633,#REF!,2),VLOOKUP(H8633,#REF!,2))</f>
        <v>#REF!</v>
      </c>
      <c r="J8633" s="13" t="e">
        <f>IF(G8633="Male",VLOOKUP(H8633,#REF!,3),VLOOKUP(H8633,#REF!,3))</f>
        <v>#REF!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4">
        <f t="shared" si="404"/>
        <v>159</v>
      </c>
    </row>
    <row r="8634" spans="2:15" x14ac:dyDescent="0.3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22</v>
      </c>
      <c r="G8634" s="7" t="s">
        <v>11</v>
      </c>
      <c r="H8634" s="13">
        <v>10.5</v>
      </c>
      <c r="I8634" s="13" t="e">
        <f>IF(G8634="Male",VLOOKUP(H8634,#REF!,2),VLOOKUP(H8634,#REF!,2))</f>
        <v>#REF!</v>
      </c>
      <c r="J8634" s="13" t="e">
        <f>IF(G8634="Male",VLOOKUP(H8634,#REF!,3),VLOOKUP(H8634,#REF!,3))</f>
        <v>#REF!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4">
        <f t="shared" si="404"/>
        <v>84.5</v>
      </c>
    </row>
    <row r="8635" spans="2:15" x14ac:dyDescent="0.3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34</v>
      </c>
      <c r="G8635" s="7" t="s">
        <v>11</v>
      </c>
      <c r="H8635" s="13">
        <v>8</v>
      </c>
      <c r="I8635" s="13" t="e">
        <f>IF(G8635="Male",VLOOKUP(H8635,#REF!,2),VLOOKUP(H8635,#REF!,2))</f>
        <v>#REF!</v>
      </c>
      <c r="J8635" s="13" t="e">
        <f>IF(G8635="Male",VLOOKUP(H8635,#REF!,3),VLOOKUP(H8635,#REF!,3))</f>
        <v>#REF!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4">
        <f t="shared" si="404"/>
        <v>129</v>
      </c>
    </row>
    <row r="8636" spans="2:15" x14ac:dyDescent="0.3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33</v>
      </c>
      <c r="G8636" s="7" t="s">
        <v>11</v>
      </c>
      <c r="H8636" s="13">
        <v>14</v>
      </c>
      <c r="I8636" s="13" t="e">
        <f>IF(G8636="Male",VLOOKUP(H8636,#REF!,2),VLOOKUP(H8636,#REF!,2))</f>
        <v>#REF!</v>
      </c>
      <c r="J8636" s="13" t="e">
        <f>IF(G8636="Male",VLOOKUP(H8636,#REF!,3),VLOOKUP(H8636,#REF!,3))</f>
        <v>#REF!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4">
        <f t="shared" si="404"/>
        <v>129</v>
      </c>
    </row>
    <row r="8637" spans="2:15" x14ac:dyDescent="0.3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30</v>
      </c>
      <c r="G8637" s="7" t="s">
        <v>11</v>
      </c>
      <c r="H8637" s="13">
        <v>14</v>
      </c>
      <c r="I8637" s="13" t="e">
        <f>IF(G8637="Male",VLOOKUP(H8637,#REF!,2),VLOOKUP(H8637,#REF!,2))</f>
        <v>#REF!</v>
      </c>
      <c r="J8637" s="13" t="e">
        <f>IF(G8637="Male",VLOOKUP(H8637,#REF!,3),VLOOKUP(H8637,#REF!,3))</f>
        <v>#REF!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4">
        <f t="shared" si="404"/>
        <v>199</v>
      </c>
    </row>
    <row r="8638" spans="2:15" x14ac:dyDescent="0.3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26</v>
      </c>
      <c r="G8638" s="7" t="s">
        <v>11</v>
      </c>
      <c r="H8638" s="13">
        <v>8.5</v>
      </c>
      <c r="I8638" s="13" t="e">
        <f>IF(G8638="Male",VLOOKUP(H8638,#REF!,2),VLOOKUP(H8638,#REF!,2))</f>
        <v>#REF!</v>
      </c>
      <c r="J8638" s="13" t="e">
        <f>IF(G8638="Male",VLOOKUP(H8638,#REF!,3),VLOOKUP(H8638,#REF!,3))</f>
        <v>#REF!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4">
        <f t="shared" si="404"/>
        <v>129</v>
      </c>
    </row>
    <row r="8639" spans="2:15" x14ac:dyDescent="0.3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20</v>
      </c>
      <c r="G8639" s="7" t="s">
        <v>12</v>
      </c>
      <c r="H8639" s="13">
        <v>8</v>
      </c>
      <c r="I8639" s="13" t="e">
        <f>IF(G8639="Male",VLOOKUP(H8639,#REF!,2),VLOOKUP(H8639,#REF!,2))</f>
        <v>#REF!</v>
      </c>
      <c r="J8639" s="13" t="e">
        <f>IF(G8639="Male",VLOOKUP(H8639,#REF!,3),VLOOKUP(H8639,#REF!,3))</f>
        <v>#REF!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4">
        <f t="shared" si="404"/>
        <v>132.29999999999998</v>
      </c>
    </row>
    <row r="8640" spans="2:15" x14ac:dyDescent="0.3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23</v>
      </c>
      <c r="G8640" s="7" t="s">
        <v>11</v>
      </c>
      <c r="H8640" s="13">
        <v>10.5</v>
      </c>
      <c r="I8640" s="13" t="e">
        <f>IF(G8640="Male",VLOOKUP(H8640,#REF!,2),VLOOKUP(H8640,#REF!,2))</f>
        <v>#REF!</v>
      </c>
      <c r="J8640" s="13" t="e">
        <f>IF(G8640="Male",VLOOKUP(H8640,#REF!,3),VLOOKUP(H8640,#REF!,3))</f>
        <v>#REF!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4">
        <f t="shared" si="404"/>
        <v>125.10000000000001</v>
      </c>
    </row>
    <row r="8641" spans="2:15" x14ac:dyDescent="0.3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24</v>
      </c>
      <c r="G8641" s="7" t="s">
        <v>11</v>
      </c>
      <c r="H8641" s="13">
        <v>11.5</v>
      </c>
      <c r="I8641" s="13" t="e">
        <f>IF(G8641="Male",VLOOKUP(H8641,#REF!,2),VLOOKUP(H8641,#REF!,2))</f>
        <v>#REF!</v>
      </c>
      <c r="J8641" s="13" t="e">
        <f>IF(G8641="Male",VLOOKUP(H8641,#REF!,3),VLOOKUP(H8641,#REF!,3))</f>
        <v>#REF!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4">
        <f t="shared" si="404"/>
        <v>179</v>
      </c>
    </row>
    <row r="8642" spans="2:15" x14ac:dyDescent="0.3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35</v>
      </c>
      <c r="G8642" s="7" t="s">
        <v>12</v>
      </c>
      <c r="H8642" s="13">
        <v>6.5</v>
      </c>
      <c r="I8642" s="13" t="e">
        <f>IF(G8642="Male",VLOOKUP(H8642,#REF!,2),VLOOKUP(H8642,#REF!,2))</f>
        <v>#REF!</v>
      </c>
      <c r="J8642" s="13" t="e">
        <f>IF(G8642="Male",VLOOKUP(H8642,#REF!,3),VLOOKUP(H8642,#REF!,3))</f>
        <v>#REF!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4">
        <f t="shared" si="404"/>
        <v>169</v>
      </c>
    </row>
    <row r="8643" spans="2:15" x14ac:dyDescent="0.3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23</v>
      </c>
      <c r="G8643" s="7" t="s">
        <v>12</v>
      </c>
      <c r="H8643" s="13">
        <v>11.5</v>
      </c>
      <c r="I8643" s="13" t="e">
        <f>IF(G8643="Male",VLOOKUP(H8643,#REF!,2),VLOOKUP(H8643,#REF!,2))</f>
        <v>#REF!</v>
      </c>
      <c r="J8643" s="13" t="e">
        <f>IF(G8643="Male",VLOOKUP(H8643,#REF!,3),VLOOKUP(H8643,#REF!,3))</f>
        <v>#REF!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4">
        <f t="shared" si="404"/>
        <v>189</v>
      </c>
    </row>
    <row r="8644" spans="2:15" x14ac:dyDescent="0.3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36</v>
      </c>
      <c r="G8644" s="7" t="s">
        <v>12</v>
      </c>
      <c r="H8644" s="13">
        <v>8</v>
      </c>
      <c r="I8644" s="13" t="e">
        <f>IF(G8644="Male",VLOOKUP(H8644,#REF!,2),VLOOKUP(H8644,#REF!,2))</f>
        <v>#REF!</v>
      </c>
      <c r="J8644" s="13" t="e">
        <f>IF(G8644="Male",VLOOKUP(H8644,#REF!,3),VLOOKUP(H8644,#REF!,3))</f>
        <v>#REF!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4">
        <f t="shared" si="404"/>
        <v>89.5</v>
      </c>
    </row>
    <row r="8645" spans="2:15" x14ac:dyDescent="0.3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36</v>
      </c>
      <c r="G8645" s="7" t="s">
        <v>11</v>
      </c>
      <c r="H8645" s="13">
        <v>10</v>
      </c>
      <c r="I8645" s="13" t="e">
        <f>IF(G8645="Male",VLOOKUP(H8645,#REF!,2),VLOOKUP(H8645,#REF!,2))</f>
        <v>#REF!</v>
      </c>
      <c r="J8645" s="13" t="e">
        <f>IF(G8645="Male",VLOOKUP(H8645,#REF!,3),VLOOKUP(H8645,#REF!,3))</f>
        <v>#REF!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4">
        <f t="shared" si="404"/>
        <v>199</v>
      </c>
    </row>
    <row r="8646" spans="2:15" x14ac:dyDescent="0.3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35</v>
      </c>
      <c r="G8646" s="7" t="s">
        <v>12</v>
      </c>
      <c r="H8646" s="13">
        <v>6.5</v>
      </c>
      <c r="I8646" s="13" t="e">
        <f>IF(G8646="Male",VLOOKUP(H8646,#REF!,2),VLOOKUP(H8646,#REF!,2))</f>
        <v>#REF!</v>
      </c>
      <c r="J8646" s="13" t="e">
        <f>IF(G8646="Male",VLOOKUP(H8646,#REF!,3),VLOOKUP(H8646,#REF!,3))</f>
        <v>#REF!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4">
        <f t="shared" ref="O8646:O8709" si="407">K8646*(1-L8646)</f>
        <v>79.5</v>
      </c>
    </row>
    <row r="8647" spans="2:15" x14ac:dyDescent="0.3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27</v>
      </c>
      <c r="G8647" s="7" t="s">
        <v>11</v>
      </c>
      <c r="H8647" s="13">
        <v>8.5</v>
      </c>
      <c r="I8647" s="13" t="e">
        <f>IF(G8647="Male",VLOOKUP(H8647,#REF!,2),VLOOKUP(H8647,#REF!,2))</f>
        <v>#REF!</v>
      </c>
      <c r="J8647" s="13" t="e">
        <f>IF(G8647="Male",VLOOKUP(H8647,#REF!,3),VLOOKUP(H8647,#REF!,3))</f>
        <v>#REF!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4">
        <f t="shared" si="407"/>
        <v>99.5</v>
      </c>
    </row>
    <row r="8648" spans="2:15" x14ac:dyDescent="0.3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21</v>
      </c>
      <c r="G8648" s="7" t="s">
        <v>11</v>
      </c>
      <c r="H8648" s="13">
        <v>11</v>
      </c>
      <c r="I8648" s="13" t="e">
        <f>IF(G8648="Male",VLOOKUP(H8648,#REF!,2),VLOOKUP(H8648,#REF!,2))</f>
        <v>#REF!</v>
      </c>
      <c r="J8648" s="13" t="e">
        <f>IF(G8648="Male",VLOOKUP(H8648,#REF!,3),VLOOKUP(H8648,#REF!,3))</f>
        <v>#REF!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4">
        <f t="shared" si="407"/>
        <v>90.3</v>
      </c>
    </row>
    <row r="8649" spans="2:15" x14ac:dyDescent="0.3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46</v>
      </c>
      <c r="G8649" s="7" t="s">
        <v>12</v>
      </c>
      <c r="H8649" s="13">
        <v>10.5</v>
      </c>
      <c r="I8649" s="13" t="e">
        <f>IF(G8649="Male",VLOOKUP(H8649,#REF!,2),VLOOKUP(H8649,#REF!,2))</f>
        <v>#REF!</v>
      </c>
      <c r="J8649" s="13" t="e">
        <f>IF(G8649="Male",VLOOKUP(H8649,#REF!,3),VLOOKUP(H8649,#REF!,3))</f>
        <v>#REF!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4">
        <f t="shared" si="407"/>
        <v>149</v>
      </c>
    </row>
    <row r="8650" spans="2:15" x14ac:dyDescent="0.3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20</v>
      </c>
      <c r="G8650" s="7" t="s">
        <v>12</v>
      </c>
      <c r="H8650" s="13">
        <v>10.5</v>
      </c>
      <c r="I8650" s="13" t="e">
        <f>IF(G8650="Male",VLOOKUP(H8650,#REF!,2),VLOOKUP(H8650,#REF!,2))</f>
        <v>#REF!</v>
      </c>
      <c r="J8650" s="13" t="e">
        <f>IF(G8650="Male",VLOOKUP(H8650,#REF!,3),VLOOKUP(H8650,#REF!,3))</f>
        <v>#REF!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4">
        <f t="shared" si="407"/>
        <v>129</v>
      </c>
    </row>
    <row r="8651" spans="2:15" x14ac:dyDescent="0.3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28</v>
      </c>
      <c r="G8651" s="7" t="s">
        <v>12</v>
      </c>
      <c r="H8651" s="13">
        <v>9</v>
      </c>
      <c r="I8651" s="13" t="e">
        <f>IF(G8651="Male",VLOOKUP(H8651,#REF!,2),VLOOKUP(H8651,#REF!,2))</f>
        <v>#REF!</v>
      </c>
      <c r="J8651" s="13" t="e">
        <f>IF(G8651="Male",VLOOKUP(H8651,#REF!,3),VLOOKUP(H8651,#REF!,3))</f>
        <v>#REF!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4">
        <f t="shared" si="407"/>
        <v>169</v>
      </c>
    </row>
    <row r="8652" spans="2:15" x14ac:dyDescent="0.3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34</v>
      </c>
      <c r="G8652" s="7" t="s">
        <v>12</v>
      </c>
      <c r="H8652" s="13">
        <v>8</v>
      </c>
      <c r="I8652" s="13" t="e">
        <f>IF(G8652="Male",VLOOKUP(H8652,#REF!,2),VLOOKUP(H8652,#REF!,2))</f>
        <v>#REF!</v>
      </c>
      <c r="J8652" s="13" t="e">
        <f>IF(G8652="Male",VLOOKUP(H8652,#REF!,3),VLOOKUP(H8652,#REF!,3))</f>
        <v>#REF!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4">
        <f t="shared" si="407"/>
        <v>129</v>
      </c>
    </row>
    <row r="8653" spans="2:15" x14ac:dyDescent="0.3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28</v>
      </c>
      <c r="G8653" s="7" t="s">
        <v>11</v>
      </c>
      <c r="H8653" s="13">
        <v>11</v>
      </c>
      <c r="I8653" s="13" t="e">
        <f>IF(G8653="Male",VLOOKUP(H8653,#REF!,2),VLOOKUP(H8653,#REF!,2))</f>
        <v>#REF!</v>
      </c>
      <c r="J8653" s="13" t="e">
        <f>IF(G8653="Male",VLOOKUP(H8653,#REF!,3),VLOOKUP(H8653,#REF!,3))</f>
        <v>#REF!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4">
        <f t="shared" si="407"/>
        <v>169</v>
      </c>
    </row>
    <row r="8654" spans="2:15" x14ac:dyDescent="0.3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22</v>
      </c>
      <c r="G8654" s="7" t="s">
        <v>12</v>
      </c>
      <c r="H8654" s="13">
        <v>9</v>
      </c>
      <c r="I8654" s="13" t="e">
        <f>IF(G8654="Male",VLOOKUP(H8654,#REF!,2),VLOOKUP(H8654,#REF!,2))</f>
        <v>#REF!</v>
      </c>
      <c r="J8654" s="13" t="e">
        <f>IF(G8654="Male",VLOOKUP(H8654,#REF!,3),VLOOKUP(H8654,#REF!,3))</f>
        <v>#REF!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4">
        <f t="shared" si="407"/>
        <v>179</v>
      </c>
    </row>
    <row r="8655" spans="2:15" x14ac:dyDescent="0.3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19</v>
      </c>
      <c r="G8655" s="7" t="s">
        <v>12</v>
      </c>
      <c r="H8655" s="13">
        <v>8.5</v>
      </c>
      <c r="I8655" s="13" t="e">
        <f>IF(G8655="Male",VLOOKUP(H8655,#REF!,2),VLOOKUP(H8655,#REF!,2))</f>
        <v>#REF!</v>
      </c>
      <c r="J8655" s="13" t="e">
        <f>IF(G8655="Male",VLOOKUP(H8655,#REF!,3),VLOOKUP(H8655,#REF!,3))</f>
        <v>#REF!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4">
        <f t="shared" si="407"/>
        <v>179</v>
      </c>
    </row>
    <row r="8656" spans="2:15" x14ac:dyDescent="0.3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33</v>
      </c>
      <c r="G8656" s="7" t="s">
        <v>11</v>
      </c>
      <c r="H8656" s="13">
        <v>10</v>
      </c>
      <c r="I8656" s="13" t="e">
        <f>IF(G8656="Male",VLOOKUP(H8656,#REF!,2),VLOOKUP(H8656,#REF!,2))</f>
        <v>#REF!</v>
      </c>
      <c r="J8656" s="13" t="e">
        <f>IF(G8656="Male",VLOOKUP(H8656,#REF!,3),VLOOKUP(H8656,#REF!,3))</f>
        <v>#REF!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4">
        <f t="shared" si="407"/>
        <v>79.5</v>
      </c>
    </row>
    <row r="8657" spans="2:15" x14ac:dyDescent="0.3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37</v>
      </c>
      <c r="G8657" s="7" t="s">
        <v>11</v>
      </c>
      <c r="H8657" s="13">
        <v>8</v>
      </c>
      <c r="I8657" s="13" t="e">
        <f>IF(G8657="Male",VLOOKUP(H8657,#REF!,2),VLOOKUP(H8657,#REF!,2))</f>
        <v>#REF!</v>
      </c>
      <c r="J8657" s="13" t="e">
        <f>IF(G8657="Male",VLOOKUP(H8657,#REF!,3),VLOOKUP(H8657,#REF!,3))</f>
        <v>#REF!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4">
        <f t="shared" si="407"/>
        <v>111.3</v>
      </c>
    </row>
    <row r="8658" spans="2:15" x14ac:dyDescent="0.3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25</v>
      </c>
      <c r="G8658" s="7" t="s">
        <v>12</v>
      </c>
      <c r="H8658" s="13">
        <v>11.5</v>
      </c>
      <c r="I8658" s="13" t="e">
        <f>IF(G8658="Male",VLOOKUP(H8658,#REF!,2),VLOOKUP(H8658,#REF!,2))</f>
        <v>#REF!</v>
      </c>
      <c r="J8658" s="13" t="e">
        <f>IF(G8658="Male",VLOOKUP(H8658,#REF!,3),VLOOKUP(H8658,#REF!,3))</f>
        <v>#REF!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4">
        <f t="shared" si="407"/>
        <v>159</v>
      </c>
    </row>
    <row r="8659" spans="2:15" x14ac:dyDescent="0.3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19</v>
      </c>
      <c r="G8659" s="7" t="s">
        <v>11</v>
      </c>
      <c r="H8659" s="13">
        <v>8.5</v>
      </c>
      <c r="I8659" s="13" t="e">
        <f>IF(G8659="Male",VLOOKUP(H8659,#REF!,2),VLOOKUP(H8659,#REF!,2))</f>
        <v>#REF!</v>
      </c>
      <c r="J8659" s="13" t="e">
        <f>IF(G8659="Male",VLOOKUP(H8659,#REF!,3),VLOOKUP(H8659,#REF!,3))</f>
        <v>#REF!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4">
        <f t="shared" si="407"/>
        <v>129</v>
      </c>
    </row>
    <row r="8660" spans="2:15" x14ac:dyDescent="0.3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33</v>
      </c>
      <c r="G8660" s="7" t="s">
        <v>11</v>
      </c>
      <c r="H8660" s="13">
        <v>10.5</v>
      </c>
      <c r="I8660" s="13" t="e">
        <f>IF(G8660="Male",VLOOKUP(H8660,#REF!,2),VLOOKUP(H8660,#REF!,2))</f>
        <v>#REF!</v>
      </c>
      <c r="J8660" s="13" t="e">
        <f>IF(G8660="Male",VLOOKUP(H8660,#REF!,3),VLOOKUP(H8660,#REF!,3))</f>
        <v>#REF!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4">
        <f t="shared" si="407"/>
        <v>111.2</v>
      </c>
    </row>
    <row r="8661" spans="2:15" x14ac:dyDescent="0.3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20</v>
      </c>
      <c r="G8661" s="7" t="s">
        <v>12</v>
      </c>
      <c r="H8661" s="13">
        <v>6</v>
      </c>
      <c r="I8661" s="13" t="e">
        <f>IF(G8661="Male",VLOOKUP(H8661,#REF!,2),VLOOKUP(H8661,#REF!,2))</f>
        <v>#REF!</v>
      </c>
      <c r="J8661" s="13" t="e">
        <f>IF(G8661="Male",VLOOKUP(H8661,#REF!,3),VLOOKUP(H8661,#REF!,3))</f>
        <v>#REF!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4">
        <f t="shared" si="407"/>
        <v>111.3</v>
      </c>
    </row>
    <row r="8662" spans="2:15" x14ac:dyDescent="0.3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25</v>
      </c>
      <c r="G8662" s="7" t="s">
        <v>11</v>
      </c>
      <c r="H8662" s="13">
        <v>9.5</v>
      </c>
      <c r="I8662" s="13" t="e">
        <f>IF(G8662="Male",VLOOKUP(H8662,#REF!,2),VLOOKUP(H8662,#REF!,2))</f>
        <v>#REF!</v>
      </c>
      <c r="J8662" s="13" t="e">
        <f>IF(G8662="Male",VLOOKUP(H8662,#REF!,3),VLOOKUP(H8662,#REF!,3))</f>
        <v>#REF!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4">
        <f t="shared" si="407"/>
        <v>84.5</v>
      </c>
    </row>
    <row r="8663" spans="2:15" x14ac:dyDescent="0.3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23</v>
      </c>
      <c r="G8663" s="7" t="s">
        <v>11</v>
      </c>
      <c r="H8663" s="13">
        <v>9.5</v>
      </c>
      <c r="I8663" s="13" t="e">
        <f>IF(G8663="Male",VLOOKUP(H8663,#REF!,2),VLOOKUP(H8663,#REF!,2))</f>
        <v>#REF!</v>
      </c>
      <c r="J8663" s="13" t="e">
        <f>IF(G8663="Male",VLOOKUP(H8663,#REF!,3),VLOOKUP(H8663,#REF!,3))</f>
        <v>#REF!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4">
        <f t="shared" si="407"/>
        <v>97.3</v>
      </c>
    </row>
    <row r="8664" spans="2:15" x14ac:dyDescent="0.3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23</v>
      </c>
      <c r="G8664" s="7" t="s">
        <v>12</v>
      </c>
      <c r="H8664" s="13">
        <v>7</v>
      </c>
      <c r="I8664" s="13" t="e">
        <f>IF(G8664="Male",VLOOKUP(H8664,#REF!,2),VLOOKUP(H8664,#REF!,2))</f>
        <v>#REF!</v>
      </c>
      <c r="J8664" s="13" t="e">
        <f>IF(G8664="Male",VLOOKUP(H8664,#REF!,3),VLOOKUP(H8664,#REF!,3))</f>
        <v>#REF!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4">
        <f t="shared" si="407"/>
        <v>143.1</v>
      </c>
    </row>
    <row r="8665" spans="2:15" x14ac:dyDescent="0.3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28</v>
      </c>
      <c r="G8665" s="7" t="s">
        <v>11</v>
      </c>
      <c r="H8665" s="13">
        <v>11</v>
      </c>
      <c r="I8665" s="13" t="e">
        <f>IF(G8665="Male",VLOOKUP(H8665,#REF!,2),VLOOKUP(H8665,#REF!,2))</f>
        <v>#REF!</v>
      </c>
      <c r="J8665" s="13" t="e">
        <f>IF(G8665="Male",VLOOKUP(H8665,#REF!,3),VLOOKUP(H8665,#REF!,3))</f>
        <v>#REF!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4">
        <f t="shared" si="407"/>
        <v>149</v>
      </c>
    </row>
    <row r="8666" spans="2:15" x14ac:dyDescent="0.3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34</v>
      </c>
      <c r="G8666" s="7" t="s">
        <v>11</v>
      </c>
      <c r="H8666" s="13">
        <v>11</v>
      </c>
      <c r="I8666" s="13" t="e">
        <f>IF(G8666="Male",VLOOKUP(H8666,#REF!,2),VLOOKUP(H8666,#REF!,2))</f>
        <v>#REF!</v>
      </c>
      <c r="J8666" s="13" t="e">
        <f>IF(G8666="Male",VLOOKUP(H8666,#REF!,3),VLOOKUP(H8666,#REF!,3))</f>
        <v>#REF!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4">
        <f t="shared" si="407"/>
        <v>139</v>
      </c>
    </row>
    <row r="8667" spans="2:15" x14ac:dyDescent="0.3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32</v>
      </c>
      <c r="G8667" s="7" t="s">
        <v>11</v>
      </c>
      <c r="H8667" s="13">
        <v>9</v>
      </c>
      <c r="I8667" s="13" t="e">
        <f>IF(G8667="Male",VLOOKUP(H8667,#REF!,2),VLOOKUP(H8667,#REF!,2))</f>
        <v>#REF!</v>
      </c>
      <c r="J8667" s="13" t="e">
        <f>IF(G8667="Male",VLOOKUP(H8667,#REF!,3),VLOOKUP(H8667,#REF!,3))</f>
        <v>#REF!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4">
        <f t="shared" si="407"/>
        <v>143.1</v>
      </c>
    </row>
    <row r="8668" spans="2:15" x14ac:dyDescent="0.3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25</v>
      </c>
      <c r="G8668" s="7" t="s">
        <v>12</v>
      </c>
      <c r="H8668" s="13">
        <v>8</v>
      </c>
      <c r="I8668" s="13" t="e">
        <f>IF(G8668="Male",VLOOKUP(H8668,#REF!,2),VLOOKUP(H8668,#REF!,2))</f>
        <v>#REF!</v>
      </c>
      <c r="J8668" s="13" t="e">
        <f>IF(G8668="Male",VLOOKUP(H8668,#REF!,3),VLOOKUP(H8668,#REF!,3))</f>
        <v>#REF!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4">
        <f t="shared" si="407"/>
        <v>189</v>
      </c>
    </row>
    <row r="8669" spans="2:15" x14ac:dyDescent="0.3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21</v>
      </c>
      <c r="G8669" s="7" t="s">
        <v>11</v>
      </c>
      <c r="H8669" s="13">
        <v>15</v>
      </c>
      <c r="I8669" s="13" t="e">
        <f>IF(G8669="Male",VLOOKUP(H8669,#REF!,2),VLOOKUP(H8669,#REF!,2))</f>
        <v>#REF!</v>
      </c>
      <c r="J8669" s="13" t="e">
        <f>IF(G8669="Male",VLOOKUP(H8669,#REF!,3),VLOOKUP(H8669,#REF!,3))</f>
        <v>#REF!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4">
        <f t="shared" si="407"/>
        <v>159</v>
      </c>
    </row>
    <row r="8670" spans="2:15" x14ac:dyDescent="0.3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25</v>
      </c>
      <c r="G8670" s="7" t="s">
        <v>11</v>
      </c>
      <c r="H8670" s="13">
        <v>9</v>
      </c>
      <c r="I8670" s="13" t="e">
        <f>IF(G8670="Male",VLOOKUP(H8670,#REF!,2),VLOOKUP(H8670,#REF!,2))</f>
        <v>#REF!</v>
      </c>
      <c r="J8670" s="13" t="e">
        <f>IF(G8670="Male",VLOOKUP(H8670,#REF!,3),VLOOKUP(H8670,#REF!,3))</f>
        <v>#REF!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4">
        <f t="shared" si="407"/>
        <v>103.2</v>
      </c>
    </row>
    <row r="8671" spans="2:15" x14ac:dyDescent="0.3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27</v>
      </c>
      <c r="G8671" s="7" t="s">
        <v>11</v>
      </c>
      <c r="H8671" s="13">
        <v>8.5</v>
      </c>
      <c r="I8671" s="13" t="e">
        <f>IF(G8671="Male",VLOOKUP(H8671,#REF!,2),VLOOKUP(H8671,#REF!,2))</f>
        <v>#REF!</v>
      </c>
      <c r="J8671" s="13" t="e">
        <f>IF(G8671="Male",VLOOKUP(H8671,#REF!,3),VLOOKUP(H8671,#REF!,3))</f>
        <v>#REF!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4">
        <f t="shared" si="407"/>
        <v>99.5</v>
      </c>
    </row>
    <row r="8672" spans="2:15" x14ac:dyDescent="0.3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19</v>
      </c>
      <c r="G8672" s="7" t="s">
        <v>11</v>
      </c>
      <c r="H8672" s="13">
        <v>10.5</v>
      </c>
      <c r="I8672" s="13" t="e">
        <f>IF(G8672="Male",VLOOKUP(H8672,#REF!,2),VLOOKUP(H8672,#REF!,2))</f>
        <v>#REF!</v>
      </c>
      <c r="J8672" s="13" t="e">
        <f>IF(G8672="Male",VLOOKUP(H8672,#REF!,3),VLOOKUP(H8672,#REF!,3))</f>
        <v>#REF!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4">
        <f t="shared" si="407"/>
        <v>132.29999999999998</v>
      </c>
    </row>
    <row r="8673" spans="2:15" x14ac:dyDescent="0.3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41</v>
      </c>
      <c r="G8673" s="7" t="s">
        <v>11</v>
      </c>
      <c r="H8673" s="13">
        <v>10.5</v>
      </c>
      <c r="I8673" s="13" t="e">
        <f>IF(G8673="Male",VLOOKUP(H8673,#REF!,2),VLOOKUP(H8673,#REF!,2))</f>
        <v>#REF!</v>
      </c>
      <c r="J8673" s="13" t="e">
        <f>IF(G8673="Male",VLOOKUP(H8673,#REF!,3),VLOOKUP(H8673,#REF!,3))</f>
        <v>#REF!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4">
        <f t="shared" si="407"/>
        <v>129</v>
      </c>
    </row>
    <row r="8674" spans="2:15" x14ac:dyDescent="0.3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37</v>
      </c>
      <c r="G8674" s="7" t="s">
        <v>11</v>
      </c>
      <c r="H8674" s="13">
        <v>6.5</v>
      </c>
      <c r="I8674" s="13" t="e">
        <f>IF(G8674="Male",VLOOKUP(H8674,#REF!,2),VLOOKUP(H8674,#REF!,2))</f>
        <v>#REF!</v>
      </c>
      <c r="J8674" s="13" t="e">
        <f>IF(G8674="Male",VLOOKUP(H8674,#REF!,3),VLOOKUP(H8674,#REF!,3))</f>
        <v>#REF!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4">
        <f t="shared" si="407"/>
        <v>103.2</v>
      </c>
    </row>
    <row r="8675" spans="2:15" x14ac:dyDescent="0.3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45</v>
      </c>
      <c r="G8675" s="7" t="s">
        <v>12</v>
      </c>
      <c r="H8675" s="13">
        <v>6.5</v>
      </c>
      <c r="I8675" s="13" t="e">
        <f>IF(G8675="Male",VLOOKUP(H8675,#REF!,2),VLOOKUP(H8675,#REF!,2))</f>
        <v>#REF!</v>
      </c>
      <c r="J8675" s="13" t="e">
        <f>IF(G8675="Male",VLOOKUP(H8675,#REF!,3),VLOOKUP(H8675,#REF!,3))</f>
        <v>#REF!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4">
        <f t="shared" si="407"/>
        <v>179</v>
      </c>
    </row>
    <row r="8676" spans="2:15" x14ac:dyDescent="0.3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35</v>
      </c>
      <c r="G8676" s="7" t="s">
        <v>11</v>
      </c>
      <c r="H8676" s="13">
        <v>9</v>
      </c>
      <c r="I8676" s="13" t="e">
        <f>IF(G8676="Male",VLOOKUP(H8676,#REF!,2),VLOOKUP(H8676,#REF!,2))</f>
        <v>#REF!</v>
      </c>
      <c r="J8676" s="13" t="e">
        <f>IF(G8676="Male",VLOOKUP(H8676,#REF!,3),VLOOKUP(H8676,#REF!,3))</f>
        <v>#REF!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4">
        <f t="shared" si="407"/>
        <v>189</v>
      </c>
    </row>
    <row r="8677" spans="2:15" x14ac:dyDescent="0.3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44</v>
      </c>
      <c r="G8677" s="7" t="s">
        <v>12</v>
      </c>
      <c r="H8677" s="13">
        <v>8</v>
      </c>
      <c r="I8677" s="13" t="e">
        <f>IF(G8677="Male",VLOOKUP(H8677,#REF!,2),VLOOKUP(H8677,#REF!,2))</f>
        <v>#REF!</v>
      </c>
      <c r="J8677" s="13" t="e">
        <f>IF(G8677="Male",VLOOKUP(H8677,#REF!,3),VLOOKUP(H8677,#REF!,3))</f>
        <v>#REF!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4">
        <f t="shared" si="407"/>
        <v>199</v>
      </c>
    </row>
    <row r="8678" spans="2:15" x14ac:dyDescent="0.3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34</v>
      </c>
      <c r="G8678" s="7" t="s">
        <v>11</v>
      </c>
      <c r="H8678" s="13">
        <v>8</v>
      </c>
      <c r="I8678" s="13" t="e">
        <f>IF(G8678="Male",VLOOKUP(H8678,#REF!,2),VLOOKUP(H8678,#REF!,2))</f>
        <v>#REF!</v>
      </c>
      <c r="J8678" s="13" t="e">
        <f>IF(G8678="Male",VLOOKUP(H8678,#REF!,3),VLOOKUP(H8678,#REF!,3))</f>
        <v>#REF!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4">
        <f t="shared" si="407"/>
        <v>169</v>
      </c>
    </row>
    <row r="8679" spans="2:15" x14ac:dyDescent="0.3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47</v>
      </c>
      <c r="G8679" s="7" t="s">
        <v>11</v>
      </c>
      <c r="H8679" s="13">
        <v>8.5</v>
      </c>
      <c r="I8679" s="13" t="e">
        <f>IF(G8679="Male",VLOOKUP(H8679,#REF!,2),VLOOKUP(H8679,#REF!,2))</f>
        <v>#REF!</v>
      </c>
      <c r="J8679" s="13" t="e">
        <f>IF(G8679="Male",VLOOKUP(H8679,#REF!,3),VLOOKUP(H8679,#REF!,3))</f>
        <v>#REF!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4">
        <f t="shared" si="407"/>
        <v>170.1</v>
      </c>
    </row>
    <row r="8680" spans="2:15" x14ac:dyDescent="0.3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35</v>
      </c>
      <c r="G8680" s="7" t="s">
        <v>11</v>
      </c>
      <c r="H8680" s="13">
        <v>8</v>
      </c>
      <c r="I8680" s="13" t="e">
        <f>IF(G8680="Male",VLOOKUP(H8680,#REF!,2),VLOOKUP(H8680,#REF!,2))</f>
        <v>#REF!</v>
      </c>
      <c r="J8680" s="13" t="e">
        <f>IF(G8680="Male",VLOOKUP(H8680,#REF!,3),VLOOKUP(H8680,#REF!,3))</f>
        <v>#REF!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4">
        <f t="shared" si="407"/>
        <v>179.1</v>
      </c>
    </row>
    <row r="8681" spans="2:15" x14ac:dyDescent="0.3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46</v>
      </c>
      <c r="G8681" s="7" t="s">
        <v>12</v>
      </c>
      <c r="H8681" s="13">
        <v>7.5</v>
      </c>
      <c r="I8681" s="13" t="e">
        <f>IF(G8681="Male",VLOOKUP(H8681,#REF!,2),VLOOKUP(H8681,#REF!,2))</f>
        <v>#REF!</v>
      </c>
      <c r="J8681" s="13" t="e">
        <f>IF(G8681="Male",VLOOKUP(H8681,#REF!,3),VLOOKUP(H8681,#REF!,3))</f>
        <v>#REF!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4">
        <f t="shared" si="407"/>
        <v>152.1</v>
      </c>
    </row>
    <row r="8682" spans="2:15" x14ac:dyDescent="0.3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36</v>
      </c>
      <c r="G8682" s="7" t="s">
        <v>11</v>
      </c>
      <c r="H8682" s="13">
        <v>9.5</v>
      </c>
      <c r="I8682" s="13" t="e">
        <f>IF(G8682="Male",VLOOKUP(H8682,#REF!,2),VLOOKUP(H8682,#REF!,2))</f>
        <v>#REF!</v>
      </c>
      <c r="J8682" s="13" t="e">
        <f>IF(G8682="Male",VLOOKUP(H8682,#REF!,3),VLOOKUP(H8682,#REF!,3))</f>
        <v>#REF!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4">
        <f t="shared" si="407"/>
        <v>169</v>
      </c>
    </row>
    <row r="8683" spans="2:15" x14ac:dyDescent="0.3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38</v>
      </c>
      <c r="G8683" s="7" t="s">
        <v>11</v>
      </c>
      <c r="H8683" s="13">
        <v>8.5</v>
      </c>
      <c r="I8683" s="13" t="e">
        <f>IF(G8683="Male",VLOOKUP(H8683,#REF!,2),VLOOKUP(H8683,#REF!,2))</f>
        <v>#REF!</v>
      </c>
      <c r="J8683" s="13" t="e">
        <f>IF(G8683="Male",VLOOKUP(H8683,#REF!,3),VLOOKUP(H8683,#REF!,3))</f>
        <v>#REF!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4">
        <f t="shared" si="407"/>
        <v>139</v>
      </c>
    </row>
    <row r="8684" spans="2:15" x14ac:dyDescent="0.3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36</v>
      </c>
      <c r="G8684" s="7" t="s">
        <v>12</v>
      </c>
      <c r="H8684" s="13">
        <v>8</v>
      </c>
      <c r="I8684" s="13" t="e">
        <f>IF(G8684="Male",VLOOKUP(H8684,#REF!,2),VLOOKUP(H8684,#REF!,2))</f>
        <v>#REF!</v>
      </c>
      <c r="J8684" s="13" t="e">
        <f>IF(G8684="Male",VLOOKUP(H8684,#REF!,3),VLOOKUP(H8684,#REF!,3))</f>
        <v>#REF!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4">
        <f t="shared" si="407"/>
        <v>132.29999999999998</v>
      </c>
    </row>
    <row r="8685" spans="2:15" x14ac:dyDescent="0.3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19</v>
      </c>
      <c r="G8685" s="7" t="s">
        <v>12</v>
      </c>
      <c r="H8685" s="13">
        <v>8.5</v>
      </c>
      <c r="I8685" s="13" t="e">
        <f>IF(G8685="Male",VLOOKUP(H8685,#REF!,2),VLOOKUP(H8685,#REF!,2))</f>
        <v>#REF!</v>
      </c>
      <c r="J8685" s="13" t="e">
        <f>IF(G8685="Male",VLOOKUP(H8685,#REF!,3),VLOOKUP(H8685,#REF!,3))</f>
        <v>#REF!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4">
        <f t="shared" si="407"/>
        <v>118.3</v>
      </c>
    </row>
    <row r="8686" spans="2:15" x14ac:dyDescent="0.3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22</v>
      </c>
      <c r="G8686" s="7" t="s">
        <v>11</v>
      </c>
      <c r="H8686" s="13">
        <v>11</v>
      </c>
      <c r="I8686" s="13" t="e">
        <f>IF(G8686="Male",VLOOKUP(H8686,#REF!,2),VLOOKUP(H8686,#REF!,2))</f>
        <v>#REF!</v>
      </c>
      <c r="J8686" s="13" t="e">
        <f>IF(G8686="Male",VLOOKUP(H8686,#REF!,3),VLOOKUP(H8686,#REF!,3))</f>
        <v>#REF!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4">
        <f t="shared" si="407"/>
        <v>159</v>
      </c>
    </row>
    <row r="8687" spans="2:15" x14ac:dyDescent="0.3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25</v>
      </c>
      <c r="G8687" s="7" t="s">
        <v>11</v>
      </c>
      <c r="H8687" s="13">
        <v>9</v>
      </c>
      <c r="I8687" s="13" t="e">
        <f>IF(G8687="Male",VLOOKUP(H8687,#REF!,2),VLOOKUP(H8687,#REF!,2))</f>
        <v>#REF!</v>
      </c>
      <c r="J8687" s="13" t="e">
        <f>IF(G8687="Male",VLOOKUP(H8687,#REF!,3),VLOOKUP(H8687,#REF!,3))</f>
        <v>#REF!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4">
        <f t="shared" si="407"/>
        <v>103.2</v>
      </c>
    </row>
    <row r="8688" spans="2:15" x14ac:dyDescent="0.3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22</v>
      </c>
      <c r="G8688" s="7" t="s">
        <v>12</v>
      </c>
      <c r="H8688" s="13">
        <v>7.5</v>
      </c>
      <c r="I8688" s="13" t="e">
        <f>IF(G8688="Male",VLOOKUP(H8688,#REF!,2),VLOOKUP(H8688,#REF!,2))</f>
        <v>#REF!</v>
      </c>
      <c r="J8688" s="13" t="e">
        <f>IF(G8688="Male",VLOOKUP(H8688,#REF!,3),VLOOKUP(H8688,#REF!,3))</f>
        <v>#REF!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4">
        <f t="shared" si="407"/>
        <v>151.20000000000002</v>
      </c>
    </row>
    <row r="8689" spans="2:15" x14ac:dyDescent="0.3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28</v>
      </c>
      <c r="G8689" s="7" t="s">
        <v>12</v>
      </c>
      <c r="H8689" s="13">
        <v>9</v>
      </c>
      <c r="I8689" s="13" t="e">
        <f>IF(G8689="Male",VLOOKUP(H8689,#REF!,2),VLOOKUP(H8689,#REF!,2))</f>
        <v>#REF!</v>
      </c>
      <c r="J8689" s="13" t="e">
        <f>IF(G8689="Male",VLOOKUP(H8689,#REF!,3),VLOOKUP(H8689,#REF!,3))</f>
        <v>#REF!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4">
        <f t="shared" si="407"/>
        <v>139.29999999999998</v>
      </c>
    </row>
    <row r="8690" spans="2:15" x14ac:dyDescent="0.3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31</v>
      </c>
      <c r="G8690" s="7" t="s">
        <v>12</v>
      </c>
      <c r="H8690" s="13">
        <v>9</v>
      </c>
      <c r="I8690" s="13" t="e">
        <f>IF(G8690="Male",VLOOKUP(H8690,#REF!,2),VLOOKUP(H8690,#REF!,2))</f>
        <v>#REF!</v>
      </c>
      <c r="J8690" s="13" t="e">
        <f>IF(G8690="Male",VLOOKUP(H8690,#REF!,3),VLOOKUP(H8690,#REF!,3))</f>
        <v>#REF!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4">
        <f t="shared" si="407"/>
        <v>94.5</v>
      </c>
    </row>
    <row r="8691" spans="2:15" x14ac:dyDescent="0.3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30</v>
      </c>
      <c r="G8691" s="7" t="s">
        <v>11</v>
      </c>
      <c r="H8691" s="13">
        <v>9.5</v>
      </c>
      <c r="I8691" s="13" t="e">
        <f>IF(G8691="Male",VLOOKUP(H8691,#REF!,2),VLOOKUP(H8691,#REF!,2))</f>
        <v>#REF!</v>
      </c>
      <c r="J8691" s="13" t="e">
        <f>IF(G8691="Male",VLOOKUP(H8691,#REF!,3),VLOOKUP(H8691,#REF!,3))</f>
        <v>#REF!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4">
        <f t="shared" si="407"/>
        <v>139</v>
      </c>
    </row>
    <row r="8692" spans="2:15" x14ac:dyDescent="0.3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33</v>
      </c>
      <c r="G8692" s="7" t="s">
        <v>12</v>
      </c>
      <c r="H8692" s="13">
        <v>10</v>
      </c>
      <c r="I8692" s="13" t="e">
        <f>IF(G8692="Male",VLOOKUP(H8692,#REF!,2),VLOOKUP(H8692,#REF!,2))</f>
        <v>#REF!</v>
      </c>
      <c r="J8692" s="13" t="e">
        <f>IF(G8692="Male",VLOOKUP(H8692,#REF!,3),VLOOKUP(H8692,#REF!,3))</f>
        <v>#REF!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4">
        <f t="shared" si="407"/>
        <v>79.5</v>
      </c>
    </row>
    <row r="8693" spans="2:15" x14ac:dyDescent="0.3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19</v>
      </c>
      <c r="G8693" s="7" t="s">
        <v>12</v>
      </c>
      <c r="H8693" s="13">
        <v>8.5</v>
      </c>
      <c r="I8693" s="13" t="e">
        <f>IF(G8693="Male",VLOOKUP(H8693,#REF!,2),VLOOKUP(H8693,#REF!,2))</f>
        <v>#REF!</v>
      </c>
      <c r="J8693" s="13" t="e">
        <f>IF(G8693="Male",VLOOKUP(H8693,#REF!,3),VLOOKUP(H8693,#REF!,3))</f>
        <v>#REF!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4">
        <f t="shared" si="407"/>
        <v>169</v>
      </c>
    </row>
    <row r="8694" spans="2:15" x14ac:dyDescent="0.3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47</v>
      </c>
      <c r="G8694" s="7" t="s">
        <v>11</v>
      </c>
      <c r="H8694" s="13">
        <v>10.5</v>
      </c>
      <c r="I8694" s="13" t="e">
        <f>IF(G8694="Male",VLOOKUP(H8694,#REF!,2),VLOOKUP(H8694,#REF!,2))</f>
        <v>#REF!</v>
      </c>
      <c r="J8694" s="13" t="e">
        <f>IF(G8694="Male",VLOOKUP(H8694,#REF!,3),VLOOKUP(H8694,#REF!,3))</f>
        <v>#REF!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4">
        <f t="shared" si="407"/>
        <v>169</v>
      </c>
    </row>
    <row r="8695" spans="2:15" x14ac:dyDescent="0.3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19</v>
      </c>
      <c r="G8695" s="7" t="s">
        <v>12</v>
      </c>
      <c r="H8695" s="13">
        <v>9.5</v>
      </c>
      <c r="I8695" s="13" t="e">
        <f>IF(G8695="Male",VLOOKUP(H8695,#REF!,2),VLOOKUP(H8695,#REF!,2))</f>
        <v>#REF!</v>
      </c>
      <c r="J8695" s="13" t="e">
        <f>IF(G8695="Male",VLOOKUP(H8695,#REF!,3),VLOOKUP(H8695,#REF!,3))</f>
        <v>#REF!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4">
        <f t="shared" si="407"/>
        <v>127.2</v>
      </c>
    </row>
    <row r="8696" spans="2:15" x14ac:dyDescent="0.3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21</v>
      </c>
      <c r="G8696" s="7" t="s">
        <v>11</v>
      </c>
      <c r="H8696" s="13">
        <v>9</v>
      </c>
      <c r="I8696" s="13" t="e">
        <f>IF(G8696="Male",VLOOKUP(H8696,#REF!,2),VLOOKUP(H8696,#REF!,2))</f>
        <v>#REF!</v>
      </c>
      <c r="J8696" s="13" t="e">
        <f>IF(G8696="Male",VLOOKUP(H8696,#REF!,3),VLOOKUP(H8696,#REF!,3))</f>
        <v>#REF!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4">
        <f t="shared" si="407"/>
        <v>139</v>
      </c>
    </row>
    <row r="8697" spans="2:15" x14ac:dyDescent="0.3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41</v>
      </c>
      <c r="G8697" s="7" t="s">
        <v>12</v>
      </c>
      <c r="H8697" s="13">
        <v>8</v>
      </c>
      <c r="I8697" s="13" t="e">
        <f>IF(G8697="Male",VLOOKUP(H8697,#REF!,2),VLOOKUP(H8697,#REF!,2))</f>
        <v>#REF!</v>
      </c>
      <c r="J8697" s="13" t="e">
        <f>IF(G8697="Male",VLOOKUP(H8697,#REF!,3),VLOOKUP(H8697,#REF!,3))</f>
        <v>#REF!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4">
        <f t="shared" si="407"/>
        <v>125.10000000000001</v>
      </c>
    </row>
    <row r="8698" spans="2:15" x14ac:dyDescent="0.3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21</v>
      </c>
      <c r="G8698" s="7" t="s">
        <v>11</v>
      </c>
      <c r="H8698" s="13">
        <v>11</v>
      </c>
      <c r="I8698" s="13" t="e">
        <f>IF(G8698="Male",VLOOKUP(H8698,#REF!,2),VLOOKUP(H8698,#REF!,2))</f>
        <v>#REF!</v>
      </c>
      <c r="J8698" s="13" t="e">
        <f>IF(G8698="Male",VLOOKUP(H8698,#REF!,3),VLOOKUP(H8698,#REF!,3))</f>
        <v>#REF!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4">
        <f t="shared" si="407"/>
        <v>90.3</v>
      </c>
    </row>
    <row r="8699" spans="2:15" x14ac:dyDescent="0.3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23</v>
      </c>
      <c r="G8699" s="7" t="s">
        <v>11</v>
      </c>
      <c r="H8699" s="13">
        <v>10</v>
      </c>
      <c r="I8699" s="13" t="e">
        <f>IF(G8699="Male",VLOOKUP(H8699,#REF!,2),VLOOKUP(H8699,#REF!,2))</f>
        <v>#REF!</v>
      </c>
      <c r="J8699" s="13" t="e">
        <f>IF(G8699="Male",VLOOKUP(H8699,#REF!,3),VLOOKUP(H8699,#REF!,3))</f>
        <v>#REF!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4">
        <f t="shared" si="407"/>
        <v>179</v>
      </c>
    </row>
    <row r="8700" spans="2:15" x14ac:dyDescent="0.3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40</v>
      </c>
      <c r="G8700" s="7" t="s">
        <v>11</v>
      </c>
      <c r="H8700" s="13">
        <v>10.5</v>
      </c>
      <c r="I8700" s="13" t="e">
        <f>IF(G8700="Male",VLOOKUP(H8700,#REF!,2),VLOOKUP(H8700,#REF!,2))</f>
        <v>#REF!</v>
      </c>
      <c r="J8700" s="13" t="e">
        <f>IF(G8700="Male",VLOOKUP(H8700,#REF!,3),VLOOKUP(H8700,#REF!,3))</f>
        <v>#REF!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4">
        <f t="shared" si="407"/>
        <v>99.5</v>
      </c>
    </row>
    <row r="8701" spans="2:15" x14ac:dyDescent="0.3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33</v>
      </c>
      <c r="G8701" s="7" t="s">
        <v>11</v>
      </c>
      <c r="H8701" s="13">
        <v>10.5</v>
      </c>
      <c r="I8701" s="13" t="e">
        <f>IF(G8701="Male",VLOOKUP(H8701,#REF!,2),VLOOKUP(H8701,#REF!,2))</f>
        <v>#REF!</v>
      </c>
      <c r="J8701" s="13" t="e">
        <f>IF(G8701="Male",VLOOKUP(H8701,#REF!,3),VLOOKUP(H8701,#REF!,3))</f>
        <v>#REF!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4">
        <f t="shared" si="407"/>
        <v>111.2</v>
      </c>
    </row>
    <row r="8702" spans="2:15" x14ac:dyDescent="0.3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34</v>
      </c>
      <c r="G8702" s="7" t="s">
        <v>11</v>
      </c>
      <c r="H8702" s="13">
        <v>10.5</v>
      </c>
      <c r="I8702" s="13" t="e">
        <f>IF(G8702="Male",VLOOKUP(H8702,#REF!,2),VLOOKUP(H8702,#REF!,2))</f>
        <v>#REF!</v>
      </c>
      <c r="J8702" s="13" t="e">
        <f>IF(G8702="Male",VLOOKUP(H8702,#REF!,3),VLOOKUP(H8702,#REF!,3))</f>
        <v>#REF!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4">
        <f t="shared" si="407"/>
        <v>111.2</v>
      </c>
    </row>
    <row r="8703" spans="2:15" x14ac:dyDescent="0.3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26</v>
      </c>
      <c r="G8703" s="7" t="s">
        <v>11</v>
      </c>
      <c r="H8703" s="13">
        <v>9.5</v>
      </c>
      <c r="I8703" s="13" t="e">
        <f>IF(G8703="Male",VLOOKUP(H8703,#REF!,2),VLOOKUP(H8703,#REF!,2))</f>
        <v>#REF!</v>
      </c>
      <c r="J8703" s="13" t="e">
        <f>IF(G8703="Male",VLOOKUP(H8703,#REF!,3),VLOOKUP(H8703,#REF!,3))</f>
        <v>#REF!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4">
        <f t="shared" si="407"/>
        <v>119.2</v>
      </c>
    </row>
    <row r="8704" spans="2:15" x14ac:dyDescent="0.3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44</v>
      </c>
      <c r="G8704" s="7" t="s">
        <v>12</v>
      </c>
      <c r="H8704" s="13">
        <v>10</v>
      </c>
      <c r="I8704" s="13" t="e">
        <f>IF(G8704="Male",VLOOKUP(H8704,#REF!,2),VLOOKUP(H8704,#REF!,2))</f>
        <v>#REF!</v>
      </c>
      <c r="J8704" s="13" t="e">
        <f>IF(G8704="Male",VLOOKUP(H8704,#REF!,3),VLOOKUP(H8704,#REF!,3))</f>
        <v>#REF!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4">
        <f t="shared" si="407"/>
        <v>119.2</v>
      </c>
    </row>
    <row r="8705" spans="2:15" x14ac:dyDescent="0.3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44</v>
      </c>
      <c r="G8705" s="7" t="s">
        <v>12</v>
      </c>
      <c r="H8705" s="13">
        <v>6.5</v>
      </c>
      <c r="I8705" s="13" t="e">
        <f>IF(G8705="Male",VLOOKUP(H8705,#REF!,2),VLOOKUP(H8705,#REF!,2))</f>
        <v>#REF!</v>
      </c>
      <c r="J8705" s="13" t="e">
        <f>IF(G8705="Male",VLOOKUP(H8705,#REF!,3),VLOOKUP(H8705,#REF!,3))</f>
        <v>#REF!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4">
        <f t="shared" si="407"/>
        <v>179</v>
      </c>
    </row>
    <row r="8706" spans="2:15" x14ac:dyDescent="0.3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36</v>
      </c>
      <c r="G8706" s="7" t="s">
        <v>11</v>
      </c>
      <c r="H8706" s="13">
        <v>9.5</v>
      </c>
      <c r="I8706" s="13" t="e">
        <f>IF(G8706="Male",VLOOKUP(H8706,#REF!,2),VLOOKUP(H8706,#REF!,2))</f>
        <v>#REF!</v>
      </c>
      <c r="J8706" s="13" t="e">
        <f>IF(G8706="Male",VLOOKUP(H8706,#REF!,3),VLOOKUP(H8706,#REF!,3))</f>
        <v>#REF!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4">
        <f t="shared" si="407"/>
        <v>179</v>
      </c>
    </row>
    <row r="8707" spans="2:15" x14ac:dyDescent="0.3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19</v>
      </c>
      <c r="G8707" s="7" t="s">
        <v>11</v>
      </c>
      <c r="H8707" s="13">
        <v>10</v>
      </c>
      <c r="I8707" s="13" t="e">
        <f>IF(G8707="Male",VLOOKUP(H8707,#REF!,2),VLOOKUP(H8707,#REF!,2))</f>
        <v>#REF!</v>
      </c>
      <c r="J8707" s="13" t="e">
        <f>IF(G8707="Male",VLOOKUP(H8707,#REF!,3),VLOOKUP(H8707,#REF!,3))</f>
        <v>#REF!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4">
        <f t="shared" si="407"/>
        <v>116.10000000000001</v>
      </c>
    </row>
    <row r="8708" spans="2:15" x14ac:dyDescent="0.3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34</v>
      </c>
      <c r="G8708" s="7" t="s">
        <v>12</v>
      </c>
      <c r="H8708" s="13">
        <v>9</v>
      </c>
      <c r="I8708" s="13" t="e">
        <f>IF(G8708="Male",VLOOKUP(H8708,#REF!,2),VLOOKUP(H8708,#REF!,2))</f>
        <v>#REF!</v>
      </c>
      <c r="J8708" s="13" t="e">
        <f>IF(G8708="Male",VLOOKUP(H8708,#REF!,3),VLOOKUP(H8708,#REF!,3))</f>
        <v>#REF!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4">
        <f t="shared" si="407"/>
        <v>152.1</v>
      </c>
    </row>
    <row r="8709" spans="2:15" x14ac:dyDescent="0.3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19</v>
      </c>
      <c r="G8709" s="7" t="s">
        <v>12</v>
      </c>
      <c r="H8709" s="13">
        <v>7.5</v>
      </c>
      <c r="I8709" s="13" t="e">
        <f>IF(G8709="Male",VLOOKUP(H8709,#REF!,2),VLOOKUP(H8709,#REF!,2))</f>
        <v>#REF!</v>
      </c>
      <c r="J8709" s="13" t="e">
        <f>IF(G8709="Male",VLOOKUP(H8709,#REF!,3),VLOOKUP(H8709,#REF!,3))</f>
        <v>#REF!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4">
        <f t="shared" si="407"/>
        <v>179</v>
      </c>
    </row>
    <row r="8710" spans="2:15" x14ac:dyDescent="0.3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45</v>
      </c>
      <c r="G8710" s="7" t="s">
        <v>12</v>
      </c>
      <c r="H8710" s="13">
        <v>8.5</v>
      </c>
      <c r="I8710" s="13" t="e">
        <f>IF(G8710="Male",VLOOKUP(H8710,#REF!,2),VLOOKUP(H8710,#REF!,2))</f>
        <v>#REF!</v>
      </c>
      <c r="J8710" s="13" t="e">
        <f>IF(G8710="Male",VLOOKUP(H8710,#REF!,3),VLOOKUP(H8710,#REF!,3))</f>
        <v>#REF!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4">
        <f t="shared" ref="O8710:O8773" si="410">K8710*(1-L8710)</f>
        <v>139</v>
      </c>
    </row>
    <row r="8711" spans="2:15" x14ac:dyDescent="0.3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43</v>
      </c>
      <c r="G8711" s="7" t="s">
        <v>11</v>
      </c>
      <c r="H8711" s="13">
        <v>8.5</v>
      </c>
      <c r="I8711" s="13" t="e">
        <f>IF(G8711="Male",VLOOKUP(H8711,#REF!,2),VLOOKUP(H8711,#REF!,2))</f>
        <v>#REF!</v>
      </c>
      <c r="J8711" s="13" t="e">
        <f>IF(G8711="Male",VLOOKUP(H8711,#REF!,3),VLOOKUP(H8711,#REF!,3))</f>
        <v>#REF!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4">
        <f t="shared" si="410"/>
        <v>74.5</v>
      </c>
    </row>
    <row r="8712" spans="2:15" x14ac:dyDescent="0.3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33</v>
      </c>
      <c r="G8712" s="7" t="s">
        <v>11</v>
      </c>
      <c r="H8712" s="13">
        <v>14</v>
      </c>
      <c r="I8712" s="13" t="e">
        <f>IF(G8712="Male",VLOOKUP(H8712,#REF!,2),VLOOKUP(H8712,#REF!,2))</f>
        <v>#REF!</v>
      </c>
      <c r="J8712" s="13" t="e">
        <f>IF(G8712="Male",VLOOKUP(H8712,#REF!,3),VLOOKUP(H8712,#REF!,3))</f>
        <v>#REF!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4">
        <f t="shared" si="410"/>
        <v>129</v>
      </c>
    </row>
    <row r="8713" spans="2:15" x14ac:dyDescent="0.3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41</v>
      </c>
      <c r="G8713" s="7" t="s">
        <v>12</v>
      </c>
      <c r="H8713" s="13">
        <v>8</v>
      </c>
      <c r="I8713" s="13" t="e">
        <f>IF(G8713="Male",VLOOKUP(H8713,#REF!,2),VLOOKUP(H8713,#REF!,2))</f>
        <v>#REF!</v>
      </c>
      <c r="J8713" s="13" t="e">
        <f>IF(G8713="Male",VLOOKUP(H8713,#REF!,3),VLOOKUP(H8713,#REF!,3))</f>
        <v>#REF!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4">
        <f t="shared" si="410"/>
        <v>149</v>
      </c>
    </row>
    <row r="8714" spans="2:15" x14ac:dyDescent="0.3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34</v>
      </c>
      <c r="G8714" s="7" t="s">
        <v>11</v>
      </c>
      <c r="H8714" s="13">
        <v>9</v>
      </c>
      <c r="I8714" s="13" t="e">
        <f>IF(G8714="Male",VLOOKUP(H8714,#REF!,2),VLOOKUP(H8714,#REF!,2))</f>
        <v>#REF!</v>
      </c>
      <c r="J8714" s="13" t="e">
        <f>IF(G8714="Male",VLOOKUP(H8714,#REF!,3),VLOOKUP(H8714,#REF!,3))</f>
        <v>#REF!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4">
        <f t="shared" si="410"/>
        <v>143.20000000000002</v>
      </c>
    </row>
    <row r="8715" spans="2:15" x14ac:dyDescent="0.3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23</v>
      </c>
      <c r="G8715" s="7" t="s">
        <v>11</v>
      </c>
      <c r="H8715" s="13">
        <v>10.5</v>
      </c>
      <c r="I8715" s="13" t="e">
        <f>IF(G8715="Male",VLOOKUP(H8715,#REF!,2),VLOOKUP(H8715,#REF!,2))</f>
        <v>#REF!</v>
      </c>
      <c r="J8715" s="13" t="e">
        <f>IF(G8715="Male",VLOOKUP(H8715,#REF!,3),VLOOKUP(H8715,#REF!,3))</f>
        <v>#REF!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4">
        <f t="shared" si="410"/>
        <v>125.10000000000001</v>
      </c>
    </row>
    <row r="8716" spans="2:15" x14ac:dyDescent="0.3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34</v>
      </c>
      <c r="G8716" s="7" t="s">
        <v>11</v>
      </c>
      <c r="H8716" s="13">
        <v>10.5</v>
      </c>
      <c r="I8716" s="13" t="e">
        <f>IF(G8716="Male",VLOOKUP(H8716,#REF!,2),VLOOKUP(H8716,#REF!,2))</f>
        <v>#REF!</v>
      </c>
      <c r="J8716" s="13" t="e">
        <f>IF(G8716="Male",VLOOKUP(H8716,#REF!,3),VLOOKUP(H8716,#REF!,3))</f>
        <v>#REF!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4">
        <f t="shared" si="410"/>
        <v>199</v>
      </c>
    </row>
    <row r="8717" spans="2:15" x14ac:dyDescent="0.3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35</v>
      </c>
      <c r="G8717" s="7" t="s">
        <v>11</v>
      </c>
      <c r="H8717" s="13">
        <v>10.5</v>
      </c>
      <c r="I8717" s="13" t="e">
        <f>IF(G8717="Male",VLOOKUP(H8717,#REF!,2),VLOOKUP(H8717,#REF!,2))</f>
        <v>#REF!</v>
      </c>
      <c r="J8717" s="13" t="e">
        <f>IF(G8717="Male",VLOOKUP(H8717,#REF!,3),VLOOKUP(H8717,#REF!,3))</f>
        <v>#REF!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4">
        <f t="shared" si="410"/>
        <v>139</v>
      </c>
    </row>
    <row r="8718" spans="2:15" x14ac:dyDescent="0.3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35</v>
      </c>
      <c r="G8718" s="7" t="s">
        <v>11</v>
      </c>
      <c r="H8718" s="13">
        <v>9.5</v>
      </c>
      <c r="I8718" s="13" t="e">
        <f>IF(G8718="Male",VLOOKUP(H8718,#REF!,2),VLOOKUP(H8718,#REF!,2))</f>
        <v>#REF!</v>
      </c>
      <c r="J8718" s="13" t="e">
        <f>IF(G8718="Male",VLOOKUP(H8718,#REF!,3),VLOOKUP(H8718,#REF!,3))</f>
        <v>#REF!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4">
        <f t="shared" si="410"/>
        <v>169</v>
      </c>
    </row>
    <row r="8719" spans="2:15" x14ac:dyDescent="0.3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43</v>
      </c>
      <c r="G8719" s="7" t="s">
        <v>11</v>
      </c>
      <c r="H8719" s="13">
        <v>9.5</v>
      </c>
      <c r="I8719" s="13" t="e">
        <f>IF(G8719="Male",VLOOKUP(H8719,#REF!,2),VLOOKUP(H8719,#REF!,2))</f>
        <v>#REF!</v>
      </c>
      <c r="J8719" s="13" t="e">
        <f>IF(G8719="Male",VLOOKUP(H8719,#REF!,3),VLOOKUP(H8719,#REF!,3))</f>
        <v>#REF!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4">
        <f t="shared" si="410"/>
        <v>149</v>
      </c>
    </row>
    <row r="8720" spans="2:15" x14ac:dyDescent="0.3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34</v>
      </c>
      <c r="G8720" s="7" t="s">
        <v>11</v>
      </c>
      <c r="H8720" s="13">
        <v>10</v>
      </c>
      <c r="I8720" s="13" t="e">
        <f>IF(G8720="Male",VLOOKUP(H8720,#REF!,2),VLOOKUP(H8720,#REF!,2))</f>
        <v>#REF!</v>
      </c>
      <c r="J8720" s="13" t="e">
        <f>IF(G8720="Male",VLOOKUP(H8720,#REF!,3),VLOOKUP(H8720,#REF!,3))</f>
        <v>#REF!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4">
        <f t="shared" si="410"/>
        <v>149</v>
      </c>
    </row>
    <row r="8721" spans="2:15" x14ac:dyDescent="0.3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19</v>
      </c>
      <c r="G8721" s="7" t="s">
        <v>11</v>
      </c>
      <c r="H8721" s="13">
        <v>8.5</v>
      </c>
      <c r="I8721" s="13" t="e">
        <f>IF(G8721="Male",VLOOKUP(H8721,#REF!,2),VLOOKUP(H8721,#REF!,2))</f>
        <v>#REF!</v>
      </c>
      <c r="J8721" s="13" t="e">
        <f>IF(G8721="Male",VLOOKUP(H8721,#REF!,3),VLOOKUP(H8721,#REF!,3))</f>
        <v>#REF!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4">
        <f t="shared" si="410"/>
        <v>179.1</v>
      </c>
    </row>
    <row r="8722" spans="2:15" x14ac:dyDescent="0.3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20</v>
      </c>
      <c r="G8722" s="7" t="s">
        <v>12</v>
      </c>
      <c r="H8722" s="13">
        <v>7.5</v>
      </c>
      <c r="I8722" s="13" t="e">
        <f>IF(G8722="Male",VLOOKUP(H8722,#REF!,2),VLOOKUP(H8722,#REF!,2))</f>
        <v>#REF!</v>
      </c>
      <c r="J8722" s="13" t="e">
        <f>IF(G8722="Male",VLOOKUP(H8722,#REF!,3),VLOOKUP(H8722,#REF!,3))</f>
        <v>#REF!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4">
        <f t="shared" si="410"/>
        <v>159.20000000000002</v>
      </c>
    </row>
    <row r="8723" spans="2:15" x14ac:dyDescent="0.3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28</v>
      </c>
      <c r="G8723" s="7" t="s">
        <v>12</v>
      </c>
      <c r="H8723" s="13">
        <v>10</v>
      </c>
      <c r="I8723" s="13" t="e">
        <f>IF(G8723="Male",VLOOKUP(H8723,#REF!,2),VLOOKUP(H8723,#REF!,2))</f>
        <v>#REF!</v>
      </c>
      <c r="J8723" s="13" t="e">
        <f>IF(G8723="Male",VLOOKUP(H8723,#REF!,3),VLOOKUP(H8723,#REF!,3))</f>
        <v>#REF!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4">
        <f t="shared" si="410"/>
        <v>111.3</v>
      </c>
    </row>
    <row r="8724" spans="2:15" x14ac:dyDescent="0.3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27</v>
      </c>
      <c r="G8724" s="7" t="s">
        <v>11</v>
      </c>
      <c r="H8724" s="13">
        <v>8.5</v>
      </c>
      <c r="I8724" s="13" t="e">
        <f>IF(G8724="Male",VLOOKUP(H8724,#REF!,2),VLOOKUP(H8724,#REF!,2))</f>
        <v>#REF!</v>
      </c>
      <c r="J8724" s="13" t="e">
        <f>IF(G8724="Male",VLOOKUP(H8724,#REF!,3),VLOOKUP(H8724,#REF!,3))</f>
        <v>#REF!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4">
        <f t="shared" si="410"/>
        <v>99.5</v>
      </c>
    </row>
    <row r="8725" spans="2:15" x14ac:dyDescent="0.3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35</v>
      </c>
      <c r="G8725" s="7" t="s">
        <v>12</v>
      </c>
      <c r="H8725" s="13">
        <v>9</v>
      </c>
      <c r="I8725" s="13" t="e">
        <f>IF(G8725="Male",VLOOKUP(H8725,#REF!,2),VLOOKUP(H8725,#REF!,2))</f>
        <v>#REF!</v>
      </c>
      <c r="J8725" s="13" t="e">
        <f>IF(G8725="Male",VLOOKUP(H8725,#REF!,3),VLOOKUP(H8725,#REF!,3))</f>
        <v>#REF!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4">
        <f t="shared" si="410"/>
        <v>152.1</v>
      </c>
    </row>
    <row r="8726" spans="2:15" x14ac:dyDescent="0.3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32</v>
      </c>
      <c r="G8726" s="7" t="s">
        <v>12</v>
      </c>
      <c r="H8726" s="13">
        <v>8</v>
      </c>
      <c r="I8726" s="13" t="e">
        <f>IF(G8726="Male",VLOOKUP(H8726,#REF!,2),VLOOKUP(H8726,#REF!,2))</f>
        <v>#REF!</v>
      </c>
      <c r="J8726" s="13" t="e">
        <f>IF(G8726="Male",VLOOKUP(H8726,#REF!,3),VLOOKUP(H8726,#REF!,3))</f>
        <v>#REF!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4">
        <f t="shared" si="410"/>
        <v>129</v>
      </c>
    </row>
    <row r="8727" spans="2:15" x14ac:dyDescent="0.3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34</v>
      </c>
      <c r="G8727" s="7" t="s">
        <v>11</v>
      </c>
      <c r="H8727" s="13">
        <v>8</v>
      </c>
      <c r="I8727" s="13" t="e">
        <f>IF(G8727="Male",VLOOKUP(H8727,#REF!,2),VLOOKUP(H8727,#REF!,2))</f>
        <v>#REF!</v>
      </c>
      <c r="J8727" s="13" t="e">
        <f>IF(G8727="Male",VLOOKUP(H8727,#REF!,3),VLOOKUP(H8727,#REF!,3))</f>
        <v>#REF!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4">
        <f t="shared" si="410"/>
        <v>129</v>
      </c>
    </row>
    <row r="8728" spans="2:15" x14ac:dyDescent="0.3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19</v>
      </c>
      <c r="G8728" s="7" t="s">
        <v>11</v>
      </c>
      <c r="H8728" s="13">
        <v>10.5</v>
      </c>
      <c r="I8728" s="13" t="e">
        <f>IF(G8728="Male",VLOOKUP(H8728,#REF!,2),VLOOKUP(H8728,#REF!,2))</f>
        <v>#REF!</v>
      </c>
      <c r="J8728" s="13" t="e">
        <f>IF(G8728="Male",VLOOKUP(H8728,#REF!,3),VLOOKUP(H8728,#REF!,3))</f>
        <v>#REF!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4">
        <f t="shared" si="410"/>
        <v>116.10000000000001</v>
      </c>
    </row>
    <row r="8729" spans="2:15" x14ac:dyDescent="0.3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37</v>
      </c>
      <c r="G8729" s="7" t="s">
        <v>11</v>
      </c>
      <c r="H8729" s="13">
        <v>11</v>
      </c>
      <c r="I8729" s="13" t="e">
        <f>IF(G8729="Male",VLOOKUP(H8729,#REF!,2),VLOOKUP(H8729,#REF!,2))</f>
        <v>#REF!</v>
      </c>
      <c r="J8729" s="13" t="e">
        <f>IF(G8729="Male",VLOOKUP(H8729,#REF!,3),VLOOKUP(H8729,#REF!,3))</f>
        <v>#REF!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4">
        <f t="shared" si="410"/>
        <v>111.3</v>
      </c>
    </row>
    <row r="8730" spans="2:15" x14ac:dyDescent="0.3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25</v>
      </c>
      <c r="G8730" s="7" t="s">
        <v>11</v>
      </c>
      <c r="H8730" s="13">
        <v>11.5</v>
      </c>
      <c r="I8730" s="13" t="e">
        <f>IF(G8730="Male",VLOOKUP(H8730,#REF!,2),VLOOKUP(H8730,#REF!,2))</f>
        <v>#REF!</v>
      </c>
      <c r="J8730" s="13" t="e">
        <f>IF(G8730="Male",VLOOKUP(H8730,#REF!,3),VLOOKUP(H8730,#REF!,3))</f>
        <v>#REF!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4">
        <f t="shared" si="410"/>
        <v>170.1</v>
      </c>
    </row>
    <row r="8731" spans="2:15" x14ac:dyDescent="0.3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37</v>
      </c>
      <c r="G8731" s="7" t="s">
        <v>12</v>
      </c>
      <c r="H8731" s="13">
        <v>7.5</v>
      </c>
      <c r="I8731" s="13" t="e">
        <f>IF(G8731="Male",VLOOKUP(H8731,#REF!,2),VLOOKUP(H8731,#REF!,2))</f>
        <v>#REF!</v>
      </c>
      <c r="J8731" s="13" t="e">
        <f>IF(G8731="Male",VLOOKUP(H8731,#REF!,3),VLOOKUP(H8731,#REF!,3))</f>
        <v>#REF!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4">
        <f t="shared" si="410"/>
        <v>132.29999999999998</v>
      </c>
    </row>
    <row r="8732" spans="2:15" x14ac:dyDescent="0.3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19</v>
      </c>
      <c r="G8732" s="7" t="s">
        <v>12</v>
      </c>
      <c r="H8732" s="13">
        <v>8</v>
      </c>
      <c r="I8732" s="13" t="e">
        <f>IF(G8732="Male",VLOOKUP(H8732,#REF!,2),VLOOKUP(H8732,#REF!,2))</f>
        <v>#REF!</v>
      </c>
      <c r="J8732" s="13" t="e">
        <f>IF(G8732="Male",VLOOKUP(H8732,#REF!,3),VLOOKUP(H8732,#REF!,3))</f>
        <v>#REF!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4">
        <f t="shared" si="410"/>
        <v>170.1</v>
      </c>
    </row>
    <row r="8733" spans="2:15" x14ac:dyDescent="0.3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19</v>
      </c>
      <c r="G8733" s="7" t="s">
        <v>12</v>
      </c>
      <c r="H8733" s="13">
        <v>9</v>
      </c>
      <c r="I8733" s="13" t="e">
        <f>IF(G8733="Male",VLOOKUP(H8733,#REF!,2),VLOOKUP(H8733,#REF!,2))</f>
        <v>#REF!</v>
      </c>
      <c r="J8733" s="13" t="e">
        <f>IF(G8733="Male",VLOOKUP(H8733,#REF!,3),VLOOKUP(H8733,#REF!,3))</f>
        <v>#REF!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4">
        <f t="shared" si="410"/>
        <v>189</v>
      </c>
    </row>
    <row r="8734" spans="2:15" x14ac:dyDescent="0.3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20</v>
      </c>
      <c r="G8734" s="7" t="s">
        <v>12</v>
      </c>
      <c r="H8734" s="13">
        <v>8.5</v>
      </c>
      <c r="I8734" s="13" t="e">
        <f>IF(G8734="Male",VLOOKUP(H8734,#REF!,2),VLOOKUP(H8734,#REF!,2))</f>
        <v>#REF!</v>
      </c>
      <c r="J8734" s="13" t="e">
        <f>IF(G8734="Male",VLOOKUP(H8734,#REF!,3),VLOOKUP(H8734,#REF!,3))</f>
        <v>#REF!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4">
        <f t="shared" si="410"/>
        <v>159</v>
      </c>
    </row>
    <row r="8735" spans="2:15" x14ac:dyDescent="0.3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19</v>
      </c>
      <c r="G8735" s="7" t="s">
        <v>11</v>
      </c>
      <c r="H8735" s="13">
        <v>8.5</v>
      </c>
      <c r="I8735" s="13" t="e">
        <f>IF(G8735="Male",VLOOKUP(H8735,#REF!,2),VLOOKUP(H8735,#REF!,2))</f>
        <v>#REF!</v>
      </c>
      <c r="J8735" s="13" t="e">
        <f>IF(G8735="Male",VLOOKUP(H8735,#REF!,3),VLOOKUP(H8735,#REF!,3))</f>
        <v>#REF!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4">
        <f t="shared" si="410"/>
        <v>129</v>
      </c>
    </row>
    <row r="8736" spans="2:15" x14ac:dyDescent="0.3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27</v>
      </c>
      <c r="G8736" s="7" t="s">
        <v>11</v>
      </c>
      <c r="H8736" s="13">
        <v>6.5</v>
      </c>
      <c r="I8736" s="13" t="e">
        <f>IF(G8736="Male",VLOOKUP(H8736,#REF!,2),VLOOKUP(H8736,#REF!,2))</f>
        <v>#REF!</v>
      </c>
      <c r="J8736" s="13" t="e">
        <f>IF(G8736="Male",VLOOKUP(H8736,#REF!,3),VLOOKUP(H8736,#REF!,3))</f>
        <v>#REF!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4">
        <f t="shared" si="410"/>
        <v>139</v>
      </c>
    </row>
    <row r="8737" spans="2:15" x14ac:dyDescent="0.3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36</v>
      </c>
      <c r="G8737" s="7" t="s">
        <v>11</v>
      </c>
      <c r="H8737" s="13">
        <v>7</v>
      </c>
      <c r="I8737" s="13" t="e">
        <f>IF(G8737="Male",VLOOKUP(H8737,#REF!,2),VLOOKUP(H8737,#REF!,2))</f>
        <v>#REF!</v>
      </c>
      <c r="J8737" s="13" t="e">
        <f>IF(G8737="Male",VLOOKUP(H8737,#REF!,3),VLOOKUP(H8737,#REF!,3))</f>
        <v>#REF!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4">
        <f t="shared" si="410"/>
        <v>111.2</v>
      </c>
    </row>
    <row r="8738" spans="2:15" x14ac:dyDescent="0.3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44</v>
      </c>
      <c r="G8738" s="7" t="s">
        <v>11</v>
      </c>
      <c r="H8738" s="13">
        <v>11</v>
      </c>
      <c r="I8738" s="13" t="e">
        <f>IF(G8738="Male",VLOOKUP(H8738,#REF!,2),VLOOKUP(H8738,#REF!,2))</f>
        <v>#REF!</v>
      </c>
      <c r="J8738" s="13" t="e">
        <f>IF(G8738="Male",VLOOKUP(H8738,#REF!,3),VLOOKUP(H8738,#REF!,3))</f>
        <v>#REF!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4">
        <f t="shared" si="410"/>
        <v>139.29999999999998</v>
      </c>
    </row>
    <row r="8739" spans="2:15" x14ac:dyDescent="0.3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19</v>
      </c>
      <c r="G8739" s="7" t="s">
        <v>11</v>
      </c>
      <c r="H8739" s="13">
        <v>10</v>
      </c>
      <c r="I8739" s="13" t="e">
        <f>IF(G8739="Male",VLOOKUP(H8739,#REF!,2),VLOOKUP(H8739,#REF!,2))</f>
        <v>#REF!</v>
      </c>
      <c r="J8739" s="13" t="e">
        <f>IF(G8739="Male",VLOOKUP(H8739,#REF!,3),VLOOKUP(H8739,#REF!,3))</f>
        <v>#REF!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4">
        <f t="shared" si="410"/>
        <v>149</v>
      </c>
    </row>
    <row r="8740" spans="2:15" x14ac:dyDescent="0.3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33</v>
      </c>
      <c r="G8740" s="7" t="s">
        <v>11</v>
      </c>
      <c r="H8740" s="13">
        <v>10.5</v>
      </c>
      <c r="I8740" s="13" t="e">
        <f>IF(G8740="Male",VLOOKUP(H8740,#REF!,2),VLOOKUP(H8740,#REF!,2))</f>
        <v>#REF!</v>
      </c>
      <c r="J8740" s="13" t="e">
        <f>IF(G8740="Male",VLOOKUP(H8740,#REF!,3),VLOOKUP(H8740,#REF!,3))</f>
        <v>#REF!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4">
        <f t="shared" si="410"/>
        <v>111.2</v>
      </c>
    </row>
    <row r="8741" spans="2:15" x14ac:dyDescent="0.3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23</v>
      </c>
      <c r="G8741" s="7" t="s">
        <v>11</v>
      </c>
      <c r="H8741" s="13">
        <v>9.5</v>
      </c>
      <c r="I8741" s="13" t="e">
        <f>IF(G8741="Male",VLOOKUP(H8741,#REF!,2),VLOOKUP(H8741,#REF!,2))</f>
        <v>#REF!</v>
      </c>
      <c r="J8741" s="13" t="e">
        <f>IF(G8741="Male",VLOOKUP(H8741,#REF!,3),VLOOKUP(H8741,#REF!,3))</f>
        <v>#REF!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4">
        <f t="shared" si="410"/>
        <v>125.3</v>
      </c>
    </row>
    <row r="8742" spans="2:15" x14ac:dyDescent="0.3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43</v>
      </c>
      <c r="G8742" s="7" t="s">
        <v>11</v>
      </c>
      <c r="H8742" s="13">
        <v>9</v>
      </c>
      <c r="I8742" s="13" t="e">
        <f>IF(G8742="Male",VLOOKUP(H8742,#REF!,2),VLOOKUP(H8742,#REF!,2))</f>
        <v>#REF!</v>
      </c>
      <c r="J8742" s="13" t="e">
        <f>IF(G8742="Male",VLOOKUP(H8742,#REF!,3),VLOOKUP(H8742,#REF!,3))</f>
        <v>#REF!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4">
        <f t="shared" si="410"/>
        <v>189</v>
      </c>
    </row>
    <row r="8743" spans="2:15" x14ac:dyDescent="0.3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24</v>
      </c>
      <c r="G8743" s="7" t="s">
        <v>11</v>
      </c>
      <c r="H8743" s="13">
        <v>9.5</v>
      </c>
      <c r="I8743" s="13" t="e">
        <f>IF(G8743="Male",VLOOKUP(H8743,#REF!,2),VLOOKUP(H8743,#REF!,2))</f>
        <v>#REF!</v>
      </c>
      <c r="J8743" s="13" t="e">
        <f>IF(G8743="Male",VLOOKUP(H8743,#REF!,3),VLOOKUP(H8743,#REF!,3))</f>
        <v>#REF!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4">
        <f t="shared" si="410"/>
        <v>89.5</v>
      </c>
    </row>
    <row r="8744" spans="2:15" x14ac:dyDescent="0.3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43</v>
      </c>
      <c r="G8744" s="7" t="s">
        <v>12</v>
      </c>
      <c r="H8744" s="13">
        <v>7.5</v>
      </c>
      <c r="I8744" s="13" t="e">
        <f>IF(G8744="Male",VLOOKUP(H8744,#REF!,2),VLOOKUP(H8744,#REF!,2))</f>
        <v>#REF!</v>
      </c>
      <c r="J8744" s="13" t="e">
        <f>IF(G8744="Male",VLOOKUP(H8744,#REF!,3),VLOOKUP(H8744,#REF!,3))</f>
        <v>#REF!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4">
        <f t="shared" si="410"/>
        <v>199</v>
      </c>
    </row>
    <row r="8745" spans="2:15" x14ac:dyDescent="0.3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19</v>
      </c>
      <c r="G8745" s="7" t="s">
        <v>12</v>
      </c>
      <c r="H8745" s="13">
        <v>8.5</v>
      </c>
      <c r="I8745" s="13" t="e">
        <f>IF(G8745="Male",VLOOKUP(H8745,#REF!,2),VLOOKUP(H8745,#REF!,2))</f>
        <v>#REF!</v>
      </c>
      <c r="J8745" s="13" t="e">
        <f>IF(G8745="Male",VLOOKUP(H8745,#REF!,3),VLOOKUP(H8745,#REF!,3))</f>
        <v>#REF!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4">
        <f t="shared" si="410"/>
        <v>189</v>
      </c>
    </row>
    <row r="8746" spans="2:15" x14ac:dyDescent="0.3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20</v>
      </c>
      <c r="G8746" s="7" t="s">
        <v>12</v>
      </c>
      <c r="H8746" s="13">
        <v>6</v>
      </c>
      <c r="I8746" s="13" t="e">
        <f>IF(G8746="Male",VLOOKUP(H8746,#REF!,2),VLOOKUP(H8746,#REF!,2))</f>
        <v>#REF!</v>
      </c>
      <c r="J8746" s="13" t="e">
        <f>IF(G8746="Male",VLOOKUP(H8746,#REF!,3),VLOOKUP(H8746,#REF!,3))</f>
        <v>#REF!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4">
        <f t="shared" si="410"/>
        <v>199</v>
      </c>
    </row>
    <row r="8747" spans="2:15" x14ac:dyDescent="0.3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32</v>
      </c>
      <c r="G8747" s="7" t="s">
        <v>11</v>
      </c>
      <c r="H8747" s="13">
        <v>9</v>
      </c>
      <c r="I8747" s="13" t="e">
        <f>IF(G8747="Male",VLOOKUP(H8747,#REF!,2),VLOOKUP(H8747,#REF!,2))</f>
        <v>#REF!</v>
      </c>
      <c r="J8747" s="13" t="e">
        <f>IF(G8747="Male",VLOOKUP(H8747,#REF!,3),VLOOKUP(H8747,#REF!,3))</f>
        <v>#REF!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4">
        <f t="shared" si="410"/>
        <v>143.1</v>
      </c>
    </row>
    <row r="8748" spans="2:15" x14ac:dyDescent="0.3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20</v>
      </c>
      <c r="G8748" s="7" t="s">
        <v>12</v>
      </c>
      <c r="H8748" s="13">
        <v>8.5</v>
      </c>
      <c r="I8748" s="13" t="e">
        <f>IF(G8748="Male",VLOOKUP(H8748,#REF!,2),VLOOKUP(H8748,#REF!,2))</f>
        <v>#REF!</v>
      </c>
      <c r="J8748" s="13" t="e">
        <f>IF(G8748="Male",VLOOKUP(H8748,#REF!,3),VLOOKUP(H8748,#REF!,3))</f>
        <v>#REF!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4">
        <f t="shared" si="410"/>
        <v>149</v>
      </c>
    </row>
    <row r="8749" spans="2:15" x14ac:dyDescent="0.3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44</v>
      </c>
      <c r="G8749" s="7" t="s">
        <v>12</v>
      </c>
      <c r="H8749" s="13">
        <v>8</v>
      </c>
      <c r="I8749" s="13" t="e">
        <f>IF(G8749="Male",VLOOKUP(H8749,#REF!,2),VLOOKUP(H8749,#REF!,2))</f>
        <v>#REF!</v>
      </c>
      <c r="J8749" s="13" t="e">
        <f>IF(G8749="Male",VLOOKUP(H8749,#REF!,3),VLOOKUP(H8749,#REF!,3))</f>
        <v>#REF!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4">
        <f t="shared" si="410"/>
        <v>179</v>
      </c>
    </row>
    <row r="8750" spans="2:15" x14ac:dyDescent="0.3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35</v>
      </c>
      <c r="G8750" s="7" t="s">
        <v>11</v>
      </c>
      <c r="H8750" s="13">
        <v>9.5</v>
      </c>
      <c r="I8750" s="13" t="e">
        <f>IF(G8750="Male",VLOOKUP(H8750,#REF!,2),VLOOKUP(H8750,#REF!,2))</f>
        <v>#REF!</v>
      </c>
      <c r="J8750" s="13" t="e">
        <f>IF(G8750="Male",VLOOKUP(H8750,#REF!,3),VLOOKUP(H8750,#REF!,3))</f>
        <v>#REF!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4">
        <f t="shared" si="410"/>
        <v>159</v>
      </c>
    </row>
    <row r="8751" spans="2:15" x14ac:dyDescent="0.3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41</v>
      </c>
      <c r="G8751" s="7" t="s">
        <v>12</v>
      </c>
      <c r="H8751" s="13">
        <v>10.5</v>
      </c>
      <c r="I8751" s="13" t="e">
        <f>IF(G8751="Male",VLOOKUP(H8751,#REF!,2),VLOOKUP(H8751,#REF!,2))</f>
        <v>#REF!</v>
      </c>
      <c r="J8751" s="13" t="e">
        <f>IF(G8751="Male",VLOOKUP(H8751,#REF!,3),VLOOKUP(H8751,#REF!,3))</f>
        <v>#REF!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4">
        <f t="shared" si="410"/>
        <v>179</v>
      </c>
    </row>
    <row r="8752" spans="2:15" x14ac:dyDescent="0.3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23</v>
      </c>
      <c r="G8752" s="7" t="s">
        <v>12</v>
      </c>
      <c r="H8752" s="13">
        <v>8</v>
      </c>
      <c r="I8752" s="13" t="e">
        <f>IF(G8752="Male",VLOOKUP(H8752,#REF!,2),VLOOKUP(H8752,#REF!,2))</f>
        <v>#REF!</v>
      </c>
      <c r="J8752" s="13" t="e">
        <f>IF(G8752="Male",VLOOKUP(H8752,#REF!,3),VLOOKUP(H8752,#REF!,3))</f>
        <v>#REF!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4">
        <f t="shared" si="410"/>
        <v>139</v>
      </c>
    </row>
    <row r="8753" spans="2:15" x14ac:dyDescent="0.3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42</v>
      </c>
      <c r="G8753" s="7" t="s">
        <v>11</v>
      </c>
      <c r="H8753" s="13">
        <v>10.5</v>
      </c>
      <c r="I8753" s="13" t="e">
        <f>IF(G8753="Male",VLOOKUP(H8753,#REF!,2),VLOOKUP(H8753,#REF!,2))</f>
        <v>#REF!</v>
      </c>
      <c r="J8753" s="13" t="e">
        <f>IF(G8753="Male",VLOOKUP(H8753,#REF!,3),VLOOKUP(H8753,#REF!,3))</f>
        <v>#REF!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4">
        <f t="shared" si="410"/>
        <v>189</v>
      </c>
    </row>
    <row r="8754" spans="2:15" x14ac:dyDescent="0.3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43</v>
      </c>
      <c r="G8754" s="7" t="s">
        <v>12</v>
      </c>
      <c r="H8754" s="13">
        <v>8</v>
      </c>
      <c r="I8754" s="13" t="e">
        <f>IF(G8754="Male",VLOOKUP(H8754,#REF!,2),VLOOKUP(H8754,#REF!,2))</f>
        <v>#REF!</v>
      </c>
      <c r="J8754" s="13" t="e">
        <f>IF(G8754="Male",VLOOKUP(H8754,#REF!,3),VLOOKUP(H8754,#REF!,3))</f>
        <v>#REF!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4">
        <f t="shared" si="410"/>
        <v>179</v>
      </c>
    </row>
    <row r="8755" spans="2:15" x14ac:dyDescent="0.3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43</v>
      </c>
      <c r="G8755" s="7" t="s">
        <v>11</v>
      </c>
      <c r="H8755" s="13">
        <v>10.5</v>
      </c>
      <c r="I8755" s="13" t="e">
        <f>IF(G8755="Male",VLOOKUP(H8755,#REF!,2),VLOOKUP(H8755,#REF!,2))</f>
        <v>#REF!</v>
      </c>
      <c r="J8755" s="13" t="e">
        <f>IF(G8755="Male",VLOOKUP(H8755,#REF!,3),VLOOKUP(H8755,#REF!,3))</f>
        <v>#REF!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4">
        <f t="shared" si="410"/>
        <v>84.5</v>
      </c>
    </row>
    <row r="8756" spans="2:15" x14ac:dyDescent="0.3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20</v>
      </c>
      <c r="G8756" s="7" t="s">
        <v>12</v>
      </c>
      <c r="H8756" s="13">
        <v>8.5</v>
      </c>
      <c r="I8756" s="13" t="e">
        <f>IF(G8756="Male",VLOOKUP(H8756,#REF!,2),VLOOKUP(H8756,#REF!,2))</f>
        <v>#REF!</v>
      </c>
      <c r="J8756" s="13" t="e">
        <f>IF(G8756="Male",VLOOKUP(H8756,#REF!,3),VLOOKUP(H8756,#REF!,3))</f>
        <v>#REF!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4">
        <f t="shared" si="410"/>
        <v>199</v>
      </c>
    </row>
    <row r="8757" spans="2:15" x14ac:dyDescent="0.3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22</v>
      </c>
      <c r="G8757" s="7" t="s">
        <v>12</v>
      </c>
      <c r="H8757" s="13">
        <v>7.5</v>
      </c>
      <c r="I8757" s="13" t="e">
        <f>IF(G8757="Male",VLOOKUP(H8757,#REF!,2),VLOOKUP(H8757,#REF!,2))</f>
        <v>#REF!</v>
      </c>
      <c r="J8757" s="13" t="e">
        <f>IF(G8757="Male",VLOOKUP(H8757,#REF!,3),VLOOKUP(H8757,#REF!,3))</f>
        <v>#REF!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4">
        <f t="shared" si="410"/>
        <v>151.20000000000002</v>
      </c>
    </row>
    <row r="8758" spans="2:15" x14ac:dyDescent="0.3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34</v>
      </c>
      <c r="G8758" s="7" t="s">
        <v>11</v>
      </c>
      <c r="H8758" s="13">
        <v>10.5</v>
      </c>
      <c r="I8758" s="13" t="e">
        <f>IF(G8758="Male",VLOOKUP(H8758,#REF!,2),VLOOKUP(H8758,#REF!,2))</f>
        <v>#REF!</v>
      </c>
      <c r="J8758" s="13" t="e">
        <f>IF(G8758="Male",VLOOKUP(H8758,#REF!,3),VLOOKUP(H8758,#REF!,3))</f>
        <v>#REF!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4">
        <f t="shared" si="410"/>
        <v>111.2</v>
      </c>
    </row>
    <row r="8759" spans="2:15" x14ac:dyDescent="0.3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24</v>
      </c>
      <c r="G8759" s="7" t="s">
        <v>12</v>
      </c>
      <c r="H8759" s="13">
        <v>9.5</v>
      </c>
      <c r="I8759" s="13" t="e">
        <f>IF(G8759="Male",VLOOKUP(H8759,#REF!,2),VLOOKUP(H8759,#REF!,2))</f>
        <v>#REF!</v>
      </c>
      <c r="J8759" s="13" t="e">
        <f>IF(G8759="Male",VLOOKUP(H8759,#REF!,3),VLOOKUP(H8759,#REF!,3))</f>
        <v>#REF!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4">
        <f t="shared" si="410"/>
        <v>189</v>
      </c>
    </row>
    <row r="8760" spans="2:15" x14ac:dyDescent="0.3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36</v>
      </c>
      <c r="G8760" s="7" t="s">
        <v>12</v>
      </c>
      <c r="H8760" s="13">
        <v>7</v>
      </c>
      <c r="I8760" s="13" t="e">
        <f>IF(G8760="Male",VLOOKUP(H8760,#REF!,2),VLOOKUP(H8760,#REF!,2))</f>
        <v>#REF!</v>
      </c>
      <c r="J8760" s="13" t="e">
        <f>IF(G8760="Male",VLOOKUP(H8760,#REF!,3),VLOOKUP(H8760,#REF!,3))</f>
        <v>#REF!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4">
        <f t="shared" si="410"/>
        <v>159</v>
      </c>
    </row>
    <row r="8761" spans="2:15" x14ac:dyDescent="0.3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43</v>
      </c>
      <c r="G8761" s="7" t="s">
        <v>11</v>
      </c>
      <c r="H8761" s="13">
        <v>8.5</v>
      </c>
      <c r="I8761" s="13" t="e">
        <f>IF(G8761="Male",VLOOKUP(H8761,#REF!,2),VLOOKUP(H8761,#REF!,2))</f>
        <v>#REF!</v>
      </c>
      <c r="J8761" s="13" t="e">
        <f>IF(G8761="Male",VLOOKUP(H8761,#REF!,3),VLOOKUP(H8761,#REF!,3))</f>
        <v>#REF!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4">
        <f t="shared" si="410"/>
        <v>139.29999999999998</v>
      </c>
    </row>
    <row r="8762" spans="2:15" x14ac:dyDescent="0.3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38</v>
      </c>
      <c r="G8762" s="7" t="s">
        <v>11</v>
      </c>
      <c r="H8762" s="13">
        <v>8.5</v>
      </c>
      <c r="I8762" s="13" t="e">
        <f>IF(G8762="Male",VLOOKUP(H8762,#REF!,2),VLOOKUP(H8762,#REF!,2))</f>
        <v>#REF!</v>
      </c>
      <c r="J8762" s="13" t="e">
        <f>IF(G8762="Male",VLOOKUP(H8762,#REF!,3),VLOOKUP(H8762,#REF!,3))</f>
        <v>#REF!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4">
        <f t="shared" si="410"/>
        <v>139</v>
      </c>
    </row>
    <row r="8763" spans="2:15" x14ac:dyDescent="0.3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21</v>
      </c>
      <c r="G8763" s="7" t="s">
        <v>11</v>
      </c>
      <c r="H8763" s="13">
        <v>10.5</v>
      </c>
      <c r="I8763" s="13" t="e">
        <f>IF(G8763="Male",VLOOKUP(H8763,#REF!,2),VLOOKUP(H8763,#REF!,2))</f>
        <v>#REF!</v>
      </c>
      <c r="J8763" s="13" t="e">
        <f>IF(G8763="Male",VLOOKUP(H8763,#REF!,3),VLOOKUP(H8763,#REF!,3))</f>
        <v>#REF!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4">
        <f t="shared" si="410"/>
        <v>134.1</v>
      </c>
    </row>
    <row r="8764" spans="2:15" x14ac:dyDescent="0.3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31</v>
      </c>
      <c r="G8764" s="7" t="s">
        <v>11</v>
      </c>
      <c r="H8764" s="13">
        <v>10</v>
      </c>
      <c r="I8764" s="13" t="e">
        <f>IF(G8764="Male",VLOOKUP(H8764,#REF!,2),VLOOKUP(H8764,#REF!,2))</f>
        <v>#REF!</v>
      </c>
      <c r="J8764" s="13" t="e">
        <f>IF(G8764="Male",VLOOKUP(H8764,#REF!,3),VLOOKUP(H8764,#REF!,3))</f>
        <v>#REF!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4">
        <f t="shared" si="410"/>
        <v>149</v>
      </c>
    </row>
    <row r="8765" spans="2:15" x14ac:dyDescent="0.3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20</v>
      </c>
      <c r="G8765" s="7" t="s">
        <v>12</v>
      </c>
      <c r="H8765" s="13">
        <v>9</v>
      </c>
      <c r="I8765" s="13" t="e">
        <f>IF(G8765="Male",VLOOKUP(H8765,#REF!,2),VLOOKUP(H8765,#REF!,2))</f>
        <v>#REF!</v>
      </c>
      <c r="J8765" s="13" t="e">
        <f>IF(G8765="Male",VLOOKUP(H8765,#REF!,3),VLOOKUP(H8765,#REF!,3))</f>
        <v>#REF!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4">
        <f t="shared" si="410"/>
        <v>159</v>
      </c>
    </row>
    <row r="8766" spans="2:15" x14ac:dyDescent="0.3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42</v>
      </c>
      <c r="G8766" s="7" t="s">
        <v>11</v>
      </c>
      <c r="H8766" s="13">
        <v>10</v>
      </c>
      <c r="I8766" s="13" t="e">
        <f>IF(G8766="Male",VLOOKUP(H8766,#REF!,2),VLOOKUP(H8766,#REF!,2))</f>
        <v>#REF!</v>
      </c>
      <c r="J8766" s="13" t="e">
        <f>IF(G8766="Male",VLOOKUP(H8766,#REF!,3),VLOOKUP(H8766,#REF!,3))</f>
        <v>#REF!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4">
        <f t="shared" si="410"/>
        <v>111.2</v>
      </c>
    </row>
    <row r="8767" spans="2:15" x14ac:dyDescent="0.3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27</v>
      </c>
      <c r="G8767" s="7" t="s">
        <v>11</v>
      </c>
      <c r="H8767" s="13">
        <v>6.5</v>
      </c>
      <c r="I8767" s="13" t="e">
        <f>IF(G8767="Male",VLOOKUP(H8767,#REF!,2),VLOOKUP(H8767,#REF!,2))</f>
        <v>#REF!</v>
      </c>
      <c r="J8767" s="13" t="e">
        <f>IF(G8767="Male",VLOOKUP(H8767,#REF!,3),VLOOKUP(H8767,#REF!,3))</f>
        <v>#REF!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4">
        <f t="shared" si="410"/>
        <v>139</v>
      </c>
    </row>
    <row r="8768" spans="2:15" x14ac:dyDescent="0.3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47</v>
      </c>
      <c r="G8768" s="7" t="s">
        <v>12</v>
      </c>
      <c r="H8768" s="13">
        <v>8</v>
      </c>
      <c r="I8768" s="13" t="e">
        <f>IF(G8768="Male",VLOOKUP(H8768,#REF!,2),VLOOKUP(H8768,#REF!,2))</f>
        <v>#REF!</v>
      </c>
      <c r="J8768" s="13" t="e">
        <f>IF(G8768="Male",VLOOKUP(H8768,#REF!,3),VLOOKUP(H8768,#REF!,3))</f>
        <v>#REF!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4">
        <f t="shared" si="410"/>
        <v>152.1</v>
      </c>
    </row>
    <row r="8769" spans="2:15" x14ac:dyDescent="0.3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23</v>
      </c>
      <c r="G8769" s="7" t="s">
        <v>11</v>
      </c>
      <c r="H8769" s="13">
        <v>10</v>
      </c>
      <c r="I8769" s="13" t="e">
        <f>IF(G8769="Male",VLOOKUP(H8769,#REF!,2),VLOOKUP(H8769,#REF!,2))</f>
        <v>#REF!</v>
      </c>
      <c r="J8769" s="13" t="e">
        <f>IF(G8769="Male",VLOOKUP(H8769,#REF!,3),VLOOKUP(H8769,#REF!,3))</f>
        <v>#REF!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4">
        <f t="shared" si="410"/>
        <v>179</v>
      </c>
    </row>
    <row r="8770" spans="2:15" x14ac:dyDescent="0.3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26</v>
      </c>
      <c r="G8770" s="7" t="s">
        <v>12</v>
      </c>
      <c r="H8770" s="13">
        <v>8</v>
      </c>
      <c r="I8770" s="13" t="e">
        <f>IF(G8770="Male",VLOOKUP(H8770,#REF!,2),VLOOKUP(H8770,#REF!,2))</f>
        <v>#REF!</v>
      </c>
      <c r="J8770" s="13" t="e">
        <f>IF(G8770="Male",VLOOKUP(H8770,#REF!,3),VLOOKUP(H8770,#REF!,3))</f>
        <v>#REF!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4">
        <f t="shared" si="410"/>
        <v>199</v>
      </c>
    </row>
    <row r="8771" spans="2:15" x14ac:dyDescent="0.3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37</v>
      </c>
      <c r="G8771" s="7" t="s">
        <v>11</v>
      </c>
      <c r="H8771" s="13">
        <v>11</v>
      </c>
      <c r="I8771" s="13" t="e">
        <f>IF(G8771="Male",VLOOKUP(H8771,#REF!,2),VLOOKUP(H8771,#REF!,2))</f>
        <v>#REF!</v>
      </c>
      <c r="J8771" s="13" t="e">
        <f>IF(G8771="Male",VLOOKUP(H8771,#REF!,3),VLOOKUP(H8771,#REF!,3))</f>
        <v>#REF!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4">
        <f t="shared" si="410"/>
        <v>111.3</v>
      </c>
    </row>
    <row r="8772" spans="2:15" x14ac:dyDescent="0.3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47</v>
      </c>
      <c r="G8772" s="7" t="s">
        <v>12</v>
      </c>
      <c r="H8772" s="13">
        <v>8</v>
      </c>
      <c r="I8772" s="13" t="e">
        <f>IF(G8772="Male",VLOOKUP(H8772,#REF!,2),VLOOKUP(H8772,#REF!,2))</f>
        <v>#REF!</v>
      </c>
      <c r="J8772" s="13" t="e">
        <f>IF(G8772="Male",VLOOKUP(H8772,#REF!,3),VLOOKUP(H8772,#REF!,3))</f>
        <v>#REF!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4">
        <f t="shared" si="410"/>
        <v>189</v>
      </c>
    </row>
    <row r="8773" spans="2:15" x14ac:dyDescent="0.3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43</v>
      </c>
      <c r="G8773" s="7" t="s">
        <v>11</v>
      </c>
      <c r="H8773" s="13">
        <v>8.5</v>
      </c>
      <c r="I8773" s="13" t="e">
        <f>IF(G8773="Male",VLOOKUP(H8773,#REF!,2),VLOOKUP(H8773,#REF!,2))</f>
        <v>#REF!</v>
      </c>
      <c r="J8773" s="13" t="e">
        <f>IF(G8773="Male",VLOOKUP(H8773,#REF!,3),VLOOKUP(H8773,#REF!,3))</f>
        <v>#REF!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4">
        <f t="shared" si="410"/>
        <v>74.5</v>
      </c>
    </row>
    <row r="8774" spans="2:15" x14ac:dyDescent="0.3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21</v>
      </c>
      <c r="G8774" s="7" t="s">
        <v>11</v>
      </c>
      <c r="H8774" s="13">
        <v>11</v>
      </c>
      <c r="I8774" s="13" t="e">
        <f>IF(G8774="Male",VLOOKUP(H8774,#REF!,2),VLOOKUP(H8774,#REF!,2))</f>
        <v>#REF!</v>
      </c>
      <c r="J8774" s="13" t="e">
        <f>IF(G8774="Male",VLOOKUP(H8774,#REF!,3),VLOOKUP(H8774,#REF!,3))</f>
        <v>#REF!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4">
        <f t="shared" ref="O8774:O8837" si="413">K8774*(1-L8774)</f>
        <v>90.3</v>
      </c>
    </row>
    <row r="8775" spans="2:15" x14ac:dyDescent="0.3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36</v>
      </c>
      <c r="G8775" s="7" t="s">
        <v>11</v>
      </c>
      <c r="H8775" s="13">
        <v>9.5</v>
      </c>
      <c r="I8775" s="13" t="e">
        <f>IF(G8775="Male",VLOOKUP(H8775,#REF!,2),VLOOKUP(H8775,#REF!,2))</f>
        <v>#REF!</v>
      </c>
      <c r="J8775" s="13" t="e">
        <f>IF(G8775="Male",VLOOKUP(H8775,#REF!,3),VLOOKUP(H8775,#REF!,3))</f>
        <v>#REF!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4">
        <f t="shared" si="413"/>
        <v>116.10000000000001</v>
      </c>
    </row>
    <row r="8776" spans="2:15" x14ac:dyDescent="0.3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26</v>
      </c>
      <c r="G8776" s="7" t="s">
        <v>11</v>
      </c>
      <c r="H8776" s="13">
        <v>9.5</v>
      </c>
      <c r="I8776" s="13" t="e">
        <f>IF(G8776="Male",VLOOKUP(H8776,#REF!,2),VLOOKUP(H8776,#REF!,2))</f>
        <v>#REF!</v>
      </c>
      <c r="J8776" s="13" t="e">
        <f>IF(G8776="Male",VLOOKUP(H8776,#REF!,3),VLOOKUP(H8776,#REF!,3))</f>
        <v>#REF!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4">
        <f t="shared" si="413"/>
        <v>119.2</v>
      </c>
    </row>
    <row r="8777" spans="2:15" x14ac:dyDescent="0.3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31</v>
      </c>
      <c r="G8777" s="7" t="s">
        <v>11</v>
      </c>
      <c r="H8777" s="13">
        <v>9.5</v>
      </c>
      <c r="I8777" s="13" t="e">
        <f>IF(G8777="Male",VLOOKUP(H8777,#REF!,2),VLOOKUP(H8777,#REF!,2))</f>
        <v>#REF!</v>
      </c>
      <c r="J8777" s="13" t="e">
        <f>IF(G8777="Male",VLOOKUP(H8777,#REF!,3),VLOOKUP(H8777,#REF!,3))</f>
        <v>#REF!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4">
        <f t="shared" si="413"/>
        <v>99.5</v>
      </c>
    </row>
    <row r="8778" spans="2:15" x14ac:dyDescent="0.3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20</v>
      </c>
      <c r="G8778" s="7" t="s">
        <v>12</v>
      </c>
      <c r="H8778" s="13">
        <v>6</v>
      </c>
      <c r="I8778" s="13" t="e">
        <f>IF(G8778="Male",VLOOKUP(H8778,#REF!,2),VLOOKUP(H8778,#REF!,2))</f>
        <v>#REF!</v>
      </c>
      <c r="J8778" s="13" t="e">
        <f>IF(G8778="Male",VLOOKUP(H8778,#REF!,3),VLOOKUP(H8778,#REF!,3))</f>
        <v>#REF!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4">
        <f t="shared" si="413"/>
        <v>199</v>
      </c>
    </row>
    <row r="8779" spans="2:15" x14ac:dyDescent="0.3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20</v>
      </c>
      <c r="G8779" s="7" t="s">
        <v>11</v>
      </c>
      <c r="H8779" s="13">
        <v>9.5</v>
      </c>
      <c r="I8779" s="13" t="e">
        <f>IF(G8779="Male",VLOOKUP(H8779,#REF!,2),VLOOKUP(H8779,#REF!,2))</f>
        <v>#REF!</v>
      </c>
      <c r="J8779" s="13" t="e">
        <f>IF(G8779="Male",VLOOKUP(H8779,#REF!,3),VLOOKUP(H8779,#REF!,3))</f>
        <v>#REF!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4">
        <f t="shared" si="413"/>
        <v>125.3</v>
      </c>
    </row>
    <row r="8780" spans="2:15" x14ac:dyDescent="0.3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34</v>
      </c>
      <c r="G8780" s="7" t="s">
        <v>11</v>
      </c>
      <c r="H8780" s="13">
        <v>9</v>
      </c>
      <c r="I8780" s="13" t="e">
        <f>IF(G8780="Male",VLOOKUP(H8780,#REF!,2),VLOOKUP(H8780,#REF!,2))</f>
        <v>#REF!</v>
      </c>
      <c r="J8780" s="13" t="e">
        <f>IF(G8780="Male",VLOOKUP(H8780,#REF!,3),VLOOKUP(H8780,#REF!,3))</f>
        <v>#REF!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4">
        <f t="shared" si="413"/>
        <v>143.20000000000002</v>
      </c>
    </row>
    <row r="8781" spans="2:15" x14ac:dyDescent="0.3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27</v>
      </c>
      <c r="G8781" s="7" t="s">
        <v>12</v>
      </c>
      <c r="H8781" s="13">
        <v>9.5</v>
      </c>
      <c r="I8781" s="13" t="e">
        <f>IF(G8781="Male",VLOOKUP(H8781,#REF!,2),VLOOKUP(H8781,#REF!,2))</f>
        <v>#REF!</v>
      </c>
      <c r="J8781" s="13" t="e">
        <f>IF(G8781="Male",VLOOKUP(H8781,#REF!,3),VLOOKUP(H8781,#REF!,3))</f>
        <v>#REF!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4">
        <f t="shared" si="413"/>
        <v>129</v>
      </c>
    </row>
    <row r="8782" spans="2:15" x14ac:dyDescent="0.3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40</v>
      </c>
      <c r="G8782" s="7" t="s">
        <v>12</v>
      </c>
      <c r="H8782" s="13">
        <v>10</v>
      </c>
      <c r="I8782" s="13" t="e">
        <f>IF(G8782="Male",VLOOKUP(H8782,#REF!,2),VLOOKUP(H8782,#REF!,2))</f>
        <v>#REF!</v>
      </c>
      <c r="J8782" s="13" t="e">
        <f>IF(G8782="Male",VLOOKUP(H8782,#REF!,3),VLOOKUP(H8782,#REF!,3))</f>
        <v>#REF!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4">
        <f t="shared" si="413"/>
        <v>84.5</v>
      </c>
    </row>
    <row r="8783" spans="2:15" x14ac:dyDescent="0.3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45</v>
      </c>
      <c r="G8783" s="7" t="s">
        <v>12</v>
      </c>
      <c r="H8783" s="13">
        <v>7.5</v>
      </c>
      <c r="I8783" s="13" t="e">
        <f>IF(G8783="Male",VLOOKUP(H8783,#REF!,2),VLOOKUP(H8783,#REF!,2))</f>
        <v>#REF!</v>
      </c>
      <c r="J8783" s="13" t="e">
        <f>IF(G8783="Male",VLOOKUP(H8783,#REF!,3),VLOOKUP(H8783,#REF!,3))</f>
        <v>#REF!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4">
        <f t="shared" si="413"/>
        <v>169</v>
      </c>
    </row>
    <row r="8784" spans="2:15" x14ac:dyDescent="0.3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25</v>
      </c>
      <c r="G8784" s="7" t="s">
        <v>11</v>
      </c>
      <c r="H8784" s="13">
        <v>11.5</v>
      </c>
      <c r="I8784" s="13" t="e">
        <f>IF(G8784="Male",VLOOKUP(H8784,#REF!,2),VLOOKUP(H8784,#REF!,2))</f>
        <v>#REF!</v>
      </c>
      <c r="J8784" s="13" t="e">
        <f>IF(G8784="Male",VLOOKUP(H8784,#REF!,3),VLOOKUP(H8784,#REF!,3))</f>
        <v>#REF!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4">
        <f t="shared" si="413"/>
        <v>170.1</v>
      </c>
    </row>
    <row r="8785" spans="2:15" x14ac:dyDescent="0.3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43</v>
      </c>
      <c r="G8785" s="7" t="s">
        <v>11</v>
      </c>
      <c r="H8785" s="13">
        <v>9.5</v>
      </c>
      <c r="I8785" s="13" t="e">
        <f>IF(G8785="Male",VLOOKUP(H8785,#REF!,2),VLOOKUP(H8785,#REF!,2))</f>
        <v>#REF!</v>
      </c>
      <c r="J8785" s="13" t="e">
        <f>IF(G8785="Male",VLOOKUP(H8785,#REF!,3),VLOOKUP(H8785,#REF!,3))</f>
        <v>#REF!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4">
        <f t="shared" si="413"/>
        <v>125.3</v>
      </c>
    </row>
    <row r="8786" spans="2:15" x14ac:dyDescent="0.3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45</v>
      </c>
      <c r="G8786" s="7" t="s">
        <v>11</v>
      </c>
      <c r="H8786" s="13">
        <v>9.5</v>
      </c>
      <c r="I8786" s="13" t="e">
        <f>IF(G8786="Male",VLOOKUP(H8786,#REF!,2),VLOOKUP(H8786,#REF!,2))</f>
        <v>#REF!</v>
      </c>
      <c r="J8786" s="13" t="e">
        <f>IF(G8786="Male",VLOOKUP(H8786,#REF!,3),VLOOKUP(H8786,#REF!,3))</f>
        <v>#REF!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4">
        <f t="shared" si="413"/>
        <v>169</v>
      </c>
    </row>
    <row r="8787" spans="2:15" x14ac:dyDescent="0.3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45</v>
      </c>
      <c r="G8787" s="7" t="s">
        <v>11</v>
      </c>
      <c r="H8787" s="13">
        <v>9</v>
      </c>
      <c r="I8787" s="13" t="e">
        <f>IF(G8787="Male",VLOOKUP(H8787,#REF!,2),VLOOKUP(H8787,#REF!,2))</f>
        <v>#REF!</v>
      </c>
      <c r="J8787" s="13" t="e">
        <f>IF(G8787="Male",VLOOKUP(H8787,#REF!,3),VLOOKUP(H8787,#REF!,3))</f>
        <v>#REF!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4">
        <f t="shared" si="413"/>
        <v>103.2</v>
      </c>
    </row>
    <row r="8788" spans="2:15" x14ac:dyDescent="0.3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36</v>
      </c>
      <c r="G8788" s="7" t="s">
        <v>12</v>
      </c>
      <c r="H8788" s="13">
        <v>9.5</v>
      </c>
      <c r="I8788" s="13" t="e">
        <f>IF(G8788="Male",VLOOKUP(H8788,#REF!,2),VLOOKUP(H8788,#REF!,2))</f>
        <v>#REF!</v>
      </c>
      <c r="J8788" s="13" t="e">
        <f>IF(G8788="Male",VLOOKUP(H8788,#REF!,3),VLOOKUP(H8788,#REF!,3))</f>
        <v>#REF!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4">
        <f t="shared" si="413"/>
        <v>125.3</v>
      </c>
    </row>
    <row r="8789" spans="2:15" x14ac:dyDescent="0.3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27</v>
      </c>
      <c r="G8789" s="7" t="s">
        <v>12</v>
      </c>
      <c r="H8789" s="13">
        <v>8</v>
      </c>
      <c r="I8789" s="13" t="e">
        <f>IF(G8789="Male",VLOOKUP(H8789,#REF!,2),VLOOKUP(H8789,#REF!,2))</f>
        <v>#REF!</v>
      </c>
      <c r="J8789" s="13" t="e">
        <f>IF(G8789="Male",VLOOKUP(H8789,#REF!,3),VLOOKUP(H8789,#REF!,3))</f>
        <v>#REF!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4">
        <f t="shared" si="413"/>
        <v>139</v>
      </c>
    </row>
    <row r="8790" spans="2:15" x14ac:dyDescent="0.3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32</v>
      </c>
      <c r="G8790" s="7" t="s">
        <v>11</v>
      </c>
      <c r="H8790" s="13">
        <v>9</v>
      </c>
      <c r="I8790" s="13" t="e">
        <f>IF(G8790="Male",VLOOKUP(H8790,#REF!,2),VLOOKUP(H8790,#REF!,2))</f>
        <v>#REF!</v>
      </c>
      <c r="J8790" s="13" t="e">
        <f>IF(G8790="Male",VLOOKUP(H8790,#REF!,3),VLOOKUP(H8790,#REF!,3))</f>
        <v>#REF!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4">
        <f t="shared" si="413"/>
        <v>143.1</v>
      </c>
    </row>
    <row r="8791" spans="2:15" x14ac:dyDescent="0.3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19</v>
      </c>
      <c r="G8791" s="7" t="s">
        <v>11</v>
      </c>
      <c r="H8791" s="13">
        <v>9</v>
      </c>
      <c r="I8791" s="13" t="e">
        <f>IF(G8791="Male",VLOOKUP(H8791,#REF!,2),VLOOKUP(H8791,#REF!,2))</f>
        <v>#REF!</v>
      </c>
      <c r="J8791" s="13" t="e">
        <f>IF(G8791="Male",VLOOKUP(H8791,#REF!,3),VLOOKUP(H8791,#REF!,3))</f>
        <v>#REF!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4">
        <f t="shared" si="413"/>
        <v>189</v>
      </c>
    </row>
    <row r="8792" spans="2:15" x14ac:dyDescent="0.3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42</v>
      </c>
      <c r="G8792" s="7" t="s">
        <v>11</v>
      </c>
      <c r="H8792" s="13">
        <v>10.5</v>
      </c>
      <c r="I8792" s="13" t="e">
        <f>IF(G8792="Male",VLOOKUP(H8792,#REF!,2),VLOOKUP(H8792,#REF!,2))</f>
        <v>#REF!</v>
      </c>
      <c r="J8792" s="13" t="e">
        <f>IF(G8792="Male",VLOOKUP(H8792,#REF!,3),VLOOKUP(H8792,#REF!,3))</f>
        <v>#REF!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4">
        <f t="shared" si="413"/>
        <v>189</v>
      </c>
    </row>
    <row r="8793" spans="2:15" x14ac:dyDescent="0.3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20</v>
      </c>
      <c r="G8793" s="7" t="s">
        <v>12</v>
      </c>
      <c r="H8793" s="13">
        <v>6</v>
      </c>
      <c r="I8793" s="13" t="e">
        <f>IF(G8793="Male",VLOOKUP(H8793,#REF!,2),VLOOKUP(H8793,#REF!,2))</f>
        <v>#REF!</v>
      </c>
      <c r="J8793" s="13" t="e">
        <f>IF(G8793="Male",VLOOKUP(H8793,#REF!,3),VLOOKUP(H8793,#REF!,3))</f>
        <v>#REF!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4">
        <f t="shared" si="413"/>
        <v>199</v>
      </c>
    </row>
    <row r="8794" spans="2:15" x14ac:dyDescent="0.3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23</v>
      </c>
      <c r="G8794" s="7" t="s">
        <v>12</v>
      </c>
      <c r="H8794" s="13">
        <v>7</v>
      </c>
      <c r="I8794" s="13" t="e">
        <f>IF(G8794="Male",VLOOKUP(H8794,#REF!,2),VLOOKUP(H8794,#REF!,2))</f>
        <v>#REF!</v>
      </c>
      <c r="J8794" s="13" t="e">
        <f>IF(G8794="Male",VLOOKUP(H8794,#REF!,3),VLOOKUP(H8794,#REF!,3))</f>
        <v>#REF!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4">
        <f t="shared" si="413"/>
        <v>139</v>
      </c>
    </row>
    <row r="8795" spans="2:15" x14ac:dyDescent="0.3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28</v>
      </c>
      <c r="G8795" s="7" t="s">
        <v>11</v>
      </c>
      <c r="H8795" s="13">
        <v>6</v>
      </c>
      <c r="I8795" s="13" t="e">
        <f>IF(G8795="Male",VLOOKUP(H8795,#REF!,2),VLOOKUP(H8795,#REF!,2))</f>
        <v>#REF!</v>
      </c>
      <c r="J8795" s="13" t="e">
        <f>IF(G8795="Male",VLOOKUP(H8795,#REF!,3),VLOOKUP(H8795,#REF!,3))</f>
        <v>#REF!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4">
        <f t="shared" si="413"/>
        <v>129</v>
      </c>
    </row>
    <row r="8796" spans="2:15" x14ac:dyDescent="0.3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20</v>
      </c>
      <c r="G8796" s="7" t="s">
        <v>11</v>
      </c>
      <c r="H8796" s="13">
        <v>11</v>
      </c>
      <c r="I8796" s="13" t="e">
        <f>IF(G8796="Male",VLOOKUP(H8796,#REF!,2),VLOOKUP(H8796,#REF!,2))</f>
        <v>#REF!</v>
      </c>
      <c r="J8796" s="13" t="e">
        <f>IF(G8796="Male",VLOOKUP(H8796,#REF!,3),VLOOKUP(H8796,#REF!,3))</f>
        <v>#REF!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4">
        <f t="shared" si="413"/>
        <v>129</v>
      </c>
    </row>
    <row r="8797" spans="2:15" x14ac:dyDescent="0.3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34</v>
      </c>
      <c r="G8797" s="7" t="s">
        <v>11</v>
      </c>
      <c r="H8797" s="13">
        <v>10.5</v>
      </c>
      <c r="I8797" s="13" t="e">
        <f>IF(G8797="Male",VLOOKUP(H8797,#REF!,2),VLOOKUP(H8797,#REF!,2))</f>
        <v>#REF!</v>
      </c>
      <c r="J8797" s="13" t="e">
        <f>IF(G8797="Male",VLOOKUP(H8797,#REF!,3),VLOOKUP(H8797,#REF!,3))</f>
        <v>#REF!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4">
        <f t="shared" si="413"/>
        <v>159</v>
      </c>
    </row>
    <row r="8798" spans="2:15" x14ac:dyDescent="0.3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19</v>
      </c>
      <c r="G8798" s="7" t="s">
        <v>11</v>
      </c>
      <c r="H8798" s="13">
        <v>8.5</v>
      </c>
      <c r="I8798" s="13" t="e">
        <f>IF(G8798="Male",VLOOKUP(H8798,#REF!,2),VLOOKUP(H8798,#REF!,2))</f>
        <v>#REF!</v>
      </c>
      <c r="J8798" s="13" t="e">
        <f>IF(G8798="Male",VLOOKUP(H8798,#REF!,3),VLOOKUP(H8798,#REF!,3))</f>
        <v>#REF!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4">
        <f t="shared" si="413"/>
        <v>143.1</v>
      </c>
    </row>
    <row r="8799" spans="2:15" x14ac:dyDescent="0.3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20</v>
      </c>
      <c r="G8799" s="7" t="s">
        <v>11</v>
      </c>
      <c r="H8799" s="13">
        <v>10</v>
      </c>
      <c r="I8799" s="13" t="e">
        <f>IF(G8799="Male",VLOOKUP(H8799,#REF!,2),VLOOKUP(H8799,#REF!,2))</f>
        <v>#REF!</v>
      </c>
      <c r="J8799" s="13" t="e">
        <f>IF(G8799="Male",VLOOKUP(H8799,#REF!,3),VLOOKUP(H8799,#REF!,3))</f>
        <v>#REF!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4">
        <f t="shared" si="413"/>
        <v>169</v>
      </c>
    </row>
    <row r="8800" spans="2:15" x14ac:dyDescent="0.3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23</v>
      </c>
      <c r="G8800" s="7" t="s">
        <v>11</v>
      </c>
      <c r="H8800" s="13">
        <v>10</v>
      </c>
      <c r="I8800" s="13" t="e">
        <f>IF(G8800="Male",VLOOKUP(H8800,#REF!,2),VLOOKUP(H8800,#REF!,2))</f>
        <v>#REF!</v>
      </c>
      <c r="J8800" s="13" t="e">
        <f>IF(G8800="Male",VLOOKUP(H8800,#REF!,3),VLOOKUP(H8800,#REF!,3))</f>
        <v>#REF!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4">
        <f t="shared" si="413"/>
        <v>169</v>
      </c>
    </row>
    <row r="8801" spans="2:15" x14ac:dyDescent="0.3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44</v>
      </c>
      <c r="G8801" s="7" t="s">
        <v>11</v>
      </c>
      <c r="H8801" s="13">
        <v>11</v>
      </c>
      <c r="I8801" s="13" t="e">
        <f>IF(G8801="Male",VLOOKUP(H8801,#REF!,2),VLOOKUP(H8801,#REF!,2))</f>
        <v>#REF!</v>
      </c>
      <c r="J8801" s="13" t="e">
        <f>IF(G8801="Male",VLOOKUP(H8801,#REF!,3),VLOOKUP(H8801,#REF!,3))</f>
        <v>#REF!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4">
        <f t="shared" si="413"/>
        <v>139.29999999999998</v>
      </c>
    </row>
    <row r="8802" spans="2:15" x14ac:dyDescent="0.3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45</v>
      </c>
      <c r="G8802" s="7" t="s">
        <v>11</v>
      </c>
      <c r="H8802" s="13">
        <v>9.5</v>
      </c>
      <c r="I8802" s="13" t="e">
        <f>IF(G8802="Male",VLOOKUP(H8802,#REF!,2),VLOOKUP(H8802,#REF!,2))</f>
        <v>#REF!</v>
      </c>
      <c r="J8802" s="13" t="e">
        <f>IF(G8802="Male",VLOOKUP(H8802,#REF!,3),VLOOKUP(H8802,#REF!,3))</f>
        <v>#REF!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4">
        <f t="shared" si="413"/>
        <v>169</v>
      </c>
    </row>
    <row r="8803" spans="2:15" x14ac:dyDescent="0.3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31</v>
      </c>
      <c r="G8803" s="7" t="s">
        <v>11</v>
      </c>
      <c r="H8803" s="13">
        <v>10</v>
      </c>
      <c r="I8803" s="13" t="e">
        <f>IF(G8803="Male",VLOOKUP(H8803,#REF!,2),VLOOKUP(H8803,#REF!,2))</f>
        <v>#REF!</v>
      </c>
      <c r="J8803" s="13" t="e">
        <f>IF(G8803="Male",VLOOKUP(H8803,#REF!,3),VLOOKUP(H8803,#REF!,3))</f>
        <v>#REF!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4">
        <f t="shared" si="413"/>
        <v>149</v>
      </c>
    </row>
    <row r="8804" spans="2:15" x14ac:dyDescent="0.3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35</v>
      </c>
      <c r="G8804" s="7" t="s">
        <v>11</v>
      </c>
      <c r="H8804" s="13">
        <v>8</v>
      </c>
      <c r="I8804" s="13" t="e">
        <f>IF(G8804="Male",VLOOKUP(H8804,#REF!,2),VLOOKUP(H8804,#REF!,2))</f>
        <v>#REF!</v>
      </c>
      <c r="J8804" s="13" t="e">
        <f>IF(G8804="Male",VLOOKUP(H8804,#REF!,3),VLOOKUP(H8804,#REF!,3))</f>
        <v>#REF!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4">
        <f t="shared" si="413"/>
        <v>139</v>
      </c>
    </row>
    <row r="8805" spans="2:15" x14ac:dyDescent="0.3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29</v>
      </c>
      <c r="G8805" s="7" t="s">
        <v>11</v>
      </c>
      <c r="H8805" s="13">
        <v>10</v>
      </c>
      <c r="I8805" s="13" t="e">
        <f>IF(G8805="Male",VLOOKUP(H8805,#REF!,2),VLOOKUP(H8805,#REF!,2))</f>
        <v>#REF!</v>
      </c>
      <c r="J8805" s="13" t="e">
        <f>IF(G8805="Male",VLOOKUP(H8805,#REF!,3),VLOOKUP(H8805,#REF!,3))</f>
        <v>#REF!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4">
        <f t="shared" si="413"/>
        <v>119.2</v>
      </c>
    </row>
    <row r="8806" spans="2:15" x14ac:dyDescent="0.3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26</v>
      </c>
      <c r="G8806" s="7" t="s">
        <v>12</v>
      </c>
      <c r="H8806" s="13">
        <v>8</v>
      </c>
      <c r="I8806" s="13" t="e">
        <f>IF(G8806="Male",VLOOKUP(H8806,#REF!,2),VLOOKUP(H8806,#REF!,2))</f>
        <v>#REF!</v>
      </c>
      <c r="J8806" s="13" t="e">
        <f>IF(G8806="Male",VLOOKUP(H8806,#REF!,3),VLOOKUP(H8806,#REF!,3))</f>
        <v>#REF!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4">
        <f t="shared" si="413"/>
        <v>84.5</v>
      </c>
    </row>
    <row r="8807" spans="2:15" x14ac:dyDescent="0.3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36</v>
      </c>
      <c r="G8807" s="7" t="s">
        <v>12</v>
      </c>
      <c r="H8807" s="13">
        <v>7.5</v>
      </c>
      <c r="I8807" s="13" t="e">
        <f>IF(G8807="Male",VLOOKUP(H8807,#REF!,2),VLOOKUP(H8807,#REF!,2))</f>
        <v>#REF!</v>
      </c>
      <c r="J8807" s="13" t="e">
        <f>IF(G8807="Male",VLOOKUP(H8807,#REF!,3),VLOOKUP(H8807,#REF!,3))</f>
        <v>#REF!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4">
        <f t="shared" si="413"/>
        <v>143.1</v>
      </c>
    </row>
    <row r="8808" spans="2:15" x14ac:dyDescent="0.3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37</v>
      </c>
      <c r="G8808" s="7" t="s">
        <v>11</v>
      </c>
      <c r="H8808" s="13">
        <v>11</v>
      </c>
      <c r="I8808" s="13" t="e">
        <f>IF(G8808="Male",VLOOKUP(H8808,#REF!,2),VLOOKUP(H8808,#REF!,2))</f>
        <v>#REF!</v>
      </c>
      <c r="J8808" s="13" t="e">
        <f>IF(G8808="Male",VLOOKUP(H8808,#REF!,3),VLOOKUP(H8808,#REF!,3))</f>
        <v>#REF!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4">
        <f t="shared" si="413"/>
        <v>111.3</v>
      </c>
    </row>
    <row r="8809" spans="2:15" x14ac:dyDescent="0.3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23</v>
      </c>
      <c r="G8809" s="7" t="s">
        <v>11</v>
      </c>
      <c r="H8809" s="13">
        <v>9</v>
      </c>
      <c r="I8809" s="13" t="e">
        <f>IF(G8809="Male",VLOOKUP(H8809,#REF!,2),VLOOKUP(H8809,#REF!,2))</f>
        <v>#REF!</v>
      </c>
      <c r="J8809" s="13" t="e">
        <f>IF(G8809="Male",VLOOKUP(H8809,#REF!,3),VLOOKUP(H8809,#REF!,3))</f>
        <v>#REF!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4">
        <f t="shared" si="413"/>
        <v>159</v>
      </c>
    </row>
    <row r="8810" spans="2:15" x14ac:dyDescent="0.3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44</v>
      </c>
      <c r="G8810" s="7" t="s">
        <v>12</v>
      </c>
      <c r="H8810" s="13">
        <v>8</v>
      </c>
      <c r="I8810" s="13" t="e">
        <f>IF(G8810="Male",VLOOKUP(H8810,#REF!,2),VLOOKUP(H8810,#REF!,2))</f>
        <v>#REF!</v>
      </c>
      <c r="J8810" s="13" t="e">
        <f>IF(G8810="Male",VLOOKUP(H8810,#REF!,3),VLOOKUP(H8810,#REF!,3))</f>
        <v>#REF!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4">
        <f t="shared" si="413"/>
        <v>149</v>
      </c>
    </row>
    <row r="8811" spans="2:15" x14ac:dyDescent="0.3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42</v>
      </c>
      <c r="G8811" s="7" t="s">
        <v>12</v>
      </c>
      <c r="H8811" s="13">
        <v>8</v>
      </c>
      <c r="I8811" s="13" t="e">
        <f>IF(G8811="Male",VLOOKUP(H8811,#REF!,2),VLOOKUP(H8811,#REF!,2))</f>
        <v>#REF!</v>
      </c>
      <c r="J8811" s="13" t="e">
        <f>IF(G8811="Male",VLOOKUP(H8811,#REF!,3),VLOOKUP(H8811,#REF!,3))</f>
        <v>#REF!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4">
        <f t="shared" si="413"/>
        <v>116.10000000000001</v>
      </c>
    </row>
    <row r="8812" spans="2:15" x14ac:dyDescent="0.3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19</v>
      </c>
      <c r="G8812" s="7" t="s">
        <v>12</v>
      </c>
      <c r="H8812" s="13">
        <v>9</v>
      </c>
      <c r="I8812" s="13" t="e">
        <f>IF(G8812="Male",VLOOKUP(H8812,#REF!,2),VLOOKUP(H8812,#REF!,2))</f>
        <v>#REF!</v>
      </c>
      <c r="J8812" s="13" t="e">
        <f>IF(G8812="Male",VLOOKUP(H8812,#REF!,3),VLOOKUP(H8812,#REF!,3))</f>
        <v>#REF!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4">
        <f t="shared" si="413"/>
        <v>139</v>
      </c>
    </row>
    <row r="8813" spans="2:15" x14ac:dyDescent="0.3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45</v>
      </c>
      <c r="G8813" s="7" t="s">
        <v>12</v>
      </c>
      <c r="H8813" s="13">
        <v>8.5</v>
      </c>
      <c r="I8813" s="13" t="e">
        <f>IF(G8813="Male",VLOOKUP(H8813,#REF!,2),VLOOKUP(H8813,#REF!,2))</f>
        <v>#REF!</v>
      </c>
      <c r="J8813" s="13" t="e">
        <f>IF(G8813="Male",VLOOKUP(H8813,#REF!,3),VLOOKUP(H8813,#REF!,3))</f>
        <v>#REF!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4">
        <f t="shared" si="413"/>
        <v>139</v>
      </c>
    </row>
    <row r="8814" spans="2:15" x14ac:dyDescent="0.3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32</v>
      </c>
      <c r="G8814" s="7" t="s">
        <v>11</v>
      </c>
      <c r="H8814" s="13">
        <v>8</v>
      </c>
      <c r="I8814" s="13" t="e">
        <f>IF(G8814="Male",VLOOKUP(H8814,#REF!,2),VLOOKUP(H8814,#REF!,2))</f>
        <v>#REF!</v>
      </c>
      <c r="J8814" s="13" t="e">
        <f>IF(G8814="Male",VLOOKUP(H8814,#REF!,3),VLOOKUP(H8814,#REF!,3))</f>
        <v>#REF!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4">
        <f t="shared" si="413"/>
        <v>179.1</v>
      </c>
    </row>
    <row r="8815" spans="2:15" x14ac:dyDescent="0.3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42</v>
      </c>
      <c r="G8815" s="7" t="s">
        <v>11</v>
      </c>
      <c r="H8815" s="13">
        <v>10.5</v>
      </c>
      <c r="I8815" s="13" t="e">
        <f>IF(G8815="Male",VLOOKUP(H8815,#REF!,2),VLOOKUP(H8815,#REF!,2))</f>
        <v>#REF!</v>
      </c>
      <c r="J8815" s="13" t="e">
        <f>IF(G8815="Male",VLOOKUP(H8815,#REF!,3),VLOOKUP(H8815,#REF!,3))</f>
        <v>#REF!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4">
        <f t="shared" si="413"/>
        <v>159</v>
      </c>
    </row>
    <row r="8816" spans="2:15" x14ac:dyDescent="0.3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34</v>
      </c>
      <c r="G8816" s="7" t="s">
        <v>11</v>
      </c>
      <c r="H8816" s="13">
        <v>8</v>
      </c>
      <c r="I8816" s="13" t="e">
        <f>IF(G8816="Male",VLOOKUP(H8816,#REF!,2),VLOOKUP(H8816,#REF!,2))</f>
        <v>#REF!</v>
      </c>
      <c r="J8816" s="13" t="e">
        <f>IF(G8816="Male",VLOOKUP(H8816,#REF!,3),VLOOKUP(H8816,#REF!,3))</f>
        <v>#REF!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4">
        <f t="shared" si="413"/>
        <v>129</v>
      </c>
    </row>
    <row r="8817" spans="2:15" x14ac:dyDescent="0.3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20</v>
      </c>
      <c r="G8817" s="7" t="s">
        <v>11</v>
      </c>
      <c r="H8817" s="13">
        <v>13</v>
      </c>
      <c r="I8817" s="13" t="e">
        <f>IF(G8817="Male",VLOOKUP(H8817,#REF!,2),VLOOKUP(H8817,#REF!,2))</f>
        <v>#REF!</v>
      </c>
      <c r="J8817" s="13" t="e">
        <f>IF(G8817="Male",VLOOKUP(H8817,#REF!,3),VLOOKUP(H8817,#REF!,3))</f>
        <v>#REF!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4">
        <f t="shared" si="413"/>
        <v>84.5</v>
      </c>
    </row>
    <row r="8818" spans="2:15" x14ac:dyDescent="0.3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26</v>
      </c>
      <c r="G8818" s="7" t="s">
        <v>11</v>
      </c>
      <c r="H8818" s="13">
        <v>7</v>
      </c>
      <c r="I8818" s="13" t="e">
        <f>IF(G8818="Male",VLOOKUP(H8818,#REF!,2),VLOOKUP(H8818,#REF!,2))</f>
        <v>#REF!</v>
      </c>
      <c r="J8818" s="13" t="e">
        <f>IF(G8818="Male",VLOOKUP(H8818,#REF!,3),VLOOKUP(H8818,#REF!,3))</f>
        <v>#REF!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4">
        <f t="shared" si="413"/>
        <v>189</v>
      </c>
    </row>
    <row r="8819" spans="2:15" x14ac:dyDescent="0.3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43</v>
      </c>
      <c r="G8819" s="7" t="s">
        <v>11</v>
      </c>
      <c r="H8819" s="13">
        <v>10.5</v>
      </c>
      <c r="I8819" s="13" t="e">
        <f>IF(G8819="Male",VLOOKUP(H8819,#REF!,2),VLOOKUP(H8819,#REF!,2))</f>
        <v>#REF!</v>
      </c>
      <c r="J8819" s="13" t="e">
        <f>IF(G8819="Male",VLOOKUP(H8819,#REF!,3),VLOOKUP(H8819,#REF!,3))</f>
        <v>#REF!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4">
        <f t="shared" si="413"/>
        <v>84.5</v>
      </c>
    </row>
    <row r="8820" spans="2:15" x14ac:dyDescent="0.3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44</v>
      </c>
      <c r="G8820" s="7" t="s">
        <v>11</v>
      </c>
      <c r="H8820" s="13">
        <v>11</v>
      </c>
      <c r="I8820" s="13" t="e">
        <f>IF(G8820="Male",VLOOKUP(H8820,#REF!,2),VLOOKUP(H8820,#REF!,2))</f>
        <v>#REF!</v>
      </c>
      <c r="J8820" s="13" t="e">
        <f>IF(G8820="Male",VLOOKUP(H8820,#REF!,3),VLOOKUP(H8820,#REF!,3))</f>
        <v>#REF!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4">
        <f t="shared" si="413"/>
        <v>139.29999999999998</v>
      </c>
    </row>
    <row r="8821" spans="2:15" x14ac:dyDescent="0.3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31</v>
      </c>
      <c r="G8821" s="7" t="s">
        <v>11</v>
      </c>
      <c r="H8821" s="13">
        <v>9.5</v>
      </c>
      <c r="I8821" s="13" t="e">
        <f>IF(G8821="Male",VLOOKUP(H8821,#REF!,2),VLOOKUP(H8821,#REF!,2))</f>
        <v>#REF!</v>
      </c>
      <c r="J8821" s="13" t="e">
        <f>IF(G8821="Male",VLOOKUP(H8821,#REF!,3),VLOOKUP(H8821,#REF!,3))</f>
        <v>#REF!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4">
        <f t="shared" si="413"/>
        <v>99.5</v>
      </c>
    </row>
    <row r="8822" spans="2:15" x14ac:dyDescent="0.3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35</v>
      </c>
      <c r="G8822" s="7" t="s">
        <v>12</v>
      </c>
      <c r="H8822" s="13">
        <v>9</v>
      </c>
      <c r="I8822" s="13" t="e">
        <f>IF(G8822="Male",VLOOKUP(H8822,#REF!,2),VLOOKUP(H8822,#REF!,2))</f>
        <v>#REF!</v>
      </c>
      <c r="J8822" s="13" t="e">
        <f>IF(G8822="Male",VLOOKUP(H8822,#REF!,3),VLOOKUP(H8822,#REF!,3))</f>
        <v>#REF!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4">
        <f t="shared" si="413"/>
        <v>139</v>
      </c>
    </row>
    <row r="8823" spans="2:15" x14ac:dyDescent="0.3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24</v>
      </c>
      <c r="G8823" s="7" t="s">
        <v>12</v>
      </c>
      <c r="H8823" s="13">
        <v>10.5</v>
      </c>
      <c r="I8823" s="13" t="e">
        <f>IF(G8823="Male",VLOOKUP(H8823,#REF!,2),VLOOKUP(H8823,#REF!,2))</f>
        <v>#REF!</v>
      </c>
      <c r="J8823" s="13" t="e">
        <f>IF(G8823="Male",VLOOKUP(H8823,#REF!,3),VLOOKUP(H8823,#REF!,3))</f>
        <v>#REF!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4">
        <f t="shared" si="413"/>
        <v>169</v>
      </c>
    </row>
    <row r="8824" spans="2:15" x14ac:dyDescent="0.3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33</v>
      </c>
      <c r="G8824" s="7" t="s">
        <v>11</v>
      </c>
      <c r="H8824" s="13">
        <v>9</v>
      </c>
      <c r="I8824" s="13" t="e">
        <f>IF(G8824="Male",VLOOKUP(H8824,#REF!,2),VLOOKUP(H8824,#REF!,2))</f>
        <v>#REF!</v>
      </c>
      <c r="J8824" s="13" t="e">
        <f>IF(G8824="Male",VLOOKUP(H8824,#REF!,3),VLOOKUP(H8824,#REF!,3))</f>
        <v>#REF!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4">
        <f t="shared" si="413"/>
        <v>139</v>
      </c>
    </row>
    <row r="8825" spans="2:15" x14ac:dyDescent="0.3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34</v>
      </c>
      <c r="G8825" s="7" t="s">
        <v>11</v>
      </c>
      <c r="H8825" s="13">
        <v>11</v>
      </c>
      <c r="I8825" s="13" t="e">
        <f>IF(G8825="Male",VLOOKUP(H8825,#REF!,2),VLOOKUP(H8825,#REF!,2))</f>
        <v>#REF!</v>
      </c>
      <c r="J8825" s="13" t="e">
        <f>IF(G8825="Male",VLOOKUP(H8825,#REF!,3),VLOOKUP(H8825,#REF!,3))</f>
        <v>#REF!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4">
        <f t="shared" si="413"/>
        <v>139</v>
      </c>
    </row>
    <row r="8826" spans="2:15" x14ac:dyDescent="0.3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28</v>
      </c>
      <c r="G8826" s="7" t="s">
        <v>12</v>
      </c>
      <c r="H8826" s="13">
        <v>8</v>
      </c>
      <c r="I8826" s="13" t="e">
        <f>IF(G8826="Male",VLOOKUP(H8826,#REF!,2),VLOOKUP(H8826,#REF!,2))</f>
        <v>#REF!</v>
      </c>
      <c r="J8826" s="13" t="e">
        <f>IF(G8826="Male",VLOOKUP(H8826,#REF!,3),VLOOKUP(H8826,#REF!,3))</f>
        <v>#REF!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4">
        <f t="shared" si="413"/>
        <v>179.1</v>
      </c>
    </row>
    <row r="8827" spans="2:15" x14ac:dyDescent="0.3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44</v>
      </c>
      <c r="G8827" s="7" t="s">
        <v>12</v>
      </c>
      <c r="H8827" s="13">
        <v>7.5</v>
      </c>
      <c r="I8827" s="13" t="e">
        <f>IF(G8827="Male",VLOOKUP(H8827,#REF!,2),VLOOKUP(H8827,#REF!,2))</f>
        <v>#REF!</v>
      </c>
      <c r="J8827" s="13" t="e">
        <f>IF(G8827="Male",VLOOKUP(H8827,#REF!,3),VLOOKUP(H8827,#REF!,3))</f>
        <v>#REF!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4">
        <f t="shared" si="413"/>
        <v>179</v>
      </c>
    </row>
    <row r="8828" spans="2:15" x14ac:dyDescent="0.3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35</v>
      </c>
      <c r="G8828" s="7" t="s">
        <v>12</v>
      </c>
      <c r="H8828" s="13">
        <v>6.5</v>
      </c>
      <c r="I8828" s="13" t="e">
        <f>IF(G8828="Male",VLOOKUP(H8828,#REF!,2),VLOOKUP(H8828,#REF!,2))</f>
        <v>#REF!</v>
      </c>
      <c r="J8828" s="13" t="e">
        <f>IF(G8828="Male",VLOOKUP(H8828,#REF!,3),VLOOKUP(H8828,#REF!,3))</f>
        <v>#REF!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4">
        <f t="shared" si="413"/>
        <v>129</v>
      </c>
    </row>
    <row r="8829" spans="2:15" x14ac:dyDescent="0.3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46</v>
      </c>
      <c r="G8829" s="7" t="s">
        <v>11</v>
      </c>
      <c r="H8829" s="13">
        <v>9</v>
      </c>
      <c r="I8829" s="13" t="e">
        <f>IF(G8829="Male",VLOOKUP(H8829,#REF!,2),VLOOKUP(H8829,#REF!,2))</f>
        <v>#REF!</v>
      </c>
      <c r="J8829" s="13" t="e">
        <f>IF(G8829="Male",VLOOKUP(H8829,#REF!,3),VLOOKUP(H8829,#REF!,3))</f>
        <v>#REF!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4">
        <f t="shared" si="413"/>
        <v>199</v>
      </c>
    </row>
    <row r="8830" spans="2:15" x14ac:dyDescent="0.3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27</v>
      </c>
      <c r="G8830" s="7" t="s">
        <v>12</v>
      </c>
      <c r="H8830" s="13">
        <v>7</v>
      </c>
      <c r="I8830" s="13" t="e">
        <f>IF(G8830="Male",VLOOKUP(H8830,#REF!,2),VLOOKUP(H8830,#REF!,2))</f>
        <v>#REF!</v>
      </c>
      <c r="J8830" s="13" t="e">
        <f>IF(G8830="Male",VLOOKUP(H8830,#REF!,3),VLOOKUP(H8830,#REF!,3))</f>
        <v>#REF!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4">
        <f t="shared" si="413"/>
        <v>159</v>
      </c>
    </row>
    <row r="8831" spans="2:15" x14ac:dyDescent="0.3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19</v>
      </c>
      <c r="G8831" s="7" t="s">
        <v>11</v>
      </c>
      <c r="H8831" s="13">
        <v>10</v>
      </c>
      <c r="I8831" s="13" t="e">
        <f>IF(G8831="Male",VLOOKUP(H8831,#REF!,2),VLOOKUP(H8831,#REF!,2))</f>
        <v>#REF!</v>
      </c>
      <c r="J8831" s="13" t="e">
        <f>IF(G8831="Male",VLOOKUP(H8831,#REF!,3),VLOOKUP(H8831,#REF!,3))</f>
        <v>#REF!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4">
        <f t="shared" si="413"/>
        <v>159</v>
      </c>
    </row>
    <row r="8832" spans="2:15" x14ac:dyDescent="0.3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25</v>
      </c>
      <c r="G8832" s="7" t="s">
        <v>12</v>
      </c>
      <c r="H8832" s="13">
        <v>8</v>
      </c>
      <c r="I8832" s="13" t="e">
        <f>IF(G8832="Male",VLOOKUP(H8832,#REF!,2),VLOOKUP(H8832,#REF!,2))</f>
        <v>#REF!</v>
      </c>
      <c r="J8832" s="13" t="e">
        <f>IF(G8832="Male",VLOOKUP(H8832,#REF!,3),VLOOKUP(H8832,#REF!,3))</f>
        <v>#REF!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4">
        <f t="shared" si="413"/>
        <v>189</v>
      </c>
    </row>
    <row r="8833" spans="2:15" x14ac:dyDescent="0.3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26</v>
      </c>
      <c r="G8833" s="7" t="s">
        <v>11</v>
      </c>
      <c r="H8833" s="13">
        <v>8.5</v>
      </c>
      <c r="I8833" s="13" t="e">
        <f>IF(G8833="Male",VLOOKUP(H8833,#REF!,2),VLOOKUP(H8833,#REF!,2))</f>
        <v>#REF!</v>
      </c>
      <c r="J8833" s="13" t="e">
        <f>IF(G8833="Male",VLOOKUP(H8833,#REF!,3),VLOOKUP(H8833,#REF!,3))</f>
        <v>#REF!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4">
        <f t="shared" si="413"/>
        <v>74.5</v>
      </c>
    </row>
    <row r="8834" spans="2:15" x14ac:dyDescent="0.3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33</v>
      </c>
      <c r="G8834" s="7" t="s">
        <v>12</v>
      </c>
      <c r="H8834" s="13">
        <v>8.5</v>
      </c>
      <c r="I8834" s="13" t="e">
        <f>IF(G8834="Male",VLOOKUP(H8834,#REF!,2),VLOOKUP(H8834,#REF!,2))</f>
        <v>#REF!</v>
      </c>
      <c r="J8834" s="13" t="e">
        <f>IF(G8834="Male",VLOOKUP(H8834,#REF!,3),VLOOKUP(H8834,#REF!,3))</f>
        <v>#REF!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4">
        <f t="shared" si="413"/>
        <v>125.10000000000001</v>
      </c>
    </row>
    <row r="8835" spans="2:15" x14ac:dyDescent="0.3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19</v>
      </c>
      <c r="G8835" s="7" t="s">
        <v>12</v>
      </c>
      <c r="H8835" s="13">
        <v>8.5</v>
      </c>
      <c r="I8835" s="13" t="e">
        <f>IF(G8835="Male",VLOOKUP(H8835,#REF!,2),VLOOKUP(H8835,#REF!,2))</f>
        <v>#REF!</v>
      </c>
      <c r="J8835" s="13" t="e">
        <f>IF(G8835="Male",VLOOKUP(H8835,#REF!,3),VLOOKUP(H8835,#REF!,3))</f>
        <v>#REF!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4">
        <f t="shared" si="413"/>
        <v>189</v>
      </c>
    </row>
    <row r="8836" spans="2:15" x14ac:dyDescent="0.3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44</v>
      </c>
      <c r="G8836" s="7" t="s">
        <v>12</v>
      </c>
      <c r="H8836" s="13">
        <v>8</v>
      </c>
      <c r="I8836" s="13" t="e">
        <f>IF(G8836="Male",VLOOKUP(H8836,#REF!,2),VLOOKUP(H8836,#REF!,2))</f>
        <v>#REF!</v>
      </c>
      <c r="J8836" s="13" t="e">
        <f>IF(G8836="Male",VLOOKUP(H8836,#REF!,3),VLOOKUP(H8836,#REF!,3))</f>
        <v>#REF!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4">
        <f t="shared" si="413"/>
        <v>149</v>
      </c>
    </row>
    <row r="8837" spans="2:15" x14ac:dyDescent="0.3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42</v>
      </c>
      <c r="G8837" s="7" t="s">
        <v>12</v>
      </c>
      <c r="H8837" s="13">
        <v>8</v>
      </c>
      <c r="I8837" s="13" t="e">
        <f>IF(G8837="Male",VLOOKUP(H8837,#REF!,2),VLOOKUP(H8837,#REF!,2))</f>
        <v>#REF!</v>
      </c>
      <c r="J8837" s="13" t="e">
        <f>IF(G8837="Male",VLOOKUP(H8837,#REF!,3),VLOOKUP(H8837,#REF!,3))</f>
        <v>#REF!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4">
        <f t="shared" si="413"/>
        <v>90.3</v>
      </c>
    </row>
    <row r="8838" spans="2:15" x14ac:dyDescent="0.3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19</v>
      </c>
      <c r="G8838" s="7" t="s">
        <v>12</v>
      </c>
      <c r="H8838" s="13">
        <v>7.5</v>
      </c>
      <c r="I8838" s="13" t="e">
        <f>IF(G8838="Male",VLOOKUP(H8838,#REF!,2),VLOOKUP(H8838,#REF!,2))</f>
        <v>#REF!</v>
      </c>
      <c r="J8838" s="13" t="e">
        <f>IF(G8838="Male",VLOOKUP(H8838,#REF!,3),VLOOKUP(H8838,#REF!,3))</f>
        <v>#REF!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4">
        <f t="shared" ref="O8838:O8901" si="416">K8838*(1-L8838)</f>
        <v>159</v>
      </c>
    </row>
    <row r="8839" spans="2:15" x14ac:dyDescent="0.3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24</v>
      </c>
      <c r="G8839" s="7" t="s">
        <v>11</v>
      </c>
      <c r="H8839" s="13">
        <v>9.5</v>
      </c>
      <c r="I8839" s="13" t="e">
        <f>IF(G8839="Male",VLOOKUP(H8839,#REF!,2),VLOOKUP(H8839,#REF!,2))</f>
        <v>#REF!</v>
      </c>
      <c r="J8839" s="13" t="e">
        <f>IF(G8839="Male",VLOOKUP(H8839,#REF!,3),VLOOKUP(H8839,#REF!,3))</f>
        <v>#REF!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4">
        <f t="shared" si="416"/>
        <v>89.5</v>
      </c>
    </row>
    <row r="8840" spans="2:15" x14ac:dyDescent="0.3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42</v>
      </c>
      <c r="G8840" s="7" t="s">
        <v>11</v>
      </c>
      <c r="H8840" s="13">
        <v>10.5</v>
      </c>
      <c r="I8840" s="13" t="e">
        <f>IF(G8840="Male",VLOOKUP(H8840,#REF!,2),VLOOKUP(H8840,#REF!,2))</f>
        <v>#REF!</v>
      </c>
      <c r="J8840" s="13" t="e">
        <f>IF(G8840="Male",VLOOKUP(H8840,#REF!,3),VLOOKUP(H8840,#REF!,3))</f>
        <v>#REF!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4">
        <f t="shared" si="416"/>
        <v>189</v>
      </c>
    </row>
    <row r="8841" spans="2:15" x14ac:dyDescent="0.3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40</v>
      </c>
      <c r="G8841" s="7" t="s">
        <v>11</v>
      </c>
      <c r="H8841" s="13">
        <v>8.5</v>
      </c>
      <c r="I8841" s="13" t="e">
        <f>IF(G8841="Male",VLOOKUP(H8841,#REF!,2),VLOOKUP(H8841,#REF!,2))</f>
        <v>#REF!</v>
      </c>
      <c r="J8841" s="13" t="e">
        <f>IF(G8841="Male",VLOOKUP(H8841,#REF!,3),VLOOKUP(H8841,#REF!,3))</f>
        <v>#REF!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4">
        <f t="shared" si="416"/>
        <v>199</v>
      </c>
    </row>
    <row r="8842" spans="2:15" x14ac:dyDescent="0.3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45</v>
      </c>
      <c r="G8842" s="7" t="s">
        <v>11</v>
      </c>
      <c r="H8842" s="13">
        <v>9</v>
      </c>
      <c r="I8842" s="13" t="e">
        <f>IF(G8842="Male",VLOOKUP(H8842,#REF!,2),VLOOKUP(H8842,#REF!,2))</f>
        <v>#REF!</v>
      </c>
      <c r="J8842" s="13" t="e">
        <f>IF(G8842="Male",VLOOKUP(H8842,#REF!,3),VLOOKUP(H8842,#REF!,3))</f>
        <v>#REF!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4">
        <f t="shared" si="416"/>
        <v>103.2</v>
      </c>
    </row>
    <row r="8843" spans="2:15" x14ac:dyDescent="0.3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41</v>
      </c>
      <c r="G8843" s="7" t="s">
        <v>11</v>
      </c>
      <c r="H8843" s="13">
        <v>14</v>
      </c>
      <c r="I8843" s="13" t="e">
        <f>IF(G8843="Male",VLOOKUP(H8843,#REF!,2),VLOOKUP(H8843,#REF!,2))</f>
        <v>#REF!</v>
      </c>
      <c r="J8843" s="13" t="e">
        <f>IF(G8843="Male",VLOOKUP(H8843,#REF!,3),VLOOKUP(H8843,#REF!,3))</f>
        <v>#REF!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4">
        <f t="shared" si="416"/>
        <v>159</v>
      </c>
    </row>
    <row r="8844" spans="2:15" x14ac:dyDescent="0.3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34</v>
      </c>
      <c r="G8844" s="7" t="s">
        <v>12</v>
      </c>
      <c r="H8844" s="13">
        <v>9.5</v>
      </c>
      <c r="I8844" s="13" t="e">
        <f>IF(G8844="Male",VLOOKUP(H8844,#REF!,2),VLOOKUP(H8844,#REF!,2))</f>
        <v>#REF!</v>
      </c>
      <c r="J8844" s="13" t="e">
        <f>IF(G8844="Male",VLOOKUP(H8844,#REF!,3),VLOOKUP(H8844,#REF!,3))</f>
        <v>#REF!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4">
        <f t="shared" si="416"/>
        <v>118.3</v>
      </c>
    </row>
    <row r="8845" spans="2:15" x14ac:dyDescent="0.3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30</v>
      </c>
      <c r="G8845" s="7" t="s">
        <v>11</v>
      </c>
      <c r="H8845" s="13">
        <v>10</v>
      </c>
      <c r="I8845" s="13" t="e">
        <f>IF(G8845="Male",VLOOKUP(H8845,#REF!,2),VLOOKUP(H8845,#REF!,2))</f>
        <v>#REF!</v>
      </c>
      <c r="J8845" s="13" t="e">
        <f>IF(G8845="Male",VLOOKUP(H8845,#REF!,3),VLOOKUP(H8845,#REF!,3))</f>
        <v>#REF!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4">
        <f t="shared" si="416"/>
        <v>199</v>
      </c>
    </row>
    <row r="8846" spans="2:15" x14ac:dyDescent="0.3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41</v>
      </c>
      <c r="G8846" s="7" t="s">
        <v>11</v>
      </c>
      <c r="H8846" s="13">
        <v>9.5</v>
      </c>
      <c r="I8846" s="13" t="e">
        <f>IF(G8846="Male",VLOOKUP(H8846,#REF!,2),VLOOKUP(H8846,#REF!,2))</f>
        <v>#REF!</v>
      </c>
      <c r="J8846" s="13" t="e">
        <f>IF(G8846="Male",VLOOKUP(H8846,#REF!,3),VLOOKUP(H8846,#REF!,3))</f>
        <v>#REF!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4">
        <f t="shared" si="416"/>
        <v>169</v>
      </c>
    </row>
    <row r="8847" spans="2:15" x14ac:dyDescent="0.3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19</v>
      </c>
      <c r="G8847" s="7" t="s">
        <v>12</v>
      </c>
      <c r="H8847" s="13">
        <v>7.5</v>
      </c>
      <c r="I8847" s="13" t="e">
        <f>IF(G8847="Male",VLOOKUP(H8847,#REF!,2),VLOOKUP(H8847,#REF!,2))</f>
        <v>#REF!</v>
      </c>
      <c r="J8847" s="13" t="e">
        <f>IF(G8847="Male",VLOOKUP(H8847,#REF!,3),VLOOKUP(H8847,#REF!,3))</f>
        <v>#REF!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4">
        <f t="shared" si="416"/>
        <v>179</v>
      </c>
    </row>
    <row r="8848" spans="2:15" x14ac:dyDescent="0.3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19</v>
      </c>
      <c r="G8848" s="7" t="s">
        <v>12</v>
      </c>
      <c r="H8848" s="13">
        <v>8</v>
      </c>
      <c r="I8848" s="13" t="e">
        <f>IF(G8848="Male",VLOOKUP(H8848,#REF!,2),VLOOKUP(H8848,#REF!,2))</f>
        <v>#REF!</v>
      </c>
      <c r="J8848" s="13" t="e">
        <f>IF(G8848="Male",VLOOKUP(H8848,#REF!,3),VLOOKUP(H8848,#REF!,3))</f>
        <v>#REF!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4">
        <f t="shared" si="416"/>
        <v>179.1</v>
      </c>
    </row>
    <row r="8849" spans="2:15" x14ac:dyDescent="0.3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19</v>
      </c>
      <c r="G8849" s="7" t="s">
        <v>11</v>
      </c>
      <c r="H8849" s="13">
        <v>7</v>
      </c>
      <c r="I8849" s="13" t="e">
        <f>IF(G8849="Male",VLOOKUP(H8849,#REF!,2),VLOOKUP(H8849,#REF!,2))</f>
        <v>#REF!</v>
      </c>
      <c r="J8849" s="13" t="e">
        <f>IF(G8849="Male",VLOOKUP(H8849,#REF!,3),VLOOKUP(H8849,#REF!,3))</f>
        <v>#REF!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4">
        <f t="shared" si="416"/>
        <v>169</v>
      </c>
    </row>
    <row r="8850" spans="2:15" x14ac:dyDescent="0.3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47</v>
      </c>
      <c r="G8850" s="7" t="s">
        <v>11</v>
      </c>
      <c r="H8850" s="13">
        <v>10</v>
      </c>
      <c r="I8850" s="13" t="e">
        <f>IF(G8850="Male",VLOOKUP(H8850,#REF!,2),VLOOKUP(H8850,#REF!,2))</f>
        <v>#REF!</v>
      </c>
      <c r="J8850" s="13" t="e">
        <f>IF(G8850="Male",VLOOKUP(H8850,#REF!,3),VLOOKUP(H8850,#REF!,3))</f>
        <v>#REF!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4">
        <f t="shared" si="416"/>
        <v>189</v>
      </c>
    </row>
    <row r="8851" spans="2:15" x14ac:dyDescent="0.3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36</v>
      </c>
      <c r="G8851" s="7" t="s">
        <v>11</v>
      </c>
      <c r="H8851" s="13">
        <v>11</v>
      </c>
      <c r="I8851" s="13" t="e">
        <f>IF(G8851="Male",VLOOKUP(H8851,#REF!,2),VLOOKUP(H8851,#REF!,2))</f>
        <v>#REF!</v>
      </c>
      <c r="J8851" s="13" t="e">
        <f>IF(G8851="Male",VLOOKUP(H8851,#REF!,3),VLOOKUP(H8851,#REF!,3))</f>
        <v>#REF!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4">
        <f t="shared" si="416"/>
        <v>125.10000000000001</v>
      </c>
    </row>
    <row r="8852" spans="2:15" x14ac:dyDescent="0.3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19</v>
      </c>
      <c r="G8852" s="7" t="s">
        <v>12</v>
      </c>
      <c r="H8852" s="13">
        <v>8.5</v>
      </c>
      <c r="I8852" s="13" t="e">
        <f>IF(G8852="Male",VLOOKUP(H8852,#REF!,2),VLOOKUP(H8852,#REF!,2))</f>
        <v>#REF!</v>
      </c>
      <c r="J8852" s="13" t="e">
        <f>IF(G8852="Male",VLOOKUP(H8852,#REF!,3),VLOOKUP(H8852,#REF!,3))</f>
        <v>#REF!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4">
        <f t="shared" si="416"/>
        <v>179</v>
      </c>
    </row>
    <row r="8853" spans="2:15" x14ac:dyDescent="0.3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42</v>
      </c>
      <c r="G8853" s="7" t="s">
        <v>12</v>
      </c>
      <c r="H8853" s="13">
        <v>8</v>
      </c>
      <c r="I8853" s="13" t="e">
        <f>IF(G8853="Male",VLOOKUP(H8853,#REF!,2),VLOOKUP(H8853,#REF!,2))</f>
        <v>#REF!</v>
      </c>
      <c r="J8853" s="13" t="e">
        <f>IF(G8853="Male",VLOOKUP(H8853,#REF!,3),VLOOKUP(H8853,#REF!,3))</f>
        <v>#REF!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4">
        <f t="shared" si="416"/>
        <v>139</v>
      </c>
    </row>
    <row r="8854" spans="2:15" x14ac:dyDescent="0.3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27</v>
      </c>
      <c r="G8854" s="7" t="s">
        <v>11</v>
      </c>
      <c r="H8854" s="13">
        <v>6.5</v>
      </c>
      <c r="I8854" s="13" t="e">
        <f>IF(G8854="Male",VLOOKUP(H8854,#REF!,2),VLOOKUP(H8854,#REF!,2))</f>
        <v>#REF!</v>
      </c>
      <c r="J8854" s="13" t="e">
        <f>IF(G8854="Male",VLOOKUP(H8854,#REF!,3),VLOOKUP(H8854,#REF!,3))</f>
        <v>#REF!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4">
        <f t="shared" si="416"/>
        <v>139</v>
      </c>
    </row>
    <row r="8855" spans="2:15" x14ac:dyDescent="0.3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45</v>
      </c>
      <c r="G8855" s="7" t="s">
        <v>11</v>
      </c>
      <c r="H8855" s="13">
        <v>9.5</v>
      </c>
      <c r="I8855" s="13" t="e">
        <f>IF(G8855="Male",VLOOKUP(H8855,#REF!,2),VLOOKUP(H8855,#REF!,2))</f>
        <v>#REF!</v>
      </c>
      <c r="J8855" s="13" t="e">
        <f>IF(G8855="Male",VLOOKUP(H8855,#REF!,3),VLOOKUP(H8855,#REF!,3))</f>
        <v>#REF!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4">
        <f t="shared" si="416"/>
        <v>129</v>
      </c>
    </row>
    <row r="8856" spans="2:15" x14ac:dyDescent="0.3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46</v>
      </c>
      <c r="G8856" s="7" t="s">
        <v>11</v>
      </c>
      <c r="H8856" s="13">
        <v>9</v>
      </c>
      <c r="I8856" s="13" t="e">
        <f>IF(G8856="Male",VLOOKUP(H8856,#REF!,2),VLOOKUP(H8856,#REF!,2))</f>
        <v>#REF!</v>
      </c>
      <c r="J8856" s="13" t="e">
        <f>IF(G8856="Male",VLOOKUP(H8856,#REF!,3),VLOOKUP(H8856,#REF!,3))</f>
        <v>#REF!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4">
        <f t="shared" si="416"/>
        <v>199</v>
      </c>
    </row>
    <row r="8857" spans="2:15" x14ac:dyDescent="0.3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19</v>
      </c>
      <c r="G8857" s="7" t="s">
        <v>11</v>
      </c>
      <c r="H8857" s="13">
        <v>8.5</v>
      </c>
      <c r="I8857" s="13" t="e">
        <f>IF(G8857="Male",VLOOKUP(H8857,#REF!,2),VLOOKUP(H8857,#REF!,2))</f>
        <v>#REF!</v>
      </c>
      <c r="J8857" s="13" t="e">
        <f>IF(G8857="Male",VLOOKUP(H8857,#REF!,3),VLOOKUP(H8857,#REF!,3))</f>
        <v>#REF!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4">
        <f t="shared" si="416"/>
        <v>111.3</v>
      </c>
    </row>
    <row r="8858" spans="2:15" x14ac:dyDescent="0.3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23</v>
      </c>
      <c r="G8858" s="7" t="s">
        <v>11</v>
      </c>
      <c r="H8858" s="13">
        <v>10</v>
      </c>
      <c r="I8858" s="13" t="e">
        <f>IF(G8858="Male",VLOOKUP(H8858,#REF!,2),VLOOKUP(H8858,#REF!,2))</f>
        <v>#REF!</v>
      </c>
      <c r="J8858" s="13" t="e">
        <f>IF(G8858="Male",VLOOKUP(H8858,#REF!,3),VLOOKUP(H8858,#REF!,3))</f>
        <v>#REF!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4">
        <f t="shared" si="416"/>
        <v>169</v>
      </c>
    </row>
    <row r="8859" spans="2:15" x14ac:dyDescent="0.3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29</v>
      </c>
      <c r="G8859" s="7" t="s">
        <v>11</v>
      </c>
      <c r="H8859" s="13">
        <v>9</v>
      </c>
      <c r="I8859" s="13" t="e">
        <f>IF(G8859="Male",VLOOKUP(H8859,#REF!,2),VLOOKUP(H8859,#REF!,2))</f>
        <v>#REF!</v>
      </c>
      <c r="J8859" s="13" t="e">
        <f>IF(G8859="Male",VLOOKUP(H8859,#REF!,3),VLOOKUP(H8859,#REF!,3))</f>
        <v>#REF!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4">
        <f t="shared" si="416"/>
        <v>132.29999999999998</v>
      </c>
    </row>
    <row r="8860" spans="2:15" x14ac:dyDescent="0.3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46</v>
      </c>
      <c r="G8860" s="7" t="s">
        <v>11</v>
      </c>
      <c r="H8860" s="13">
        <v>10.5</v>
      </c>
      <c r="I8860" s="13" t="e">
        <f>IF(G8860="Male",VLOOKUP(H8860,#REF!,2),VLOOKUP(H8860,#REF!,2))</f>
        <v>#REF!</v>
      </c>
      <c r="J8860" s="13" t="e">
        <f>IF(G8860="Male",VLOOKUP(H8860,#REF!,3),VLOOKUP(H8860,#REF!,3))</f>
        <v>#REF!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4">
        <f t="shared" si="416"/>
        <v>189</v>
      </c>
    </row>
    <row r="8861" spans="2:15" x14ac:dyDescent="0.3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34</v>
      </c>
      <c r="G8861" s="7" t="s">
        <v>11</v>
      </c>
      <c r="H8861" s="13">
        <v>10.5</v>
      </c>
      <c r="I8861" s="13" t="e">
        <f>IF(G8861="Male",VLOOKUP(H8861,#REF!,2),VLOOKUP(H8861,#REF!,2))</f>
        <v>#REF!</v>
      </c>
      <c r="J8861" s="13" t="e">
        <f>IF(G8861="Male",VLOOKUP(H8861,#REF!,3),VLOOKUP(H8861,#REF!,3))</f>
        <v>#REF!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4">
        <f t="shared" si="416"/>
        <v>111.2</v>
      </c>
    </row>
    <row r="8862" spans="2:15" x14ac:dyDescent="0.3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19</v>
      </c>
      <c r="G8862" s="7" t="s">
        <v>12</v>
      </c>
      <c r="H8862" s="13">
        <v>8.5</v>
      </c>
      <c r="I8862" s="13" t="e">
        <f>IF(G8862="Male",VLOOKUP(H8862,#REF!,2),VLOOKUP(H8862,#REF!,2))</f>
        <v>#REF!</v>
      </c>
      <c r="J8862" s="13" t="e">
        <f>IF(G8862="Male",VLOOKUP(H8862,#REF!,3),VLOOKUP(H8862,#REF!,3))</f>
        <v>#REF!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4">
        <f t="shared" si="416"/>
        <v>149</v>
      </c>
    </row>
    <row r="8863" spans="2:15" x14ac:dyDescent="0.3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35</v>
      </c>
      <c r="G8863" s="7" t="s">
        <v>12</v>
      </c>
      <c r="H8863" s="13">
        <v>11.5</v>
      </c>
      <c r="I8863" s="13" t="e">
        <f>IF(G8863="Male",VLOOKUP(H8863,#REF!,2),VLOOKUP(H8863,#REF!,2))</f>
        <v>#REF!</v>
      </c>
      <c r="J8863" s="13" t="e">
        <f>IF(G8863="Male",VLOOKUP(H8863,#REF!,3),VLOOKUP(H8863,#REF!,3))</f>
        <v>#REF!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4">
        <f t="shared" si="416"/>
        <v>159</v>
      </c>
    </row>
    <row r="8864" spans="2:15" x14ac:dyDescent="0.3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45</v>
      </c>
      <c r="G8864" s="7" t="s">
        <v>11</v>
      </c>
      <c r="H8864" s="13">
        <v>9.5</v>
      </c>
      <c r="I8864" s="13" t="e">
        <f>IF(G8864="Male",VLOOKUP(H8864,#REF!,2),VLOOKUP(H8864,#REF!,2))</f>
        <v>#REF!</v>
      </c>
      <c r="J8864" s="13" t="e">
        <f>IF(G8864="Male",VLOOKUP(H8864,#REF!,3),VLOOKUP(H8864,#REF!,3))</f>
        <v>#REF!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4">
        <f t="shared" si="416"/>
        <v>169</v>
      </c>
    </row>
    <row r="8865" spans="2:15" x14ac:dyDescent="0.3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41</v>
      </c>
      <c r="G8865" s="7" t="s">
        <v>11</v>
      </c>
      <c r="H8865" s="13">
        <v>11</v>
      </c>
      <c r="I8865" s="13" t="e">
        <f>IF(G8865="Male",VLOOKUP(H8865,#REF!,2),VLOOKUP(H8865,#REF!,2))</f>
        <v>#REF!</v>
      </c>
      <c r="J8865" s="13" t="e">
        <f>IF(G8865="Male",VLOOKUP(H8865,#REF!,3),VLOOKUP(H8865,#REF!,3))</f>
        <v>#REF!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4">
        <f t="shared" si="416"/>
        <v>189</v>
      </c>
    </row>
    <row r="8866" spans="2:15" x14ac:dyDescent="0.3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30</v>
      </c>
      <c r="G8866" s="7" t="s">
        <v>11</v>
      </c>
      <c r="H8866" s="13">
        <v>10</v>
      </c>
      <c r="I8866" s="13" t="e">
        <f>IF(G8866="Male",VLOOKUP(H8866,#REF!,2),VLOOKUP(H8866,#REF!,2))</f>
        <v>#REF!</v>
      </c>
      <c r="J8866" s="13" t="e">
        <f>IF(G8866="Male",VLOOKUP(H8866,#REF!,3),VLOOKUP(H8866,#REF!,3))</f>
        <v>#REF!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4">
        <f t="shared" si="416"/>
        <v>199</v>
      </c>
    </row>
    <row r="8867" spans="2:15" x14ac:dyDescent="0.3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41</v>
      </c>
      <c r="G8867" s="7" t="s">
        <v>11</v>
      </c>
      <c r="H8867" s="13">
        <v>9.5</v>
      </c>
      <c r="I8867" s="13" t="e">
        <f>IF(G8867="Male",VLOOKUP(H8867,#REF!,2),VLOOKUP(H8867,#REF!,2))</f>
        <v>#REF!</v>
      </c>
      <c r="J8867" s="13" t="e">
        <f>IF(G8867="Male",VLOOKUP(H8867,#REF!,3),VLOOKUP(H8867,#REF!,3))</f>
        <v>#REF!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4">
        <f t="shared" si="416"/>
        <v>169</v>
      </c>
    </row>
    <row r="8868" spans="2:15" x14ac:dyDescent="0.3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20</v>
      </c>
      <c r="G8868" s="7" t="s">
        <v>11</v>
      </c>
      <c r="H8868" s="13">
        <v>9.5</v>
      </c>
      <c r="I8868" s="13" t="e">
        <f>IF(G8868="Male",VLOOKUP(H8868,#REF!,2),VLOOKUP(H8868,#REF!,2))</f>
        <v>#REF!</v>
      </c>
      <c r="J8868" s="13" t="e">
        <f>IF(G8868="Male",VLOOKUP(H8868,#REF!,3),VLOOKUP(H8868,#REF!,3))</f>
        <v>#REF!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4">
        <f t="shared" si="416"/>
        <v>152.1</v>
      </c>
    </row>
    <row r="8869" spans="2:15" x14ac:dyDescent="0.3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36</v>
      </c>
      <c r="G8869" s="7" t="s">
        <v>11</v>
      </c>
      <c r="H8869" s="13">
        <v>10</v>
      </c>
      <c r="I8869" s="13" t="e">
        <f>IF(G8869="Male",VLOOKUP(H8869,#REF!,2),VLOOKUP(H8869,#REF!,2))</f>
        <v>#REF!</v>
      </c>
      <c r="J8869" s="13" t="e">
        <f>IF(G8869="Male",VLOOKUP(H8869,#REF!,3),VLOOKUP(H8869,#REF!,3))</f>
        <v>#REF!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4">
        <f t="shared" si="416"/>
        <v>189</v>
      </c>
    </row>
    <row r="8870" spans="2:15" x14ac:dyDescent="0.3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20</v>
      </c>
      <c r="G8870" s="7" t="s">
        <v>12</v>
      </c>
      <c r="H8870" s="13">
        <v>11.5</v>
      </c>
      <c r="I8870" s="13" t="e">
        <f>IF(G8870="Male",VLOOKUP(H8870,#REF!,2),VLOOKUP(H8870,#REF!,2))</f>
        <v>#REF!</v>
      </c>
      <c r="J8870" s="13" t="e">
        <f>IF(G8870="Male",VLOOKUP(H8870,#REF!,3),VLOOKUP(H8870,#REF!,3))</f>
        <v>#REF!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4">
        <f t="shared" si="416"/>
        <v>94.5</v>
      </c>
    </row>
    <row r="8871" spans="2:15" x14ac:dyDescent="0.3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35</v>
      </c>
      <c r="G8871" s="7" t="s">
        <v>12</v>
      </c>
      <c r="H8871" s="13">
        <v>9</v>
      </c>
      <c r="I8871" s="13" t="e">
        <f>IF(G8871="Male",VLOOKUP(H8871,#REF!,2),VLOOKUP(H8871,#REF!,2))</f>
        <v>#REF!</v>
      </c>
      <c r="J8871" s="13" t="e">
        <f>IF(G8871="Male",VLOOKUP(H8871,#REF!,3),VLOOKUP(H8871,#REF!,3))</f>
        <v>#REF!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4">
        <f t="shared" si="416"/>
        <v>139</v>
      </c>
    </row>
    <row r="8872" spans="2:15" x14ac:dyDescent="0.3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42</v>
      </c>
      <c r="G8872" s="7" t="s">
        <v>12</v>
      </c>
      <c r="H8872" s="13">
        <v>8</v>
      </c>
      <c r="I8872" s="13" t="e">
        <f>IF(G8872="Male",VLOOKUP(H8872,#REF!,2),VLOOKUP(H8872,#REF!,2))</f>
        <v>#REF!</v>
      </c>
      <c r="J8872" s="13" t="e">
        <f>IF(G8872="Male",VLOOKUP(H8872,#REF!,3),VLOOKUP(H8872,#REF!,3))</f>
        <v>#REF!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4">
        <f t="shared" si="416"/>
        <v>116.10000000000001</v>
      </c>
    </row>
    <row r="8873" spans="2:15" x14ac:dyDescent="0.3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36</v>
      </c>
      <c r="G8873" s="7" t="s">
        <v>11</v>
      </c>
      <c r="H8873" s="13">
        <v>10.5</v>
      </c>
      <c r="I8873" s="13" t="e">
        <f>IF(G8873="Male",VLOOKUP(H8873,#REF!,2),VLOOKUP(H8873,#REF!,2))</f>
        <v>#REF!</v>
      </c>
      <c r="J8873" s="13" t="e">
        <f>IF(G8873="Male",VLOOKUP(H8873,#REF!,3),VLOOKUP(H8873,#REF!,3))</f>
        <v>#REF!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4">
        <f t="shared" si="416"/>
        <v>179</v>
      </c>
    </row>
    <row r="8874" spans="2:15" x14ac:dyDescent="0.3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34</v>
      </c>
      <c r="G8874" s="7" t="s">
        <v>12</v>
      </c>
      <c r="H8874" s="13">
        <v>8.5</v>
      </c>
      <c r="I8874" s="13" t="e">
        <f>IF(G8874="Male",VLOOKUP(H8874,#REF!,2),VLOOKUP(H8874,#REF!,2))</f>
        <v>#REF!</v>
      </c>
      <c r="J8874" s="13" t="e">
        <f>IF(G8874="Male",VLOOKUP(H8874,#REF!,3),VLOOKUP(H8874,#REF!,3))</f>
        <v>#REF!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4">
        <f t="shared" si="416"/>
        <v>139</v>
      </c>
    </row>
    <row r="8875" spans="2:15" x14ac:dyDescent="0.3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43</v>
      </c>
      <c r="G8875" s="7" t="s">
        <v>11</v>
      </c>
      <c r="H8875" s="13">
        <v>10</v>
      </c>
      <c r="I8875" s="13" t="e">
        <f>IF(G8875="Male",VLOOKUP(H8875,#REF!,2),VLOOKUP(H8875,#REF!,2))</f>
        <v>#REF!</v>
      </c>
      <c r="J8875" s="13" t="e">
        <f>IF(G8875="Male",VLOOKUP(H8875,#REF!,3),VLOOKUP(H8875,#REF!,3))</f>
        <v>#REF!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4">
        <f t="shared" si="416"/>
        <v>84.5</v>
      </c>
    </row>
    <row r="8876" spans="2:15" x14ac:dyDescent="0.3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41</v>
      </c>
      <c r="G8876" s="7" t="s">
        <v>12</v>
      </c>
      <c r="H8876" s="13">
        <v>6.5</v>
      </c>
      <c r="I8876" s="13" t="e">
        <f>IF(G8876="Male",VLOOKUP(H8876,#REF!,2),VLOOKUP(H8876,#REF!,2))</f>
        <v>#REF!</v>
      </c>
      <c r="J8876" s="13" t="e">
        <f>IF(G8876="Male",VLOOKUP(H8876,#REF!,3),VLOOKUP(H8876,#REF!,3))</f>
        <v>#REF!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4">
        <f t="shared" si="416"/>
        <v>129</v>
      </c>
    </row>
    <row r="8877" spans="2:15" x14ac:dyDescent="0.3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45</v>
      </c>
      <c r="G8877" s="7" t="s">
        <v>12</v>
      </c>
      <c r="H8877" s="13">
        <v>7.5</v>
      </c>
      <c r="I8877" s="13" t="e">
        <f>IF(G8877="Male",VLOOKUP(H8877,#REF!,2),VLOOKUP(H8877,#REF!,2))</f>
        <v>#REF!</v>
      </c>
      <c r="J8877" s="13" t="e">
        <f>IF(G8877="Male",VLOOKUP(H8877,#REF!,3),VLOOKUP(H8877,#REF!,3))</f>
        <v>#REF!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4">
        <f t="shared" si="416"/>
        <v>111.2</v>
      </c>
    </row>
    <row r="8878" spans="2:15" x14ac:dyDescent="0.3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26</v>
      </c>
      <c r="G8878" s="7" t="s">
        <v>11</v>
      </c>
      <c r="H8878" s="13">
        <v>7</v>
      </c>
      <c r="I8878" s="13" t="e">
        <f>IF(G8878="Male",VLOOKUP(H8878,#REF!,2),VLOOKUP(H8878,#REF!,2))</f>
        <v>#REF!</v>
      </c>
      <c r="J8878" s="13" t="e">
        <f>IF(G8878="Male",VLOOKUP(H8878,#REF!,3),VLOOKUP(H8878,#REF!,3))</f>
        <v>#REF!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4">
        <f t="shared" si="416"/>
        <v>189</v>
      </c>
    </row>
    <row r="8879" spans="2:15" x14ac:dyDescent="0.3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44</v>
      </c>
      <c r="G8879" s="7" t="s">
        <v>11</v>
      </c>
      <c r="H8879" s="13">
        <v>10.5</v>
      </c>
      <c r="I8879" s="13" t="e">
        <f>IF(G8879="Male",VLOOKUP(H8879,#REF!,2),VLOOKUP(H8879,#REF!,2))</f>
        <v>#REF!</v>
      </c>
      <c r="J8879" s="13" t="e">
        <f>IF(G8879="Male",VLOOKUP(H8879,#REF!,3),VLOOKUP(H8879,#REF!,3))</f>
        <v>#REF!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4">
        <f t="shared" si="416"/>
        <v>179</v>
      </c>
    </row>
    <row r="8880" spans="2:15" x14ac:dyDescent="0.3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33</v>
      </c>
      <c r="G8880" s="7" t="s">
        <v>12</v>
      </c>
      <c r="H8880" s="13">
        <v>8.5</v>
      </c>
      <c r="I8880" s="13" t="e">
        <f>IF(G8880="Male",VLOOKUP(H8880,#REF!,2),VLOOKUP(H8880,#REF!,2))</f>
        <v>#REF!</v>
      </c>
      <c r="J8880" s="13" t="e">
        <f>IF(G8880="Male",VLOOKUP(H8880,#REF!,3),VLOOKUP(H8880,#REF!,3))</f>
        <v>#REF!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4">
        <f t="shared" si="416"/>
        <v>129</v>
      </c>
    </row>
    <row r="8881" spans="2:15" x14ac:dyDescent="0.3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22</v>
      </c>
      <c r="G8881" s="7" t="s">
        <v>11</v>
      </c>
      <c r="H8881" s="13">
        <v>11</v>
      </c>
      <c r="I8881" s="13" t="e">
        <f>IF(G8881="Male",VLOOKUP(H8881,#REF!,2),VLOOKUP(H8881,#REF!,2))</f>
        <v>#REF!</v>
      </c>
      <c r="J8881" s="13" t="e">
        <f>IF(G8881="Male",VLOOKUP(H8881,#REF!,3),VLOOKUP(H8881,#REF!,3))</f>
        <v>#REF!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4">
        <f t="shared" si="416"/>
        <v>79.5</v>
      </c>
    </row>
    <row r="8882" spans="2:15" x14ac:dyDescent="0.3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24</v>
      </c>
      <c r="G8882" s="7" t="s">
        <v>11</v>
      </c>
      <c r="H8882" s="13">
        <v>9</v>
      </c>
      <c r="I8882" s="13" t="e">
        <f>IF(G8882="Male",VLOOKUP(H8882,#REF!,2),VLOOKUP(H8882,#REF!,2))</f>
        <v>#REF!</v>
      </c>
      <c r="J8882" s="13" t="e">
        <f>IF(G8882="Male",VLOOKUP(H8882,#REF!,3),VLOOKUP(H8882,#REF!,3))</f>
        <v>#REF!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4">
        <f t="shared" si="416"/>
        <v>179</v>
      </c>
    </row>
    <row r="8883" spans="2:15" x14ac:dyDescent="0.3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26</v>
      </c>
      <c r="G8883" s="7" t="s">
        <v>11</v>
      </c>
      <c r="H8883" s="13">
        <v>9.5</v>
      </c>
      <c r="I8883" s="13" t="e">
        <f>IF(G8883="Male",VLOOKUP(H8883,#REF!,2),VLOOKUP(H8883,#REF!,2))</f>
        <v>#REF!</v>
      </c>
      <c r="J8883" s="13" t="e">
        <f>IF(G8883="Male",VLOOKUP(H8883,#REF!,3),VLOOKUP(H8883,#REF!,3))</f>
        <v>#REF!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4">
        <f t="shared" si="416"/>
        <v>139.29999999999998</v>
      </c>
    </row>
    <row r="8884" spans="2:15" x14ac:dyDescent="0.3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26</v>
      </c>
      <c r="G8884" s="7" t="s">
        <v>12</v>
      </c>
      <c r="H8884" s="13">
        <v>8.5</v>
      </c>
      <c r="I8884" s="13" t="e">
        <f>IF(G8884="Male",VLOOKUP(H8884,#REF!,2),VLOOKUP(H8884,#REF!,2))</f>
        <v>#REF!</v>
      </c>
      <c r="J8884" s="13" t="e">
        <f>IF(G8884="Male",VLOOKUP(H8884,#REF!,3),VLOOKUP(H8884,#REF!,3))</f>
        <v>#REF!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4">
        <f t="shared" si="416"/>
        <v>161.1</v>
      </c>
    </row>
    <row r="8885" spans="2:15" x14ac:dyDescent="0.3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35</v>
      </c>
      <c r="G8885" s="7" t="s">
        <v>12</v>
      </c>
      <c r="H8885" s="13">
        <v>11.5</v>
      </c>
      <c r="I8885" s="13" t="e">
        <f>IF(G8885="Male",VLOOKUP(H8885,#REF!,2),VLOOKUP(H8885,#REF!,2))</f>
        <v>#REF!</v>
      </c>
      <c r="J8885" s="13" t="e">
        <f>IF(G8885="Male",VLOOKUP(H8885,#REF!,3),VLOOKUP(H8885,#REF!,3))</f>
        <v>#REF!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4">
        <f t="shared" si="416"/>
        <v>74.5</v>
      </c>
    </row>
    <row r="8886" spans="2:15" x14ac:dyDescent="0.3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42</v>
      </c>
      <c r="G8886" s="7" t="s">
        <v>12</v>
      </c>
      <c r="H8886" s="13">
        <v>8.5</v>
      </c>
      <c r="I8886" s="13" t="e">
        <f>IF(G8886="Male",VLOOKUP(H8886,#REF!,2),VLOOKUP(H8886,#REF!,2))</f>
        <v>#REF!</v>
      </c>
      <c r="J8886" s="13" t="e">
        <f>IF(G8886="Male",VLOOKUP(H8886,#REF!,3),VLOOKUP(H8886,#REF!,3))</f>
        <v>#REF!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4">
        <f t="shared" si="416"/>
        <v>169</v>
      </c>
    </row>
    <row r="8887" spans="2:15" x14ac:dyDescent="0.3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20</v>
      </c>
      <c r="G8887" s="7" t="s">
        <v>12</v>
      </c>
      <c r="H8887" s="13">
        <v>11.5</v>
      </c>
      <c r="I8887" s="13" t="e">
        <f>IF(G8887="Male",VLOOKUP(H8887,#REF!,2),VLOOKUP(H8887,#REF!,2))</f>
        <v>#REF!</v>
      </c>
      <c r="J8887" s="13" t="e">
        <f>IF(G8887="Male",VLOOKUP(H8887,#REF!,3),VLOOKUP(H8887,#REF!,3))</f>
        <v>#REF!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4">
        <f t="shared" si="416"/>
        <v>94.5</v>
      </c>
    </row>
    <row r="8888" spans="2:15" x14ac:dyDescent="0.3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29</v>
      </c>
      <c r="G8888" s="7" t="s">
        <v>11</v>
      </c>
      <c r="H8888" s="13">
        <v>10</v>
      </c>
      <c r="I8888" s="13" t="e">
        <f>IF(G8888="Male",VLOOKUP(H8888,#REF!,2),VLOOKUP(H8888,#REF!,2))</f>
        <v>#REF!</v>
      </c>
      <c r="J8888" s="13" t="e">
        <f>IF(G8888="Male",VLOOKUP(H8888,#REF!,3),VLOOKUP(H8888,#REF!,3))</f>
        <v>#REF!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4">
        <f t="shared" si="416"/>
        <v>119.2</v>
      </c>
    </row>
    <row r="8889" spans="2:15" x14ac:dyDescent="0.3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40</v>
      </c>
      <c r="G8889" s="7" t="s">
        <v>11</v>
      </c>
      <c r="H8889" s="13">
        <v>9.5</v>
      </c>
      <c r="I8889" s="13" t="e">
        <f>IF(G8889="Male",VLOOKUP(H8889,#REF!,2),VLOOKUP(H8889,#REF!,2))</f>
        <v>#REF!</v>
      </c>
      <c r="J8889" s="13" t="e">
        <f>IF(G8889="Male",VLOOKUP(H8889,#REF!,3),VLOOKUP(H8889,#REF!,3))</f>
        <v>#REF!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4">
        <f t="shared" si="416"/>
        <v>149</v>
      </c>
    </row>
    <row r="8890" spans="2:15" x14ac:dyDescent="0.3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45</v>
      </c>
      <c r="G8890" s="7" t="s">
        <v>11</v>
      </c>
      <c r="H8890" s="13">
        <v>9</v>
      </c>
      <c r="I8890" s="13" t="e">
        <f>IF(G8890="Male",VLOOKUP(H8890,#REF!,2),VLOOKUP(H8890,#REF!,2))</f>
        <v>#REF!</v>
      </c>
      <c r="J8890" s="13" t="e">
        <f>IF(G8890="Male",VLOOKUP(H8890,#REF!,3),VLOOKUP(H8890,#REF!,3))</f>
        <v>#REF!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4">
        <f t="shared" si="416"/>
        <v>103.2</v>
      </c>
    </row>
    <row r="8891" spans="2:15" x14ac:dyDescent="0.3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46</v>
      </c>
      <c r="G8891" s="7" t="s">
        <v>11</v>
      </c>
      <c r="H8891" s="13">
        <v>10</v>
      </c>
      <c r="I8891" s="13" t="e">
        <f>IF(G8891="Male",VLOOKUP(H8891,#REF!,2),VLOOKUP(H8891,#REF!,2))</f>
        <v>#REF!</v>
      </c>
      <c r="J8891" s="13" t="e">
        <f>IF(G8891="Male",VLOOKUP(H8891,#REF!,3),VLOOKUP(H8891,#REF!,3))</f>
        <v>#REF!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4">
        <f t="shared" si="416"/>
        <v>169</v>
      </c>
    </row>
    <row r="8892" spans="2:15" x14ac:dyDescent="0.3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19</v>
      </c>
      <c r="G8892" s="7" t="s">
        <v>12</v>
      </c>
      <c r="H8892" s="13">
        <v>8.5</v>
      </c>
      <c r="I8892" s="13" t="e">
        <f>IF(G8892="Male",VLOOKUP(H8892,#REF!,2),VLOOKUP(H8892,#REF!,2))</f>
        <v>#REF!</v>
      </c>
      <c r="J8892" s="13" t="e">
        <f>IF(G8892="Male",VLOOKUP(H8892,#REF!,3),VLOOKUP(H8892,#REF!,3))</f>
        <v>#REF!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4">
        <f t="shared" si="416"/>
        <v>90.3</v>
      </c>
    </row>
    <row r="8893" spans="2:15" x14ac:dyDescent="0.3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27</v>
      </c>
      <c r="G8893" s="7" t="s">
        <v>12</v>
      </c>
      <c r="H8893" s="13">
        <v>9</v>
      </c>
      <c r="I8893" s="13" t="e">
        <f>IF(G8893="Male",VLOOKUP(H8893,#REF!,2),VLOOKUP(H8893,#REF!,2))</f>
        <v>#REF!</v>
      </c>
      <c r="J8893" s="13" t="e">
        <f>IF(G8893="Male",VLOOKUP(H8893,#REF!,3),VLOOKUP(H8893,#REF!,3))</f>
        <v>#REF!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4">
        <f t="shared" si="416"/>
        <v>104.3</v>
      </c>
    </row>
    <row r="8894" spans="2:15" x14ac:dyDescent="0.3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34</v>
      </c>
      <c r="G8894" s="7" t="s">
        <v>12</v>
      </c>
      <c r="H8894" s="13">
        <v>8.5</v>
      </c>
      <c r="I8894" s="13" t="e">
        <f>IF(G8894="Male",VLOOKUP(H8894,#REF!,2),VLOOKUP(H8894,#REF!,2))</f>
        <v>#REF!</v>
      </c>
      <c r="J8894" s="13" t="e">
        <f>IF(G8894="Male",VLOOKUP(H8894,#REF!,3),VLOOKUP(H8894,#REF!,3))</f>
        <v>#REF!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4">
        <f t="shared" si="416"/>
        <v>99.5</v>
      </c>
    </row>
    <row r="8895" spans="2:15" x14ac:dyDescent="0.3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36</v>
      </c>
      <c r="G8895" s="7" t="s">
        <v>11</v>
      </c>
      <c r="H8895" s="13">
        <v>11</v>
      </c>
      <c r="I8895" s="13" t="e">
        <f>IF(G8895="Male",VLOOKUP(H8895,#REF!,2),VLOOKUP(H8895,#REF!,2))</f>
        <v>#REF!</v>
      </c>
      <c r="J8895" s="13" t="e">
        <f>IF(G8895="Male",VLOOKUP(H8895,#REF!,3),VLOOKUP(H8895,#REF!,3))</f>
        <v>#REF!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4">
        <f t="shared" si="416"/>
        <v>79.5</v>
      </c>
    </row>
    <row r="8896" spans="2:15" x14ac:dyDescent="0.3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43</v>
      </c>
      <c r="G8896" s="7" t="s">
        <v>11</v>
      </c>
      <c r="H8896" s="13">
        <v>9.5</v>
      </c>
      <c r="I8896" s="13" t="e">
        <f>IF(G8896="Male",VLOOKUP(H8896,#REF!,2),VLOOKUP(H8896,#REF!,2))</f>
        <v>#REF!</v>
      </c>
      <c r="J8896" s="13" t="e">
        <f>IF(G8896="Male",VLOOKUP(H8896,#REF!,3),VLOOKUP(H8896,#REF!,3))</f>
        <v>#REF!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4">
        <f t="shared" si="416"/>
        <v>189</v>
      </c>
    </row>
    <row r="8897" spans="2:15" x14ac:dyDescent="0.3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23</v>
      </c>
      <c r="G8897" s="7" t="s">
        <v>11</v>
      </c>
      <c r="H8897" s="13">
        <v>11</v>
      </c>
      <c r="I8897" s="13" t="e">
        <f>IF(G8897="Male",VLOOKUP(H8897,#REF!,2),VLOOKUP(H8897,#REF!,2))</f>
        <v>#REF!</v>
      </c>
      <c r="J8897" s="13" t="e">
        <f>IF(G8897="Male",VLOOKUP(H8897,#REF!,3),VLOOKUP(H8897,#REF!,3))</f>
        <v>#REF!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4">
        <f t="shared" si="416"/>
        <v>111.3</v>
      </c>
    </row>
    <row r="8898" spans="2:15" x14ac:dyDescent="0.3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44</v>
      </c>
      <c r="G8898" s="7" t="s">
        <v>12</v>
      </c>
      <c r="H8898" s="13">
        <v>8.5</v>
      </c>
      <c r="I8898" s="13" t="e">
        <f>IF(G8898="Male",VLOOKUP(H8898,#REF!,2),VLOOKUP(H8898,#REF!,2))</f>
        <v>#REF!</v>
      </c>
      <c r="J8898" s="13" t="e">
        <f>IF(G8898="Male",VLOOKUP(H8898,#REF!,3),VLOOKUP(H8898,#REF!,3))</f>
        <v>#REF!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4">
        <f t="shared" si="416"/>
        <v>139</v>
      </c>
    </row>
    <row r="8899" spans="2:15" x14ac:dyDescent="0.3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19</v>
      </c>
      <c r="G8899" s="7" t="s">
        <v>11</v>
      </c>
      <c r="H8899" s="13">
        <v>7</v>
      </c>
      <c r="I8899" s="13" t="e">
        <f>IF(G8899="Male",VLOOKUP(H8899,#REF!,2),VLOOKUP(H8899,#REF!,2))</f>
        <v>#REF!</v>
      </c>
      <c r="J8899" s="13" t="e">
        <f>IF(G8899="Male",VLOOKUP(H8899,#REF!,3),VLOOKUP(H8899,#REF!,3))</f>
        <v>#REF!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4">
        <f t="shared" si="416"/>
        <v>169</v>
      </c>
    </row>
    <row r="8900" spans="2:15" x14ac:dyDescent="0.3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44</v>
      </c>
      <c r="G8900" s="7" t="s">
        <v>11</v>
      </c>
      <c r="H8900" s="13">
        <v>9.5</v>
      </c>
      <c r="I8900" s="13" t="e">
        <f>IF(G8900="Male",VLOOKUP(H8900,#REF!,2),VLOOKUP(H8900,#REF!,2))</f>
        <v>#REF!</v>
      </c>
      <c r="J8900" s="13" t="e">
        <f>IF(G8900="Male",VLOOKUP(H8900,#REF!,3),VLOOKUP(H8900,#REF!,3))</f>
        <v>#REF!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4">
        <f t="shared" si="416"/>
        <v>189</v>
      </c>
    </row>
    <row r="8901" spans="2:15" x14ac:dyDescent="0.3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36</v>
      </c>
      <c r="G8901" s="7" t="s">
        <v>12</v>
      </c>
      <c r="H8901" s="13">
        <v>6</v>
      </c>
      <c r="I8901" s="13" t="e">
        <f>IF(G8901="Male",VLOOKUP(H8901,#REF!,2),VLOOKUP(H8901,#REF!,2))</f>
        <v>#REF!</v>
      </c>
      <c r="J8901" s="13" t="e">
        <f>IF(G8901="Male",VLOOKUP(H8901,#REF!,3),VLOOKUP(H8901,#REF!,3))</f>
        <v>#REF!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4">
        <f t="shared" si="416"/>
        <v>79.5</v>
      </c>
    </row>
    <row r="8902" spans="2:15" x14ac:dyDescent="0.3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20</v>
      </c>
      <c r="G8902" s="7" t="s">
        <v>11</v>
      </c>
      <c r="H8902" s="13">
        <v>8</v>
      </c>
      <c r="I8902" s="13" t="e">
        <f>IF(G8902="Male",VLOOKUP(H8902,#REF!,2),VLOOKUP(H8902,#REF!,2))</f>
        <v>#REF!</v>
      </c>
      <c r="J8902" s="13" t="e">
        <f>IF(G8902="Male",VLOOKUP(H8902,#REF!,3),VLOOKUP(H8902,#REF!,3))</f>
        <v>#REF!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4">
        <f t="shared" ref="O8902:O8965" si="419">K8902*(1-L8902)</f>
        <v>169</v>
      </c>
    </row>
    <row r="8903" spans="2:15" x14ac:dyDescent="0.3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19</v>
      </c>
      <c r="G8903" s="7" t="s">
        <v>12</v>
      </c>
      <c r="H8903" s="13">
        <v>9</v>
      </c>
      <c r="I8903" s="13" t="e">
        <f>IF(G8903="Male",VLOOKUP(H8903,#REF!,2),VLOOKUP(H8903,#REF!,2))</f>
        <v>#REF!</v>
      </c>
      <c r="J8903" s="13" t="e">
        <f>IF(G8903="Male",VLOOKUP(H8903,#REF!,3),VLOOKUP(H8903,#REF!,3))</f>
        <v>#REF!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4">
        <f t="shared" si="419"/>
        <v>129</v>
      </c>
    </row>
    <row r="8904" spans="2:15" x14ac:dyDescent="0.3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22</v>
      </c>
      <c r="G8904" s="7" t="s">
        <v>11</v>
      </c>
      <c r="H8904" s="13">
        <v>11</v>
      </c>
      <c r="I8904" s="13" t="e">
        <f>IF(G8904="Male",VLOOKUP(H8904,#REF!,2),VLOOKUP(H8904,#REF!,2))</f>
        <v>#REF!</v>
      </c>
      <c r="J8904" s="13" t="e">
        <f>IF(G8904="Male",VLOOKUP(H8904,#REF!,3),VLOOKUP(H8904,#REF!,3))</f>
        <v>#REF!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4">
        <f t="shared" si="419"/>
        <v>79.5</v>
      </c>
    </row>
    <row r="8905" spans="2:15" x14ac:dyDescent="0.3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24</v>
      </c>
      <c r="G8905" s="7" t="s">
        <v>12</v>
      </c>
      <c r="H8905" s="13">
        <v>8.5</v>
      </c>
      <c r="I8905" s="13" t="e">
        <f>IF(G8905="Male",VLOOKUP(H8905,#REF!,2),VLOOKUP(H8905,#REF!,2))</f>
        <v>#REF!</v>
      </c>
      <c r="J8905" s="13" t="e">
        <f>IF(G8905="Male",VLOOKUP(H8905,#REF!,3),VLOOKUP(H8905,#REF!,3))</f>
        <v>#REF!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4">
        <f t="shared" si="419"/>
        <v>179</v>
      </c>
    </row>
    <row r="8906" spans="2:15" x14ac:dyDescent="0.3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31</v>
      </c>
      <c r="G8906" s="7" t="s">
        <v>11</v>
      </c>
      <c r="H8906" s="13">
        <v>9.5</v>
      </c>
      <c r="I8906" s="13" t="e">
        <f>IF(G8906="Male",VLOOKUP(H8906,#REF!,2),VLOOKUP(H8906,#REF!,2))</f>
        <v>#REF!</v>
      </c>
      <c r="J8906" s="13" t="e">
        <f>IF(G8906="Male",VLOOKUP(H8906,#REF!,3),VLOOKUP(H8906,#REF!,3))</f>
        <v>#REF!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4">
        <f t="shared" si="419"/>
        <v>99.5</v>
      </c>
    </row>
    <row r="8907" spans="2:15" x14ac:dyDescent="0.3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29</v>
      </c>
      <c r="G8907" s="7" t="s">
        <v>11</v>
      </c>
      <c r="H8907" s="13">
        <v>10</v>
      </c>
      <c r="I8907" s="13" t="e">
        <f>IF(G8907="Male",VLOOKUP(H8907,#REF!,2),VLOOKUP(H8907,#REF!,2))</f>
        <v>#REF!</v>
      </c>
      <c r="J8907" s="13" t="e">
        <f>IF(G8907="Male",VLOOKUP(H8907,#REF!,3),VLOOKUP(H8907,#REF!,3))</f>
        <v>#REF!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4">
        <f t="shared" si="419"/>
        <v>119.2</v>
      </c>
    </row>
    <row r="8908" spans="2:15" x14ac:dyDescent="0.3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19</v>
      </c>
      <c r="G8908" s="7" t="s">
        <v>11</v>
      </c>
      <c r="H8908" s="13">
        <v>10</v>
      </c>
      <c r="I8908" s="13" t="e">
        <f>IF(G8908="Male",VLOOKUP(H8908,#REF!,2),VLOOKUP(H8908,#REF!,2))</f>
        <v>#REF!</v>
      </c>
      <c r="J8908" s="13" t="e">
        <f>IF(G8908="Male",VLOOKUP(H8908,#REF!,3),VLOOKUP(H8908,#REF!,3))</f>
        <v>#REF!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4">
        <f t="shared" si="419"/>
        <v>189</v>
      </c>
    </row>
    <row r="8909" spans="2:15" x14ac:dyDescent="0.3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20</v>
      </c>
      <c r="G8909" s="7" t="s">
        <v>11</v>
      </c>
      <c r="H8909" s="13">
        <v>10</v>
      </c>
      <c r="I8909" s="13" t="e">
        <f>IF(G8909="Male",VLOOKUP(H8909,#REF!,2),VLOOKUP(H8909,#REF!,2))</f>
        <v>#REF!</v>
      </c>
      <c r="J8909" s="13" t="e">
        <f>IF(G8909="Male",VLOOKUP(H8909,#REF!,3),VLOOKUP(H8909,#REF!,3))</f>
        <v>#REF!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4">
        <f t="shared" si="419"/>
        <v>169</v>
      </c>
    </row>
    <row r="8910" spans="2:15" x14ac:dyDescent="0.3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47</v>
      </c>
      <c r="G8910" s="7" t="s">
        <v>11</v>
      </c>
      <c r="H8910" s="13">
        <v>10.5</v>
      </c>
      <c r="I8910" s="13" t="e">
        <f>IF(G8910="Male",VLOOKUP(H8910,#REF!,2),VLOOKUP(H8910,#REF!,2))</f>
        <v>#REF!</v>
      </c>
      <c r="J8910" s="13" t="e">
        <f>IF(G8910="Male",VLOOKUP(H8910,#REF!,3),VLOOKUP(H8910,#REF!,3))</f>
        <v>#REF!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4">
        <f t="shared" si="419"/>
        <v>199</v>
      </c>
    </row>
    <row r="8911" spans="2:15" x14ac:dyDescent="0.3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20</v>
      </c>
      <c r="G8911" s="7" t="s">
        <v>12</v>
      </c>
      <c r="H8911" s="13">
        <v>8.5</v>
      </c>
      <c r="I8911" s="13" t="e">
        <f>IF(G8911="Male",VLOOKUP(H8911,#REF!,2),VLOOKUP(H8911,#REF!,2))</f>
        <v>#REF!</v>
      </c>
      <c r="J8911" s="13" t="e">
        <f>IF(G8911="Male",VLOOKUP(H8911,#REF!,3),VLOOKUP(H8911,#REF!,3))</f>
        <v>#REF!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4">
        <f t="shared" si="419"/>
        <v>139</v>
      </c>
    </row>
    <row r="8912" spans="2:15" x14ac:dyDescent="0.3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43</v>
      </c>
      <c r="G8912" s="7" t="s">
        <v>11</v>
      </c>
      <c r="H8912" s="13">
        <v>9.5</v>
      </c>
      <c r="I8912" s="13" t="e">
        <f>IF(G8912="Male",VLOOKUP(H8912,#REF!,2),VLOOKUP(H8912,#REF!,2))</f>
        <v>#REF!</v>
      </c>
      <c r="J8912" s="13" t="e">
        <f>IF(G8912="Male",VLOOKUP(H8912,#REF!,3),VLOOKUP(H8912,#REF!,3))</f>
        <v>#REF!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4">
        <f t="shared" si="419"/>
        <v>125.3</v>
      </c>
    </row>
    <row r="8913" spans="2:15" x14ac:dyDescent="0.3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33</v>
      </c>
      <c r="G8913" s="7" t="s">
        <v>12</v>
      </c>
      <c r="H8913" s="13">
        <v>8.5</v>
      </c>
      <c r="I8913" s="13" t="e">
        <f>IF(G8913="Male",VLOOKUP(H8913,#REF!,2),VLOOKUP(H8913,#REF!,2))</f>
        <v>#REF!</v>
      </c>
      <c r="J8913" s="13" t="e">
        <f>IF(G8913="Male",VLOOKUP(H8913,#REF!,3),VLOOKUP(H8913,#REF!,3))</f>
        <v>#REF!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4">
        <f t="shared" si="419"/>
        <v>125.10000000000001</v>
      </c>
    </row>
    <row r="8914" spans="2:15" x14ac:dyDescent="0.3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34</v>
      </c>
      <c r="G8914" s="7" t="s">
        <v>12</v>
      </c>
      <c r="H8914" s="13">
        <v>8.5</v>
      </c>
      <c r="I8914" s="13" t="e">
        <f>IF(G8914="Male",VLOOKUP(H8914,#REF!,2),VLOOKUP(H8914,#REF!,2))</f>
        <v>#REF!</v>
      </c>
      <c r="J8914" s="13" t="e">
        <f>IF(G8914="Male",VLOOKUP(H8914,#REF!,3),VLOOKUP(H8914,#REF!,3))</f>
        <v>#REF!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4">
        <f t="shared" si="419"/>
        <v>169</v>
      </c>
    </row>
    <row r="8915" spans="2:15" x14ac:dyDescent="0.3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20</v>
      </c>
      <c r="G8915" s="7" t="s">
        <v>12</v>
      </c>
      <c r="H8915" s="13">
        <v>11.5</v>
      </c>
      <c r="I8915" s="13" t="e">
        <f>IF(G8915="Male",VLOOKUP(H8915,#REF!,2),VLOOKUP(H8915,#REF!,2))</f>
        <v>#REF!</v>
      </c>
      <c r="J8915" s="13" t="e">
        <f>IF(G8915="Male",VLOOKUP(H8915,#REF!,3),VLOOKUP(H8915,#REF!,3))</f>
        <v>#REF!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4">
        <f t="shared" si="419"/>
        <v>139</v>
      </c>
    </row>
    <row r="8916" spans="2:15" x14ac:dyDescent="0.3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19</v>
      </c>
      <c r="G8916" s="7" t="s">
        <v>12</v>
      </c>
      <c r="H8916" s="13">
        <v>9</v>
      </c>
      <c r="I8916" s="13" t="e">
        <f>IF(G8916="Male",VLOOKUP(H8916,#REF!,2),VLOOKUP(H8916,#REF!,2))</f>
        <v>#REF!</v>
      </c>
      <c r="J8916" s="13" t="e">
        <f>IF(G8916="Male",VLOOKUP(H8916,#REF!,3),VLOOKUP(H8916,#REF!,3))</f>
        <v>#REF!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4">
        <f t="shared" si="419"/>
        <v>134.1</v>
      </c>
    </row>
    <row r="8917" spans="2:15" x14ac:dyDescent="0.3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38</v>
      </c>
      <c r="G8917" s="7" t="s">
        <v>12</v>
      </c>
      <c r="H8917" s="13">
        <v>6.5</v>
      </c>
      <c r="I8917" s="13" t="e">
        <f>IF(G8917="Male",VLOOKUP(H8917,#REF!,2),VLOOKUP(H8917,#REF!,2))</f>
        <v>#REF!</v>
      </c>
      <c r="J8917" s="13" t="e">
        <f>IF(G8917="Male",VLOOKUP(H8917,#REF!,3),VLOOKUP(H8917,#REF!,3))</f>
        <v>#REF!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4">
        <f t="shared" si="419"/>
        <v>139</v>
      </c>
    </row>
    <row r="8918" spans="2:15" x14ac:dyDescent="0.3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45</v>
      </c>
      <c r="G8918" s="7" t="s">
        <v>12</v>
      </c>
      <c r="H8918" s="13">
        <v>8.5</v>
      </c>
      <c r="I8918" s="13" t="e">
        <f>IF(G8918="Male",VLOOKUP(H8918,#REF!,2),VLOOKUP(H8918,#REF!,2))</f>
        <v>#REF!</v>
      </c>
      <c r="J8918" s="13" t="e">
        <f>IF(G8918="Male",VLOOKUP(H8918,#REF!,3),VLOOKUP(H8918,#REF!,3))</f>
        <v>#REF!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4">
        <f t="shared" si="419"/>
        <v>90.3</v>
      </c>
    </row>
    <row r="8919" spans="2:15" x14ac:dyDescent="0.3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36</v>
      </c>
      <c r="G8919" s="7" t="s">
        <v>11</v>
      </c>
      <c r="H8919" s="13">
        <v>8.5</v>
      </c>
      <c r="I8919" s="13" t="e">
        <f>IF(G8919="Male",VLOOKUP(H8919,#REF!,2),VLOOKUP(H8919,#REF!,2))</f>
        <v>#REF!</v>
      </c>
      <c r="J8919" s="13" t="e">
        <f>IF(G8919="Male",VLOOKUP(H8919,#REF!,3),VLOOKUP(H8919,#REF!,3))</f>
        <v>#REF!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4">
        <f t="shared" si="419"/>
        <v>159</v>
      </c>
    </row>
    <row r="8920" spans="2:15" x14ac:dyDescent="0.3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19</v>
      </c>
      <c r="G8920" s="7" t="s">
        <v>11</v>
      </c>
      <c r="H8920" s="13">
        <v>11.5</v>
      </c>
      <c r="I8920" s="13" t="e">
        <f>IF(G8920="Male",VLOOKUP(H8920,#REF!,2),VLOOKUP(H8920,#REF!,2))</f>
        <v>#REF!</v>
      </c>
      <c r="J8920" s="13" t="e">
        <f>IF(G8920="Male",VLOOKUP(H8920,#REF!,3),VLOOKUP(H8920,#REF!,3))</f>
        <v>#REF!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4">
        <f t="shared" si="419"/>
        <v>104.3</v>
      </c>
    </row>
    <row r="8921" spans="2:15" x14ac:dyDescent="0.3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21</v>
      </c>
      <c r="G8921" s="7" t="s">
        <v>12</v>
      </c>
      <c r="H8921" s="13">
        <v>8.5</v>
      </c>
      <c r="I8921" s="13" t="e">
        <f>IF(G8921="Male",VLOOKUP(H8921,#REF!,2),VLOOKUP(H8921,#REF!,2))</f>
        <v>#REF!</v>
      </c>
      <c r="J8921" s="13" t="e">
        <f>IF(G8921="Male",VLOOKUP(H8921,#REF!,3),VLOOKUP(H8921,#REF!,3))</f>
        <v>#REF!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4">
        <f t="shared" si="419"/>
        <v>111.3</v>
      </c>
    </row>
    <row r="8922" spans="2:15" x14ac:dyDescent="0.3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20</v>
      </c>
      <c r="G8922" s="7" t="s">
        <v>11</v>
      </c>
      <c r="H8922" s="13">
        <v>11</v>
      </c>
      <c r="I8922" s="13" t="e">
        <f>IF(G8922="Male",VLOOKUP(H8922,#REF!,2),VLOOKUP(H8922,#REF!,2))</f>
        <v>#REF!</v>
      </c>
      <c r="J8922" s="13" t="e">
        <f>IF(G8922="Male",VLOOKUP(H8922,#REF!,3),VLOOKUP(H8922,#REF!,3))</f>
        <v>#REF!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4">
        <f t="shared" si="419"/>
        <v>179</v>
      </c>
    </row>
    <row r="8923" spans="2:15" x14ac:dyDescent="0.3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27</v>
      </c>
      <c r="G8923" s="7" t="s">
        <v>11</v>
      </c>
      <c r="H8923" s="13">
        <v>11</v>
      </c>
      <c r="I8923" s="13" t="e">
        <f>IF(G8923="Male",VLOOKUP(H8923,#REF!,2),VLOOKUP(H8923,#REF!,2))</f>
        <v>#REF!</v>
      </c>
      <c r="J8923" s="13" t="e">
        <f>IF(G8923="Male",VLOOKUP(H8923,#REF!,3),VLOOKUP(H8923,#REF!,3))</f>
        <v>#REF!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4">
        <f t="shared" si="419"/>
        <v>169</v>
      </c>
    </row>
    <row r="8924" spans="2:15" x14ac:dyDescent="0.3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22</v>
      </c>
      <c r="G8924" s="7" t="s">
        <v>11</v>
      </c>
      <c r="H8924" s="13">
        <v>11</v>
      </c>
      <c r="I8924" s="13" t="e">
        <f>IF(G8924="Male",VLOOKUP(H8924,#REF!,2),VLOOKUP(H8924,#REF!,2))</f>
        <v>#REF!</v>
      </c>
      <c r="J8924" s="13" t="e">
        <f>IF(G8924="Male",VLOOKUP(H8924,#REF!,3),VLOOKUP(H8924,#REF!,3))</f>
        <v>#REF!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4">
        <f t="shared" si="419"/>
        <v>79.5</v>
      </c>
    </row>
    <row r="8925" spans="2:15" x14ac:dyDescent="0.3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20</v>
      </c>
      <c r="G8925" s="7" t="s">
        <v>12</v>
      </c>
      <c r="H8925" s="13">
        <v>8</v>
      </c>
      <c r="I8925" s="13" t="e">
        <f>IF(G8925="Male",VLOOKUP(H8925,#REF!,2),VLOOKUP(H8925,#REF!,2))</f>
        <v>#REF!</v>
      </c>
      <c r="J8925" s="13" t="e">
        <f>IF(G8925="Male",VLOOKUP(H8925,#REF!,3),VLOOKUP(H8925,#REF!,3))</f>
        <v>#REF!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4">
        <f t="shared" si="419"/>
        <v>169</v>
      </c>
    </row>
    <row r="8926" spans="2:15" x14ac:dyDescent="0.3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36</v>
      </c>
      <c r="G8926" s="7" t="s">
        <v>12</v>
      </c>
      <c r="H8926" s="13">
        <v>8</v>
      </c>
      <c r="I8926" s="13" t="e">
        <f>IF(G8926="Male",VLOOKUP(H8926,#REF!,2),VLOOKUP(H8926,#REF!,2))</f>
        <v>#REF!</v>
      </c>
      <c r="J8926" s="13" t="e">
        <f>IF(G8926="Male",VLOOKUP(H8926,#REF!,3),VLOOKUP(H8926,#REF!,3))</f>
        <v>#REF!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4">
        <f t="shared" si="419"/>
        <v>89.5</v>
      </c>
    </row>
    <row r="8927" spans="2:15" x14ac:dyDescent="0.3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25</v>
      </c>
      <c r="G8927" s="7" t="s">
        <v>11</v>
      </c>
      <c r="H8927" s="13">
        <v>10.5</v>
      </c>
      <c r="I8927" s="13" t="e">
        <f>IF(G8927="Male",VLOOKUP(H8927,#REF!,2),VLOOKUP(H8927,#REF!,2))</f>
        <v>#REF!</v>
      </c>
      <c r="J8927" s="13" t="e">
        <f>IF(G8927="Male",VLOOKUP(H8927,#REF!,3),VLOOKUP(H8927,#REF!,3))</f>
        <v>#REF!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4">
        <f t="shared" si="419"/>
        <v>90.3</v>
      </c>
    </row>
    <row r="8928" spans="2:15" x14ac:dyDescent="0.3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27</v>
      </c>
      <c r="G8928" s="7" t="s">
        <v>12</v>
      </c>
      <c r="H8928" s="13">
        <v>7.5</v>
      </c>
      <c r="I8928" s="13" t="e">
        <f>IF(G8928="Male",VLOOKUP(H8928,#REF!,2),VLOOKUP(H8928,#REF!,2))</f>
        <v>#REF!</v>
      </c>
      <c r="J8928" s="13" t="e">
        <f>IF(G8928="Male",VLOOKUP(H8928,#REF!,3),VLOOKUP(H8928,#REF!,3))</f>
        <v>#REF!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4">
        <f t="shared" si="419"/>
        <v>90.3</v>
      </c>
    </row>
    <row r="8929" spans="2:15" x14ac:dyDescent="0.3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20</v>
      </c>
      <c r="G8929" s="7" t="s">
        <v>12</v>
      </c>
      <c r="H8929" s="13">
        <v>8</v>
      </c>
      <c r="I8929" s="13" t="e">
        <f>IF(G8929="Male",VLOOKUP(H8929,#REF!,2),VLOOKUP(H8929,#REF!,2))</f>
        <v>#REF!</v>
      </c>
      <c r="J8929" s="13" t="e">
        <f>IF(G8929="Male",VLOOKUP(H8929,#REF!,3),VLOOKUP(H8929,#REF!,3))</f>
        <v>#REF!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4">
        <f t="shared" si="419"/>
        <v>111.3</v>
      </c>
    </row>
    <row r="8930" spans="2:15" x14ac:dyDescent="0.3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34</v>
      </c>
      <c r="G8930" s="7" t="s">
        <v>11</v>
      </c>
      <c r="H8930" s="13">
        <v>8</v>
      </c>
      <c r="I8930" s="13" t="e">
        <f>IF(G8930="Male",VLOOKUP(H8930,#REF!,2),VLOOKUP(H8930,#REF!,2))</f>
        <v>#REF!</v>
      </c>
      <c r="J8930" s="13" t="e">
        <f>IF(G8930="Male",VLOOKUP(H8930,#REF!,3),VLOOKUP(H8930,#REF!,3))</f>
        <v>#REF!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4">
        <f t="shared" si="419"/>
        <v>129</v>
      </c>
    </row>
    <row r="8931" spans="2:15" x14ac:dyDescent="0.3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34</v>
      </c>
      <c r="G8931" s="7" t="s">
        <v>12</v>
      </c>
      <c r="H8931" s="13">
        <v>9</v>
      </c>
      <c r="I8931" s="13" t="e">
        <f>IF(G8931="Male",VLOOKUP(H8931,#REF!,2),VLOOKUP(H8931,#REF!,2))</f>
        <v>#REF!</v>
      </c>
      <c r="J8931" s="13" t="e">
        <f>IF(G8931="Male",VLOOKUP(H8931,#REF!,3),VLOOKUP(H8931,#REF!,3))</f>
        <v>#REF!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4">
        <f t="shared" si="419"/>
        <v>159</v>
      </c>
    </row>
    <row r="8932" spans="2:15" x14ac:dyDescent="0.3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19</v>
      </c>
      <c r="G8932" s="7" t="s">
        <v>11</v>
      </c>
      <c r="H8932" s="13">
        <v>10</v>
      </c>
      <c r="I8932" s="13" t="e">
        <f>IF(G8932="Male",VLOOKUP(H8932,#REF!,2),VLOOKUP(H8932,#REF!,2))</f>
        <v>#REF!</v>
      </c>
      <c r="J8932" s="13" t="e">
        <f>IF(G8932="Male",VLOOKUP(H8932,#REF!,3),VLOOKUP(H8932,#REF!,3))</f>
        <v>#REF!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4">
        <f t="shared" si="419"/>
        <v>116.10000000000001</v>
      </c>
    </row>
    <row r="8933" spans="2:15" x14ac:dyDescent="0.3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36</v>
      </c>
      <c r="G8933" s="7" t="s">
        <v>11</v>
      </c>
      <c r="H8933" s="13">
        <v>10</v>
      </c>
      <c r="I8933" s="13" t="e">
        <f>IF(G8933="Male",VLOOKUP(H8933,#REF!,2),VLOOKUP(H8933,#REF!,2))</f>
        <v>#REF!</v>
      </c>
      <c r="J8933" s="13" t="e">
        <f>IF(G8933="Male",VLOOKUP(H8933,#REF!,3),VLOOKUP(H8933,#REF!,3))</f>
        <v>#REF!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4">
        <f t="shared" si="419"/>
        <v>189</v>
      </c>
    </row>
    <row r="8934" spans="2:15" x14ac:dyDescent="0.3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33</v>
      </c>
      <c r="G8934" s="7" t="s">
        <v>11</v>
      </c>
      <c r="H8934" s="13">
        <v>11</v>
      </c>
      <c r="I8934" s="13" t="e">
        <f>IF(G8934="Male",VLOOKUP(H8934,#REF!,2),VLOOKUP(H8934,#REF!,2))</f>
        <v>#REF!</v>
      </c>
      <c r="J8934" s="13" t="e">
        <f>IF(G8934="Male",VLOOKUP(H8934,#REF!,3),VLOOKUP(H8934,#REF!,3))</f>
        <v>#REF!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4">
        <f t="shared" si="419"/>
        <v>129</v>
      </c>
    </row>
    <row r="8935" spans="2:15" x14ac:dyDescent="0.3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36</v>
      </c>
      <c r="G8935" s="7" t="s">
        <v>11</v>
      </c>
      <c r="H8935" s="13">
        <v>10</v>
      </c>
      <c r="I8935" s="13" t="e">
        <f>IF(G8935="Male",VLOOKUP(H8935,#REF!,2),VLOOKUP(H8935,#REF!,2))</f>
        <v>#REF!</v>
      </c>
      <c r="J8935" s="13" t="e">
        <f>IF(G8935="Male",VLOOKUP(H8935,#REF!,3),VLOOKUP(H8935,#REF!,3))</f>
        <v>#REF!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4">
        <f t="shared" si="419"/>
        <v>135.20000000000002</v>
      </c>
    </row>
    <row r="8936" spans="2:15" x14ac:dyDescent="0.3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23</v>
      </c>
      <c r="G8936" s="7" t="s">
        <v>11</v>
      </c>
      <c r="H8936" s="13">
        <v>9</v>
      </c>
      <c r="I8936" s="13" t="e">
        <f>IF(G8936="Male",VLOOKUP(H8936,#REF!,2),VLOOKUP(H8936,#REF!,2))</f>
        <v>#REF!</v>
      </c>
      <c r="J8936" s="13" t="e">
        <f>IF(G8936="Male",VLOOKUP(H8936,#REF!,3),VLOOKUP(H8936,#REF!,3))</f>
        <v>#REF!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4">
        <f t="shared" si="419"/>
        <v>79.5</v>
      </c>
    </row>
    <row r="8937" spans="2:15" x14ac:dyDescent="0.3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19</v>
      </c>
      <c r="G8937" s="7" t="s">
        <v>12</v>
      </c>
      <c r="H8937" s="13">
        <v>6.5</v>
      </c>
      <c r="I8937" s="13" t="e">
        <f>IF(G8937="Male",VLOOKUP(H8937,#REF!,2),VLOOKUP(H8937,#REF!,2))</f>
        <v>#REF!</v>
      </c>
      <c r="J8937" s="13" t="e">
        <f>IF(G8937="Male",VLOOKUP(H8937,#REF!,3),VLOOKUP(H8937,#REF!,3))</f>
        <v>#REF!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4">
        <f t="shared" si="419"/>
        <v>189</v>
      </c>
    </row>
    <row r="8938" spans="2:15" x14ac:dyDescent="0.3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35</v>
      </c>
      <c r="G8938" s="7" t="s">
        <v>11</v>
      </c>
      <c r="H8938" s="13">
        <v>11.5</v>
      </c>
      <c r="I8938" s="13" t="e">
        <f>IF(G8938="Male",VLOOKUP(H8938,#REF!,2),VLOOKUP(H8938,#REF!,2))</f>
        <v>#REF!</v>
      </c>
      <c r="J8938" s="13" t="e">
        <f>IF(G8938="Male",VLOOKUP(H8938,#REF!,3),VLOOKUP(H8938,#REF!,3))</f>
        <v>#REF!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4">
        <f t="shared" si="419"/>
        <v>134.1</v>
      </c>
    </row>
    <row r="8939" spans="2:15" x14ac:dyDescent="0.3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22</v>
      </c>
      <c r="G8939" s="7" t="s">
        <v>11</v>
      </c>
      <c r="H8939" s="13">
        <v>9.5</v>
      </c>
      <c r="I8939" s="13" t="e">
        <f>IF(G8939="Male",VLOOKUP(H8939,#REF!,2),VLOOKUP(H8939,#REF!,2))</f>
        <v>#REF!</v>
      </c>
      <c r="J8939" s="13" t="e">
        <f>IF(G8939="Male",VLOOKUP(H8939,#REF!,3),VLOOKUP(H8939,#REF!,3))</f>
        <v>#REF!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4">
        <f t="shared" si="419"/>
        <v>159</v>
      </c>
    </row>
    <row r="8940" spans="2:15" x14ac:dyDescent="0.3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36</v>
      </c>
      <c r="G8940" s="7" t="s">
        <v>11</v>
      </c>
      <c r="H8940" s="13">
        <v>9.5</v>
      </c>
      <c r="I8940" s="13" t="e">
        <f>IF(G8940="Male",VLOOKUP(H8940,#REF!,2),VLOOKUP(H8940,#REF!,2))</f>
        <v>#REF!</v>
      </c>
      <c r="J8940" s="13" t="e">
        <f>IF(G8940="Male",VLOOKUP(H8940,#REF!,3),VLOOKUP(H8940,#REF!,3))</f>
        <v>#REF!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4">
        <f t="shared" si="419"/>
        <v>149</v>
      </c>
    </row>
    <row r="8941" spans="2:15" x14ac:dyDescent="0.3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34</v>
      </c>
      <c r="G8941" s="7" t="s">
        <v>11</v>
      </c>
      <c r="H8941" s="13">
        <v>11.5</v>
      </c>
      <c r="I8941" s="13" t="e">
        <f>IF(G8941="Male",VLOOKUP(H8941,#REF!,2),VLOOKUP(H8941,#REF!,2))</f>
        <v>#REF!</v>
      </c>
      <c r="J8941" s="13" t="e">
        <f>IF(G8941="Male",VLOOKUP(H8941,#REF!,3),VLOOKUP(H8941,#REF!,3))</f>
        <v>#REF!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4">
        <f t="shared" si="419"/>
        <v>132.29999999999998</v>
      </c>
    </row>
    <row r="8942" spans="2:15" x14ac:dyDescent="0.3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33</v>
      </c>
      <c r="G8942" s="7" t="s">
        <v>12</v>
      </c>
      <c r="H8942" s="13">
        <v>11</v>
      </c>
      <c r="I8942" s="13" t="e">
        <f>IF(G8942="Male",VLOOKUP(H8942,#REF!,2),VLOOKUP(H8942,#REF!,2))</f>
        <v>#REF!</v>
      </c>
      <c r="J8942" s="13" t="e">
        <f>IF(G8942="Male",VLOOKUP(H8942,#REF!,3),VLOOKUP(H8942,#REF!,3))</f>
        <v>#REF!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4">
        <f t="shared" si="419"/>
        <v>111.2</v>
      </c>
    </row>
    <row r="8943" spans="2:15" x14ac:dyDescent="0.3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29</v>
      </c>
      <c r="G8943" s="7" t="s">
        <v>11</v>
      </c>
      <c r="H8943" s="13">
        <v>10</v>
      </c>
      <c r="I8943" s="13" t="e">
        <f>IF(G8943="Male",VLOOKUP(H8943,#REF!,2),VLOOKUP(H8943,#REF!,2))</f>
        <v>#REF!</v>
      </c>
      <c r="J8943" s="13" t="e">
        <f>IF(G8943="Male",VLOOKUP(H8943,#REF!,3),VLOOKUP(H8943,#REF!,3))</f>
        <v>#REF!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4">
        <f t="shared" si="419"/>
        <v>139</v>
      </c>
    </row>
    <row r="8944" spans="2:15" x14ac:dyDescent="0.3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35</v>
      </c>
      <c r="G8944" s="7" t="s">
        <v>11</v>
      </c>
      <c r="H8944" s="13">
        <v>10.5</v>
      </c>
      <c r="I8944" s="13" t="e">
        <f>IF(G8944="Male",VLOOKUP(H8944,#REF!,2),VLOOKUP(H8944,#REF!,2))</f>
        <v>#REF!</v>
      </c>
      <c r="J8944" s="13" t="e">
        <f>IF(G8944="Male",VLOOKUP(H8944,#REF!,3),VLOOKUP(H8944,#REF!,3))</f>
        <v>#REF!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4">
        <f t="shared" si="419"/>
        <v>179.1</v>
      </c>
    </row>
    <row r="8945" spans="2:15" x14ac:dyDescent="0.3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26</v>
      </c>
      <c r="G8945" s="7" t="s">
        <v>11</v>
      </c>
      <c r="H8945" s="13">
        <v>8.5</v>
      </c>
      <c r="I8945" s="13" t="e">
        <f>IF(G8945="Male",VLOOKUP(H8945,#REF!,2),VLOOKUP(H8945,#REF!,2))</f>
        <v>#REF!</v>
      </c>
      <c r="J8945" s="13" t="e">
        <f>IF(G8945="Male",VLOOKUP(H8945,#REF!,3),VLOOKUP(H8945,#REF!,3))</f>
        <v>#REF!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4">
        <f t="shared" si="419"/>
        <v>74.5</v>
      </c>
    </row>
    <row r="8946" spans="2:15" x14ac:dyDescent="0.3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25</v>
      </c>
      <c r="G8946" s="7" t="s">
        <v>11</v>
      </c>
      <c r="H8946" s="13">
        <v>10.5</v>
      </c>
      <c r="I8946" s="13" t="e">
        <f>IF(G8946="Male",VLOOKUP(H8946,#REF!,2),VLOOKUP(H8946,#REF!,2))</f>
        <v>#REF!</v>
      </c>
      <c r="J8946" s="13" t="e">
        <f>IF(G8946="Male",VLOOKUP(H8946,#REF!,3),VLOOKUP(H8946,#REF!,3))</f>
        <v>#REF!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4">
        <f t="shared" si="419"/>
        <v>90.3</v>
      </c>
    </row>
    <row r="8947" spans="2:15" x14ac:dyDescent="0.3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19</v>
      </c>
      <c r="G8947" s="7" t="s">
        <v>11</v>
      </c>
      <c r="H8947" s="13">
        <v>9.5</v>
      </c>
      <c r="I8947" s="13" t="e">
        <f>IF(G8947="Male",VLOOKUP(H8947,#REF!,2),VLOOKUP(H8947,#REF!,2))</f>
        <v>#REF!</v>
      </c>
      <c r="J8947" s="13" t="e">
        <f>IF(G8947="Male",VLOOKUP(H8947,#REF!,3),VLOOKUP(H8947,#REF!,3))</f>
        <v>#REF!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4">
        <f t="shared" si="419"/>
        <v>169</v>
      </c>
    </row>
    <row r="8948" spans="2:15" x14ac:dyDescent="0.3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33</v>
      </c>
      <c r="G8948" s="7" t="s">
        <v>11</v>
      </c>
      <c r="H8948" s="13">
        <v>9.5</v>
      </c>
      <c r="I8948" s="13" t="e">
        <f>IF(G8948="Male",VLOOKUP(H8948,#REF!,2),VLOOKUP(H8948,#REF!,2))</f>
        <v>#REF!</v>
      </c>
      <c r="J8948" s="13" t="e">
        <f>IF(G8948="Male",VLOOKUP(H8948,#REF!,3),VLOOKUP(H8948,#REF!,3))</f>
        <v>#REF!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4">
        <f t="shared" si="419"/>
        <v>149</v>
      </c>
    </row>
    <row r="8949" spans="2:15" x14ac:dyDescent="0.3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22</v>
      </c>
      <c r="G8949" s="7" t="s">
        <v>11</v>
      </c>
      <c r="H8949" s="13">
        <v>9</v>
      </c>
      <c r="I8949" s="13" t="e">
        <f>IF(G8949="Male",VLOOKUP(H8949,#REF!,2),VLOOKUP(H8949,#REF!,2))</f>
        <v>#REF!</v>
      </c>
      <c r="J8949" s="13" t="e">
        <f>IF(G8949="Male",VLOOKUP(H8949,#REF!,3),VLOOKUP(H8949,#REF!,3))</f>
        <v>#REF!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4">
        <f t="shared" si="419"/>
        <v>159</v>
      </c>
    </row>
    <row r="8950" spans="2:15" x14ac:dyDescent="0.3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22</v>
      </c>
      <c r="G8950" s="7" t="s">
        <v>12</v>
      </c>
      <c r="H8950" s="13">
        <v>8.5</v>
      </c>
      <c r="I8950" s="13" t="e">
        <f>IF(G8950="Male",VLOOKUP(H8950,#REF!,2),VLOOKUP(H8950,#REF!,2))</f>
        <v>#REF!</v>
      </c>
      <c r="J8950" s="13" t="e">
        <f>IF(G8950="Male",VLOOKUP(H8950,#REF!,3),VLOOKUP(H8950,#REF!,3))</f>
        <v>#REF!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4">
        <f t="shared" si="419"/>
        <v>179</v>
      </c>
    </row>
    <row r="8951" spans="2:15" x14ac:dyDescent="0.3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41</v>
      </c>
      <c r="G8951" s="7" t="s">
        <v>12</v>
      </c>
      <c r="H8951" s="13">
        <v>6.5</v>
      </c>
      <c r="I8951" s="13" t="e">
        <f>IF(G8951="Male",VLOOKUP(H8951,#REF!,2),VLOOKUP(H8951,#REF!,2))</f>
        <v>#REF!</v>
      </c>
      <c r="J8951" s="13" t="e">
        <f>IF(G8951="Male",VLOOKUP(H8951,#REF!,3),VLOOKUP(H8951,#REF!,3))</f>
        <v>#REF!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4">
        <f t="shared" si="419"/>
        <v>118.3</v>
      </c>
    </row>
    <row r="8952" spans="2:15" x14ac:dyDescent="0.3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34</v>
      </c>
      <c r="G8952" s="7" t="s">
        <v>12</v>
      </c>
      <c r="H8952" s="13">
        <v>9.5</v>
      </c>
      <c r="I8952" s="13" t="e">
        <f>IF(G8952="Male",VLOOKUP(H8952,#REF!,2),VLOOKUP(H8952,#REF!,2))</f>
        <v>#REF!</v>
      </c>
      <c r="J8952" s="13" t="e">
        <f>IF(G8952="Male",VLOOKUP(H8952,#REF!,3),VLOOKUP(H8952,#REF!,3))</f>
        <v>#REF!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4">
        <f t="shared" si="419"/>
        <v>103.2</v>
      </c>
    </row>
    <row r="8953" spans="2:15" x14ac:dyDescent="0.3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40</v>
      </c>
      <c r="G8953" s="7" t="s">
        <v>11</v>
      </c>
      <c r="H8953" s="13">
        <v>9</v>
      </c>
      <c r="I8953" s="13" t="e">
        <f>IF(G8953="Male",VLOOKUP(H8953,#REF!,2),VLOOKUP(H8953,#REF!,2))</f>
        <v>#REF!</v>
      </c>
      <c r="J8953" s="13" t="e">
        <f>IF(G8953="Male",VLOOKUP(H8953,#REF!,3),VLOOKUP(H8953,#REF!,3))</f>
        <v>#REF!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4">
        <f t="shared" si="419"/>
        <v>139</v>
      </c>
    </row>
    <row r="8954" spans="2:15" x14ac:dyDescent="0.3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20</v>
      </c>
      <c r="G8954" s="7" t="s">
        <v>12</v>
      </c>
      <c r="H8954" s="13">
        <v>6.5</v>
      </c>
      <c r="I8954" s="13" t="e">
        <f>IF(G8954="Male",VLOOKUP(H8954,#REF!,2),VLOOKUP(H8954,#REF!,2))</f>
        <v>#REF!</v>
      </c>
      <c r="J8954" s="13" t="e">
        <f>IF(G8954="Male",VLOOKUP(H8954,#REF!,3),VLOOKUP(H8954,#REF!,3))</f>
        <v>#REF!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4">
        <f t="shared" si="419"/>
        <v>139.29999999999998</v>
      </c>
    </row>
    <row r="8955" spans="2:15" x14ac:dyDescent="0.3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20</v>
      </c>
      <c r="G8955" s="7" t="s">
        <v>11</v>
      </c>
      <c r="H8955" s="13">
        <v>10.5</v>
      </c>
      <c r="I8955" s="13" t="e">
        <f>IF(G8955="Male",VLOOKUP(H8955,#REF!,2),VLOOKUP(H8955,#REF!,2))</f>
        <v>#REF!</v>
      </c>
      <c r="J8955" s="13" t="e">
        <f>IF(G8955="Male",VLOOKUP(H8955,#REF!,3),VLOOKUP(H8955,#REF!,3))</f>
        <v>#REF!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4">
        <f t="shared" si="419"/>
        <v>135.20000000000002</v>
      </c>
    </row>
    <row r="8956" spans="2:15" x14ac:dyDescent="0.3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41</v>
      </c>
      <c r="G8956" s="7" t="s">
        <v>11</v>
      </c>
      <c r="H8956" s="13">
        <v>8.5</v>
      </c>
      <c r="I8956" s="13" t="e">
        <f>IF(G8956="Male",VLOOKUP(H8956,#REF!,2),VLOOKUP(H8956,#REF!,2))</f>
        <v>#REF!</v>
      </c>
      <c r="J8956" s="13" t="e">
        <f>IF(G8956="Male",VLOOKUP(H8956,#REF!,3),VLOOKUP(H8956,#REF!,3))</f>
        <v>#REF!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4">
        <f t="shared" si="419"/>
        <v>151.20000000000002</v>
      </c>
    </row>
    <row r="8957" spans="2:15" x14ac:dyDescent="0.3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20</v>
      </c>
      <c r="G8957" s="7" t="s">
        <v>12</v>
      </c>
      <c r="H8957" s="13">
        <v>8.5</v>
      </c>
      <c r="I8957" s="13" t="e">
        <f>IF(G8957="Male",VLOOKUP(H8957,#REF!,2),VLOOKUP(H8957,#REF!,2))</f>
        <v>#REF!</v>
      </c>
      <c r="J8957" s="13" t="e">
        <f>IF(G8957="Male",VLOOKUP(H8957,#REF!,3),VLOOKUP(H8957,#REF!,3))</f>
        <v>#REF!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4">
        <f t="shared" si="419"/>
        <v>170.1</v>
      </c>
    </row>
    <row r="8958" spans="2:15" x14ac:dyDescent="0.3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43</v>
      </c>
      <c r="G8958" s="7" t="s">
        <v>11</v>
      </c>
      <c r="H8958" s="13">
        <v>9</v>
      </c>
      <c r="I8958" s="13" t="e">
        <f>IF(G8958="Male",VLOOKUP(H8958,#REF!,2),VLOOKUP(H8958,#REF!,2))</f>
        <v>#REF!</v>
      </c>
      <c r="J8958" s="13" t="e">
        <f>IF(G8958="Male",VLOOKUP(H8958,#REF!,3),VLOOKUP(H8958,#REF!,3))</f>
        <v>#REF!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4">
        <f t="shared" si="419"/>
        <v>139</v>
      </c>
    </row>
    <row r="8959" spans="2:15" x14ac:dyDescent="0.3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38</v>
      </c>
      <c r="G8959" s="7" t="s">
        <v>11</v>
      </c>
      <c r="H8959" s="13">
        <v>10</v>
      </c>
      <c r="I8959" s="13" t="e">
        <f>IF(G8959="Male",VLOOKUP(H8959,#REF!,2),VLOOKUP(H8959,#REF!,2))</f>
        <v>#REF!</v>
      </c>
      <c r="J8959" s="13" t="e">
        <f>IF(G8959="Male",VLOOKUP(H8959,#REF!,3),VLOOKUP(H8959,#REF!,3))</f>
        <v>#REF!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4">
        <f t="shared" si="419"/>
        <v>199</v>
      </c>
    </row>
    <row r="8960" spans="2:15" x14ac:dyDescent="0.3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36</v>
      </c>
      <c r="G8960" s="7" t="s">
        <v>11</v>
      </c>
      <c r="H8960" s="13">
        <v>8.5</v>
      </c>
      <c r="I8960" s="13" t="e">
        <f>IF(G8960="Male",VLOOKUP(H8960,#REF!,2),VLOOKUP(H8960,#REF!,2))</f>
        <v>#REF!</v>
      </c>
      <c r="J8960" s="13" t="e">
        <f>IF(G8960="Male",VLOOKUP(H8960,#REF!,3),VLOOKUP(H8960,#REF!,3))</f>
        <v>#REF!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4">
        <f t="shared" si="419"/>
        <v>159</v>
      </c>
    </row>
    <row r="8961" spans="2:15" x14ac:dyDescent="0.3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43</v>
      </c>
      <c r="G8961" s="7" t="s">
        <v>12</v>
      </c>
      <c r="H8961" s="13">
        <v>7.5</v>
      </c>
      <c r="I8961" s="13" t="e">
        <f>IF(G8961="Male",VLOOKUP(H8961,#REF!,2),VLOOKUP(H8961,#REF!,2))</f>
        <v>#REF!</v>
      </c>
      <c r="J8961" s="13" t="e">
        <f>IF(G8961="Male",VLOOKUP(H8961,#REF!,3),VLOOKUP(H8961,#REF!,3))</f>
        <v>#REF!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4">
        <f t="shared" si="419"/>
        <v>199</v>
      </c>
    </row>
    <row r="8962" spans="2:15" x14ac:dyDescent="0.3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23</v>
      </c>
      <c r="G8962" s="7" t="s">
        <v>11</v>
      </c>
      <c r="H8962" s="13">
        <v>10</v>
      </c>
      <c r="I8962" s="13" t="e">
        <f>IF(G8962="Male",VLOOKUP(H8962,#REF!,2),VLOOKUP(H8962,#REF!,2))</f>
        <v>#REF!</v>
      </c>
      <c r="J8962" s="13" t="e">
        <f>IF(G8962="Male",VLOOKUP(H8962,#REF!,3),VLOOKUP(H8962,#REF!,3))</f>
        <v>#REF!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4">
        <f t="shared" si="419"/>
        <v>169</v>
      </c>
    </row>
    <row r="8963" spans="2:15" x14ac:dyDescent="0.3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26</v>
      </c>
      <c r="G8963" s="7" t="s">
        <v>11</v>
      </c>
      <c r="H8963" s="13">
        <v>8.5</v>
      </c>
      <c r="I8963" s="13" t="e">
        <f>IF(G8963="Male",VLOOKUP(H8963,#REF!,2),VLOOKUP(H8963,#REF!,2))</f>
        <v>#REF!</v>
      </c>
      <c r="J8963" s="13" t="e">
        <f>IF(G8963="Male",VLOOKUP(H8963,#REF!,3),VLOOKUP(H8963,#REF!,3))</f>
        <v>#REF!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4">
        <f t="shared" si="419"/>
        <v>74.5</v>
      </c>
    </row>
    <row r="8964" spans="2:15" x14ac:dyDescent="0.3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30</v>
      </c>
      <c r="G8964" s="7" t="s">
        <v>11</v>
      </c>
      <c r="H8964" s="13">
        <v>7.5</v>
      </c>
      <c r="I8964" s="13" t="e">
        <f>IF(G8964="Male",VLOOKUP(H8964,#REF!,2),VLOOKUP(H8964,#REF!,2))</f>
        <v>#REF!</v>
      </c>
      <c r="J8964" s="13" t="e">
        <f>IF(G8964="Male",VLOOKUP(H8964,#REF!,3),VLOOKUP(H8964,#REF!,3))</f>
        <v>#REF!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4">
        <f t="shared" si="419"/>
        <v>129</v>
      </c>
    </row>
    <row r="8965" spans="2:15" x14ac:dyDescent="0.3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23</v>
      </c>
      <c r="G8965" s="7" t="s">
        <v>12</v>
      </c>
      <c r="H8965" s="13">
        <v>10.5</v>
      </c>
      <c r="I8965" s="13" t="e">
        <f>IF(G8965="Male",VLOOKUP(H8965,#REF!,2),VLOOKUP(H8965,#REF!,2))</f>
        <v>#REF!</v>
      </c>
      <c r="J8965" s="13" t="e">
        <f>IF(G8965="Male",VLOOKUP(H8965,#REF!,3),VLOOKUP(H8965,#REF!,3))</f>
        <v>#REF!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4">
        <f t="shared" si="419"/>
        <v>127.2</v>
      </c>
    </row>
    <row r="8966" spans="2:15" x14ac:dyDescent="0.3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47</v>
      </c>
      <c r="G8966" s="7" t="s">
        <v>12</v>
      </c>
      <c r="H8966" s="13">
        <v>8.5</v>
      </c>
      <c r="I8966" s="13" t="e">
        <f>IF(G8966="Male",VLOOKUP(H8966,#REF!,2),VLOOKUP(H8966,#REF!,2))</f>
        <v>#REF!</v>
      </c>
      <c r="J8966" s="13" t="e">
        <f>IF(G8966="Male",VLOOKUP(H8966,#REF!,3),VLOOKUP(H8966,#REF!,3))</f>
        <v>#REF!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4">
        <f t="shared" ref="O8966:O9029" si="422">K8966*(1-L8966)</f>
        <v>152.1</v>
      </c>
    </row>
    <row r="8967" spans="2:15" x14ac:dyDescent="0.3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20</v>
      </c>
      <c r="G8967" s="7" t="s">
        <v>11</v>
      </c>
      <c r="H8967" s="13">
        <v>8</v>
      </c>
      <c r="I8967" s="13" t="e">
        <f>IF(G8967="Male",VLOOKUP(H8967,#REF!,2),VLOOKUP(H8967,#REF!,2))</f>
        <v>#REF!</v>
      </c>
      <c r="J8967" s="13" t="e">
        <f>IF(G8967="Male",VLOOKUP(H8967,#REF!,3),VLOOKUP(H8967,#REF!,3))</f>
        <v>#REF!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4">
        <f t="shared" si="422"/>
        <v>189</v>
      </c>
    </row>
    <row r="8968" spans="2:15" x14ac:dyDescent="0.3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20</v>
      </c>
      <c r="G8968" s="7" t="s">
        <v>12</v>
      </c>
      <c r="H8968" s="13">
        <v>9</v>
      </c>
      <c r="I8968" s="13" t="e">
        <f>IF(G8968="Male",VLOOKUP(H8968,#REF!,2),VLOOKUP(H8968,#REF!,2))</f>
        <v>#REF!</v>
      </c>
      <c r="J8968" s="13" t="e">
        <f>IF(G8968="Male",VLOOKUP(H8968,#REF!,3),VLOOKUP(H8968,#REF!,3))</f>
        <v>#REF!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4">
        <f t="shared" si="422"/>
        <v>179</v>
      </c>
    </row>
    <row r="8969" spans="2:15" x14ac:dyDescent="0.3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26</v>
      </c>
      <c r="G8969" s="7" t="s">
        <v>11</v>
      </c>
      <c r="H8969" s="13">
        <v>8.5</v>
      </c>
      <c r="I8969" s="13" t="e">
        <f>IF(G8969="Male",VLOOKUP(H8969,#REF!,2),VLOOKUP(H8969,#REF!,2))</f>
        <v>#REF!</v>
      </c>
      <c r="J8969" s="13" t="e">
        <f>IF(G8969="Male",VLOOKUP(H8969,#REF!,3),VLOOKUP(H8969,#REF!,3))</f>
        <v>#REF!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4">
        <f t="shared" si="422"/>
        <v>135.20000000000002</v>
      </c>
    </row>
    <row r="8970" spans="2:15" x14ac:dyDescent="0.3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26</v>
      </c>
      <c r="G8970" s="7" t="s">
        <v>12</v>
      </c>
      <c r="H8970" s="13">
        <v>8.5</v>
      </c>
      <c r="I8970" s="13" t="e">
        <f>IF(G8970="Male",VLOOKUP(H8970,#REF!,2),VLOOKUP(H8970,#REF!,2))</f>
        <v>#REF!</v>
      </c>
      <c r="J8970" s="13" t="e">
        <f>IF(G8970="Male",VLOOKUP(H8970,#REF!,3),VLOOKUP(H8970,#REF!,3))</f>
        <v>#REF!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4">
        <f t="shared" si="422"/>
        <v>161.1</v>
      </c>
    </row>
    <row r="8971" spans="2:15" x14ac:dyDescent="0.3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41</v>
      </c>
      <c r="G8971" s="7" t="s">
        <v>12</v>
      </c>
      <c r="H8971" s="13">
        <v>6.5</v>
      </c>
      <c r="I8971" s="13" t="e">
        <f>IF(G8971="Male",VLOOKUP(H8971,#REF!,2),VLOOKUP(H8971,#REF!,2))</f>
        <v>#REF!</v>
      </c>
      <c r="J8971" s="13" t="e">
        <f>IF(G8971="Male",VLOOKUP(H8971,#REF!,3),VLOOKUP(H8971,#REF!,3))</f>
        <v>#REF!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4">
        <f t="shared" si="422"/>
        <v>129</v>
      </c>
    </row>
    <row r="8972" spans="2:15" x14ac:dyDescent="0.3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36</v>
      </c>
      <c r="G8972" s="7" t="s">
        <v>12</v>
      </c>
      <c r="H8972" s="13">
        <v>9.5</v>
      </c>
      <c r="I8972" s="13" t="e">
        <f>IF(G8972="Male",VLOOKUP(H8972,#REF!,2),VLOOKUP(H8972,#REF!,2))</f>
        <v>#REF!</v>
      </c>
      <c r="J8972" s="13" t="e">
        <f>IF(G8972="Male",VLOOKUP(H8972,#REF!,3),VLOOKUP(H8972,#REF!,3))</f>
        <v>#REF!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4">
        <f t="shared" si="422"/>
        <v>134.1</v>
      </c>
    </row>
    <row r="8973" spans="2:15" x14ac:dyDescent="0.3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19</v>
      </c>
      <c r="G8973" s="7" t="s">
        <v>12</v>
      </c>
      <c r="H8973" s="13">
        <v>10</v>
      </c>
      <c r="I8973" s="13" t="e">
        <f>IF(G8973="Male",VLOOKUP(H8973,#REF!,2),VLOOKUP(H8973,#REF!,2))</f>
        <v>#REF!</v>
      </c>
      <c r="J8973" s="13" t="e">
        <f>IF(G8973="Male",VLOOKUP(H8973,#REF!,3),VLOOKUP(H8973,#REF!,3))</f>
        <v>#REF!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4">
        <f t="shared" si="422"/>
        <v>179</v>
      </c>
    </row>
    <row r="8974" spans="2:15" x14ac:dyDescent="0.3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20</v>
      </c>
      <c r="G8974" s="7" t="s">
        <v>12</v>
      </c>
      <c r="H8974" s="13">
        <v>6.5</v>
      </c>
      <c r="I8974" s="13" t="e">
        <f>IF(G8974="Male",VLOOKUP(H8974,#REF!,2),VLOOKUP(H8974,#REF!,2))</f>
        <v>#REF!</v>
      </c>
      <c r="J8974" s="13" t="e">
        <f>IF(G8974="Male",VLOOKUP(H8974,#REF!,3),VLOOKUP(H8974,#REF!,3))</f>
        <v>#REF!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4">
        <f t="shared" si="422"/>
        <v>143.1</v>
      </c>
    </row>
    <row r="8975" spans="2:15" x14ac:dyDescent="0.3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27</v>
      </c>
      <c r="G8975" s="7" t="s">
        <v>11</v>
      </c>
      <c r="H8975" s="13">
        <v>10</v>
      </c>
      <c r="I8975" s="13" t="e">
        <f>IF(G8975="Male",VLOOKUP(H8975,#REF!,2),VLOOKUP(H8975,#REF!,2))</f>
        <v>#REF!</v>
      </c>
      <c r="J8975" s="13" t="e">
        <f>IF(G8975="Male",VLOOKUP(H8975,#REF!,3),VLOOKUP(H8975,#REF!,3))</f>
        <v>#REF!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4">
        <f t="shared" si="422"/>
        <v>199</v>
      </c>
    </row>
    <row r="8976" spans="2:15" x14ac:dyDescent="0.3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19</v>
      </c>
      <c r="G8976" s="7" t="s">
        <v>11</v>
      </c>
      <c r="H8976" s="13">
        <v>11.5</v>
      </c>
      <c r="I8976" s="13" t="e">
        <f>IF(G8976="Male",VLOOKUP(H8976,#REF!,2),VLOOKUP(H8976,#REF!,2))</f>
        <v>#REF!</v>
      </c>
      <c r="J8976" s="13" t="e">
        <f>IF(G8976="Male",VLOOKUP(H8976,#REF!,3),VLOOKUP(H8976,#REF!,3))</f>
        <v>#REF!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4">
        <f t="shared" si="422"/>
        <v>149</v>
      </c>
    </row>
    <row r="8977" spans="2:15" x14ac:dyDescent="0.3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35</v>
      </c>
      <c r="G8977" s="7" t="s">
        <v>12</v>
      </c>
      <c r="H8977" s="13">
        <v>9</v>
      </c>
      <c r="I8977" s="13" t="e">
        <f>IF(G8977="Male",VLOOKUP(H8977,#REF!,2),VLOOKUP(H8977,#REF!,2))</f>
        <v>#REF!</v>
      </c>
      <c r="J8977" s="13" t="e">
        <f>IF(G8977="Male",VLOOKUP(H8977,#REF!,3),VLOOKUP(H8977,#REF!,3))</f>
        <v>#REF!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4">
        <f t="shared" si="422"/>
        <v>99.5</v>
      </c>
    </row>
    <row r="8978" spans="2:15" x14ac:dyDescent="0.3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35</v>
      </c>
      <c r="G8978" s="7" t="s">
        <v>12</v>
      </c>
      <c r="H8978" s="13">
        <v>9</v>
      </c>
      <c r="I8978" s="13" t="e">
        <f>IF(G8978="Male",VLOOKUP(H8978,#REF!,2),VLOOKUP(H8978,#REF!,2))</f>
        <v>#REF!</v>
      </c>
      <c r="J8978" s="13" t="e">
        <f>IF(G8978="Male",VLOOKUP(H8978,#REF!,3),VLOOKUP(H8978,#REF!,3))</f>
        <v>#REF!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4">
        <f t="shared" si="422"/>
        <v>179</v>
      </c>
    </row>
    <row r="8979" spans="2:15" x14ac:dyDescent="0.3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34</v>
      </c>
      <c r="G8979" s="7" t="s">
        <v>11</v>
      </c>
      <c r="H8979" s="13">
        <v>10</v>
      </c>
      <c r="I8979" s="13" t="e">
        <f>IF(G8979="Male",VLOOKUP(H8979,#REF!,2),VLOOKUP(H8979,#REF!,2))</f>
        <v>#REF!</v>
      </c>
      <c r="J8979" s="13" t="e">
        <f>IF(G8979="Male",VLOOKUP(H8979,#REF!,3),VLOOKUP(H8979,#REF!,3))</f>
        <v>#REF!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4">
        <f t="shared" si="422"/>
        <v>179</v>
      </c>
    </row>
    <row r="8980" spans="2:15" x14ac:dyDescent="0.3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34</v>
      </c>
      <c r="G8980" s="7" t="s">
        <v>12</v>
      </c>
      <c r="H8980" s="13">
        <v>11</v>
      </c>
      <c r="I8980" s="13" t="e">
        <f>IF(G8980="Male",VLOOKUP(H8980,#REF!,2),VLOOKUP(H8980,#REF!,2))</f>
        <v>#REF!</v>
      </c>
      <c r="J8980" s="13" t="e">
        <f>IF(G8980="Male",VLOOKUP(H8980,#REF!,3),VLOOKUP(H8980,#REF!,3))</f>
        <v>#REF!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4">
        <f t="shared" si="422"/>
        <v>90.3</v>
      </c>
    </row>
    <row r="8981" spans="2:15" x14ac:dyDescent="0.3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20</v>
      </c>
      <c r="G8981" s="7" t="s">
        <v>11</v>
      </c>
      <c r="H8981" s="13">
        <v>13</v>
      </c>
      <c r="I8981" s="13" t="e">
        <f>IF(G8981="Male",VLOOKUP(H8981,#REF!,2),VLOOKUP(H8981,#REF!,2))</f>
        <v>#REF!</v>
      </c>
      <c r="J8981" s="13" t="e">
        <f>IF(G8981="Male",VLOOKUP(H8981,#REF!,3),VLOOKUP(H8981,#REF!,3))</f>
        <v>#REF!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4">
        <f t="shared" si="422"/>
        <v>159</v>
      </c>
    </row>
    <row r="8982" spans="2:15" x14ac:dyDescent="0.3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45</v>
      </c>
      <c r="G8982" s="7" t="s">
        <v>11</v>
      </c>
      <c r="H8982" s="13">
        <v>9.5</v>
      </c>
      <c r="I8982" s="13" t="e">
        <f>IF(G8982="Male",VLOOKUP(H8982,#REF!,2),VLOOKUP(H8982,#REF!,2))</f>
        <v>#REF!</v>
      </c>
      <c r="J8982" s="13" t="e">
        <f>IF(G8982="Male",VLOOKUP(H8982,#REF!,3),VLOOKUP(H8982,#REF!,3))</f>
        <v>#REF!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4">
        <f t="shared" si="422"/>
        <v>94.5</v>
      </c>
    </row>
    <row r="8983" spans="2:15" x14ac:dyDescent="0.3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36</v>
      </c>
      <c r="G8983" s="7" t="s">
        <v>11</v>
      </c>
      <c r="H8983" s="13">
        <v>9.5</v>
      </c>
      <c r="I8983" s="13" t="e">
        <f>IF(G8983="Male",VLOOKUP(H8983,#REF!,2),VLOOKUP(H8983,#REF!,2))</f>
        <v>#REF!</v>
      </c>
      <c r="J8983" s="13" t="e">
        <f>IF(G8983="Male",VLOOKUP(H8983,#REF!,3),VLOOKUP(H8983,#REF!,3))</f>
        <v>#REF!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4">
        <f t="shared" si="422"/>
        <v>159</v>
      </c>
    </row>
    <row r="8984" spans="2:15" x14ac:dyDescent="0.3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26</v>
      </c>
      <c r="G8984" s="7" t="s">
        <v>12</v>
      </c>
      <c r="H8984" s="13">
        <v>9</v>
      </c>
      <c r="I8984" s="13" t="e">
        <f>IF(G8984="Male",VLOOKUP(H8984,#REF!,2),VLOOKUP(H8984,#REF!,2))</f>
        <v>#REF!</v>
      </c>
      <c r="J8984" s="13" t="e">
        <f>IF(G8984="Male",VLOOKUP(H8984,#REF!,3),VLOOKUP(H8984,#REF!,3))</f>
        <v>#REF!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4">
        <f t="shared" si="422"/>
        <v>99.5</v>
      </c>
    </row>
    <row r="8985" spans="2:15" x14ac:dyDescent="0.3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26</v>
      </c>
      <c r="G8985" s="7" t="s">
        <v>12</v>
      </c>
      <c r="H8985" s="13">
        <v>9</v>
      </c>
      <c r="I8985" s="13" t="e">
        <f>IF(G8985="Male",VLOOKUP(H8985,#REF!,2),VLOOKUP(H8985,#REF!,2))</f>
        <v>#REF!</v>
      </c>
      <c r="J8985" s="13" t="e">
        <f>IF(G8985="Male",VLOOKUP(H8985,#REF!,3),VLOOKUP(H8985,#REF!,3))</f>
        <v>#REF!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4">
        <f t="shared" si="422"/>
        <v>179</v>
      </c>
    </row>
    <row r="8986" spans="2:15" x14ac:dyDescent="0.3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35</v>
      </c>
      <c r="G8986" s="7" t="s">
        <v>12</v>
      </c>
      <c r="H8986" s="13">
        <v>8</v>
      </c>
      <c r="I8986" s="13" t="e">
        <f>IF(G8986="Male",VLOOKUP(H8986,#REF!,2),VLOOKUP(H8986,#REF!,2))</f>
        <v>#REF!</v>
      </c>
      <c r="J8986" s="13" t="e">
        <f>IF(G8986="Male",VLOOKUP(H8986,#REF!,3),VLOOKUP(H8986,#REF!,3))</f>
        <v>#REF!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4">
        <f t="shared" si="422"/>
        <v>159</v>
      </c>
    </row>
    <row r="8987" spans="2:15" x14ac:dyDescent="0.3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35</v>
      </c>
      <c r="G8987" s="7" t="s">
        <v>11</v>
      </c>
      <c r="H8987" s="13">
        <v>13</v>
      </c>
      <c r="I8987" s="13" t="e">
        <f>IF(G8987="Male",VLOOKUP(H8987,#REF!,2),VLOOKUP(H8987,#REF!,2))</f>
        <v>#REF!</v>
      </c>
      <c r="J8987" s="13" t="e">
        <f>IF(G8987="Male",VLOOKUP(H8987,#REF!,3),VLOOKUP(H8987,#REF!,3))</f>
        <v>#REF!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4">
        <f t="shared" si="422"/>
        <v>97.3</v>
      </c>
    </row>
    <row r="8988" spans="2:15" x14ac:dyDescent="0.3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35</v>
      </c>
      <c r="G8988" s="7" t="s">
        <v>11</v>
      </c>
      <c r="H8988" s="13">
        <v>11.5</v>
      </c>
      <c r="I8988" s="13" t="e">
        <f>IF(G8988="Male",VLOOKUP(H8988,#REF!,2),VLOOKUP(H8988,#REF!,2))</f>
        <v>#REF!</v>
      </c>
      <c r="J8988" s="13" t="e">
        <f>IF(G8988="Male",VLOOKUP(H8988,#REF!,3),VLOOKUP(H8988,#REF!,3))</f>
        <v>#REF!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4">
        <f t="shared" si="422"/>
        <v>134.1</v>
      </c>
    </row>
    <row r="8989" spans="2:15" x14ac:dyDescent="0.3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43</v>
      </c>
      <c r="G8989" s="7" t="s">
        <v>12</v>
      </c>
      <c r="H8989" s="13">
        <v>7.5</v>
      </c>
      <c r="I8989" s="13" t="e">
        <f>IF(G8989="Male",VLOOKUP(H8989,#REF!,2),VLOOKUP(H8989,#REF!,2))</f>
        <v>#REF!</v>
      </c>
      <c r="J8989" s="13" t="e">
        <f>IF(G8989="Male",VLOOKUP(H8989,#REF!,3),VLOOKUP(H8989,#REF!,3))</f>
        <v>#REF!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4">
        <f t="shared" si="422"/>
        <v>199</v>
      </c>
    </row>
    <row r="8990" spans="2:15" x14ac:dyDescent="0.3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35</v>
      </c>
      <c r="G8990" s="7" t="s">
        <v>11</v>
      </c>
      <c r="H8990" s="13">
        <v>10.5</v>
      </c>
      <c r="I8990" s="13" t="e">
        <f>IF(G8990="Male",VLOOKUP(H8990,#REF!,2),VLOOKUP(H8990,#REF!,2))</f>
        <v>#REF!</v>
      </c>
      <c r="J8990" s="13" t="e">
        <f>IF(G8990="Male",VLOOKUP(H8990,#REF!,3),VLOOKUP(H8990,#REF!,3))</f>
        <v>#REF!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4">
        <f t="shared" si="422"/>
        <v>179.1</v>
      </c>
    </row>
    <row r="8991" spans="2:15" x14ac:dyDescent="0.3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45</v>
      </c>
      <c r="G8991" s="7" t="s">
        <v>12</v>
      </c>
      <c r="H8991" s="13">
        <v>8.5</v>
      </c>
      <c r="I8991" s="13" t="e">
        <f>IF(G8991="Male",VLOOKUP(H8991,#REF!,2),VLOOKUP(H8991,#REF!,2))</f>
        <v>#REF!</v>
      </c>
      <c r="J8991" s="13" t="e">
        <f>IF(G8991="Male",VLOOKUP(H8991,#REF!,3),VLOOKUP(H8991,#REF!,3))</f>
        <v>#REF!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4">
        <f t="shared" si="422"/>
        <v>189</v>
      </c>
    </row>
    <row r="8992" spans="2:15" x14ac:dyDescent="0.3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19</v>
      </c>
      <c r="G8992" s="7" t="s">
        <v>11</v>
      </c>
      <c r="H8992" s="13">
        <v>10.5</v>
      </c>
      <c r="I8992" s="13" t="e">
        <f>IF(G8992="Male",VLOOKUP(H8992,#REF!,2),VLOOKUP(H8992,#REF!,2))</f>
        <v>#REF!</v>
      </c>
      <c r="J8992" s="13" t="e">
        <f>IF(G8992="Male",VLOOKUP(H8992,#REF!,3),VLOOKUP(H8992,#REF!,3))</f>
        <v>#REF!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4">
        <f t="shared" si="422"/>
        <v>170.1</v>
      </c>
    </row>
    <row r="8993" spans="2:15" x14ac:dyDescent="0.3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29</v>
      </c>
      <c r="G8993" s="7" t="s">
        <v>11</v>
      </c>
      <c r="H8993" s="13">
        <v>10</v>
      </c>
      <c r="I8993" s="13" t="e">
        <f>IF(G8993="Male",VLOOKUP(H8993,#REF!,2),VLOOKUP(H8993,#REF!,2))</f>
        <v>#REF!</v>
      </c>
      <c r="J8993" s="13" t="e">
        <f>IF(G8993="Male",VLOOKUP(H8993,#REF!,3),VLOOKUP(H8993,#REF!,3))</f>
        <v>#REF!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4">
        <f t="shared" si="422"/>
        <v>139</v>
      </c>
    </row>
    <row r="8994" spans="2:15" x14ac:dyDescent="0.3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25</v>
      </c>
      <c r="G8994" s="7" t="s">
        <v>11</v>
      </c>
      <c r="H8994" s="13">
        <v>8.5</v>
      </c>
      <c r="I8994" s="13" t="e">
        <f>IF(G8994="Male",VLOOKUP(H8994,#REF!,2),VLOOKUP(H8994,#REF!,2))</f>
        <v>#REF!</v>
      </c>
      <c r="J8994" s="13" t="e">
        <f>IF(G8994="Male",VLOOKUP(H8994,#REF!,3),VLOOKUP(H8994,#REF!,3))</f>
        <v>#REF!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4">
        <f t="shared" si="422"/>
        <v>99.5</v>
      </c>
    </row>
    <row r="8995" spans="2:15" x14ac:dyDescent="0.3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28</v>
      </c>
      <c r="G8995" s="7" t="s">
        <v>11</v>
      </c>
      <c r="H8995" s="13">
        <v>9.5</v>
      </c>
      <c r="I8995" s="13" t="e">
        <f>IF(G8995="Male",VLOOKUP(H8995,#REF!,2),VLOOKUP(H8995,#REF!,2))</f>
        <v>#REF!</v>
      </c>
      <c r="J8995" s="13" t="e">
        <f>IF(G8995="Male",VLOOKUP(H8995,#REF!,3),VLOOKUP(H8995,#REF!,3))</f>
        <v>#REF!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4">
        <f t="shared" si="422"/>
        <v>169</v>
      </c>
    </row>
    <row r="8996" spans="2:15" x14ac:dyDescent="0.3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19</v>
      </c>
      <c r="G8996" s="7" t="s">
        <v>12</v>
      </c>
      <c r="H8996" s="13">
        <v>8.5</v>
      </c>
      <c r="I8996" s="13" t="e">
        <f>IF(G8996="Male",VLOOKUP(H8996,#REF!,2),VLOOKUP(H8996,#REF!,2))</f>
        <v>#REF!</v>
      </c>
      <c r="J8996" s="13" t="e">
        <f>IF(G8996="Male",VLOOKUP(H8996,#REF!,3),VLOOKUP(H8996,#REF!,3))</f>
        <v>#REF!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4">
        <f t="shared" si="422"/>
        <v>104.3</v>
      </c>
    </row>
    <row r="8997" spans="2:15" x14ac:dyDescent="0.3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19</v>
      </c>
      <c r="G8997" s="7" t="s">
        <v>12</v>
      </c>
      <c r="H8997" s="13">
        <v>9.5</v>
      </c>
      <c r="I8997" s="13" t="e">
        <f>IF(G8997="Male",VLOOKUP(H8997,#REF!,2),VLOOKUP(H8997,#REF!,2))</f>
        <v>#REF!</v>
      </c>
      <c r="J8997" s="13" t="e">
        <f>IF(G8997="Male",VLOOKUP(H8997,#REF!,3),VLOOKUP(H8997,#REF!,3))</f>
        <v>#REF!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4">
        <f t="shared" si="422"/>
        <v>139</v>
      </c>
    </row>
    <row r="8998" spans="2:15" x14ac:dyDescent="0.3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34</v>
      </c>
      <c r="G8998" s="7" t="s">
        <v>12</v>
      </c>
      <c r="H8998" s="13">
        <v>7.5</v>
      </c>
      <c r="I8998" s="13" t="e">
        <f>IF(G8998="Male",VLOOKUP(H8998,#REF!,2),VLOOKUP(H8998,#REF!,2))</f>
        <v>#REF!</v>
      </c>
      <c r="J8998" s="13" t="e">
        <f>IF(G8998="Male",VLOOKUP(H8998,#REF!,3),VLOOKUP(H8998,#REF!,3))</f>
        <v>#REF!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4">
        <f t="shared" si="422"/>
        <v>169</v>
      </c>
    </row>
    <row r="8999" spans="2:15" x14ac:dyDescent="0.3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24</v>
      </c>
      <c r="G8999" s="7" t="s">
        <v>11</v>
      </c>
      <c r="H8999" s="13">
        <v>9</v>
      </c>
      <c r="I8999" s="13" t="e">
        <f>IF(G8999="Male",VLOOKUP(H8999,#REF!,2),VLOOKUP(H8999,#REF!,2))</f>
        <v>#REF!</v>
      </c>
      <c r="J8999" s="13" t="e">
        <f>IF(G8999="Male",VLOOKUP(H8999,#REF!,3),VLOOKUP(H8999,#REF!,3))</f>
        <v>#REF!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4">
        <f t="shared" si="422"/>
        <v>179</v>
      </c>
    </row>
    <row r="9000" spans="2:15" x14ac:dyDescent="0.3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35</v>
      </c>
      <c r="G9000" s="7" t="s">
        <v>12</v>
      </c>
      <c r="H9000" s="13">
        <v>9</v>
      </c>
      <c r="I9000" s="13" t="e">
        <f>IF(G9000="Male",VLOOKUP(H9000,#REF!,2),VLOOKUP(H9000,#REF!,2))</f>
        <v>#REF!</v>
      </c>
      <c r="J9000" s="13" t="e">
        <f>IF(G9000="Male",VLOOKUP(H9000,#REF!,3),VLOOKUP(H9000,#REF!,3))</f>
        <v>#REF!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4">
        <f t="shared" si="422"/>
        <v>99.5</v>
      </c>
    </row>
    <row r="9001" spans="2:15" x14ac:dyDescent="0.3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44</v>
      </c>
      <c r="G9001" s="7" t="s">
        <v>11</v>
      </c>
      <c r="H9001" s="13">
        <v>10.5</v>
      </c>
      <c r="I9001" s="13" t="e">
        <f>IF(G9001="Male",VLOOKUP(H9001,#REF!,2),VLOOKUP(H9001,#REF!,2))</f>
        <v>#REF!</v>
      </c>
      <c r="J9001" s="13" t="e">
        <f>IF(G9001="Male",VLOOKUP(H9001,#REF!,3),VLOOKUP(H9001,#REF!,3))</f>
        <v>#REF!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4">
        <f t="shared" si="422"/>
        <v>134.1</v>
      </c>
    </row>
    <row r="9002" spans="2:15" x14ac:dyDescent="0.3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28</v>
      </c>
      <c r="G9002" s="7" t="s">
        <v>11</v>
      </c>
      <c r="H9002" s="13">
        <v>11.5</v>
      </c>
      <c r="I9002" s="13" t="e">
        <f>IF(G9002="Male",VLOOKUP(H9002,#REF!,2),VLOOKUP(H9002,#REF!,2))</f>
        <v>#REF!</v>
      </c>
      <c r="J9002" s="13" t="e">
        <f>IF(G9002="Male",VLOOKUP(H9002,#REF!,3),VLOOKUP(H9002,#REF!,3))</f>
        <v>#REF!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4">
        <f t="shared" si="422"/>
        <v>129</v>
      </c>
    </row>
    <row r="9003" spans="2:15" x14ac:dyDescent="0.3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35</v>
      </c>
      <c r="G9003" s="7" t="s">
        <v>11</v>
      </c>
      <c r="H9003" s="13">
        <v>9</v>
      </c>
      <c r="I9003" s="13" t="e">
        <f>IF(G9003="Male",VLOOKUP(H9003,#REF!,2),VLOOKUP(H9003,#REF!,2))</f>
        <v>#REF!</v>
      </c>
      <c r="J9003" s="13" t="e">
        <f>IF(G9003="Male",VLOOKUP(H9003,#REF!,3),VLOOKUP(H9003,#REF!,3))</f>
        <v>#REF!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4">
        <f t="shared" si="422"/>
        <v>125.10000000000001</v>
      </c>
    </row>
    <row r="9004" spans="2:15" x14ac:dyDescent="0.3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35</v>
      </c>
      <c r="G9004" s="7" t="s">
        <v>11</v>
      </c>
      <c r="H9004" s="13">
        <v>13</v>
      </c>
      <c r="I9004" s="13" t="e">
        <f>IF(G9004="Male",VLOOKUP(H9004,#REF!,2),VLOOKUP(H9004,#REF!,2))</f>
        <v>#REF!</v>
      </c>
      <c r="J9004" s="13" t="e">
        <f>IF(G9004="Male",VLOOKUP(H9004,#REF!,3),VLOOKUP(H9004,#REF!,3))</f>
        <v>#REF!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4">
        <f t="shared" si="422"/>
        <v>97.3</v>
      </c>
    </row>
    <row r="9005" spans="2:15" x14ac:dyDescent="0.3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20</v>
      </c>
      <c r="G9005" s="7" t="s">
        <v>11</v>
      </c>
      <c r="H9005" s="13">
        <v>8</v>
      </c>
      <c r="I9005" s="13" t="e">
        <f>IF(G9005="Male",VLOOKUP(H9005,#REF!,2),VLOOKUP(H9005,#REF!,2))</f>
        <v>#REF!</v>
      </c>
      <c r="J9005" s="13" t="e">
        <f>IF(G9005="Male",VLOOKUP(H9005,#REF!,3),VLOOKUP(H9005,#REF!,3))</f>
        <v>#REF!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4">
        <f t="shared" si="422"/>
        <v>169</v>
      </c>
    </row>
    <row r="9006" spans="2:15" x14ac:dyDescent="0.3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36</v>
      </c>
      <c r="G9006" s="7" t="s">
        <v>11</v>
      </c>
      <c r="H9006" s="13">
        <v>8.5</v>
      </c>
      <c r="I9006" s="13" t="e">
        <f>IF(G9006="Male",VLOOKUP(H9006,#REF!,2),VLOOKUP(H9006,#REF!,2))</f>
        <v>#REF!</v>
      </c>
      <c r="J9006" s="13" t="e">
        <f>IF(G9006="Male",VLOOKUP(H9006,#REF!,3),VLOOKUP(H9006,#REF!,3))</f>
        <v>#REF!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4">
        <f t="shared" si="422"/>
        <v>159</v>
      </c>
    </row>
    <row r="9007" spans="2:15" x14ac:dyDescent="0.3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43</v>
      </c>
      <c r="G9007" s="7" t="s">
        <v>12</v>
      </c>
      <c r="H9007" s="13">
        <v>8</v>
      </c>
      <c r="I9007" s="13" t="e">
        <f>IF(G9007="Male",VLOOKUP(H9007,#REF!,2),VLOOKUP(H9007,#REF!,2))</f>
        <v>#REF!</v>
      </c>
      <c r="J9007" s="13" t="e">
        <f>IF(G9007="Male",VLOOKUP(H9007,#REF!,3),VLOOKUP(H9007,#REF!,3))</f>
        <v>#REF!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4">
        <f t="shared" si="422"/>
        <v>134.1</v>
      </c>
    </row>
    <row r="9008" spans="2:15" x14ac:dyDescent="0.3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20</v>
      </c>
      <c r="G9008" s="7" t="s">
        <v>12</v>
      </c>
      <c r="H9008" s="13">
        <v>10</v>
      </c>
      <c r="I9008" s="13" t="e">
        <f>IF(G9008="Male",VLOOKUP(H9008,#REF!,2),VLOOKUP(H9008,#REF!,2))</f>
        <v>#REF!</v>
      </c>
      <c r="J9008" s="13" t="e">
        <f>IF(G9008="Male",VLOOKUP(H9008,#REF!,3),VLOOKUP(H9008,#REF!,3))</f>
        <v>#REF!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4">
        <f t="shared" si="422"/>
        <v>149</v>
      </c>
    </row>
    <row r="9009" spans="2:15" x14ac:dyDescent="0.3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43</v>
      </c>
      <c r="G9009" s="7" t="s">
        <v>11</v>
      </c>
      <c r="H9009" s="13">
        <v>9</v>
      </c>
      <c r="I9009" s="13" t="e">
        <f>IF(G9009="Male",VLOOKUP(H9009,#REF!,2),VLOOKUP(H9009,#REF!,2))</f>
        <v>#REF!</v>
      </c>
      <c r="J9009" s="13" t="e">
        <f>IF(G9009="Male",VLOOKUP(H9009,#REF!,3),VLOOKUP(H9009,#REF!,3))</f>
        <v>#REF!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4">
        <f t="shared" si="422"/>
        <v>189</v>
      </c>
    </row>
    <row r="9010" spans="2:15" x14ac:dyDescent="0.3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20</v>
      </c>
      <c r="G9010" s="7" t="s">
        <v>12</v>
      </c>
      <c r="H9010" s="13">
        <v>8</v>
      </c>
      <c r="I9010" s="13" t="e">
        <f>IF(G9010="Male",VLOOKUP(H9010,#REF!,2),VLOOKUP(H9010,#REF!,2))</f>
        <v>#REF!</v>
      </c>
      <c r="J9010" s="13" t="e">
        <f>IF(G9010="Male",VLOOKUP(H9010,#REF!,3),VLOOKUP(H9010,#REF!,3))</f>
        <v>#REF!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4">
        <f t="shared" si="422"/>
        <v>111.3</v>
      </c>
    </row>
    <row r="9011" spans="2:15" x14ac:dyDescent="0.3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44</v>
      </c>
      <c r="G9011" s="7" t="s">
        <v>11</v>
      </c>
      <c r="H9011" s="13">
        <v>10.5</v>
      </c>
      <c r="I9011" s="13" t="e">
        <f>IF(G9011="Male",VLOOKUP(H9011,#REF!,2),VLOOKUP(H9011,#REF!,2))</f>
        <v>#REF!</v>
      </c>
      <c r="J9011" s="13" t="e">
        <f>IF(G9011="Male",VLOOKUP(H9011,#REF!,3),VLOOKUP(H9011,#REF!,3))</f>
        <v>#REF!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4">
        <f t="shared" si="422"/>
        <v>179</v>
      </c>
    </row>
    <row r="9012" spans="2:15" x14ac:dyDescent="0.3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34</v>
      </c>
      <c r="G9012" s="7" t="s">
        <v>11</v>
      </c>
      <c r="H9012" s="13">
        <v>6</v>
      </c>
      <c r="I9012" s="13" t="e">
        <f>IF(G9012="Male",VLOOKUP(H9012,#REF!,2),VLOOKUP(H9012,#REF!,2))</f>
        <v>#REF!</v>
      </c>
      <c r="J9012" s="13" t="e">
        <f>IF(G9012="Male",VLOOKUP(H9012,#REF!,3),VLOOKUP(H9012,#REF!,3))</f>
        <v>#REF!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4">
        <f t="shared" si="422"/>
        <v>139</v>
      </c>
    </row>
    <row r="9013" spans="2:15" x14ac:dyDescent="0.3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47</v>
      </c>
      <c r="G9013" s="7" t="s">
        <v>11</v>
      </c>
      <c r="H9013" s="13">
        <v>10</v>
      </c>
      <c r="I9013" s="13" t="e">
        <f>IF(G9013="Male",VLOOKUP(H9013,#REF!,2),VLOOKUP(H9013,#REF!,2))</f>
        <v>#REF!</v>
      </c>
      <c r="J9013" s="13" t="e">
        <f>IF(G9013="Male",VLOOKUP(H9013,#REF!,3),VLOOKUP(H9013,#REF!,3))</f>
        <v>#REF!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4">
        <f t="shared" si="422"/>
        <v>189</v>
      </c>
    </row>
    <row r="9014" spans="2:15" x14ac:dyDescent="0.3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44</v>
      </c>
      <c r="G9014" s="7" t="s">
        <v>11</v>
      </c>
      <c r="H9014" s="13">
        <v>10.5</v>
      </c>
      <c r="I9014" s="13" t="e">
        <f>IF(G9014="Male",VLOOKUP(H9014,#REF!,2),VLOOKUP(H9014,#REF!,2))</f>
        <v>#REF!</v>
      </c>
      <c r="J9014" s="13" t="e">
        <f>IF(G9014="Male",VLOOKUP(H9014,#REF!,3),VLOOKUP(H9014,#REF!,3))</f>
        <v>#REF!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4">
        <f t="shared" si="422"/>
        <v>134.1</v>
      </c>
    </row>
    <row r="9015" spans="2:15" x14ac:dyDescent="0.3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33</v>
      </c>
      <c r="G9015" s="7" t="s">
        <v>12</v>
      </c>
      <c r="H9015" s="13">
        <v>8</v>
      </c>
      <c r="I9015" s="13" t="e">
        <f>IF(G9015="Male",VLOOKUP(H9015,#REF!,2),VLOOKUP(H9015,#REF!,2))</f>
        <v>#REF!</v>
      </c>
      <c r="J9015" s="13" t="e">
        <f>IF(G9015="Male",VLOOKUP(H9015,#REF!,3),VLOOKUP(H9015,#REF!,3))</f>
        <v>#REF!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4">
        <f t="shared" si="422"/>
        <v>129</v>
      </c>
    </row>
    <row r="9016" spans="2:15" x14ac:dyDescent="0.3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45</v>
      </c>
      <c r="G9016" s="7" t="s">
        <v>12</v>
      </c>
      <c r="H9016" s="13">
        <v>8</v>
      </c>
      <c r="I9016" s="13" t="e">
        <f>IF(G9016="Male",VLOOKUP(H9016,#REF!,2),VLOOKUP(H9016,#REF!,2))</f>
        <v>#REF!</v>
      </c>
      <c r="J9016" s="13" t="e">
        <f>IF(G9016="Male",VLOOKUP(H9016,#REF!,3),VLOOKUP(H9016,#REF!,3))</f>
        <v>#REF!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4">
        <f t="shared" si="422"/>
        <v>189</v>
      </c>
    </row>
    <row r="9017" spans="2:15" x14ac:dyDescent="0.3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32</v>
      </c>
      <c r="G9017" s="7" t="s">
        <v>11</v>
      </c>
      <c r="H9017" s="13">
        <v>10</v>
      </c>
      <c r="I9017" s="13" t="e">
        <f>IF(G9017="Male",VLOOKUP(H9017,#REF!,2),VLOOKUP(H9017,#REF!,2))</f>
        <v>#REF!</v>
      </c>
      <c r="J9017" s="13" t="e">
        <f>IF(G9017="Male",VLOOKUP(H9017,#REF!,3),VLOOKUP(H9017,#REF!,3))</f>
        <v>#REF!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4">
        <f t="shared" si="422"/>
        <v>179</v>
      </c>
    </row>
    <row r="9018" spans="2:15" x14ac:dyDescent="0.3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28</v>
      </c>
      <c r="G9018" s="7" t="s">
        <v>11</v>
      </c>
      <c r="H9018" s="13">
        <v>11</v>
      </c>
      <c r="I9018" s="13" t="e">
        <f>IF(G9018="Male",VLOOKUP(H9018,#REF!,2),VLOOKUP(H9018,#REF!,2))</f>
        <v>#REF!</v>
      </c>
      <c r="J9018" s="13" t="e">
        <f>IF(G9018="Male",VLOOKUP(H9018,#REF!,3),VLOOKUP(H9018,#REF!,3))</f>
        <v>#REF!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4">
        <f t="shared" si="422"/>
        <v>139</v>
      </c>
    </row>
    <row r="9019" spans="2:15" x14ac:dyDescent="0.3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31</v>
      </c>
      <c r="G9019" s="7" t="s">
        <v>11</v>
      </c>
      <c r="H9019" s="13">
        <v>9</v>
      </c>
      <c r="I9019" s="13" t="e">
        <f>IF(G9019="Male",VLOOKUP(H9019,#REF!,2),VLOOKUP(H9019,#REF!,2))</f>
        <v>#REF!</v>
      </c>
      <c r="J9019" s="13" t="e">
        <f>IF(G9019="Male",VLOOKUP(H9019,#REF!,3),VLOOKUP(H9019,#REF!,3))</f>
        <v>#REF!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4">
        <f t="shared" si="422"/>
        <v>84.5</v>
      </c>
    </row>
    <row r="9020" spans="2:15" x14ac:dyDescent="0.3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20</v>
      </c>
      <c r="G9020" s="7" t="s">
        <v>11</v>
      </c>
      <c r="H9020" s="13">
        <v>11.5</v>
      </c>
      <c r="I9020" s="13" t="e">
        <f>IF(G9020="Male",VLOOKUP(H9020,#REF!,2),VLOOKUP(H9020,#REF!,2))</f>
        <v>#REF!</v>
      </c>
      <c r="J9020" s="13" t="e">
        <f>IF(G9020="Male",VLOOKUP(H9020,#REF!,3),VLOOKUP(H9020,#REF!,3))</f>
        <v>#REF!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4">
        <f t="shared" si="422"/>
        <v>111.2</v>
      </c>
    </row>
    <row r="9021" spans="2:15" x14ac:dyDescent="0.3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25</v>
      </c>
      <c r="G9021" s="7" t="s">
        <v>11</v>
      </c>
      <c r="H9021" s="13">
        <v>9</v>
      </c>
      <c r="I9021" s="13" t="e">
        <f>IF(G9021="Male",VLOOKUP(H9021,#REF!,2),VLOOKUP(H9021,#REF!,2))</f>
        <v>#REF!</v>
      </c>
      <c r="J9021" s="13" t="e">
        <f>IF(G9021="Male",VLOOKUP(H9021,#REF!,3),VLOOKUP(H9021,#REF!,3))</f>
        <v>#REF!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4">
        <f t="shared" si="422"/>
        <v>103.2</v>
      </c>
    </row>
    <row r="9022" spans="2:15" x14ac:dyDescent="0.3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26</v>
      </c>
      <c r="G9022" s="7" t="s">
        <v>11</v>
      </c>
      <c r="H9022" s="13">
        <v>9.5</v>
      </c>
      <c r="I9022" s="13" t="e">
        <f>IF(G9022="Male",VLOOKUP(H9022,#REF!,2),VLOOKUP(H9022,#REF!,2))</f>
        <v>#REF!</v>
      </c>
      <c r="J9022" s="13" t="e">
        <f>IF(G9022="Male",VLOOKUP(H9022,#REF!,3),VLOOKUP(H9022,#REF!,3))</f>
        <v>#REF!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4">
        <f t="shared" si="422"/>
        <v>139.29999999999998</v>
      </c>
    </row>
    <row r="9023" spans="2:15" x14ac:dyDescent="0.3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19</v>
      </c>
      <c r="G9023" s="7" t="s">
        <v>12</v>
      </c>
      <c r="H9023" s="13">
        <v>9</v>
      </c>
      <c r="I9023" s="13" t="e">
        <f>IF(G9023="Male",VLOOKUP(H9023,#REF!,2),VLOOKUP(H9023,#REF!,2))</f>
        <v>#REF!</v>
      </c>
      <c r="J9023" s="13" t="e">
        <f>IF(G9023="Male",VLOOKUP(H9023,#REF!,3),VLOOKUP(H9023,#REF!,3))</f>
        <v>#REF!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4">
        <f t="shared" si="422"/>
        <v>111.2</v>
      </c>
    </row>
    <row r="9024" spans="2:15" x14ac:dyDescent="0.3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20</v>
      </c>
      <c r="G9024" s="7" t="s">
        <v>12</v>
      </c>
      <c r="H9024" s="13">
        <v>8</v>
      </c>
      <c r="I9024" s="13" t="e">
        <f>IF(G9024="Male",VLOOKUP(H9024,#REF!,2),VLOOKUP(H9024,#REF!,2))</f>
        <v>#REF!</v>
      </c>
      <c r="J9024" s="13" t="e">
        <f>IF(G9024="Male",VLOOKUP(H9024,#REF!,3),VLOOKUP(H9024,#REF!,3))</f>
        <v>#REF!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4">
        <f t="shared" si="422"/>
        <v>189</v>
      </c>
    </row>
    <row r="9025" spans="2:15" x14ac:dyDescent="0.3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34</v>
      </c>
      <c r="G9025" s="7" t="s">
        <v>11</v>
      </c>
      <c r="H9025" s="13">
        <v>11.5</v>
      </c>
      <c r="I9025" s="13" t="e">
        <f>IF(G9025="Male",VLOOKUP(H9025,#REF!,2),VLOOKUP(H9025,#REF!,2))</f>
        <v>#REF!</v>
      </c>
      <c r="J9025" s="13" t="e">
        <f>IF(G9025="Male",VLOOKUP(H9025,#REF!,3),VLOOKUP(H9025,#REF!,3))</f>
        <v>#REF!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4">
        <f t="shared" si="422"/>
        <v>132.29999999999998</v>
      </c>
    </row>
    <row r="9026" spans="2:15" x14ac:dyDescent="0.3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20</v>
      </c>
      <c r="G9026" s="7" t="s">
        <v>11</v>
      </c>
      <c r="H9026" s="13">
        <v>9</v>
      </c>
      <c r="I9026" s="13" t="e">
        <f>IF(G9026="Male",VLOOKUP(H9026,#REF!,2),VLOOKUP(H9026,#REF!,2))</f>
        <v>#REF!</v>
      </c>
      <c r="J9026" s="13" t="e">
        <f>IF(G9026="Male",VLOOKUP(H9026,#REF!,3),VLOOKUP(H9026,#REF!,3))</f>
        <v>#REF!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4">
        <f t="shared" si="422"/>
        <v>169</v>
      </c>
    </row>
    <row r="9027" spans="2:15" x14ac:dyDescent="0.3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46</v>
      </c>
      <c r="G9027" s="7" t="s">
        <v>11</v>
      </c>
      <c r="H9027" s="13">
        <v>7</v>
      </c>
      <c r="I9027" s="13" t="e">
        <f>IF(G9027="Male",VLOOKUP(H9027,#REF!,2),VLOOKUP(H9027,#REF!,2))</f>
        <v>#REF!</v>
      </c>
      <c r="J9027" s="13" t="e">
        <f>IF(G9027="Male",VLOOKUP(H9027,#REF!,3),VLOOKUP(H9027,#REF!,3))</f>
        <v>#REF!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4">
        <f t="shared" si="422"/>
        <v>125.3</v>
      </c>
    </row>
    <row r="9028" spans="2:15" x14ac:dyDescent="0.3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19</v>
      </c>
      <c r="G9028" s="7" t="s">
        <v>11</v>
      </c>
      <c r="H9028" s="13">
        <v>10</v>
      </c>
      <c r="I9028" s="13" t="e">
        <f>IF(G9028="Male",VLOOKUP(H9028,#REF!,2),VLOOKUP(H9028,#REF!,2))</f>
        <v>#REF!</v>
      </c>
      <c r="J9028" s="13" t="e">
        <f>IF(G9028="Male",VLOOKUP(H9028,#REF!,3),VLOOKUP(H9028,#REF!,3))</f>
        <v>#REF!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4">
        <f t="shared" si="422"/>
        <v>149</v>
      </c>
    </row>
    <row r="9029" spans="2:15" x14ac:dyDescent="0.3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31</v>
      </c>
      <c r="G9029" s="7" t="s">
        <v>12</v>
      </c>
      <c r="H9029" s="13">
        <v>11.5</v>
      </c>
      <c r="I9029" s="13" t="e">
        <f>IF(G9029="Male",VLOOKUP(H9029,#REF!,2),VLOOKUP(H9029,#REF!,2))</f>
        <v>#REF!</v>
      </c>
      <c r="J9029" s="13" t="e">
        <f>IF(G9029="Male",VLOOKUP(H9029,#REF!,3),VLOOKUP(H9029,#REF!,3))</f>
        <v>#REF!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4">
        <f t="shared" si="422"/>
        <v>125.10000000000001</v>
      </c>
    </row>
    <row r="9030" spans="2:15" x14ac:dyDescent="0.3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34</v>
      </c>
      <c r="G9030" s="7" t="s">
        <v>11</v>
      </c>
      <c r="H9030" s="13">
        <v>10</v>
      </c>
      <c r="I9030" s="13" t="e">
        <f>IF(G9030="Male",VLOOKUP(H9030,#REF!,2),VLOOKUP(H9030,#REF!,2))</f>
        <v>#REF!</v>
      </c>
      <c r="J9030" s="13" t="e">
        <f>IF(G9030="Male",VLOOKUP(H9030,#REF!,3),VLOOKUP(H9030,#REF!,3))</f>
        <v>#REF!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4">
        <f t="shared" ref="O9030:O9093" si="425">K9030*(1-L9030)</f>
        <v>169</v>
      </c>
    </row>
    <row r="9031" spans="2:15" x14ac:dyDescent="0.3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32</v>
      </c>
      <c r="G9031" s="7" t="s">
        <v>11</v>
      </c>
      <c r="H9031" s="13">
        <v>9.5</v>
      </c>
      <c r="I9031" s="13" t="e">
        <f>IF(G9031="Male",VLOOKUP(H9031,#REF!,2),VLOOKUP(H9031,#REF!,2))</f>
        <v>#REF!</v>
      </c>
      <c r="J9031" s="13" t="e">
        <f>IF(G9031="Male",VLOOKUP(H9031,#REF!,3),VLOOKUP(H9031,#REF!,3))</f>
        <v>#REF!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4">
        <f t="shared" si="425"/>
        <v>134.1</v>
      </c>
    </row>
    <row r="9032" spans="2:15" x14ac:dyDescent="0.3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26</v>
      </c>
      <c r="G9032" s="7" t="s">
        <v>12</v>
      </c>
      <c r="H9032" s="13">
        <v>9.5</v>
      </c>
      <c r="I9032" s="13" t="e">
        <f>IF(G9032="Male",VLOOKUP(H9032,#REF!,2),VLOOKUP(H9032,#REF!,2))</f>
        <v>#REF!</v>
      </c>
      <c r="J9032" s="13" t="e">
        <f>IF(G9032="Male",VLOOKUP(H9032,#REF!,3),VLOOKUP(H9032,#REF!,3))</f>
        <v>#REF!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4">
        <f t="shared" si="425"/>
        <v>79.5</v>
      </c>
    </row>
    <row r="9033" spans="2:15" x14ac:dyDescent="0.3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35</v>
      </c>
      <c r="G9033" s="7" t="s">
        <v>12</v>
      </c>
      <c r="H9033" s="13">
        <v>6.5</v>
      </c>
      <c r="I9033" s="13" t="e">
        <f>IF(G9033="Male",VLOOKUP(H9033,#REF!,2),VLOOKUP(H9033,#REF!,2))</f>
        <v>#REF!</v>
      </c>
      <c r="J9033" s="13" t="e">
        <f>IF(G9033="Male",VLOOKUP(H9033,#REF!,3),VLOOKUP(H9033,#REF!,3))</f>
        <v>#REF!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4">
        <f t="shared" si="425"/>
        <v>99.5</v>
      </c>
    </row>
    <row r="9034" spans="2:15" x14ac:dyDescent="0.3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30</v>
      </c>
      <c r="G9034" s="7" t="s">
        <v>11</v>
      </c>
      <c r="H9034" s="13">
        <v>11</v>
      </c>
      <c r="I9034" s="13" t="e">
        <f>IF(G9034="Male",VLOOKUP(H9034,#REF!,2),VLOOKUP(H9034,#REF!,2))</f>
        <v>#REF!</v>
      </c>
      <c r="J9034" s="13" t="e">
        <f>IF(G9034="Male",VLOOKUP(H9034,#REF!,3),VLOOKUP(H9034,#REF!,3))</f>
        <v>#REF!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4">
        <f t="shared" si="425"/>
        <v>125.10000000000001</v>
      </c>
    </row>
    <row r="9035" spans="2:15" x14ac:dyDescent="0.3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46</v>
      </c>
      <c r="G9035" s="7" t="s">
        <v>11</v>
      </c>
      <c r="H9035" s="13">
        <v>10.5</v>
      </c>
      <c r="I9035" s="13" t="e">
        <f>IF(G9035="Male",VLOOKUP(H9035,#REF!,2),VLOOKUP(H9035,#REF!,2))</f>
        <v>#REF!</v>
      </c>
      <c r="J9035" s="13" t="e">
        <f>IF(G9035="Male",VLOOKUP(H9035,#REF!,3),VLOOKUP(H9035,#REF!,3))</f>
        <v>#REF!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4">
        <f t="shared" si="425"/>
        <v>189</v>
      </c>
    </row>
    <row r="9036" spans="2:15" x14ac:dyDescent="0.3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20</v>
      </c>
      <c r="G9036" s="7" t="s">
        <v>11</v>
      </c>
      <c r="H9036" s="13">
        <v>9.5</v>
      </c>
      <c r="I9036" s="13" t="e">
        <f>IF(G9036="Male",VLOOKUP(H9036,#REF!,2),VLOOKUP(H9036,#REF!,2))</f>
        <v>#REF!</v>
      </c>
      <c r="J9036" s="13" t="e">
        <f>IF(G9036="Male",VLOOKUP(H9036,#REF!,3),VLOOKUP(H9036,#REF!,3))</f>
        <v>#REF!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4">
        <f t="shared" si="425"/>
        <v>84.5</v>
      </c>
    </row>
    <row r="9037" spans="2:15" x14ac:dyDescent="0.3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21</v>
      </c>
      <c r="G9037" s="7" t="s">
        <v>12</v>
      </c>
      <c r="H9037" s="13">
        <v>9</v>
      </c>
      <c r="I9037" s="13" t="e">
        <f>IF(G9037="Male",VLOOKUP(H9037,#REF!,2),VLOOKUP(H9037,#REF!,2))</f>
        <v>#REF!</v>
      </c>
      <c r="J9037" s="13" t="e">
        <f>IF(G9037="Male",VLOOKUP(H9037,#REF!,3),VLOOKUP(H9037,#REF!,3))</f>
        <v>#REF!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4">
        <f t="shared" si="425"/>
        <v>169</v>
      </c>
    </row>
    <row r="9038" spans="2:15" x14ac:dyDescent="0.3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20</v>
      </c>
      <c r="G9038" s="7" t="s">
        <v>11</v>
      </c>
      <c r="H9038" s="13">
        <v>10</v>
      </c>
      <c r="I9038" s="13" t="e">
        <f>IF(G9038="Male",VLOOKUP(H9038,#REF!,2),VLOOKUP(H9038,#REF!,2))</f>
        <v>#REF!</v>
      </c>
      <c r="J9038" s="13" t="e">
        <f>IF(G9038="Male",VLOOKUP(H9038,#REF!,3),VLOOKUP(H9038,#REF!,3))</f>
        <v>#REF!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4">
        <f t="shared" si="425"/>
        <v>169</v>
      </c>
    </row>
    <row r="9039" spans="2:15" x14ac:dyDescent="0.3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33</v>
      </c>
      <c r="G9039" s="7" t="s">
        <v>11</v>
      </c>
      <c r="H9039" s="13">
        <v>10</v>
      </c>
      <c r="I9039" s="13" t="e">
        <f>IF(G9039="Male",VLOOKUP(H9039,#REF!,2),VLOOKUP(H9039,#REF!,2))</f>
        <v>#REF!</v>
      </c>
      <c r="J9039" s="13" t="e">
        <f>IF(G9039="Male",VLOOKUP(H9039,#REF!,3),VLOOKUP(H9039,#REF!,3))</f>
        <v>#REF!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4">
        <f t="shared" si="425"/>
        <v>169</v>
      </c>
    </row>
    <row r="9040" spans="2:15" x14ac:dyDescent="0.3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36</v>
      </c>
      <c r="G9040" s="7" t="s">
        <v>12</v>
      </c>
      <c r="H9040" s="13">
        <v>8</v>
      </c>
      <c r="I9040" s="13" t="e">
        <f>IF(G9040="Male",VLOOKUP(H9040,#REF!,2),VLOOKUP(H9040,#REF!,2))</f>
        <v>#REF!</v>
      </c>
      <c r="J9040" s="13" t="e">
        <f>IF(G9040="Male",VLOOKUP(H9040,#REF!,3),VLOOKUP(H9040,#REF!,3))</f>
        <v>#REF!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4">
        <f t="shared" si="425"/>
        <v>169</v>
      </c>
    </row>
    <row r="9041" spans="2:15" x14ac:dyDescent="0.3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43</v>
      </c>
      <c r="G9041" s="7" t="s">
        <v>11</v>
      </c>
      <c r="H9041" s="13">
        <v>10.5</v>
      </c>
      <c r="I9041" s="13" t="e">
        <f>IF(G9041="Male",VLOOKUP(H9041,#REF!,2),VLOOKUP(H9041,#REF!,2))</f>
        <v>#REF!</v>
      </c>
      <c r="J9041" s="13" t="e">
        <f>IF(G9041="Male",VLOOKUP(H9041,#REF!,3),VLOOKUP(H9041,#REF!,3))</f>
        <v>#REF!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4">
        <f t="shared" si="425"/>
        <v>127.2</v>
      </c>
    </row>
    <row r="9042" spans="2:15" x14ac:dyDescent="0.3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47</v>
      </c>
      <c r="G9042" s="7" t="s">
        <v>11</v>
      </c>
      <c r="H9042" s="13">
        <v>8.5</v>
      </c>
      <c r="I9042" s="13" t="e">
        <f>IF(G9042="Male",VLOOKUP(H9042,#REF!,2),VLOOKUP(H9042,#REF!,2))</f>
        <v>#REF!</v>
      </c>
      <c r="J9042" s="13" t="e">
        <f>IF(G9042="Male",VLOOKUP(H9042,#REF!,3),VLOOKUP(H9042,#REF!,3))</f>
        <v>#REF!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4">
        <f t="shared" si="425"/>
        <v>152.1</v>
      </c>
    </row>
    <row r="9043" spans="2:15" x14ac:dyDescent="0.3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19</v>
      </c>
      <c r="G9043" s="7" t="s">
        <v>11</v>
      </c>
      <c r="H9043" s="13">
        <v>10</v>
      </c>
      <c r="I9043" s="13" t="e">
        <f>IF(G9043="Male",VLOOKUP(H9043,#REF!,2),VLOOKUP(H9043,#REF!,2))</f>
        <v>#REF!</v>
      </c>
      <c r="J9043" s="13" t="e">
        <f>IF(G9043="Male",VLOOKUP(H9043,#REF!,3),VLOOKUP(H9043,#REF!,3))</f>
        <v>#REF!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4">
        <f t="shared" si="425"/>
        <v>139</v>
      </c>
    </row>
    <row r="9044" spans="2:15" x14ac:dyDescent="0.3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43</v>
      </c>
      <c r="G9044" s="7" t="s">
        <v>12</v>
      </c>
      <c r="H9044" s="13">
        <v>8</v>
      </c>
      <c r="I9044" s="13" t="e">
        <f>IF(G9044="Male",VLOOKUP(H9044,#REF!,2),VLOOKUP(H9044,#REF!,2))</f>
        <v>#REF!</v>
      </c>
      <c r="J9044" s="13" t="e">
        <f>IF(G9044="Male",VLOOKUP(H9044,#REF!,3),VLOOKUP(H9044,#REF!,3))</f>
        <v>#REF!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4">
        <f t="shared" si="425"/>
        <v>179</v>
      </c>
    </row>
    <row r="9045" spans="2:15" x14ac:dyDescent="0.3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27</v>
      </c>
      <c r="G9045" s="7" t="s">
        <v>12</v>
      </c>
      <c r="H9045" s="13">
        <v>7.5</v>
      </c>
      <c r="I9045" s="13" t="e">
        <f>IF(G9045="Male",VLOOKUP(H9045,#REF!,2),VLOOKUP(H9045,#REF!,2))</f>
        <v>#REF!</v>
      </c>
      <c r="J9045" s="13" t="e">
        <f>IF(G9045="Male",VLOOKUP(H9045,#REF!,3),VLOOKUP(H9045,#REF!,3))</f>
        <v>#REF!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4">
        <f t="shared" si="425"/>
        <v>125.10000000000001</v>
      </c>
    </row>
    <row r="9046" spans="2:15" x14ac:dyDescent="0.3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35</v>
      </c>
      <c r="G9046" s="7" t="s">
        <v>12</v>
      </c>
      <c r="H9046" s="13">
        <v>11.5</v>
      </c>
      <c r="I9046" s="13" t="e">
        <f>IF(G9046="Male",VLOOKUP(H9046,#REF!,2),VLOOKUP(H9046,#REF!,2))</f>
        <v>#REF!</v>
      </c>
      <c r="J9046" s="13" t="e">
        <f>IF(G9046="Male",VLOOKUP(H9046,#REF!,3),VLOOKUP(H9046,#REF!,3))</f>
        <v>#REF!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4">
        <f t="shared" si="425"/>
        <v>90.3</v>
      </c>
    </row>
    <row r="9047" spans="2:15" x14ac:dyDescent="0.3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19</v>
      </c>
      <c r="G9047" s="7" t="s">
        <v>12</v>
      </c>
      <c r="H9047" s="13">
        <v>8.5</v>
      </c>
      <c r="I9047" s="13" t="e">
        <f>IF(G9047="Male",VLOOKUP(H9047,#REF!,2),VLOOKUP(H9047,#REF!,2))</f>
        <v>#REF!</v>
      </c>
      <c r="J9047" s="13" t="e">
        <f>IF(G9047="Male",VLOOKUP(H9047,#REF!,3),VLOOKUP(H9047,#REF!,3))</f>
        <v>#REF!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4">
        <f t="shared" si="425"/>
        <v>104.3</v>
      </c>
    </row>
    <row r="9048" spans="2:15" x14ac:dyDescent="0.3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28</v>
      </c>
      <c r="G9048" s="7" t="s">
        <v>11</v>
      </c>
      <c r="H9048" s="13">
        <v>11.5</v>
      </c>
      <c r="I9048" s="13" t="e">
        <f>IF(G9048="Male",VLOOKUP(H9048,#REF!,2),VLOOKUP(H9048,#REF!,2))</f>
        <v>#REF!</v>
      </c>
      <c r="J9048" s="13" t="e">
        <f>IF(G9048="Male",VLOOKUP(H9048,#REF!,3),VLOOKUP(H9048,#REF!,3))</f>
        <v>#REF!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4">
        <f t="shared" si="425"/>
        <v>129</v>
      </c>
    </row>
    <row r="9049" spans="2:15" x14ac:dyDescent="0.3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34</v>
      </c>
      <c r="G9049" s="7" t="s">
        <v>12</v>
      </c>
      <c r="H9049" s="13">
        <v>9.5</v>
      </c>
      <c r="I9049" s="13" t="e">
        <f>IF(G9049="Male",VLOOKUP(H9049,#REF!,2),VLOOKUP(H9049,#REF!,2))</f>
        <v>#REF!</v>
      </c>
      <c r="J9049" s="13" t="e">
        <f>IF(G9049="Male",VLOOKUP(H9049,#REF!,3),VLOOKUP(H9049,#REF!,3))</f>
        <v>#REF!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4">
        <f t="shared" si="425"/>
        <v>125.10000000000001</v>
      </c>
    </row>
    <row r="9050" spans="2:15" x14ac:dyDescent="0.3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28</v>
      </c>
      <c r="G9050" s="7" t="s">
        <v>11</v>
      </c>
      <c r="H9050" s="13">
        <v>11</v>
      </c>
      <c r="I9050" s="13" t="e">
        <f>IF(G9050="Male",VLOOKUP(H9050,#REF!,2),VLOOKUP(H9050,#REF!,2))</f>
        <v>#REF!</v>
      </c>
      <c r="J9050" s="13" t="e">
        <f>IF(G9050="Male",VLOOKUP(H9050,#REF!,3),VLOOKUP(H9050,#REF!,3))</f>
        <v>#REF!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4">
        <f t="shared" si="425"/>
        <v>139</v>
      </c>
    </row>
    <row r="9051" spans="2:15" x14ac:dyDescent="0.3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36</v>
      </c>
      <c r="G9051" s="7" t="s">
        <v>11</v>
      </c>
      <c r="H9051" s="13">
        <v>11</v>
      </c>
      <c r="I9051" s="13" t="e">
        <f>IF(G9051="Male",VLOOKUP(H9051,#REF!,2),VLOOKUP(H9051,#REF!,2))</f>
        <v>#REF!</v>
      </c>
      <c r="J9051" s="13" t="e">
        <f>IF(G9051="Male",VLOOKUP(H9051,#REF!,3),VLOOKUP(H9051,#REF!,3))</f>
        <v>#REF!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4">
        <f t="shared" si="425"/>
        <v>79.5</v>
      </c>
    </row>
    <row r="9052" spans="2:15" x14ac:dyDescent="0.3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33</v>
      </c>
      <c r="G9052" s="7" t="s">
        <v>11</v>
      </c>
      <c r="H9052" s="13">
        <v>9.5</v>
      </c>
      <c r="I9052" s="13" t="e">
        <f>IF(G9052="Male",VLOOKUP(H9052,#REF!,2),VLOOKUP(H9052,#REF!,2))</f>
        <v>#REF!</v>
      </c>
      <c r="J9052" s="13" t="e">
        <f>IF(G9052="Male",VLOOKUP(H9052,#REF!,3),VLOOKUP(H9052,#REF!,3))</f>
        <v>#REF!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4">
        <f t="shared" si="425"/>
        <v>159</v>
      </c>
    </row>
    <row r="9053" spans="2:15" x14ac:dyDescent="0.3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35</v>
      </c>
      <c r="G9053" s="7" t="s">
        <v>12</v>
      </c>
      <c r="H9053" s="13">
        <v>6.5</v>
      </c>
      <c r="I9053" s="13" t="e">
        <f>IF(G9053="Male",VLOOKUP(H9053,#REF!,2),VLOOKUP(H9053,#REF!,2))</f>
        <v>#REF!</v>
      </c>
      <c r="J9053" s="13" t="e">
        <f>IF(G9053="Male",VLOOKUP(H9053,#REF!,3),VLOOKUP(H9053,#REF!,3))</f>
        <v>#REF!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4">
        <f t="shared" si="425"/>
        <v>179</v>
      </c>
    </row>
    <row r="9054" spans="2:15" x14ac:dyDescent="0.3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19</v>
      </c>
      <c r="G9054" s="7" t="s">
        <v>11</v>
      </c>
      <c r="H9054" s="13">
        <v>9.5</v>
      </c>
      <c r="I9054" s="13" t="e">
        <f>IF(G9054="Male",VLOOKUP(H9054,#REF!,2),VLOOKUP(H9054,#REF!,2))</f>
        <v>#REF!</v>
      </c>
      <c r="J9054" s="13" t="e">
        <f>IF(G9054="Male",VLOOKUP(H9054,#REF!,3),VLOOKUP(H9054,#REF!,3))</f>
        <v>#REF!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4">
        <f t="shared" si="425"/>
        <v>159</v>
      </c>
    </row>
    <row r="9055" spans="2:15" x14ac:dyDescent="0.3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33</v>
      </c>
      <c r="G9055" s="7" t="s">
        <v>11</v>
      </c>
      <c r="H9055" s="13">
        <v>9.5</v>
      </c>
      <c r="I9055" s="13" t="e">
        <f>IF(G9055="Male",VLOOKUP(H9055,#REF!,2),VLOOKUP(H9055,#REF!,2))</f>
        <v>#REF!</v>
      </c>
      <c r="J9055" s="13" t="e">
        <f>IF(G9055="Male",VLOOKUP(H9055,#REF!,3),VLOOKUP(H9055,#REF!,3))</f>
        <v>#REF!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4">
        <f t="shared" si="425"/>
        <v>149</v>
      </c>
    </row>
    <row r="9056" spans="2:15" x14ac:dyDescent="0.3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27</v>
      </c>
      <c r="G9056" s="7" t="s">
        <v>12</v>
      </c>
      <c r="H9056" s="13">
        <v>7.5</v>
      </c>
      <c r="I9056" s="13" t="e">
        <f>IF(G9056="Male",VLOOKUP(H9056,#REF!,2),VLOOKUP(H9056,#REF!,2))</f>
        <v>#REF!</v>
      </c>
      <c r="J9056" s="13" t="e">
        <f>IF(G9056="Male",VLOOKUP(H9056,#REF!,3),VLOOKUP(H9056,#REF!,3))</f>
        <v>#REF!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4">
        <f t="shared" si="425"/>
        <v>90.3</v>
      </c>
    </row>
    <row r="9057" spans="2:15" x14ac:dyDescent="0.3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34</v>
      </c>
      <c r="G9057" s="7" t="s">
        <v>11</v>
      </c>
      <c r="H9057" s="13">
        <v>6</v>
      </c>
      <c r="I9057" s="13" t="e">
        <f>IF(G9057="Male",VLOOKUP(H9057,#REF!,2),VLOOKUP(H9057,#REF!,2))</f>
        <v>#REF!</v>
      </c>
      <c r="J9057" s="13" t="e">
        <f>IF(G9057="Male",VLOOKUP(H9057,#REF!,3),VLOOKUP(H9057,#REF!,3))</f>
        <v>#REF!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4">
        <f t="shared" si="425"/>
        <v>139</v>
      </c>
    </row>
    <row r="9058" spans="2:15" x14ac:dyDescent="0.3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23</v>
      </c>
      <c r="G9058" s="7" t="s">
        <v>11</v>
      </c>
      <c r="H9058" s="13">
        <v>11</v>
      </c>
      <c r="I9058" s="13" t="e">
        <f>IF(G9058="Male",VLOOKUP(H9058,#REF!,2),VLOOKUP(H9058,#REF!,2))</f>
        <v>#REF!</v>
      </c>
      <c r="J9058" s="13" t="e">
        <f>IF(G9058="Male",VLOOKUP(H9058,#REF!,3),VLOOKUP(H9058,#REF!,3))</f>
        <v>#REF!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4">
        <f t="shared" si="425"/>
        <v>129</v>
      </c>
    </row>
    <row r="9059" spans="2:15" x14ac:dyDescent="0.3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25</v>
      </c>
      <c r="G9059" s="7" t="s">
        <v>12</v>
      </c>
      <c r="H9059" s="13">
        <v>9</v>
      </c>
      <c r="I9059" s="13" t="e">
        <f>IF(G9059="Male",VLOOKUP(H9059,#REF!,2),VLOOKUP(H9059,#REF!,2))</f>
        <v>#REF!</v>
      </c>
      <c r="J9059" s="13" t="e">
        <f>IF(G9059="Male",VLOOKUP(H9059,#REF!,3),VLOOKUP(H9059,#REF!,3))</f>
        <v>#REF!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4">
        <f t="shared" si="425"/>
        <v>134.1</v>
      </c>
    </row>
    <row r="9060" spans="2:15" x14ac:dyDescent="0.3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34</v>
      </c>
      <c r="G9060" s="7" t="s">
        <v>12</v>
      </c>
      <c r="H9060" s="13">
        <v>9.5</v>
      </c>
      <c r="I9060" s="13" t="e">
        <f>IF(G9060="Male",VLOOKUP(H9060,#REF!,2),VLOOKUP(H9060,#REF!,2))</f>
        <v>#REF!</v>
      </c>
      <c r="J9060" s="13" t="e">
        <f>IF(G9060="Male",VLOOKUP(H9060,#REF!,3),VLOOKUP(H9060,#REF!,3))</f>
        <v>#REF!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4">
        <f t="shared" si="425"/>
        <v>149</v>
      </c>
    </row>
    <row r="9061" spans="2:15" x14ac:dyDescent="0.3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35</v>
      </c>
      <c r="G9061" s="7" t="s">
        <v>12</v>
      </c>
      <c r="H9061" s="13">
        <v>6.5</v>
      </c>
      <c r="I9061" s="13" t="e">
        <f>IF(G9061="Male",VLOOKUP(H9061,#REF!,2),VLOOKUP(H9061,#REF!,2))</f>
        <v>#REF!</v>
      </c>
      <c r="J9061" s="13" t="e">
        <f>IF(G9061="Male",VLOOKUP(H9061,#REF!,3),VLOOKUP(H9061,#REF!,3))</f>
        <v>#REF!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4">
        <f t="shared" si="425"/>
        <v>99.5</v>
      </c>
    </row>
    <row r="9062" spans="2:15" x14ac:dyDescent="0.3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27</v>
      </c>
      <c r="G9062" s="7" t="s">
        <v>11</v>
      </c>
      <c r="H9062" s="13">
        <v>14</v>
      </c>
      <c r="I9062" s="13" t="e">
        <f>IF(G9062="Male",VLOOKUP(H9062,#REF!,2),VLOOKUP(H9062,#REF!,2))</f>
        <v>#REF!</v>
      </c>
      <c r="J9062" s="13" t="e">
        <f>IF(G9062="Male",VLOOKUP(H9062,#REF!,3),VLOOKUP(H9062,#REF!,3))</f>
        <v>#REF!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4">
        <f t="shared" si="425"/>
        <v>119.2</v>
      </c>
    </row>
    <row r="9063" spans="2:15" x14ac:dyDescent="0.3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25</v>
      </c>
      <c r="G9063" s="7" t="s">
        <v>11</v>
      </c>
      <c r="H9063" s="13">
        <v>8.5</v>
      </c>
      <c r="I9063" s="13" t="e">
        <f>IF(G9063="Male",VLOOKUP(H9063,#REF!,2),VLOOKUP(H9063,#REF!,2))</f>
        <v>#REF!</v>
      </c>
      <c r="J9063" s="13" t="e">
        <f>IF(G9063="Male",VLOOKUP(H9063,#REF!,3),VLOOKUP(H9063,#REF!,3))</f>
        <v>#REF!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4">
        <f t="shared" si="425"/>
        <v>99.5</v>
      </c>
    </row>
    <row r="9064" spans="2:15" x14ac:dyDescent="0.3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30</v>
      </c>
      <c r="G9064" s="7" t="s">
        <v>12</v>
      </c>
      <c r="H9064" s="13">
        <v>7.5</v>
      </c>
      <c r="I9064" s="13" t="e">
        <f>IF(G9064="Male",VLOOKUP(H9064,#REF!,2),VLOOKUP(H9064,#REF!,2))</f>
        <v>#REF!</v>
      </c>
      <c r="J9064" s="13" t="e">
        <f>IF(G9064="Male",VLOOKUP(H9064,#REF!,3),VLOOKUP(H9064,#REF!,3))</f>
        <v>#REF!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4">
        <f t="shared" si="425"/>
        <v>129</v>
      </c>
    </row>
    <row r="9065" spans="2:15" x14ac:dyDescent="0.3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34</v>
      </c>
      <c r="G9065" s="7" t="s">
        <v>11</v>
      </c>
      <c r="H9065" s="13">
        <v>14</v>
      </c>
      <c r="I9065" s="13" t="e">
        <f>IF(G9065="Male",VLOOKUP(H9065,#REF!,2),VLOOKUP(H9065,#REF!,2))</f>
        <v>#REF!</v>
      </c>
      <c r="J9065" s="13" t="e">
        <f>IF(G9065="Male",VLOOKUP(H9065,#REF!,3),VLOOKUP(H9065,#REF!,3))</f>
        <v>#REF!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4">
        <f t="shared" si="425"/>
        <v>189</v>
      </c>
    </row>
    <row r="9066" spans="2:15" x14ac:dyDescent="0.3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21</v>
      </c>
      <c r="G9066" s="7" t="s">
        <v>11</v>
      </c>
      <c r="H9066" s="13">
        <v>8.5</v>
      </c>
      <c r="I9066" s="13" t="e">
        <f>IF(G9066="Male",VLOOKUP(H9066,#REF!,2),VLOOKUP(H9066,#REF!,2))</f>
        <v>#REF!</v>
      </c>
      <c r="J9066" s="13" t="e">
        <f>IF(G9066="Male",VLOOKUP(H9066,#REF!,3),VLOOKUP(H9066,#REF!,3))</f>
        <v>#REF!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4">
        <f t="shared" si="425"/>
        <v>104.3</v>
      </c>
    </row>
    <row r="9067" spans="2:15" x14ac:dyDescent="0.3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33</v>
      </c>
      <c r="G9067" s="7" t="s">
        <v>11</v>
      </c>
      <c r="H9067" s="13">
        <v>9.5</v>
      </c>
      <c r="I9067" s="13" t="e">
        <f>IF(G9067="Male",VLOOKUP(H9067,#REF!,2),VLOOKUP(H9067,#REF!,2))</f>
        <v>#REF!</v>
      </c>
      <c r="J9067" s="13" t="e">
        <f>IF(G9067="Male",VLOOKUP(H9067,#REF!,3),VLOOKUP(H9067,#REF!,3))</f>
        <v>#REF!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4">
        <f t="shared" si="425"/>
        <v>149</v>
      </c>
    </row>
    <row r="9068" spans="2:15" x14ac:dyDescent="0.3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43</v>
      </c>
      <c r="G9068" s="7" t="s">
        <v>11</v>
      </c>
      <c r="H9068" s="13">
        <v>10.5</v>
      </c>
      <c r="I9068" s="13" t="e">
        <f>IF(G9068="Male",VLOOKUP(H9068,#REF!,2),VLOOKUP(H9068,#REF!,2))</f>
        <v>#REF!</v>
      </c>
      <c r="J9068" s="13" t="e">
        <f>IF(G9068="Male",VLOOKUP(H9068,#REF!,3),VLOOKUP(H9068,#REF!,3))</f>
        <v>#REF!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4">
        <f t="shared" si="425"/>
        <v>127.2</v>
      </c>
    </row>
    <row r="9069" spans="2:15" x14ac:dyDescent="0.3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25</v>
      </c>
      <c r="G9069" s="7" t="s">
        <v>11</v>
      </c>
      <c r="H9069" s="13">
        <v>10.5</v>
      </c>
      <c r="I9069" s="13" t="e">
        <f>IF(G9069="Male",VLOOKUP(H9069,#REF!,2),VLOOKUP(H9069,#REF!,2))</f>
        <v>#REF!</v>
      </c>
      <c r="J9069" s="13" t="e">
        <f>IF(G9069="Male",VLOOKUP(H9069,#REF!,3),VLOOKUP(H9069,#REF!,3))</f>
        <v>#REF!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4">
        <f t="shared" si="425"/>
        <v>90.3</v>
      </c>
    </row>
    <row r="9070" spans="2:15" x14ac:dyDescent="0.3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26</v>
      </c>
      <c r="G9070" s="7" t="s">
        <v>12</v>
      </c>
      <c r="H9070" s="13">
        <v>9.5</v>
      </c>
      <c r="I9070" s="13" t="e">
        <f>IF(G9070="Male",VLOOKUP(H9070,#REF!,2),VLOOKUP(H9070,#REF!,2))</f>
        <v>#REF!</v>
      </c>
      <c r="J9070" s="13" t="e">
        <f>IF(G9070="Male",VLOOKUP(H9070,#REF!,3),VLOOKUP(H9070,#REF!,3))</f>
        <v>#REF!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4">
        <f t="shared" si="425"/>
        <v>79.5</v>
      </c>
    </row>
    <row r="9071" spans="2:15" x14ac:dyDescent="0.3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20</v>
      </c>
      <c r="G9071" s="7" t="s">
        <v>12</v>
      </c>
      <c r="H9071" s="13">
        <v>8.5</v>
      </c>
      <c r="I9071" s="13" t="e">
        <f>IF(G9071="Male",VLOOKUP(H9071,#REF!,2),VLOOKUP(H9071,#REF!,2))</f>
        <v>#REF!</v>
      </c>
      <c r="J9071" s="13" t="e">
        <f>IF(G9071="Male",VLOOKUP(H9071,#REF!,3),VLOOKUP(H9071,#REF!,3))</f>
        <v>#REF!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4">
        <f t="shared" si="425"/>
        <v>199</v>
      </c>
    </row>
    <row r="9072" spans="2:15" x14ac:dyDescent="0.3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25</v>
      </c>
      <c r="G9072" s="7" t="s">
        <v>11</v>
      </c>
      <c r="H9072" s="13">
        <v>9</v>
      </c>
      <c r="I9072" s="13" t="e">
        <f>IF(G9072="Male",VLOOKUP(H9072,#REF!,2),VLOOKUP(H9072,#REF!,2))</f>
        <v>#REF!</v>
      </c>
      <c r="J9072" s="13" t="e">
        <f>IF(G9072="Male",VLOOKUP(H9072,#REF!,3),VLOOKUP(H9072,#REF!,3))</f>
        <v>#REF!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4">
        <f t="shared" si="425"/>
        <v>189</v>
      </c>
    </row>
    <row r="9073" spans="2:15" x14ac:dyDescent="0.3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23</v>
      </c>
      <c r="G9073" s="7" t="s">
        <v>12</v>
      </c>
      <c r="H9073" s="13">
        <v>9</v>
      </c>
      <c r="I9073" s="13" t="e">
        <f>IF(G9073="Male",VLOOKUP(H9073,#REF!,2),VLOOKUP(H9073,#REF!,2))</f>
        <v>#REF!</v>
      </c>
      <c r="J9073" s="13" t="e">
        <f>IF(G9073="Male",VLOOKUP(H9073,#REF!,3),VLOOKUP(H9073,#REF!,3))</f>
        <v>#REF!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4">
        <f t="shared" si="425"/>
        <v>170.1</v>
      </c>
    </row>
    <row r="9074" spans="2:15" x14ac:dyDescent="0.3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34</v>
      </c>
      <c r="G9074" s="7" t="s">
        <v>12</v>
      </c>
      <c r="H9074" s="13">
        <v>9.5</v>
      </c>
      <c r="I9074" s="13" t="e">
        <f>IF(G9074="Male",VLOOKUP(H9074,#REF!,2),VLOOKUP(H9074,#REF!,2))</f>
        <v>#REF!</v>
      </c>
      <c r="J9074" s="13" t="e">
        <f>IF(G9074="Male",VLOOKUP(H9074,#REF!,3),VLOOKUP(H9074,#REF!,3))</f>
        <v>#REF!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4">
        <f t="shared" si="425"/>
        <v>189</v>
      </c>
    </row>
    <row r="9075" spans="2:15" x14ac:dyDescent="0.3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19</v>
      </c>
      <c r="G9075" s="7" t="s">
        <v>11</v>
      </c>
      <c r="H9075" s="13">
        <v>9.5</v>
      </c>
      <c r="I9075" s="13" t="e">
        <f>IF(G9075="Male",VLOOKUP(H9075,#REF!,2),VLOOKUP(H9075,#REF!,2))</f>
        <v>#REF!</v>
      </c>
      <c r="J9075" s="13" t="e">
        <f>IF(G9075="Male",VLOOKUP(H9075,#REF!,3),VLOOKUP(H9075,#REF!,3))</f>
        <v>#REF!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4">
        <f t="shared" si="425"/>
        <v>159</v>
      </c>
    </row>
    <row r="9076" spans="2:15" x14ac:dyDescent="0.3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33</v>
      </c>
      <c r="G9076" s="7" t="s">
        <v>11</v>
      </c>
      <c r="H9076" s="13">
        <v>10</v>
      </c>
      <c r="I9076" s="13" t="e">
        <f>IF(G9076="Male",VLOOKUP(H9076,#REF!,2),VLOOKUP(H9076,#REF!,2))</f>
        <v>#REF!</v>
      </c>
      <c r="J9076" s="13" t="e">
        <f>IF(G9076="Male",VLOOKUP(H9076,#REF!,3),VLOOKUP(H9076,#REF!,3))</f>
        <v>#REF!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4">
        <f t="shared" si="425"/>
        <v>169</v>
      </c>
    </row>
    <row r="9077" spans="2:15" x14ac:dyDescent="0.3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33</v>
      </c>
      <c r="G9077" s="7" t="s">
        <v>11</v>
      </c>
      <c r="H9077" s="13">
        <v>10.5</v>
      </c>
      <c r="I9077" s="13" t="e">
        <f>IF(G9077="Male",VLOOKUP(H9077,#REF!,2),VLOOKUP(H9077,#REF!,2))</f>
        <v>#REF!</v>
      </c>
      <c r="J9077" s="13" t="e">
        <f>IF(G9077="Male",VLOOKUP(H9077,#REF!,3),VLOOKUP(H9077,#REF!,3))</f>
        <v>#REF!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4">
        <f t="shared" si="425"/>
        <v>149</v>
      </c>
    </row>
    <row r="9078" spans="2:15" x14ac:dyDescent="0.3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33</v>
      </c>
      <c r="G9078" s="7" t="s">
        <v>12</v>
      </c>
      <c r="H9078" s="13">
        <v>8.5</v>
      </c>
      <c r="I9078" s="13" t="e">
        <f>IF(G9078="Male",VLOOKUP(H9078,#REF!,2),VLOOKUP(H9078,#REF!,2))</f>
        <v>#REF!</v>
      </c>
      <c r="J9078" s="13" t="e">
        <f>IF(G9078="Male",VLOOKUP(H9078,#REF!,3),VLOOKUP(H9078,#REF!,3))</f>
        <v>#REF!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4">
        <f t="shared" si="425"/>
        <v>135.20000000000002</v>
      </c>
    </row>
    <row r="9079" spans="2:15" x14ac:dyDescent="0.3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34</v>
      </c>
      <c r="G9079" s="7" t="s">
        <v>11</v>
      </c>
      <c r="H9079" s="13">
        <v>9</v>
      </c>
      <c r="I9079" s="13" t="e">
        <f>IF(G9079="Male",VLOOKUP(H9079,#REF!,2),VLOOKUP(H9079,#REF!,2))</f>
        <v>#REF!</v>
      </c>
      <c r="J9079" s="13" t="e">
        <f>IF(G9079="Male",VLOOKUP(H9079,#REF!,3),VLOOKUP(H9079,#REF!,3))</f>
        <v>#REF!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4">
        <f t="shared" si="425"/>
        <v>125.10000000000001</v>
      </c>
    </row>
    <row r="9080" spans="2:15" x14ac:dyDescent="0.3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20</v>
      </c>
      <c r="G9080" s="7" t="s">
        <v>12</v>
      </c>
      <c r="H9080" s="13">
        <v>8.5</v>
      </c>
      <c r="I9080" s="13" t="e">
        <f>IF(G9080="Male",VLOOKUP(H9080,#REF!,2),VLOOKUP(H9080,#REF!,2))</f>
        <v>#REF!</v>
      </c>
      <c r="J9080" s="13" t="e">
        <f>IF(G9080="Male",VLOOKUP(H9080,#REF!,3),VLOOKUP(H9080,#REF!,3))</f>
        <v>#REF!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4">
        <f t="shared" si="425"/>
        <v>111.3</v>
      </c>
    </row>
    <row r="9081" spans="2:15" x14ac:dyDescent="0.3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23</v>
      </c>
      <c r="G9081" s="7" t="s">
        <v>11</v>
      </c>
      <c r="H9081" s="13">
        <v>9</v>
      </c>
      <c r="I9081" s="13" t="e">
        <f>IF(G9081="Male",VLOOKUP(H9081,#REF!,2),VLOOKUP(H9081,#REF!,2))</f>
        <v>#REF!</v>
      </c>
      <c r="J9081" s="13" t="e">
        <f>IF(G9081="Male",VLOOKUP(H9081,#REF!,3),VLOOKUP(H9081,#REF!,3))</f>
        <v>#REF!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4">
        <f t="shared" si="425"/>
        <v>199</v>
      </c>
    </row>
    <row r="9082" spans="2:15" x14ac:dyDescent="0.3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33</v>
      </c>
      <c r="G9082" s="7" t="s">
        <v>12</v>
      </c>
      <c r="H9082" s="13">
        <v>7.5</v>
      </c>
      <c r="I9082" s="13" t="e">
        <f>IF(G9082="Male",VLOOKUP(H9082,#REF!,2),VLOOKUP(H9082,#REF!,2))</f>
        <v>#REF!</v>
      </c>
      <c r="J9082" s="13" t="e">
        <f>IF(G9082="Male",VLOOKUP(H9082,#REF!,3),VLOOKUP(H9082,#REF!,3))</f>
        <v>#REF!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4">
        <f t="shared" si="425"/>
        <v>129</v>
      </c>
    </row>
    <row r="9083" spans="2:15" x14ac:dyDescent="0.3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34</v>
      </c>
      <c r="G9083" s="7" t="s">
        <v>11</v>
      </c>
      <c r="H9083" s="13">
        <v>10</v>
      </c>
      <c r="I9083" s="13" t="e">
        <f>IF(G9083="Male",VLOOKUP(H9083,#REF!,2),VLOOKUP(H9083,#REF!,2))</f>
        <v>#REF!</v>
      </c>
      <c r="J9083" s="13" t="e">
        <f>IF(G9083="Male",VLOOKUP(H9083,#REF!,3),VLOOKUP(H9083,#REF!,3))</f>
        <v>#REF!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4">
        <f t="shared" si="425"/>
        <v>149</v>
      </c>
    </row>
    <row r="9084" spans="2:15" x14ac:dyDescent="0.3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20</v>
      </c>
      <c r="G9084" s="7" t="s">
        <v>11</v>
      </c>
      <c r="H9084" s="13">
        <v>9.5</v>
      </c>
      <c r="I9084" s="13" t="e">
        <f>IF(G9084="Male",VLOOKUP(H9084,#REF!,2),VLOOKUP(H9084,#REF!,2))</f>
        <v>#REF!</v>
      </c>
      <c r="J9084" s="13" t="e">
        <f>IF(G9084="Male",VLOOKUP(H9084,#REF!,3),VLOOKUP(H9084,#REF!,3))</f>
        <v>#REF!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4">
        <f t="shared" si="425"/>
        <v>116.10000000000001</v>
      </c>
    </row>
    <row r="9085" spans="2:15" x14ac:dyDescent="0.3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23</v>
      </c>
      <c r="G9085" s="7" t="s">
        <v>11</v>
      </c>
      <c r="H9085" s="13">
        <v>9.5</v>
      </c>
      <c r="I9085" s="13" t="e">
        <f>IF(G9085="Male",VLOOKUP(H9085,#REF!,2),VLOOKUP(H9085,#REF!,2))</f>
        <v>#REF!</v>
      </c>
      <c r="J9085" s="13" t="e">
        <f>IF(G9085="Male",VLOOKUP(H9085,#REF!,3),VLOOKUP(H9085,#REF!,3))</f>
        <v>#REF!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4">
        <f t="shared" si="425"/>
        <v>189</v>
      </c>
    </row>
    <row r="9086" spans="2:15" x14ac:dyDescent="0.3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47</v>
      </c>
      <c r="G9086" s="7" t="s">
        <v>12</v>
      </c>
      <c r="H9086" s="13">
        <v>8.5</v>
      </c>
      <c r="I9086" s="13" t="e">
        <f>IF(G9086="Male",VLOOKUP(H9086,#REF!,2),VLOOKUP(H9086,#REF!,2))</f>
        <v>#REF!</v>
      </c>
      <c r="J9086" s="13" t="e">
        <f>IF(G9086="Male",VLOOKUP(H9086,#REF!,3),VLOOKUP(H9086,#REF!,3))</f>
        <v>#REF!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4">
        <f t="shared" si="425"/>
        <v>152.1</v>
      </c>
    </row>
    <row r="9087" spans="2:15" x14ac:dyDescent="0.3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36</v>
      </c>
      <c r="G9087" s="7" t="s">
        <v>12</v>
      </c>
      <c r="H9087" s="13">
        <v>6</v>
      </c>
      <c r="I9087" s="13" t="e">
        <f>IF(G9087="Male",VLOOKUP(H9087,#REF!,2),VLOOKUP(H9087,#REF!,2))</f>
        <v>#REF!</v>
      </c>
      <c r="J9087" s="13" t="e">
        <f>IF(G9087="Male",VLOOKUP(H9087,#REF!,3),VLOOKUP(H9087,#REF!,3))</f>
        <v>#REF!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4">
        <f t="shared" si="425"/>
        <v>179.1</v>
      </c>
    </row>
    <row r="9088" spans="2:15" x14ac:dyDescent="0.3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41</v>
      </c>
      <c r="G9088" s="7" t="s">
        <v>11</v>
      </c>
      <c r="H9088" s="13">
        <v>10.5</v>
      </c>
      <c r="I9088" s="13" t="e">
        <f>IF(G9088="Male",VLOOKUP(H9088,#REF!,2),VLOOKUP(H9088,#REF!,2))</f>
        <v>#REF!</v>
      </c>
      <c r="J9088" s="13" t="e">
        <f>IF(G9088="Male",VLOOKUP(H9088,#REF!,3),VLOOKUP(H9088,#REF!,3))</f>
        <v>#REF!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4">
        <f t="shared" si="425"/>
        <v>139.29999999999998</v>
      </c>
    </row>
    <row r="9089" spans="2:15" x14ac:dyDescent="0.3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19</v>
      </c>
      <c r="G9089" s="7" t="s">
        <v>12</v>
      </c>
      <c r="H9089" s="13">
        <v>8.5</v>
      </c>
      <c r="I9089" s="13" t="e">
        <f>IF(G9089="Male",VLOOKUP(H9089,#REF!,2),VLOOKUP(H9089,#REF!,2))</f>
        <v>#REF!</v>
      </c>
      <c r="J9089" s="13" t="e">
        <f>IF(G9089="Male",VLOOKUP(H9089,#REF!,3),VLOOKUP(H9089,#REF!,3))</f>
        <v>#REF!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4">
        <f t="shared" si="425"/>
        <v>89.5</v>
      </c>
    </row>
    <row r="9090" spans="2:15" x14ac:dyDescent="0.3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22</v>
      </c>
      <c r="G9090" s="7" t="s">
        <v>12</v>
      </c>
      <c r="H9090" s="13">
        <v>7.5</v>
      </c>
      <c r="I9090" s="13" t="e">
        <f>IF(G9090="Male",VLOOKUP(H9090,#REF!,2),VLOOKUP(H9090,#REF!,2))</f>
        <v>#REF!</v>
      </c>
      <c r="J9090" s="13" t="e">
        <f>IF(G9090="Male",VLOOKUP(H9090,#REF!,3),VLOOKUP(H9090,#REF!,3))</f>
        <v>#REF!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4">
        <f t="shared" si="425"/>
        <v>149</v>
      </c>
    </row>
    <row r="9091" spans="2:15" x14ac:dyDescent="0.3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26</v>
      </c>
      <c r="G9091" s="7" t="s">
        <v>12</v>
      </c>
      <c r="H9091" s="13">
        <v>9</v>
      </c>
      <c r="I9091" s="13" t="e">
        <f>IF(G9091="Male",VLOOKUP(H9091,#REF!,2),VLOOKUP(H9091,#REF!,2))</f>
        <v>#REF!</v>
      </c>
      <c r="J9091" s="13" t="e">
        <f>IF(G9091="Male",VLOOKUP(H9091,#REF!,3),VLOOKUP(H9091,#REF!,3))</f>
        <v>#REF!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4">
        <f t="shared" si="425"/>
        <v>149</v>
      </c>
    </row>
    <row r="9092" spans="2:15" x14ac:dyDescent="0.3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27</v>
      </c>
      <c r="G9092" s="7" t="s">
        <v>11</v>
      </c>
      <c r="H9092" s="13">
        <v>9.5</v>
      </c>
      <c r="I9092" s="13" t="e">
        <f>IF(G9092="Male",VLOOKUP(H9092,#REF!,2),VLOOKUP(H9092,#REF!,2))</f>
        <v>#REF!</v>
      </c>
      <c r="J9092" s="13" t="e">
        <f>IF(G9092="Male",VLOOKUP(H9092,#REF!,3),VLOOKUP(H9092,#REF!,3))</f>
        <v>#REF!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4">
        <f t="shared" si="425"/>
        <v>159</v>
      </c>
    </row>
    <row r="9093" spans="2:15" x14ac:dyDescent="0.3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19</v>
      </c>
      <c r="G9093" s="7" t="s">
        <v>12</v>
      </c>
      <c r="H9093" s="13">
        <v>8</v>
      </c>
      <c r="I9093" s="13" t="e">
        <f>IF(G9093="Male",VLOOKUP(H9093,#REF!,2),VLOOKUP(H9093,#REF!,2))</f>
        <v>#REF!</v>
      </c>
      <c r="J9093" s="13" t="e">
        <f>IF(G9093="Male",VLOOKUP(H9093,#REF!,3),VLOOKUP(H9093,#REF!,3))</f>
        <v>#REF!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4">
        <f t="shared" si="425"/>
        <v>149</v>
      </c>
    </row>
    <row r="9094" spans="2:15" x14ac:dyDescent="0.3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33</v>
      </c>
      <c r="G9094" s="7" t="s">
        <v>11</v>
      </c>
      <c r="H9094" s="13">
        <v>9.5</v>
      </c>
      <c r="I9094" s="13" t="e">
        <f>IF(G9094="Male",VLOOKUP(H9094,#REF!,2),VLOOKUP(H9094,#REF!,2))</f>
        <v>#REF!</v>
      </c>
      <c r="J9094" s="13" t="e">
        <f>IF(G9094="Male",VLOOKUP(H9094,#REF!,3),VLOOKUP(H9094,#REF!,3))</f>
        <v>#REF!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4">
        <f t="shared" ref="O9094:O9157" si="428">K9094*(1-L9094)</f>
        <v>125.10000000000001</v>
      </c>
    </row>
    <row r="9095" spans="2:15" x14ac:dyDescent="0.3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34</v>
      </c>
      <c r="G9095" s="7" t="s">
        <v>11</v>
      </c>
      <c r="H9095" s="13">
        <v>7.5</v>
      </c>
      <c r="I9095" s="13" t="e">
        <f>IF(G9095="Male",VLOOKUP(H9095,#REF!,2),VLOOKUP(H9095,#REF!,2))</f>
        <v>#REF!</v>
      </c>
      <c r="J9095" s="13" t="e">
        <f>IF(G9095="Male",VLOOKUP(H9095,#REF!,3),VLOOKUP(H9095,#REF!,3))</f>
        <v>#REF!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4">
        <f t="shared" si="428"/>
        <v>125.3</v>
      </c>
    </row>
    <row r="9096" spans="2:15" x14ac:dyDescent="0.3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20</v>
      </c>
      <c r="G9096" s="7" t="s">
        <v>12</v>
      </c>
      <c r="H9096" s="13">
        <v>8.5</v>
      </c>
      <c r="I9096" s="13" t="e">
        <f>IF(G9096="Male",VLOOKUP(H9096,#REF!,2),VLOOKUP(H9096,#REF!,2))</f>
        <v>#REF!</v>
      </c>
      <c r="J9096" s="13" t="e">
        <f>IF(G9096="Male",VLOOKUP(H9096,#REF!,3),VLOOKUP(H9096,#REF!,3))</f>
        <v>#REF!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4">
        <f t="shared" si="428"/>
        <v>159</v>
      </c>
    </row>
    <row r="9097" spans="2:15" x14ac:dyDescent="0.3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47</v>
      </c>
      <c r="G9097" s="7" t="s">
        <v>12</v>
      </c>
      <c r="H9097" s="13">
        <v>9</v>
      </c>
      <c r="I9097" s="13" t="e">
        <f>IF(G9097="Male",VLOOKUP(H9097,#REF!,2),VLOOKUP(H9097,#REF!,2))</f>
        <v>#REF!</v>
      </c>
      <c r="J9097" s="13" t="e">
        <f>IF(G9097="Male",VLOOKUP(H9097,#REF!,3),VLOOKUP(H9097,#REF!,3))</f>
        <v>#REF!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4">
        <f t="shared" si="428"/>
        <v>149</v>
      </c>
    </row>
    <row r="9098" spans="2:15" x14ac:dyDescent="0.3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44</v>
      </c>
      <c r="G9098" s="7" t="s">
        <v>11</v>
      </c>
      <c r="H9098" s="13">
        <v>9.5</v>
      </c>
      <c r="I9098" s="13" t="e">
        <f>IF(G9098="Male",VLOOKUP(H9098,#REF!,2),VLOOKUP(H9098,#REF!,2))</f>
        <v>#REF!</v>
      </c>
      <c r="J9098" s="13" t="e">
        <f>IF(G9098="Male",VLOOKUP(H9098,#REF!,3),VLOOKUP(H9098,#REF!,3))</f>
        <v>#REF!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4">
        <f t="shared" si="428"/>
        <v>149</v>
      </c>
    </row>
    <row r="9099" spans="2:15" x14ac:dyDescent="0.3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25</v>
      </c>
      <c r="G9099" s="7" t="s">
        <v>12</v>
      </c>
      <c r="H9099" s="13">
        <v>7.5</v>
      </c>
      <c r="I9099" s="13" t="e">
        <f>IF(G9099="Male",VLOOKUP(H9099,#REF!,2),VLOOKUP(H9099,#REF!,2))</f>
        <v>#REF!</v>
      </c>
      <c r="J9099" s="13" t="e">
        <f>IF(G9099="Male",VLOOKUP(H9099,#REF!,3),VLOOKUP(H9099,#REF!,3))</f>
        <v>#REF!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4">
        <f t="shared" si="428"/>
        <v>149</v>
      </c>
    </row>
    <row r="9100" spans="2:15" x14ac:dyDescent="0.3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36</v>
      </c>
      <c r="G9100" s="7" t="s">
        <v>11</v>
      </c>
      <c r="H9100" s="13">
        <v>9.5</v>
      </c>
      <c r="I9100" s="13" t="e">
        <f>IF(G9100="Male",VLOOKUP(H9100,#REF!,2),VLOOKUP(H9100,#REF!,2))</f>
        <v>#REF!</v>
      </c>
      <c r="J9100" s="13" t="e">
        <f>IF(G9100="Male",VLOOKUP(H9100,#REF!,3),VLOOKUP(H9100,#REF!,3))</f>
        <v>#REF!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4">
        <f t="shared" si="428"/>
        <v>79.5</v>
      </c>
    </row>
    <row r="9101" spans="2:15" x14ac:dyDescent="0.3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20</v>
      </c>
      <c r="G9101" s="7" t="s">
        <v>12</v>
      </c>
      <c r="H9101" s="13">
        <v>11.5</v>
      </c>
      <c r="I9101" s="13" t="e">
        <f>IF(G9101="Male",VLOOKUP(H9101,#REF!,2),VLOOKUP(H9101,#REF!,2))</f>
        <v>#REF!</v>
      </c>
      <c r="J9101" s="13" t="e">
        <f>IF(G9101="Male",VLOOKUP(H9101,#REF!,3),VLOOKUP(H9101,#REF!,3))</f>
        <v>#REF!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4">
        <f t="shared" si="428"/>
        <v>199</v>
      </c>
    </row>
    <row r="9102" spans="2:15" x14ac:dyDescent="0.3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25</v>
      </c>
      <c r="G9102" s="7" t="s">
        <v>11</v>
      </c>
      <c r="H9102" s="13">
        <v>9</v>
      </c>
      <c r="I9102" s="13" t="e">
        <f>IF(G9102="Male",VLOOKUP(H9102,#REF!,2),VLOOKUP(H9102,#REF!,2))</f>
        <v>#REF!</v>
      </c>
      <c r="J9102" s="13" t="e">
        <f>IF(G9102="Male",VLOOKUP(H9102,#REF!,3),VLOOKUP(H9102,#REF!,3))</f>
        <v>#REF!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4">
        <f t="shared" si="428"/>
        <v>139</v>
      </c>
    </row>
    <row r="9103" spans="2:15" x14ac:dyDescent="0.3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26</v>
      </c>
      <c r="G9103" s="7" t="s">
        <v>11</v>
      </c>
      <c r="H9103" s="13">
        <v>10.5</v>
      </c>
      <c r="I9103" s="13" t="e">
        <f>IF(G9103="Male",VLOOKUP(H9103,#REF!,2),VLOOKUP(H9103,#REF!,2))</f>
        <v>#REF!</v>
      </c>
      <c r="J9103" s="13" t="e">
        <f>IF(G9103="Male",VLOOKUP(H9103,#REF!,3),VLOOKUP(H9103,#REF!,3))</f>
        <v>#REF!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4">
        <f t="shared" si="428"/>
        <v>159.20000000000002</v>
      </c>
    </row>
    <row r="9104" spans="2:15" x14ac:dyDescent="0.3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35</v>
      </c>
      <c r="G9104" s="7" t="s">
        <v>12</v>
      </c>
      <c r="H9104" s="13">
        <v>7</v>
      </c>
      <c r="I9104" s="13" t="e">
        <f>IF(G9104="Male",VLOOKUP(H9104,#REF!,2),VLOOKUP(H9104,#REF!,2))</f>
        <v>#REF!</v>
      </c>
      <c r="J9104" s="13" t="e">
        <f>IF(G9104="Male",VLOOKUP(H9104,#REF!,3),VLOOKUP(H9104,#REF!,3))</f>
        <v>#REF!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4">
        <f t="shared" si="428"/>
        <v>169</v>
      </c>
    </row>
    <row r="9105" spans="2:15" x14ac:dyDescent="0.3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19</v>
      </c>
      <c r="G9105" s="7" t="s">
        <v>12</v>
      </c>
      <c r="H9105" s="13">
        <v>8.5</v>
      </c>
      <c r="I9105" s="13" t="e">
        <f>IF(G9105="Male",VLOOKUP(H9105,#REF!,2),VLOOKUP(H9105,#REF!,2))</f>
        <v>#REF!</v>
      </c>
      <c r="J9105" s="13" t="e">
        <f>IF(G9105="Male",VLOOKUP(H9105,#REF!,3),VLOOKUP(H9105,#REF!,3))</f>
        <v>#REF!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4">
        <f t="shared" si="428"/>
        <v>169</v>
      </c>
    </row>
    <row r="9106" spans="2:15" x14ac:dyDescent="0.3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33</v>
      </c>
      <c r="G9106" s="7" t="s">
        <v>12</v>
      </c>
      <c r="H9106" s="13">
        <v>8.5</v>
      </c>
      <c r="I9106" s="13" t="e">
        <f>IF(G9106="Male",VLOOKUP(H9106,#REF!,2),VLOOKUP(H9106,#REF!,2))</f>
        <v>#REF!</v>
      </c>
      <c r="J9106" s="13" t="e">
        <f>IF(G9106="Male",VLOOKUP(H9106,#REF!,3),VLOOKUP(H9106,#REF!,3))</f>
        <v>#REF!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4">
        <f t="shared" si="428"/>
        <v>89.5</v>
      </c>
    </row>
    <row r="9107" spans="2:15" x14ac:dyDescent="0.3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40</v>
      </c>
      <c r="G9107" s="7" t="s">
        <v>11</v>
      </c>
      <c r="H9107" s="13">
        <v>10.5</v>
      </c>
      <c r="I9107" s="13" t="e">
        <f>IF(G9107="Male",VLOOKUP(H9107,#REF!,2),VLOOKUP(H9107,#REF!,2))</f>
        <v>#REF!</v>
      </c>
      <c r="J9107" s="13" t="e">
        <f>IF(G9107="Male",VLOOKUP(H9107,#REF!,3),VLOOKUP(H9107,#REF!,3))</f>
        <v>#REF!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4">
        <f t="shared" si="428"/>
        <v>111.2</v>
      </c>
    </row>
    <row r="9108" spans="2:15" x14ac:dyDescent="0.3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36</v>
      </c>
      <c r="G9108" s="7" t="s">
        <v>11</v>
      </c>
      <c r="H9108" s="13">
        <v>10</v>
      </c>
      <c r="I9108" s="13" t="e">
        <f>IF(G9108="Male",VLOOKUP(H9108,#REF!,2),VLOOKUP(H9108,#REF!,2))</f>
        <v>#REF!</v>
      </c>
      <c r="J9108" s="13" t="e">
        <f>IF(G9108="Male",VLOOKUP(H9108,#REF!,3),VLOOKUP(H9108,#REF!,3))</f>
        <v>#REF!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4">
        <f t="shared" si="428"/>
        <v>119.2</v>
      </c>
    </row>
    <row r="9109" spans="2:15" x14ac:dyDescent="0.3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34</v>
      </c>
      <c r="G9109" s="7" t="s">
        <v>11</v>
      </c>
      <c r="H9109" s="13">
        <v>10</v>
      </c>
      <c r="I9109" s="13" t="e">
        <f>IF(G9109="Male",VLOOKUP(H9109,#REF!,2),VLOOKUP(H9109,#REF!,2))</f>
        <v>#REF!</v>
      </c>
      <c r="J9109" s="13" t="e">
        <f>IF(G9109="Male",VLOOKUP(H9109,#REF!,3),VLOOKUP(H9109,#REF!,3))</f>
        <v>#REF!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4">
        <f t="shared" si="428"/>
        <v>169</v>
      </c>
    </row>
    <row r="9110" spans="2:15" x14ac:dyDescent="0.3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20</v>
      </c>
      <c r="G9110" s="7" t="s">
        <v>11</v>
      </c>
      <c r="H9110" s="13">
        <v>9.5</v>
      </c>
      <c r="I9110" s="13" t="e">
        <f>IF(G9110="Male",VLOOKUP(H9110,#REF!,2),VLOOKUP(H9110,#REF!,2))</f>
        <v>#REF!</v>
      </c>
      <c r="J9110" s="13" t="e">
        <f>IF(G9110="Male",VLOOKUP(H9110,#REF!,3),VLOOKUP(H9110,#REF!,3))</f>
        <v>#REF!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4">
        <f t="shared" si="428"/>
        <v>149</v>
      </c>
    </row>
    <row r="9111" spans="2:15" x14ac:dyDescent="0.3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44</v>
      </c>
      <c r="G9111" s="7" t="s">
        <v>12</v>
      </c>
      <c r="H9111" s="13">
        <v>9</v>
      </c>
      <c r="I9111" s="13" t="e">
        <f>IF(G9111="Male",VLOOKUP(H9111,#REF!,2),VLOOKUP(H9111,#REF!,2))</f>
        <v>#REF!</v>
      </c>
      <c r="J9111" s="13" t="e">
        <f>IF(G9111="Male",VLOOKUP(H9111,#REF!,3),VLOOKUP(H9111,#REF!,3))</f>
        <v>#REF!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4">
        <f t="shared" si="428"/>
        <v>74.5</v>
      </c>
    </row>
    <row r="9112" spans="2:15" x14ac:dyDescent="0.3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46</v>
      </c>
      <c r="G9112" s="7" t="s">
        <v>11</v>
      </c>
      <c r="H9112" s="13">
        <v>8</v>
      </c>
      <c r="I9112" s="13" t="e">
        <f>IF(G9112="Male",VLOOKUP(H9112,#REF!,2),VLOOKUP(H9112,#REF!,2))</f>
        <v>#REF!</v>
      </c>
      <c r="J9112" s="13" t="e">
        <f>IF(G9112="Male",VLOOKUP(H9112,#REF!,3),VLOOKUP(H9112,#REF!,3))</f>
        <v>#REF!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4">
        <f t="shared" si="428"/>
        <v>169</v>
      </c>
    </row>
    <row r="9113" spans="2:15" x14ac:dyDescent="0.3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23</v>
      </c>
      <c r="G9113" s="7" t="s">
        <v>11</v>
      </c>
      <c r="H9113" s="13">
        <v>8</v>
      </c>
      <c r="I9113" s="13" t="e">
        <f>IF(G9113="Male",VLOOKUP(H9113,#REF!,2),VLOOKUP(H9113,#REF!,2))</f>
        <v>#REF!</v>
      </c>
      <c r="J9113" s="13" t="e">
        <f>IF(G9113="Male",VLOOKUP(H9113,#REF!,3),VLOOKUP(H9113,#REF!,3))</f>
        <v>#REF!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4">
        <f t="shared" si="428"/>
        <v>179</v>
      </c>
    </row>
    <row r="9114" spans="2:15" x14ac:dyDescent="0.3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36</v>
      </c>
      <c r="G9114" s="7" t="s">
        <v>11</v>
      </c>
      <c r="H9114" s="13">
        <v>9.5</v>
      </c>
      <c r="I9114" s="13" t="e">
        <f>IF(G9114="Male",VLOOKUP(H9114,#REF!,2),VLOOKUP(H9114,#REF!,2))</f>
        <v>#REF!</v>
      </c>
      <c r="J9114" s="13" t="e">
        <f>IF(G9114="Male",VLOOKUP(H9114,#REF!,3),VLOOKUP(H9114,#REF!,3))</f>
        <v>#REF!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4">
        <f t="shared" si="428"/>
        <v>159</v>
      </c>
    </row>
    <row r="9115" spans="2:15" x14ac:dyDescent="0.3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19</v>
      </c>
      <c r="G9115" s="7" t="s">
        <v>11</v>
      </c>
      <c r="H9115" s="13">
        <v>8.5</v>
      </c>
      <c r="I9115" s="13" t="e">
        <f>IF(G9115="Male",VLOOKUP(H9115,#REF!,2),VLOOKUP(H9115,#REF!,2))</f>
        <v>#REF!</v>
      </c>
      <c r="J9115" s="13" t="e">
        <f>IF(G9115="Male",VLOOKUP(H9115,#REF!,3),VLOOKUP(H9115,#REF!,3))</f>
        <v>#REF!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4">
        <f t="shared" si="428"/>
        <v>159</v>
      </c>
    </row>
    <row r="9116" spans="2:15" x14ac:dyDescent="0.3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26</v>
      </c>
      <c r="G9116" s="7" t="s">
        <v>11</v>
      </c>
      <c r="H9116" s="13">
        <v>9</v>
      </c>
      <c r="I9116" s="13" t="e">
        <f>IF(G9116="Male",VLOOKUP(H9116,#REF!,2),VLOOKUP(H9116,#REF!,2))</f>
        <v>#REF!</v>
      </c>
      <c r="J9116" s="13" t="e">
        <f>IF(G9116="Male",VLOOKUP(H9116,#REF!,3),VLOOKUP(H9116,#REF!,3))</f>
        <v>#REF!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4">
        <f t="shared" si="428"/>
        <v>170.1</v>
      </c>
    </row>
    <row r="9117" spans="2:15" x14ac:dyDescent="0.3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31</v>
      </c>
      <c r="G9117" s="7" t="s">
        <v>11</v>
      </c>
      <c r="H9117" s="13">
        <v>9</v>
      </c>
      <c r="I9117" s="13" t="e">
        <f>IF(G9117="Male",VLOOKUP(H9117,#REF!,2),VLOOKUP(H9117,#REF!,2))</f>
        <v>#REF!</v>
      </c>
      <c r="J9117" s="13" t="e">
        <f>IF(G9117="Male",VLOOKUP(H9117,#REF!,3),VLOOKUP(H9117,#REF!,3))</f>
        <v>#REF!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4">
        <f t="shared" si="428"/>
        <v>84.5</v>
      </c>
    </row>
    <row r="9118" spans="2:15" x14ac:dyDescent="0.3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24</v>
      </c>
      <c r="G9118" s="7" t="s">
        <v>11</v>
      </c>
      <c r="H9118" s="13">
        <v>10</v>
      </c>
      <c r="I9118" s="13" t="e">
        <f>IF(G9118="Male",VLOOKUP(H9118,#REF!,2),VLOOKUP(H9118,#REF!,2))</f>
        <v>#REF!</v>
      </c>
      <c r="J9118" s="13" t="e">
        <f>IF(G9118="Male",VLOOKUP(H9118,#REF!,3),VLOOKUP(H9118,#REF!,3))</f>
        <v>#REF!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4">
        <f t="shared" si="428"/>
        <v>139</v>
      </c>
    </row>
    <row r="9119" spans="2:15" x14ac:dyDescent="0.3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28</v>
      </c>
      <c r="G9119" s="7" t="s">
        <v>12</v>
      </c>
      <c r="H9119" s="13">
        <v>8</v>
      </c>
      <c r="I9119" s="13" t="e">
        <f>IF(G9119="Male",VLOOKUP(H9119,#REF!,2),VLOOKUP(H9119,#REF!,2))</f>
        <v>#REF!</v>
      </c>
      <c r="J9119" s="13" t="e">
        <f>IF(G9119="Male",VLOOKUP(H9119,#REF!,3),VLOOKUP(H9119,#REF!,3))</f>
        <v>#REF!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4">
        <f t="shared" si="428"/>
        <v>169</v>
      </c>
    </row>
    <row r="9120" spans="2:15" x14ac:dyDescent="0.3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19</v>
      </c>
      <c r="G9120" s="7" t="s">
        <v>11</v>
      </c>
      <c r="H9120" s="13">
        <v>10</v>
      </c>
      <c r="I9120" s="13" t="e">
        <f>IF(G9120="Male",VLOOKUP(H9120,#REF!,2),VLOOKUP(H9120,#REF!,2))</f>
        <v>#REF!</v>
      </c>
      <c r="J9120" s="13" t="e">
        <f>IF(G9120="Male",VLOOKUP(H9120,#REF!,3),VLOOKUP(H9120,#REF!,3))</f>
        <v>#REF!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4">
        <f t="shared" si="428"/>
        <v>199</v>
      </c>
    </row>
    <row r="9121" spans="2:15" x14ac:dyDescent="0.3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20</v>
      </c>
      <c r="G9121" s="7" t="s">
        <v>11</v>
      </c>
      <c r="H9121" s="13">
        <v>9</v>
      </c>
      <c r="I9121" s="13" t="e">
        <f>IF(G9121="Male",VLOOKUP(H9121,#REF!,2),VLOOKUP(H9121,#REF!,2))</f>
        <v>#REF!</v>
      </c>
      <c r="J9121" s="13" t="e">
        <f>IF(G9121="Male",VLOOKUP(H9121,#REF!,3),VLOOKUP(H9121,#REF!,3))</f>
        <v>#REF!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4">
        <f t="shared" si="428"/>
        <v>111.2</v>
      </c>
    </row>
    <row r="9122" spans="2:15" x14ac:dyDescent="0.3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20</v>
      </c>
      <c r="G9122" s="7" t="s">
        <v>11</v>
      </c>
      <c r="H9122" s="13">
        <v>9</v>
      </c>
      <c r="I9122" s="13" t="e">
        <f>IF(G9122="Male",VLOOKUP(H9122,#REF!,2),VLOOKUP(H9122,#REF!,2))</f>
        <v>#REF!</v>
      </c>
      <c r="J9122" s="13" t="e">
        <f>IF(G9122="Male",VLOOKUP(H9122,#REF!,3),VLOOKUP(H9122,#REF!,3))</f>
        <v>#REF!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4">
        <f t="shared" si="428"/>
        <v>189</v>
      </c>
    </row>
    <row r="9123" spans="2:15" x14ac:dyDescent="0.3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23</v>
      </c>
      <c r="G9123" s="7" t="s">
        <v>12</v>
      </c>
      <c r="H9123" s="13">
        <v>6.5</v>
      </c>
      <c r="I9123" s="13" t="e">
        <f>IF(G9123="Male",VLOOKUP(H9123,#REF!,2),VLOOKUP(H9123,#REF!,2))</f>
        <v>#REF!</v>
      </c>
      <c r="J9123" s="13" t="e">
        <f>IF(G9123="Male",VLOOKUP(H9123,#REF!,3),VLOOKUP(H9123,#REF!,3))</f>
        <v>#REF!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4">
        <f t="shared" si="428"/>
        <v>97.3</v>
      </c>
    </row>
    <row r="9124" spans="2:15" x14ac:dyDescent="0.3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19</v>
      </c>
      <c r="G9124" s="7" t="s">
        <v>12</v>
      </c>
      <c r="H9124" s="13">
        <v>8.5</v>
      </c>
      <c r="I9124" s="13" t="e">
        <f>IF(G9124="Male",VLOOKUP(H9124,#REF!,2),VLOOKUP(H9124,#REF!,2))</f>
        <v>#REF!</v>
      </c>
      <c r="J9124" s="13" t="e">
        <f>IF(G9124="Male",VLOOKUP(H9124,#REF!,3),VLOOKUP(H9124,#REF!,3))</f>
        <v>#REF!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4">
        <f t="shared" si="428"/>
        <v>118.3</v>
      </c>
    </row>
    <row r="9125" spans="2:15" x14ac:dyDescent="0.3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26</v>
      </c>
      <c r="G9125" s="7" t="s">
        <v>12</v>
      </c>
      <c r="H9125" s="13">
        <v>6.5</v>
      </c>
      <c r="I9125" s="13" t="e">
        <f>IF(G9125="Male",VLOOKUP(H9125,#REF!,2),VLOOKUP(H9125,#REF!,2))</f>
        <v>#REF!</v>
      </c>
      <c r="J9125" s="13" t="e">
        <f>IF(G9125="Male",VLOOKUP(H9125,#REF!,3),VLOOKUP(H9125,#REF!,3))</f>
        <v>#REF!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4">
        <f t="shared" si="428"/>
        <v>199</v>
      </c>
    </row>
    <row r="9126" spans="2:15" x14ac:dyDescent="0.3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24</v>
      </c>
      <c r="G9126" s="7" t="s">
        <v>11</v>
      </c>
      <c r="H9126" s="13">
        <v>10.5</v>
      </c>
      <c r="I9126" s="13" t="e">
        <f>IF(G9126="Male",VLOOKUP(H9126,#REF!,2),VLOOKUP(H9126,#REF!,2))</f>
        <v>#REF!</v>
      </c>
      <c r="J9126" s="13" t="e">
        <f>IF(G9126="Male",VLOOKUP(H9126,#REF!,3),VLOOKUP(H9126,#REF!,3))</f>
        <v>#REF!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4">
        <f t="shared" si="428"/>
        <v>149</v>
      </c>
    </row>
    <row r="9127" spans="2:15" x14ac:dyDescent="0.3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29</v>
      </c>
      <c r="G9127" s="7" t="s">
        <v>11</v>
      </c>
      <c r="H9127" s="13">
        <v>8.5</v>
      </c>
      <c r="I9127" s="13" t="e">
        <f>IF(G9127="Male",VLOOKUP(H9127,#REF!,2),VLOOKUP(H9127,#REF!,2))</f>
        <v>#REF!</v>
      </c>
      <c r="J9127" s="13" t="e">
        <f>IF(G9127="Male",VLOOKUP(H9127,#REF!,3),VLOOKUP(H9127,#REF!,3))</f>
        <v>#REF!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4">
        <f t="shared" si="428"/>
        <v>169</v>
      </c>
    </row>
    <row r="9128" spans="2:15" x14ac:dyDescent="0.3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20</v>
      </c>
      <c r="G9128" s="7" t="s">
        <v>11</v>
      </c>
      <c r="H9128" s="13">
        <v>9</v>
      </c>
      <c r="I9128" s="13" t="e">
        <f>IF(G9128="Male",VLOOKUP(H9128,#REF!,2),VLOOKUP(H9128,#REF!,2))</f>
        <v>#REF!</v>
      </c>
      <c r="J9128" s="13" t="e">
        <f>IF(G9128="Male",VLOOKUP(H9128,#REF!,3),VLOOKUP(H9128,#REF!,3))</f>
        <v>#REF!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4">
        <f t="shared" si="428"/>
        <v>134.1</v>
      </c>
    </row>
    <row r="9129" spans="2:15" x14ac:dyDescent="0.3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35</v>
      </c>
      <c r="G9129" s="7" t="s">
        <v>12</v>
      </c>
      <c r="H9129" s="13">
        <v>4.5</v>
      </c>
      <c r="I9129" s="13" t="e">
        <f>IF(G9129="Male",VLOOKUP(H9129,#REF!,2),VLOOKUP(H9129,#REF!,2))</f>
        <v>#REF!</v>
      </c>
      <c r="J9129" s="13" t="e">
        <f>IF(G9129="Male",VLOOKUP(H9129,#REF!,3),VLOOKUP(H9129,#REF!,3))</f>
        <v>#REF!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4">
        <f t="shared" si="428"/>
        <v>169</v>
      </c>
    </row>
    <row r="9130" spans="2:15" x14ac:dyDescent="0.3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19</v>
      </c>
      <c r="G9130" s="7" t="s">
        <v>11</v>
      </c>
      <c r="H9130" s="13">
        <v>9.5</v>
      </c>
      <c r="I9130" s="13" t="e">
        <f>IF(G9130="Male",VLOOKUP(H9130,#REF!,2),VLOOKUP(H9130,#REF!,2))</f>
        <v>#REF!</v>
      </c>
      <c r="J9130" s="13" t="e">
        <f>IF(G9130="Male",VLOOKUP(H9130,#REF!,3),VLOOKUP(H9130,#REF!,3))</f>
        <v>#REF!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4">
        <f t="shared" si="428"/>
        <v>159</v>
      </c>
    </row>
    <row r="9131" spans="2:15" x14ac:dyDescent="0.3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46</v>
      </c>
      <c r="G9131" s="7" t="s">
        <v>11</v>
      </c>
      <c r="H9131" s="13">
        <v>9</v>
      </c>
      <c r="I9131" s="13" t="e">
        <f>IF(G9131="Male",VLOOKUP(H9131,#REF!,2),VLOOKUP(H9131,#REF!,2))</f>
        <v>#REF!</v>
      </c>
      <c r="J9131" s="13" t="e">
        <f>IF(G9131="Male",VLOOKUP(H9131,#REF!,3),VLOOKUP(H9131,#REF!,3))</f>
        <v>#REF!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4">
        <f t="shared" si="428"/>
        <v>139</v>
      </c>
    </row>
    <row r="9132" spans="2:15" x14ac:dyDescent="0.3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43</v>
      </c>
      <c r="G9132" s="7" t="s">
        <v>12</v>
      </c>
      <c r="H9132" s="13">
        <v>9</v>
      </c>
      <c r="I9132" s="13" t="e">
        <f>IF(G9132="Male",VLOOKUP(H9132,#REF!,2),VLOOKUP(H9132,#REF!,2))</f>
        <v>#REF!</v>
      </c>
      <c r="J9132" s="13" t="e">
        <f>IF(G9132="Male",VLOOKUP(H9132,#REF!,3),VLOOKUP(H9132,#REF!,3))</f>
        <v>#REF!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4">
        <f t="shared" si="428"/>
        <v>111.3</v>
      </c>
    </row>
    <row r="9133" spans="2:15" x14ac:dyDescent="0.3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20</v>
      </c>
      <c r="G9133" s="7" t="s">
        <v>11</v>
      </c>
      <c r="H9133" s="13">
        <v>10.5</v>
      </c>
      <c r="I9133" s="13" t="e">
        <f>IF(G9133="Male",VLOOKUP(H9133,#REF!,2),VLOOKUP(H9133,#REF!,2))</f>
        <v>#REF!</v>
      </c>
      <c r="J9133" s="13" t="e">
        <f>IF(G9133="Male",VLOOKUP(H9133,#REF!,3),VLOOKUP(H9133,#REF!,3))</f>
        <v>#REF!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4">
        <f t="shared" si="428"/>
        <v>89.5</v>
      </c>
    </row>
    <row r="9134" spans="2:15" x14ac:dyDescent="0.3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30</v>
      </c>
      <c r="G9134" s="7" t="s">
        <v>11</v>
      </c>
      <c r="H9134" s="13">
        <v>11</v>
      </c>
      <c r="I9134" s="13" t="e">
        <f>IF(G9134="Male",VLOOKUP(H9134,#REF!,2),VLOOKUP(H9134,#REF!,2))</f>
        <v>#REF!</v>
      </c>
      <c r="J9134" s="13" t="e">
        <f>IF(G9134="Male",VLOOKUP(H9134,#REF!,3),VLOOKUP(H9134,#REF!,3))</f>
        <v>#REF!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4">
        <f t="shared" si="428"/>
        <v>125.10000000000001</v>
      </c>
    </row>
    <row r="9135" spans="2:15" x14ac:dyDescent="0.3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34</v>
      </c>
      <c r="G9135" s="7" t="s">
        <v>12</v>
      </c>
      <c r="H9135" s="13">
        <v>9.5</v>
      </c>
      <c r="I9135" s="13" t="e">
        <f>IF(G9135="Male",VLOOKUP(H9135,#REF!,2),VLOOKUP(H9135,#REF!,2))</f>
        <v>#REF!</v>
      </c>
      <c r="J9135" s="13" t="e">
        <f>IF(G9135="Male",VLOOKUP(H9135,#REF!,3),VLOOKUP(H9135,#REF!,3))</f>
        <v>#REF!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4">
        <f t="shared" si="428"/>
        <v>179</v>
      </c>
    </row>
    <row r="9136" spans="2:15" x14ac:dyDescent="0.3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23</v>
      </c>
      <c r="G9136" s="7" t="s">
        <v>12</v>
      </c>
      <c r="H9136" s="13">
        <v>10.5</v>
      </c>
      <c r="I9136" s="13" t="e">
        <f>IF(G9136="Male",VLOOKUP(H9136,#REF!,2),VLOOKUP(H9136,#REF!,2))</f>
        <v>#REF!</v>
      </c>
      <c r="J9136" s="13" t="e">
        <f>IF(G9136="Male",VLOOKUP(H9136,#REF!,3),VLOOKUP(H9136,#REF!,3))</f>
        <v>#REF!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4">
        <f t="shared" si="428"/>
        <v>64.5</v>
      </c>
    </row>
    <row r="9137" spans="2:15" x14ac:dyDescent="0.3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31</v>
      </c>
      <c r="G9137" s="7" t="s">
        <v>11</v>
      </c>
      <c r="H9137" s="13">
        <v>8</v>
      </c>
      <c r="I9137" s="13" t="e">
        <f>IF(G9137="Male",VLOOKUP(H9137,#REF!,2),VLOOKUP(H9137,#REF!,2))</f>
        <v>#REF!</v>
      </c>
      <c r="J9137" s="13" t="e">
        <f>IF(G9137="Male",VLOOKUP(H9137,#REF!,3),VLOOKUP(H9137,#REF!,3))</f>
        <v>#REF!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4">
        <f t="shared" si="428"/>
        <v>139</v>
      </c>
    </row>
    <row r="9138" spans="2:15" x14ac:dyDescent="0.3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31</v>
      </c>
      <c r="G9138" s="7" t="s">
        <v>12</v>
      </c>
      <c r="H9138" s="13">
        <v>8</v>
      </c>
      <c r="I9138" s="13" t="e">
        <f>IF(G9138="Male",VLOOKUP(H9138,#REF!,2),VLOOKUP(H9138,#REF!,2))</f>
        <v>#REF!</v>
      </c>
      <c r="J9138" s="13" t="e">
        <f>IF(G9138="Male",VLOOKUP(H9138,#REF!,3),VLOOKUP(H9138,#REF!,3))</f>
        <v>#REF!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4">
        <f t="shared" si="428"/>
        <v>129</v>
      </c>
    </row>
    <row r="9139" spans="2:15" x14ac:dyDescent="0.3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20</v>
      </c>
      <c r="G9139" s="7" t="s">
        <v>11</v>
      </c>
      <c r="H9139" s="13">
        <v>9</v>
      </c>
      <c r="I9139" s="13" t="e">
        <f>IF(G9139="Male",VLOOKUP(H9139,#REF!,2),VLOOKUP(H9139,#REF!,2))</f>
        <v>#REF!</v>
      </c>
      <c r="J9139" s="13" t="e">
        <f>IF(G9139="Male",VLOOKUP(H9139,#REF!,3),VLOOKUP(H9139,#REF!,3))</f>
        <v>#REF!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4">
        <f t="shared" si="428"/>
        <v>139</v>
      </c>
    </row>
    <row r="9140" spans="2:15" x14ac:dyDescent="0.3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19</v>
      </c>
      <c r="G9140" s="7" t="s">
        <v>11</v>
      </c>
      <c r="H9140" s="13">
        <v>8</v>
      </c>
      <c r="I9140" s="13" t="e">
        <f>IF(G9140="Male",VLOOKUP(H9140,#REF!,2),VLOOKUP(H9140,#REF!,2))</f>
        <v>#REF!</v>
      </c>
      <c r="J9140" s="13" t="e">
        <f>IF(G9140="Male",VLOOKUP(H9140,#REF!,3),VLOOKUP(H9140,#REF!,3))</f>
        <v>#REF!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4">
        <f t="shared" si="428"/>
        <v>199</v>
      </c>
    </row>
    <row r="9141" spans="2:15" x14ac:dyDescent="0.3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19</v>
      </c>
      <c r="G9141" s="7" t="s">
        <v>11</v>
      </c>
      <c r="H9141" s="13">
        <v>11</v>
      </c>
      <c r="I9141" s="13" t="e">
        <f>IF(G9141="Male",VLOOKUP(H9141,#REF!,2),VLOOKUP(H9141,#REF!,2))</f>
        <v>#REF!</v>
      </c>
      <c r="J9141" s="13" t="e">
        <f>IF(G9141="Male",VLOOKUP(H9141,#REF!,3),VLOOKUP(H9141,#REF!,3))</f>
        <v>#REF!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4">
        <f t="shared" si="428"/>
        <v>189</v>
      </c>
    </row>
    <row r="9142" spans="2:15" x14ac:dyDescent="0.3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36</v>
      </c>
      <c r="G9142" s="7" t="s">
        <v>12</v>
      </c>
      <c r="H9142" s="13">
        <v>9</v>
      </c>
      <c r="I9142" s="13" t="e">
        <f>IF(G9142="Male",VLOOKUP(H9142,#REF!,2),VLOOKUP(H9142,#REF!,2))</f>
        <v>#REF!</v>
      </c>
      <c r="J9142" s="13" t="e">
        <f>IF(G9142="Male",VLOOKUP(H9142,#REF!,3),VLOOKUP(H9142,#REF!,3))</f>
        <v>#REF!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4">
        <f t="shared" si="428"/>
        <v>139</v>
      </c>
    </row>
    <row r="9143" spans="2:15" x14ac:dyDescent="0.3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20</v>
      </c>
      <c r="G9143" s="7" t="s">
        <v>11</v>
      </c>
      <c r="H9143" s="13">
        <v>12</v>
      </c>
      <c r="I9143" s="13" t="e">
        <f>IF(G9143="Male",VLOOKUP(H9143,#REF!,2),VLOOKUP(H9143,#REF!,2))</f>
        <v>#REF!</v>
      </c>
      <c r="J9143" s="13" t="e">
        <f>IF(G9143="Male",VLOOKUP(H9143,#REF!,3),VLOOKUP(H9143,#REF!,3))</f>
        <v>#REF!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4">
        <f t="shared" si="428"/>
        <v>119.2</v>
      </c>
    </row>
    <row r="9144" spans="2:15" x14ac:dyDescent="0.3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36</v>
      </c>
      <c r="G9144" s="7" t="s">
        <v>12</v>
      </c>
      <c r="H9144" s="13">
        <v>6</v>
      </c>
      <c r="I9144" s="13" t="e">
        <f>IF(G9144="Male",VLOOKUP(H9144,#REF!,2),VLOOKUP(H9144,#REF!,2))</f>
        <v>#REF!</v>
      </c>
      <c r="J9144" s="13" t="e">
        <f>IF(G9144="Male",VLOOKUP(H9144,#REF!,3),VLOOKUP(H9144,#REF!,3))</f>
        <v>#REF!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4">
        <f t="shared" si="428"/>
        <v>179.1</v>
      </c>
    </row>
    <row r="9145" spans="2:15" x14ac:dyDescent="0.3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23</v>
      </c>
      <c r="G9145" s="7" t="s">
        <v>12</v>
      </c>
      <c r="H9145" s="13">
        <v>6.5</v>
      </c>
      <c r="I9145" s="13" t="e">
        <f>IF(G9145="Male",VLOOKUP(H9145,#REF!,2),VLOOKUP(H9145,#REF!,2))</f>
        <v>#REF!</v>
      </c>
      <c r="J9145" s="13" t="e">
        <f>IF(G9145="Male",VLOOKUP(H9145,#REF!,3),VLOOKUP(H9145,#REF!,3))</f>
        <v>#REF!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4">
        <f t="shared" si="428"/>
        <v>99.5</v>
      </c>
    </row>
    <row r="9146" spans="2:15" x14ac:dyDescent="0.3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47</v>
      </c>
      <c r="G9146" s="7" t="s">
        <v>11</v>
      </c>
      <c r="H9146" s="13">
        <v>8.5</v>
      </c>
      <c r="I9146" s="13" t="e">
        <f>IF(G9146="Male",VLOOKUP(H9146,#REF!,2),VLOOKUP(H9146,#REF!,2))</f>
        <v>#REF!</v>
      </c>
      <c r="J9146" s="13" t="e">
        <f>IF(G9146="Male",VLOOKUP(H9146,#REF!,3),VLOOKUP(H9146,#REF!,3))</f>
        <v>#REF!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4">
        <f t="shared" si="428"/>
        <v>152.1</v>
      </c>
    </row>
    <row r="9147" spans="2:15" x14ac:dyDescent="0.3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25</v>
      </c>
      <c r="G9147" s="7" t="s">
        <v>11</v>
      </c>
      <c r="H9147" s="13">
        <v>8.5</v>
      </c>
      <c r="I9147" s="13" t="e">
        <f>IF(G9147="Male",VLOOKUP(H9147,#REF!,2),VLOOKUP(H9147,#REF!,2))</f>
        <v>#REF!</v>
      </c>
      <c r="J9147" s="13" t="e">
        <f>IF(G9147="Male",VLOOKUP(H9147,#REF!,3),VLOOKUP(H9147,#REF!,3))</f>
        <v>#REF!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4">
        <f t="shared" si="428"/>
        <v>99.5</v>
      </c>
    </row>
    <row r="9148" spans="2:15" x14ac:dyDescent="0.3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21</v>
      </c>
      <c r="G9148" s="7" t="s">
        <v>12</v>
      </c>
      <c r="H9148" s="13">
        <v>8.5</v>
      </c>
      <c r="I9148" s="13" t="e">
        <f>IF(G9148="Male",VLOOKUP(H9148,#REF!,2),VLOOKUP(H9148,#REF!,2))</f>
        <v>#REF!</v>
      </c>
      <c r="J9148" s="13" t="e">
        <f>IF(G9148="Male",VLOOKUP(H9148,#REF!,3),VLOOKUP(H9148,#REF!,3))</f>
        <v>#REF!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4">
        <f t="shared" si="428"/>
        <v>149</v>
      </c>
    </row>
    <row r="9149" spans="2:15" x14ac:dyDescent="0.3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19</v>
      </c>
      <c r="G9149" s="7" t="s">
        <v>12</v>
      </c>
      <c r="H9149" s="13">
        <v>9</v>
      </c>
      <c r="I9149" s="13" t="e">
        <f>IF(G9149="Male",VLOOKUP(H9149,#REF!,2),VLOOKUP(H9149,#REF!,2))</f>
        <v>#REF!</v>
      </c>
      <c r="J9149" s="13" t="e">
        <f>IF(G9149="Male",VLOOKUP(H9149,#REF!,3),VLOOKUP(H9149,#REF!,3))</f>
        <v>#REF!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4">
        <f t="shared" si="428"/>
        <v>64.5</v>
      </c>
    </row>
    <row r="9150" spans="2:15" x14ac:dyDescent="0.3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33</v>
      </c>
      <c r="G9150" s="7" t="s">
        <v>12</v>
      </c>
      <c r="H9150" s="13">
        <v>4.5</v>
      </c>
      <c r="I9150" s="13" t="e">
        <f>IF(G9150="Male",VLOOKUP(H9150,#REF!,2),VLOOKUP(H9150,#REF!,2))</f>
        <v>#REF!</v>
      </c>
      <c r="J9150" s="13" t="e">
        <f>IF(G9150="Male",VLOOKUP(H9150,#REF!,3),VLOOKUP(H9150,#REF!,3))</f>
        <v>#REF!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4">
        <f t="shared" si="428"/>
        <v>143.1</v>
      </c>
    </row>
    <row r="9151" spans="2:15" x14ac:dyDescent="0.3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34</v>
      </c>
      <c r="G9151" s="7" t="s">
        <v>11</v>
      </c>
      <c r="H9151" s="13">
        <v>10</v>
      </c>
      <c r="I9151" s="13" t="e">
        <f>IF(G9151="Male",VLOOKUP(H9151,#REF!,2),VLOOKUP(H9151,#REF!,2))</f>
        <v>#REF!</v>
      </c>
      <c r="J9151" s="13" t="e">
        <f>IF(G9151="Male",VLOOKUP(H9151,#REF!,3),VLOOKUP(H9151,#REF!,3))</f>
        <v>#REF!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4">
        <f t="shared" si="428"/>
        <v>169</v>
      </c>
    </row>
    <row r="9152" spans="2:15" x14ac:dyDescent="0.3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19</v>
      </c>
      <c r="G9152" s="7" t="s">
        <v>12</v>
      </c>
      <c r="H9152" s="13">
        <v>7</v>
      </c>
      <c r="I9152" s="13" t="e">
        <f>IF(G9152="Male",VLOOKUP(H9152,#REF!,2),VLOOKUP(H9152,#REF!,2))</f>
        <v>#REF!</v>
      </c>
      <c r="J9152" s="13" t="e">
        <f>IF(G9152="Male",VLOOKUP(H9152,#REF!,3),VLOOKUP(H9152,#REF!,3))</f>
        <v>#REF!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4">
        <f t="shared" si="428"/>
        <v>199</v>
      </c>
    </row>
    <row r="9153" spans="2:15" x14ac:dyDescent="0.3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39</v>
      </c>
      <c r="G9153" s="7" t="s">
        <v>12</v>
      </c>
      <c r="H9153" s="13">
        <v>9</v>
      </c>
      <c r="I9153" s="13" t="e">
        <f>IF(G9153="Male",VLOOKUP(H9153,#REF!,2),VLOOKUP(H9153,#REF!,2))</f>
        <v>#REF!</v>
      </c>
      <c r="J9153" s="13" t="e">
        <f>IF(G9153="Male",VLOOKUP(H9153,#REF!,3),VLOOKUP(H9153,#REF!,3))</f>
        <v>#REF!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4">
        <f t="shared" si="428"/>
        <v>199</v>
      </c>
    </row>
    <row r="9154" spans="2:15" x14ac:dyDescent="0.3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40</v>
      </c>
      <c r="G9154" s="7" t="s">
        <v>11</v>
      </c>
      <c r="H9154" s="13">
        <v>10.5</v>
      </c>
      <c r="I9154" s="13" t="e">
        <f>IF(G9154="Male",VLOOKUP(H9154,#REF!,2),VLOOKUP(H9154,#REF!,2))</f>
        <v>#REF!</v>
      </c>
      <c r="J9154" s="13" t="e">
        <f>IF(G9154="Male",VLOOKUP(H9154,#REF!,3),VLOOKUP(H9154,#REF!,3))</f>
        <v>#REF!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4">
        <f t="shared" si="428"/>
        <v>111.2</v>
      </c>
    </row>
    <row r="9155" spans="2:15" x14ac:dyDescent="0.3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20</v>
      </c>
      <c r="G9155" s="7" t="s">
        <v>12</v>
      </c>
      <c r="H9155" s="13">
        <v>11.5</v>
      </c>
      <c r="I9155" s="13" t="e">
        <f>IF(G9155="Male",VLOOKUP(H9155,#REF!,2),VLOOKUP(H9155,#REF!,2))</f>
        <v>#REF!</v>
      </c>
      <c r="J9155" s="13" t="e">
        <f>IF(G9155="Male",VLOOKUP(H9155,#REF!,3),VLOOKUP(H9155,#REF!,3))</f>
        <v>#REF!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4">
        <f t="shared" si="428"/>
        <v>199</v>
      </c>
    </row>
    <row r="9156" spans="2:15" x14ac:dyDescent="0.3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19</v>
      </c>
      <c r="G9156" s="7" t="s">
        <v>12</v>
      </c>
      <c r="H9156" s="13">
        <v>7</v>
      </c>
      <c r="I9156" s="13" t="e">
        <f>IF(G9156="Male",VLOOKUP(H9156,#REF!,2),VLOOKUP(H9156,#REF!,2))</f>
        <v>#REF!</v>
      </c>
      <c r="J9156" s="13" t="e">
        <f>IF(G9156="Male",VLOOKUP(H9156,#REF!,3),VLOOKUP(H9156,#REF!,3))</f>
        <v>#REF!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4">
        <f t="shared" si="428"/>
        <v>159</v>
      </c>
    </row>
    <row r="9157" spans="2:15" x14ac:dyDescent="0.3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20</v>
      </c>
      <c r="G9157" s="7" t="s">
        <v>11</v>
      </c>
      <c r="H9157" s="13">
        <v>11</v>
      </c>
      <c r="I9157" s="13" t="e">
        <f>IF(G9157="Male",VLOOKUP(H9157,#REF!,2),VLOOKUP(H9157,#REF!,2))</f>
        <v>#REF!</v>
      </c>
      <c r="J9157" s="13" t="e">
        <f>IF(G9157="Male",VLOOKUP(H9157,#REF!,3),VLOOKUP(H9157,#REF!,3))</f>
        <v>#REF!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4">
        <f t="shared" si="428"/>
        <v>159</v>
      </c>
    </row>
    <row r="9158" spans="2:15" x14ac:dyDescent="0.3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19</v>
      </c>
      <c r="G9158" s="7" t="s">
        <v>12</v>
      </c>
      <c r="H9158" s="13">
        <v>7.5</v>
      </c>
      <c r="I9158" s="13" t="e">
        <f>IF(G9158="Male",VLOOKUP(H9158,#REF!,2),VLOOKUP(H9158,#REF!,2))</f>
        <v>#REF!</v>
      </c>
      <c r="J9158" s="13" t="e">
        <f>IF(G9158="Male",VLOOKUP(H9158,#REF!,3),VLOOKUP(H9158,#REF!,3))</f>
        <v>#REF!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4">
        <f t="shared" ref="O9158:O9221" si="431">K9158*(1-L9158)</f>
        <v>169</v>
      </c>
    </row>
    <row r="9159" spans="2:15" x14ac:dyDescent="0.3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38</v>
      </c>
      <c r="G9159" s="7" t="s">
        <v>11</v>
      </c>
      <c r="H9159" s="13">
        <v>9.5</v>
      </c>
      <c r="I9159" s="13" t="e">
        <f>IF(G9159="Male",VLOOKUP(H9159,#REF!,2),VLOOKUP(H9159,#REF!,2))</f>
        <v>#REF!</v>
      </c>
      <c r="J9159" s="13" t="e">
        <f>IF(G9159="Male",VLOOKUP(H9159,#REF!,3),VLOOKUP(H9159,#REF!,3))</f>
        <v>#REF!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4">
        <f t="shared" si="431"/>
        <v>149</v>
      </c>
    </row>
    <row r="9160" spans="2:15" x14ac:dyDescent="0.3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45</v>
      </c>
      <c r="G9160" s="7" t="s">
        <v>12</v>
      </c>
      <c r="H9160" s="13">
        <v>8</v>
      </c>
      <c r="I9160" s="13" t="e">
        <f>IF(G9160="Male",VLOOKUP(H9160,#REF!,2),VLOOKUP(H9160,#REF!,2))</f>
        <v>#REF!</v>
      </c>
      <c r="J9160" s="13" t="e">
        <f>IF(G9160="Male",VLOOKUP(H9160,#REF!,3),VLOOKUP(H9160,#REF!,3))</f>
        <v>#REF!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4">
        <f t="shared" si="431"/>
        <v>189</v>
      </c>
    </row>
    <row r="9161" spans="2:15" x14ac:dyDescent="0.3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20</v>
      </c>
      <c r="G9161" s="7" t="s">
        <v>11</v>
      </c>
      <c r="H9161" s="13">
        <v>10</v>
      </c>
      <c r="I9161" s="13" t="e">
        <f>IF(G9161="Male",VLOOKUP(H9161,#REF!,2),VLOOKUP(H9161,#REF!,2))</f>
        <v>#REF!</v>
      </c>
      <c r="J9161" s="13" t="e">
        <f>IF(G9161="Male",VLOOKUP(H9161,#REF!,3),VLOOKUP(H9161,#REF!,3))</f>
        <v>#REF!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4">
        <f t="shared" si="431"/>
        <v>125.3</v>
      </c>
    </row>
    <row r="9162" spans="2:15" x14ac:dyDescent="0.3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26</v>
      </c>
      <c r="G9162" s="7" t="s">
        <v>12</v>
      </c>
      <c r="H9162" s="13">
        <v>8</v>
      </c>
      <c r="I9162" s="13" t="e">
        <f>IF(G9162="Male",VLOOKUP(H9162,#REF!,2),VLOOKUP(H9162,#REF!,2))</f>
        <v>#REF!</v>
      </c>
      <c r="J9162" s="13" t="e">
        <f>IF(G9162="Male",VLOOKUP(H9162,#REF!,3),VLOOKUP(H9162,#REF!,3))</f>
        <v>#REF!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4">
        <f t="shared" si="431"/>
        <v>129</v>
      </c>
    </row>
    <row r="9163" spans="2:15" x14ac:dyDescent="0.3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46</v>
      </c>
      <c r="G9163" s="7" t="s">
        <v>11</v>
      </c>
      <c r="H9163" s="13">
        <v>7</v>
      </c>
      <c r="I9163" s="13" t="e">
        <f>IF(G9163="Male",VLOOKUP(H9163,#REF!,2),VLOOKUP(H9163,#REF!,2))</f>
        <v>#REF!</v>
      </c>
      <c r="J9163" s="13" t="e">
        <f>IF(G9163="Male",VLOOKUP(H9163,#REF!,3),VLOOKUP(H9163,#REF!,3))</f>
        <v>#REF!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4">
        <f t="shared" si="431"/>
        <v>125.3</v>
      </c>
    </row>
    <row r="9164" spans="2:15" x14ac:dyDescent="0.3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23</v>
      </c>
      <c r="G9164" s="7" t="s">
        <v>11</v>
      </c>
      <c r="H9164" s="13">
        <v>10.5</v>
      </c>
      <c r="I9164" s="13" t="e">
        <f>IF(G9164="Male",VLOOKUP(H9164,#REF!,2),VLOOKUP(H9164,#REF!,2))</f>
        <v>#REF!</v>
      </c>
      <c r="J9164" s="13" t="e">
        <f>IF(G9164="Male",VLOOKUP(H9164,#REF!,3),VLOOKUP(H9164,#REF!,3))</f>
        <v>#REF!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4">
        <f t="shared" si="431"/>
        <v>143.20000000000002</v>
      </c>
    </row>
    <row r="9165" spans="2:15" x14ac:dyDescent="0.3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37</v>
      </c>
      <c r="G9165" s="7" t="s">
        <v>11</v>
      </c>
      <c r="H9165" s="13">
        <v>9</v>
      </c>
      <c r="I9165" s="13" t="e">
        <f>IF(G9165="Male",VLOOKUP(H9165,#REF!,2),VLOOKUP(H9165,#REF!,2))</f>
        <v>#REF!</v>
      </c>
      <c r="J9165" s="13" t="e">
        <f>IF(G9165="Male",VLOOKUP(H9165,#REF!,3),VLOOKUP(H9165,#REF!,3))</f>
        <v>#REF!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4">
        <f t="shared" si="431"/>
        <v>129</v>
      </c>
    </row>
    <row r="9166" spans="2:15" x14ac:dyDescent="0.3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23</v>
      </c>
      <c r="G9166" s="7" t="s">
        <v>11</v>
      </c>
      <c r="H9166" s="13">
        <v>9.5</v>
      </c>
      <c r="I9166" s="13" t="e">
        <f>IF(G9166="Male",VLOOKUP(H9166,#REF!,2),VLOOKUP(H9166,#REF!,2))</f>
        <v>#REF!</v>
      </c>
      <c r="J9166" s="13" t="e">
        <f>IF(G9166="Male",VLOOKUP(H9166,#REF!,3),VLOOKUP(H9166,#REF!,3))</f>
        <v>#REF!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4">
        <f t="shared" si="431"/>
        <v>199</v>
      </c>
    </row>
    <row r="9167" spans="2:15" x14ac:dyDescent="0.3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34</v>
      </c>
      <c r="G9167" s="7" t="s">
        <v>12</v>
      </c>
      <c r="H9167" s="13">
        <v>9.5</v>
      </c>
      <c r="I9167" s="13" t="e">
        <f>IF(G9167="Male",VLOOKUP(H9167,#REF!,2),VLOOKUP(H9167,#REF!,2))</f>
        <v>#REF!</v>
      </c>
      <c r="J9167" s="13" t="e">
        <f>IF(G9167="Male",VLOOKUP(H9167,#REF!,3),VLOOKUP(H9167,#REF!,3))</f>
        <v>#REF!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4">
        <f t="shared" si="431"/>
        <v>199</v>
      </c>
    </row>
    <row r="9168" spans="2:15" x14ac:dyDescent="0.3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25</v>
      </c>
      <c r="G9168" s="7" t="s">
        <v>11</v>
      </c>
      <c r="H9168" s="13">
        <v>9</v>
      </c>
      <c r="I9168" s="13" t="e">
        <f>IF(G9168="Male",VLOOKUP(H9168,#REF!,2),VLOOKUP(H9168,#REF!,2))</f>
        <v>#REF!</v>
      </c>
      <c r="J9168" s="13" t="e">
        <f>IF(G9168="Male",VLOOKUP(H9168,#REF!,3),VLOOKUP(H9168,#REF!,3))</f>
        <v>#REF!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4">
        <f t="shared" si="431"/>
        <v>149</v>
      </c>
    </row>
    <row r="9169" spans="2:15" x14ac:dyDescent="0.3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33</v>
      </c>
      <c r="G9169" s="7" t="s">
        <v>11</v>
      </c>
      <c r="H9169" s="13">
        <v>8.5</v>
      </c>
      <c r="I9169" s="13" t="e">
        <f>IF(G9169="Male",VLOOKUP(H9169,#REF!,2),VLOOKUP(H9169,#REF!,2))</f>
        <v>#REF!</v>
      </c>
      <c r="J9169" s="13" t="e">
        <f>IF(G9169="Male",VLOOKUP(H9169,#REF!,3),VLOOKUP(H9169,#REF!,3))</f>
        <v>#REF!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4">
        <f t="shared" si="431"/>
        <v>84.5</v>
      </c>
    </row>
    <row r="9170" spans="2:15" x14ac:dyDescent="0.3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46</v>
      </c>
      <c r="G9170" s="7" t="s">
        <v>11</v>
      </c>
      <c r="H9170" s="13">
        <v>8.5</v>
      </c>
      <c r="I9170" s="13" t="e">
        <f>IF(G9170="Male",VLOOKUP(H9170,#REF!,2),VLOOKUP(H9170,#REF!,2))</f>
        <v>#REF!</v>
      </c>
      <c r="J9170" s="13" t="e">
        <f>IF(G9170="Male",VLOOKUP(H9170,#REF!,3),VLOOKUP(H9170,#REF!,3))</f>
        <v>#REF!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4">
        <f t="shared" si="431"/>
        <v>179</v>
      </c>
    </row>
    <row r="9171" spans="2:15" x14ac:dyDescent="0.3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19</v>
      </c>
      <c r="G9171" s="7" t="s">
        <v>11</v>
      </c>
      <c r="H9171" s="13">
        <v>9.5</v>
      </c>
      <c r="I9171" s="13" t="e">
        <f>IF(G9171="Male",VLOOKUP(H9171,#REF!,2),VLOOKUP(H9171,#REF!,2))</f>
        <v>#REF!</v>
      </c>
      <c r="J9171" s="13" t="e">
        <f>IF(G9171="Male",VLOOKUP(H9171,#REF!,3),VLOOKUP(H9171,#REF!,3))</f>
        <v>#REF!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4">
        <f t="shared" si="431"/>
        <v>97.3</v>
      </c>
    </row>
    <row r="9172" spans="2:15" x14ac:dyDescent="0.3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20</v>
      </c>
      <c r="G9172" s="7" t="s">
        <v>12</v>
      </c>
      <c r="H9172" s="13">
        <v>8.5</v>
      </c>
      <c r="I9172" s="13" t="e">
        <f>IF(G9172="Male",VLOOKUP(H9172,#REF!,2),VLOOKUP(H9172,#REF!,2))</f>
        <v>#REF!</v>
      </c>
      <c r="J9172" s="13" t="e">
        <f>IF(G9172="Male",VLOOKUP(H9172,#REF!,3),VLOOKUP(H9172,#REF!,3))</f>
        <v>#REF!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4">
        <f t="shared" si="431"/>
        <v>111.3</v>
      </c>
    </row>
    <row r="9173" spans="2:15" x14ac:dyDescent="0.3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31</v>
      </c>
      <c r="G9173" s="7" t="s">
        <v>11</v>
      </c>
      <c r="H9173" s="13">
        <v>10</v>
      </c>
      <c r="I9173" s="13" t="e">
        <f>IF(G9173="Male",VLOOKUP(H9173,#REF!,2),VLOOKUP(H9173,#REF!,2))</f>
        <v>#REF!</v>
      </c>
      <c r="J9173" s="13" t="e">
        <f>IF(G9173="Male",VLOOKUP(H9173,#REF!,3),VLOOKUP(H9173,#REF!,3))</f>
        <v>#REF!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4">
        <f t="shared" si="431"/>
        <v>129</v>
      </c>
    </row>
    <row r="9174" spans="2:15" x14ac:dyDescent="0.3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33</v>
      </c>
      <c r="G9174" s="7" t="s">
        <v>12</v>
      </c>
      <c r="H9174" s="13">
        <v>8</v>
      </c>
      <c r="I9174" s="13" t="e">
        <f>IF(G9174="Male",VLOOKUP(H9174,#REF!,2),VLOOKUP(H9174,#REF!,2))</f>
        <v>#REF!</v>
      </c>
      <c r="J9174" s="13" t="e">
        <f>IF(G9174="Male",VLOOKUP(H9174,#REF!,3),VLOOKUP(H9174,#REF!,3))</f>
        <v>#REF!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4">
        <f t="shared" si="431"/>
        <v>118.3</v>
      </c>
    </row>
    <row r="9175" spans="2:15" x14ac:dyDescent="0.3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32</v>
      </c>
      <c r="G9175" s="7" t="s">
        <v>11</v>
      </c>
      <c r="H9175" s="13">
        <v>9.5</v>
      </c>
      <c r="I9175" s="13" t="e">
        <f>IF(G9175="Male",VLOOKUP(H9175,#REF!,2),VLOOKUP(H9175,#REF!,2))</f>
        <v>#REF!</v>
      </c>
      <c r="J9175" s="13" t="e">
        <f>IF(G9175="Male",VLOOKUP(H9175,#REF!,3),VLOOKUP(H9175,#REF!,3))</f>
        <v>#REF!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4">
        <f t="shared" si="431"/>
        <v>149</v>
      </c>
    </row>
    <row r="9176" spans="2:15" x14ac:dyDescent="0.3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31</v>
      </c>
      <c r="G9176" s="7" t="s">
        <v>11</v>
      </c>
      <c r="H9176" s="13">
        <v>9</v>
      </c>
      <c r="I9176" s="13" t="e">
        <f>IF(G9176="Male",VLOOKUP(H9176,#REF!,2),VLOOKUP(H9176,#REF!,2))</f>
        <v>#REF!</v>
      </c>
      <c r="J9176" s="13" t="e">
        <f>IF(G9176="Male",VLOOKUP(H9176,#REF!,3),VLOOKUP(H9176,#REF!,3))</f>
        <v>#REF!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4">
        <f t="shared" si="431"/>
        <v>84.5</v>
      </c>
    </row>
    <row r="9177" spans="2:15" x14ac:dyDescent="0.3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19</v>
      </c>
      <c r="G9177" s="7" t="s">
        <v>12</v>
      </c>
      <c r="H9177" s="13">
        <v>7</v>
      </c>
      <c r="I9177" s="13" t="e">
        <f>IF(G9177="Male",VLOOKUP(H9177,#REF!,2),VLOOKUP(H9177,#REF!,2))</f>
        <v>#REF!</v>
      </c>
      <c r="J9177" s="13" t="e">
        <f>IF(G9177="Male",VLOOKUP(H9177,#REF!,3),VLOOKUP(H9177,#REF!,3))</f>
        <v>#REF!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4">
        <f t="shared" si="431"/>
        <v>111.3</v>
      </c>
    </row>
    <row r="9178" spans="2:15" x14ac:dyDescent="0.3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20</v>
      </c>
      <c r="G9178" s="7" t="s">
        <v>12</v>
      </c>
      <c r="H9178" s="13">
        <v>8.5</v>
      </c>
      <c r="I9178" s="13" t="e">
        <f>IF(G9178="Male",VLOOKUP(H9178,#REF!,2),VLOOKUP(H9178,#REF!,2))</f>
        <v>#REF!</v>
      </c>
      <c r="J9178" s="13" t="e">
        <f>IF(G9178="Male",VLOOKUP(H9178,#REF!,3),VLOOKUP(H9178,#REF!,3))</f>
        <v>#REF!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4">
        <f t="shared" si="431"/>
        <v>97.3</v>
      </c>
    </row>
    <row r="9179" spans="2:15" x14ac:dyDescent="0.3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19</v>
      </c>
      <c r="G9179" s="7" t="s">
        <v>11</v>
      </c>
      <c r="H9179" s="13">
        <v>9.5</v>
      </c>
      <c r="I9179" s="13" t="e">
        <f>IF(G9179="Male",VLOOKUP(H9179,#REF!,2),VLOOKUP(H9179,#REF!,2))</f>
        <v>#REF!</v>
      </c>
      <c r="J9179" s="13" t="e">
        <f>IF(G9179="Male",VLOOKUP(H9179,#REF!,3),VLOOKUP(H9179,#REF!,3))</f>
        <v>#REF!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4">
        <f t="shared" si="431"/>
        <v>118.3</v>
      </c>
    </row>
    <row r="9180" spans="2:15" x14ac:dyDescent="0.3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47</v>
      </c>
      <c r="G9180" s="7" t="s">
        <v>12</v>
      </c>
      <c r="H9180" s="13">
        <v>8</v>
      </c>
      <c r="I9180" s="13" t="e">
        <f>IF(G9180="Male",VLOOKUP(H9180,#REF!,2),VLOOKUP(H9180,#REF!,2))</f>
        <v>#REF!</v>
      </c>
      <c r="J9180" s="13" t="e">
        <f>IF(G9180="Male",VLOOKUP(H9180,#REF!,3),VLOOKUP(H9180,#REF!,3))</f>
        <v>#REF!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4">
        <f t="shared" si="431"/>
        <v>199</v>
      </c>
    </row>
    <row r="9181" spans="2:15" x14ac:dyDescent="0.3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34</v>
      </c>
      <c r="G9181" s="7" t="s">
        <v>11</v>
      </c>
      <c r="H9181" s="13">
        <v>8</v>
      </c>
      <c r="I9181" s="13" t="e">
        <f>IF(G9181="Male",VLOOKUP(H9181,#REF!,2),VLOOKUP(H9181,#REF!,2))</f>
        <v>#REF!</v>
      </c>
      <c r="J9181" s="13" t="e">
        <f>IF(G9181="Male",VLOOKUP(H9181,#REF!,3),VLOOKUP(H9181,#REF!,3))</f>
        <v>#REF!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4">
        <f t="shared" si="431"/>
        <v>161.1</v>
      </c>
    </row>
    <row r="9182" spans="2:15" x14ac:dyDescent="0.3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22</v>
      </c>
      <c r="G9182" s="7" t="s">
        <v>11</v>
      </c>
      <c r="H9182" s="13">
        <v>9</v>
      </c>
      <c r="I9182" s="13" t="e">
        <f>IF(G9182="Male",VLOOKUP(H9182,#REF!,2),VLOOKUP(H9182,#REF!,2))</f>
        <v>#REF!</v>
      </c>
      <c r="J9182" s="13" t="e">
        <f>IF(G9182="Male",VLOOKUP(H9182,#REF!,3),VLOOKUP(H9182,#REF!,3))</f>
        <v>#REF!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4">
        <f t="shared" si="431"/>
        <v>199</v>
      </c>
    </row>
    <row r="9183" spans="2:15" x14ac:dyDescent="0.3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39</v>
      </c>
      <c r="G9183" s="7" t="s">
        <v>11</v>
      </c>
      <c r="H9183" s="13">
        <v>10.5</v>
      </c>
      <c r="I9183" s="13" t="e">
        <f>IF(G9183="Male",VLOOKUP(H9183,#REF!,2),VLOOKUP(H9183,#REF!,2))</f>
        <v>#REF!</v>
      </c>
      <c r="J9183" s="13" t="e">
        <f>IF(G9183="Male",VLOOKUP(H9183,#REF!,3),VLOOKUP(H9183,#REF!,3))</f>
        <v>#REF!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4">
        <f t="shared" si="431"/>
        <v>199</v>
      </c>
    </row>
    <row r="9184" spans="2:15" x14ac:dyDescent="0.3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36</v>
      </c>
      <c r="G9184" s="7" t="s">
        <v>12</v>
      </c>
      <c r="H9184" s="13">
        <v>8.5</v>
      </c>
      <c r="I9184" s="13" t="e">
        <f>IF(G9184="Male",VLOOKUP(H9184,#REF!,2),VLOOKUP(H9184,#REF!,2))</f>
        <v>#REF!</v>
      </c>
      <c r="J9184" s="13" t="e">
        <f>IF(G9184="Male",VLOOKUP(H9184,#REF!,3),VLOOKUP(H9184,#REF!,3))</f>
        <v>#REF!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4">
        <f t="shared" si="431"/>
        <v>99.5</v>
      </c>
    </row>
    <row r="9185" spans="2:15" x14ac:dyDescent="0.3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38</v>
      </c>
      <c r="G9185" s="7" t="s">
        <v>11</v>
      </c>
      <c r="H9185" s="13">
        <v>9.5</v>
      </c>
      <c r="I9185" s="13" t="e">
        <f>IF(G9185="Male",VLOOKUP(H9185,#REF!,2),VLOOKUP(H9185,#REF!,2))</f>
        <v>#REF!</v>
      </c>
      <c r="J9185" s="13" t="e">
        <f>IF(G9185="Male",VLOOKUP(H9185,#REF!,3),VLOOKUP(H9185,#REF!,3))</f>
        <v>#REF!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4">
        <f t="shared" si="431"/>
        <v>149</v>
      </c>
    </row>
    <row r="9186" spans="2:15" x14ac:dyDescent="0.3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23</v>
      </c>
      <c r="G9186" s="7" t="s">
        <v>11</v>
      </c>
      <c r="H9186" s="13">
        <v>10.5</v>
      </c>
      <c r="I9186" s="13" t="e">
        <f>IF(G9186="Male",VLOOKUP(H9186,#REF!,2),VLOOKUP(H9186,#REF!,2))</f>
        <v>#REF!</v>
      </c>
      <c r="J9186" s="13" t="e">
        <f>IF(G9186="Male",VLOOKUP(H9186,#REF!,3),VLOOKUP(H9186,#REF!,3))</f>
        <v>#REF!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4">
        <f t="shared" si="431"/>
        <v>143.20000000000002</v>
      </c>
    </row>
    <row r="9187" spans="2:15" x14ac:dyDescent="0.3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22</v>
      </c>
      <c r="G9187" s="7" t="s">
        <v>11</v>
      </c>
      <c r="H9187" s="13">
        <v>8</v>
      </c>
      <c r="I9187" s="13" t="e">
        <f>IF(G9187="Male",VLOOKUP(H9187,#REF!,2),VLOOKUP(H9187,#REF!,2))</f>
        <v>#REF!</v>
      </c>
      <c r="J9187" s="13" t="e">
        <f>IF(G9187="Male",VLOOKUP(H9187,#REF!,3),VLOOKUP(H9187,#REF!,3))</f>
        <v>#REF!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4">
        <f t="shared" si="431"/>
        <v>169</v>
      </c>
    </row>
    <row r="9188" spans="2:15" x14ac:dyDescent="0.3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33</v>
      </c>
      <c r="G9188" s="7" t="s">
        <v>11</v>
      </c>
      <c r="H9188" s="13">
        <v>10</v>
      </c>
      <c r="I9188" s="13" t="e">
        <f>IF(G9188="Male",VLOOKUP(H9188,#REF!,2),VLOOKUP(H9188,#REF!,2))</f>
        <v>#REF!</v>
      </c>
      <c r="J9188" s="13" t="e">
        <f>IF(G9188="Male",VLOOKUP(H9188,#REF!,3),VLOOKUP(H9188,#REF!,3))</f>
        <v>#REF!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4">
        <f t="shared" si="431"/>
        <v>159</v>
      </c>
    </row>
    <row r="9189" spans="2:15" x14ac:dyDescent="0.3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47</v>
      </c>
      <c r="G9189" s="7" t="s">
        <v>11</v>
      </c>
      <c r="H9189" s="13">
        <v>8.5</v>
      </c>
      <c r="I9189" s="13" t="e">
        <f>IF(G9189="Male",VLOOKUP(H9189,#REF!,2),VLOOKUP(H9189,#REF!,2))</f>
        <v>#REF!</v>
      </c>
      <c r="J9189" s="13" t="e">
        <f>IF(G9189="Male",VLOOKUP(H9189,#REF!,3),VLOOKUP(H9189,#REF!,3))</f>
        <v>#REF!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4">
        <f t="shared" si="431"/>
        <v>152.1</v>
      </c>
    </row>
    <row r="9190" spans="2:15" x14ac:dyDescent="0.3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34</v>
      </c>
      <c r="G9190" s="7" t="s">
        <v>11</v>
      </c>
      <c r="H9190" s="13">
        <v>7.5</v>
      </c>
      <c r="I9190" s="13" t="e">
        <f>IF(G9190="Male",VLOOKUP(H9190,#REF!,2),VLOOKUP(H9190,#REF!,2))</f>
        <v>#REF!</v>
      </c>
      <c r="J9190" s="13" t="e">
        <f>IF(G9190="Male",VLOOKUP(H9190,#REF!,3),VLOOKUP(H9190,#REF!,3))</f>
        <v>#REF!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4">
        <f t="shared" si="431"/>
        <v>125.3</v>
      </c>
    </row>
    <row r="9191" spans="2:15" x14ac:dyDescent="0.3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19</v>
      </c>
      <c r="G9191" s="7" t="s">
        <v>12</v>
      </c>
      <c r="H9191" s="13">
        <v>9</v>
      </c>
      <c r="I9191" s="13" t="e">
        <f>IF(G9191="Male",VLOOKUP(H9191,#REF!,2),VLOOKUP(H9191,#REF!,2))</f>
        <v>#REF!</v>
      </c>
      <c r="J9191" s="13" t="e">
        <f>IF(G9191="Male",VLOOKUP(H9191,#REF!,3),VLOOKUP(H9191,#REF!,3))</f>
        <v>#REF!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4">
        <f t="shared" si="431"/>
        <v>179.1</v>
      </c>
    </row>
    <row r="9192" spans="2:15" x14ac:dyDescent="0.3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23</v>
      </c>
      <c r="G9192" s="7" t="s">
        <v>11</v>
      </c>
      <c r="H9192" s="13">
        <v>10</v>
      </c>
      <c r="I9192" s="13" t="e">
        <f>IF(G9192="Male",VLOOKUP(H9192,#REF!,2),VLOOKUP(H9192,#REF!,2))</f>
        <v>#REF!</v>
      </c>
      <c r="J9192" s="13" t="e">
        <f>IF(G9192="Male",VLOOKUP(H9192,#REF!,3),VLOOKUP(H9192,#REF!,3))</f>
        <v>#REF!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4">
        <f t="shared" si="431"/>
        <v>99.5</v>
      </c>
    </row>
    <row r="9193" spans="2:15" x14ac:dyDescent="0.3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21</v>
      </c>
      <c r="G9193" s="7" t="s">
        <v>11</v>
      </c>
      <c r="H9193" s="13">
        <v>9</v>
      </c>
      <c r="I9193" s="13" t="e">
        <f>IF(G9193="Male",VLOOKUP(H9193,#REF!,2),VLOOKUP(H9193,#REF!,2))</f>
        <v>#REF!</v>
      </c>
      <c r="J9193" s="13" t="e">
        <f>IF(G9193="Male",VLOOKUP(H9193,#REF!,3),VLOOKUP(H9193,#REF!,3))</f>
        <v>#REF!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4">
        <f t="shared" si="431"/>
        <v>84.5</v>
      </c>
    </row>
    <row r="9194" spans="2:15" x14ac:dyDescent="0.3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44</v>
      </c>
      <c r="G9194" s="7" t="s">
        <v>11</v>
      </c>
      <c r="H9194" s="13">
        <v>10.5</v>
      </c>
      <c r="I9194" s="13" t="e">
        <f>IF(G9194="Male",VLOOKUP(H9194,#REF!,2),VLOOKUP(H9194,#REF!,2))</f>
        <v>#REF!</v>
      </c>
      <c r="J9194" s="13" t="e">
        <f>IF(G9194="Male",VLOOKUP(H9194,#REF!,3),VLOOKUP(H9194,#REF!,3))</f>
        <v>#REF!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4">
        <f t="shared" si="431"/>
        <v>134.1</v>
      </c>
    </row>
    <row r="9195" spans="2:15" x14ac:dyDescent="0.3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42</v>
      </c>
      <c r="G9195" s="7" t="s">
        <v>12</v>
      </c>
      <c r="H9195" s="13">
        <v>8</v>
      </c>
      <c r="I9195" s="13" t="e">
        <f>IF(G9195="Male",VLOOKUP(H9195,#REF!,2),VLOOKUP(H9195,#REF!,2))</f>
        <v>#REF!</v>
      </c>
      <c r="J9195" s="13" t="e">
        <f>IF(G9195="Male",VLOOKUP(H9195,#REF!,3),VLOOKUP(H9195,#REF!,3))</f>
        <v>#REF!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4">
        <f t="shared" si="431"/>
        <v>149</v>
      </c>
    </row>
    <row r="9196" spans="2:15" x14ac:dyDescent="0.3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36</v>
      </c>
      <c r="G9196" s="7" t="s">
        <v>11</v>
      </c>
      <c r="H9196" s="13">
        <v>9.5</v>
      </c>
      <c r="I9196" s="13" t="e">
        <f>IF(G9196="Male",VLOOKUP(H9196,#REF!,2),VLOOKUP(H9196,#REF!,2))</f>
        <v>#REF!</v>
      </c>
      <c r="J9196" s="13" t="e">
        <f>IF(G9196="Male",VLOOKUP(H9196,#REF!,3),VLOOKUP(H9196,#REF!,3))</f>
        <v>#REF!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4">
        <f t="shared" si="431"/>
        <v>189</v>
      </c>
    </row>
    <row r="9197" spans="2:15" x14ac:dyDescent="0.3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20</v>
      </c>
      <c r="G9197" s="7" t="s">
        <v>11</v>
      </c>
      <c r="H9197" s="13">
        <v>9</v>
      </c>
      <c r="I9197" s="13" t="e">
        <f>IF(G9197="Male",VLOOKUP(H9197,#REF!,2),VLOOKUP(H9197,#REF!,2))</f>
        <v>#REF!</v>
      </c>
      <c r="J9197" s="13" t="e">
        <f>IF(G9197="Male",VLOOKUP(H9197,#REF!,3),VLOOKUP(H9197,#REF!,3))</f>
        <v>#REF!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4">
        <f t="shared" si="431"/>
        <v>134.1</v>
      </c>
    </row>
    <row r="9198" spans="2:15" x14ac:dyDescent="0.3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44</v>
      </c>
      <c r="G9198" s="7" t="s">
        <v>12</v>
      </c>
      <c r="H9198" s="13">
        <v>8</v>
      </c>
      <c r="I9198" s="13" t="e">
        <f>IF(G9198="Male",VLOOKUP(H9198,#REF!,2),VLOOKUP(H9198,#REF!,2))</f>
        <v>#REF!</v>
      </c>
      <c r="J9198" s="13" t="e">
        <f>IF(G9198="Male",VLOOKUP(H9198,#REF!,3),VLOOKUP(H9198,#REF!,3))</f>
        <v>#REF!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4">
        <f t="shared" si="431"/>
        <v>103.2</v>
      </c>
    </row>
    <row r="9199" spans="2:15" x14ac:dyDescent="0.3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34</v>
      </c>
      <c r="G9199" s="7" t="s">
        <v>12</v>
      </c>
      <c r="H9199" s="13">
        <v>8.5</v>
      </c>
      <c r="I9199" s="13" t="e">
        <f>IF(G9199="Male",VLOOKUP(H9199,#REF!,2),VLOOKUP(H9199,#REF!,2))</f>
        <v>#REF!</v>
      </c>
      <c r="J9199" s="13" t="e">
        <f>IF(G9199="Male",VLOOKUP(H9199,#REF!,3),VLOOKUP(H9199,#REF!,3))</f>
        <v>#REF!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4">
        <f t="shared" si="431"/>
        <v>139</v>
      </c>
    </row>
    <row r="9200" spans="2:15" x14ac:dyDescent="0.3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28</v>
      </c>
      <c r="G9200" s="7" t="s">
        <v>12</v>
      </c>
      <c r="H9200" s="13">
        <v>7.5</v>
      </c>
      <c r="I9200" s="13" t="e">
        <f>IF(G9200="Male",VLOOKUP(H9200,#REF!,2),VLOOKUP(H9200,#REF!,2))</f>
        <v>#REF!</v>
      </c>
      <c r="J9200" s="13" t="e">
        <f>IF(G9200="Male",VLOOKUP(H9200,#REF!,3),VLOOKUP(H9200,#REF!,3))</f>
        <v>#REF!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4">
        <f t="shared" si="431"/>
        <v>199</v>
      </c>
    </row>
    <row r="9201" spans="2:15" x14ac:dyDescent="0.3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21</v>
      </c>
      <c r="G9201" s="7" t="s">
        <v>11</v>
      </c>
      <c r="H9201" s="13">
        <v>10.5</v>
      </c>
      <c r="I9201" s="13" t="e">
        <f>IF(G9201="Male",VLOOKUP(H9201,#REF!,2),VLOOKUP(H9201,#REF!,2))</f>
        <v>#REF!</v>
      </c>
      <c r="J9201" s="13" t="e">
        <f>IF(G9201="Male",VLOOKUP(H9201,#REF!,3),VLOOKUP(H9201,#REF!,3))</f>
        <v>#REF!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4">
        <f t="shared" si="431"/>
        <v>104.3</v>
      </c>
    </row>
    <row r="9202" spans="2:15" x14ac:dyDescent="0.3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23</v>
      </c>
      <c r="G9202" s="7" t="s">
        <v>11</v>
      </c>
      <c r="H9202" s="13">
        <v>12</v>
      </c>
      <c r="I9202" s="13" t="e">
        <f>IF(G9202="Male",VLOOKUP(H9202,#REF!,2),VLOOKUP(H9202,#REF!,2))</f>
        <v>#REF!</v>
      </c>
      <c r="J9202" s="13" t="e">
        <f>IF(G9202="Male",VLOOKUP(H9202,#REF!,3),VLOOKUP(H9202,#REF!,3))</f>
        <v>#REF!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4">
        <f t="shared" si="431"/>
        <v>103.2</v>
      </c>
    </row>
    <row r="9203" spans="2:15" x14ac:dyDescent="0.3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20</v>
      </c>
      <c r="G9203" s="7" t="s">
        <v>11</v>
      </c>
      <c r="H9203" s="13">
        <v>8.5</v>
      </c>
      <c r="I9203" s="13" t="e">
        <f>IF(G9203="Male",VLOOKUP(H9203,#REF!,2),VLOOKUP(H9203,#REF!,2))</f>
        <v>#REF!</v>
      </c>
      <c r="J9203" s="13" t="e">
        <f>IF(G9203="Male",VLOOKUP(H9203,#REF!,3),VLOOKUP(H9203,#REF!,3))</f>
        <v>#REF!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4">
        <f t="shared" si="431"/>
        <v>159</v>
      </c>
    </row>
    <row r="9204" spans="2:15" x14ac:dyDescent="0.3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43</v>
      </c>
      <c r="G9204" s="7" t="s">
        <v>12</v>
      </c>
      <c r="H9204" s="13">
        <v>7</v>
      </c>
      <c r="I9204" s="13" t="e">
        <f>IF(G9204="Male",VLOOKUP(H9204,#REF!,2),VLOOKUP(H9204,#REF!,2))</f>
        <v>#REF!</v>
      </c>
      <c r="J9204" s="13" t="e">
        <f>IF(G9204="Male",VLOOKUP(H9204,#REF!,3),VLOOKUP(H9204,#REF!,3))</f>
        <v>#REF!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4">
        <f t="shared" si="431"/>
        <v>89.5</v>
      </c>
    </row>
    <row r="9205" spans="2:15" x14ac:dyDescent="0.3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43</v>
      </c>
      <c r="G9205" s="7" t="s">
        <v>11</v>
      </c>
      <c r="H9205" s="13">
        <v>11</v>
      </c>
      <c r="I9205" s="13" t="e">
        <f>IF(G9205="Male",VLOOKUP(H9205,#REF!,2),VLOOKUP(H9205,#REF!,2))</f>
        <v>#REF!</v>
      </c>
      <c r="J9205" s="13" t="e">
        <f>IF(G9205="Male",VLOOKUP(H9205,#REF!,3),VLOOKUP(H9205,#REF!,3))</f>
        <v>#REF!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4">
        <f t="shared" si="431"/>
        <v>127.2</v>
      </c>
    </row>
    <row r="9206" spans="2:15" x14ac:dyDescent="0.3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28</v>
      </c>
      <c r="G9206" s="7" t="s">
        <v>11</v>
      </c>
      <c r="H9206" s="13">
        <v>9.5</v>
      </c>
      <c r="I9206" s="13" t="e">
        <f>IF(G9206="Male",VLOOKUP(H9206,#REF!,2),VLOOKUP(H9206,#REF!,2))</f>
        <v>#REF!</v>
      </c>
      <c r="J9206" s="13" t="e">
        <f>IF(G9206="Male",VLOOKUP(H9206,#REF!,3),VLOOKUP(H9206,#REF!,3))</f>
        <v>#REF!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4">
        <f t="shared" si="431"/>
        <v>69.5</v>
      </c>
    </row>
    <row r="9207" spans="2:15" x14ac:dyDescent="0.3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43</v>
      </c>
      <c r="G9207" s="7" t="s">
        <v>12</v>
      </c>
      <c r="H9207" s="13">
        <v>9</v>
      </c>
      <c r="I9207" s="13" t="e">
        <f>IF(G9207="Male",VLOOKUP(H9207,#REF!,2),VLOOKUP(H9207,#REF!,2))</f>
        <v>#REF!</v>
      </c>
      <c r="J9207" s="13" t="e">
        <f>IF(G9207="Male",VLOOKUP(H9207,#REF!,3),VLOOKUP(H9207,#REF!,3))</f>
        <v>#REF!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4">
        <f t="shared" si="431"/>
        <v>149</v>
      </c>
    </row>
    <row r="9208" spans="2:15" x14ac:dyDescent="0.3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19</v>
      </c>
      <c r="G9208" s="7" t="s">
        <v>12</v>
      </c>
      <c r="H9208" s="13">
        <v>9</v>
      </c>
      <c r="I9208" s="13" t="e">
        <f>IF(G9208="Male",VLOOKUP(H9208,#REF!,2),VLOOKUP(H9208,#REF!,2))</f>
        <v>#REF!</v>
      </c>
      <c r="J9208" s="13" t="e">
        <f>IF(G9208="Male",VLOOKUP(H9208,#REF!,3),VLOOKUP(H9208,#REF!,3))</f>
        <v>#REF!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4">
        <f t="shared" si="431"/>
        <v>64.5</v>
      </c>
    </row>
    <row r="9209" spans="2:15" x14ac:dyDescent="0.3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27</v>
      </c>
      <c r="G9209" s="7" t="s">
        <v>12</v>
      </c>
      <c r="H9209" s="13">
        <v>7.5</v>
      </c>
      <c r="I9209" s="13" t="e">
        <f>IF(G9209="Male",VLOOKUP(H9209,#REF!,2),VLOOKUP(H9209,#REF!,2))</f>
        <v>#REF!</v>
      </c>
      <c r="J9209" s="13" t="e">
        <f>IF(G9209="Male",VLOOKUP(H9209,#REF!,3),VLOOKUP(H9209,#REF!,3))</f>
        <v>#REF!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4">
        <f t="shared" si="431"/>
        <v>159</v>
      </c>
    </row>
    <row r="9210" spans="2:15" x14ac:dyDescent="0.3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40</v>
      </c>
      <c r="G9210" s="7" t="s">
        <v>12</v>
      </c>
      <c r="H9210" s="13">
        <v>8</v>
      </c>
      <c r="I9210" s="13" t="e">
        <f>IF(G9210="Male",VLOOKUP(H9210,#REF!,2),VLOOKUP(H9210,#REF!,2))</f>
        <v>#REF!</v>
      </c>
      <c r="J9210" s="13" t="e">
        <f>IF(G9210="Male",VLOOKUP(H9210,#REF!,3),VLOOKUP(H9210,#REF!,3))</f>
        <v>#REF!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4">
        <f t="shared" si="431"/>
        <v>129</v>
      </c>
    </row>
    <row r="9211" spans="2:15" x14ac:dyDescent="0.3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33</v>
      </c>
      <c r="G9211" s="7" t="s">
        <v>12</v>
      </c>
      <c r="H9211" s="13">
        <v>9.5</v>
      </c>
      <c r="I9211" s="13" t="e">
        <f>IF(G9211="Male",VLOOKUP(H9211,#REF!,2),VLOOKUP(H9211,#REF!,2))</f>
        <v>#REF!</v>
      </c>
      <c r="J9211" s="13" t="e">
        <f>IF(G9211="Male",VLOOKUP(H9211,#REF!,3),VLOOKUP(H9211,#REF!,3))</f>
        <v>#REF!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4">
        <f t="shared" si="431"/>
        <v>79.5</v>
      </c>
    </row>
    <row r="9212" spans="2:15" x14ac:dyDescent="0.3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34</v>
      </c>
      <c r="G9212" s="7" t="s">
        <v>11</v>
      </c>
      <c r="H9212" s="13">
        <v>10.5</v>
      </c>
      <c r="I9212" s="13" t="e">
        <f>IF(G9212="Male",VLOOKUP(H9212,#REF!,2),VLOOKUP(H9212,#REF!,2))</f>
        <v>#REF!</v>
      </c>
      <c r="J9212" s="13" t="e">
        <f>IF(G9212="Male",VLOOKUP(H9212,#REF!,3),VLOOKUP(H9212,#REF!,3))</f>
        <v>#REF!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4">
        <f t="shared" si="431"/>
        <v>139.29999999999998</v>
      </c>
    </row>
    <row r="9213" spans="2:15" x14ac:dyDescent="0.3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20</v>
      </c>
      <c r="G9213" s="7" t="s">
        <v>12</v>
      </c>
      <c r="H9213" s="13">
        <v>9.5</v>
      </c>
      <c r="I9213" s="13" t="e">
        <f>IF(G9213="Male",VLOOKUP(H9213,#REF!,2),VLOOKUP(H9213,#REF!,2))</f>
        <v>#REF!</v>
      </c>
      <c r="J9213" s="13" t="e">
        <f>IF(G9213="Male",VLOOKUP(H9213,#REF!,3),VLOOKUP(H9213,#REF!,3))</f>
        <v>#REF!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4">
        <f t="shared" si="431"/>
        <v>169</v>
      </c>
    </row>
    <row r="9214" spans="2:15" x14ac:dyDescent="0.3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38</v>
      </c>
      <c r="G9214" s="7" t="s">
        <v>11</v>
      </c>
      <c r="H9214" s="13">
        <v>9.5</v>
      </c>
      <c r="I9214" s="13" t="e">
        <f>IF(G9214="Male",VLOOKUP(H9214,#REF!,2),VLOOKUP(H9214,#REF!,2))</f>
        <v>#REF!</v>
      </c>
      <c r="J9214" s="13" t="e">
        <f>IF(G9214="Male",VLOOKUP(H9214,#REF!,3),VLOOKUP(H9214,#REF!,3))</f>
        <v>#REF!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4">
        <f t="shared" si="431"/>
        <v>125.10000000000001</v>
      </c>
    </row>
    <row r="9215" spans="2:15" x14ac:dyDescent="0.3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34</v>
      </c>
      <c r="G9215" s="7" t="s">
        <v>12</v>
      </c>
      <c r="H9215" s="13">
        <v>8.5</v>
      </c>
      <c r="I9215" s="13" t="e">
        <f>IF(G9215="Male",VLOOKUP(H9215,#REF!,2),VLOOKUP(H9215,#REF!,2))</f>
        <v>#REF!</v>
      </c>
      <c r="J9215" s="13" t="e">
        <f>IF(G9215="Male",VLOOKUP(H9215,#REF!,3),VLOOKUP(H9215,#REF!,3))</f>
        <v>#REF!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4">
        <f t="shared" si="431"/>
        <v>99.5</v>
      </c>
    </row>
    <row r="9216" spans="2:15" x14ac:dyDescent="0.3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36</v>
      </c>
      <c r="G9216" s="7" t="s">
        <v>12</v>
      </c>
      <c r="H9216" s="13">
        <v>7.5</v>
      </c>
      <c r="I9216" s="13" t="e">
        <f>IF(G9216="Male",VLOOKUP(H9216,#REF!,2),VLOOKUP(H9216,#REF!,2))</f>
        <v>#REF!</v>
      </c>
      <c r="J9216" s="13" t="e">
        <f>IF(G9216="Male",VLOOKUP(H9216,#REF!,3),VLOOKUP(H9216,#REF!,3))</f>
        <v>#REF!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4">
        <f t="shared" si="431"/>
        <v>139</v>
      </c>
    </row>
    <row r="9217" spans="2:15" x14ac:dyDescent="0.3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20</v>
      </c>
      <c r="G9217" s="7" t="s">
        <v>12</v>
      </c>
      <c r="H9217" s="13">
        <v>8</v>
      </c>
      <c r="I9217" s="13" t="e">
        <f>IF(G9217="Male",VLOOKUP(H9217,#REF!,2),VLOOKUP(H9217,#REF!,2))</f>
        <v>#REF!</v>
      </c>
      <c r="J9217" s="13" t="e">
        <f>IF(G9217="Male",VLOOKUP(H9217,#REF!,3),VLOOKUP(H9217,#REF!,3))</f>
        <v>#REF!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4">
        <f t="shared" si="431"/>
        <v>84.5</v>
      </c>
    </row>
    <row r="9218" spans="2:15" x14ac:dyDescent="0.3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24</v>
      </c>
      <c r="G9218" s="7" t="s">
        <v>12</v>
      </c>
      <c r="H9218" s="13">
        <v>9.5</v>
      </c>
      <c r="I9218" s="13" t="e">
        <f>IF(G9218="Male",VLOOKUP(H9218,#REF!,2),VLOOKUP(H9218,#REF!,2))</f>
        <v>#REF!</v>
      </c>
      <c r="J9218" s="13" t="e">
        <f>IF(G9218="Male",VLOOKUP(H9218,#REF!,3),VLOOKUP(H9218,#REF!,3))</f>
        <v>#REF!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4">
        <f t="shared" si="431"/>
        <v>90.3</v>
      </c>
    </row>
    <row r="9219" spans="2:15" x14ac:dyDescent="0.3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20</v>
      </c>
      <c r="G9219" s="7" t="s">
        <v>11</v>
      </c>
      <c r="H9219" s="13">
        <v>10</v>
      </c>
      <c r="I9219" s="13" t="e">
        <f>IF(G9219="Male",VLOOKUP(H9219,#REF!,2),VLOOKUP(H9219,#REF!,2))</f>
        <v>#REF!</v>
      </c>
      <c r="J9219" s="13" t="e">
        <f>IF(G9219="Male",VLOOKUP(H9219,#REF!,3),VLOOKUP(H9219,#REF!,3))</f>
        <v>#REF!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4">
        <f t="shared" si="431"/>
        <v>159</v>
      </c>
    </row>
    <row r="9220" spans="2:15" x14ac:dyDescent="0.3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43</v>
      </c>
      <c r="G9220" s="7" t="s">
        <v>11</v>
      </c>
      <c r="H9220" s="13">
        <v>8.5</v>
      </c>
      <c r="I9220" s="13" t="e">
        <f>IF(G9220="Male",VLOOKUP(H9220,#REF!,2),VLOOKUP(H9220,#REF!,2))</f>
        <v>#REF!</v>
      </c>
      <c r="J9220" s="13" t="e">
        <f>IF(G9220="Male",VLOOKUP(H9220,#REF!,3),VLOOKUP(H9220,#REF!,3))</f>
        <v>#REF!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4">
        <f t="shared" si="431"/>
        <v>139.29999999999998</v>
      </c>
    </row>
    <row r="9221" spans="2:15" x14ac:dyDescent="0.3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35</v>
      </c>
      <c r="G9221" s="7" t="s">
        <v>12</v>
      </c>
      <c r="H9221" s="13">
        <v>7</v>
      </c>
      <c r="I9221" s="13" t="e">
        <f>IF(G9221="Male",VLOOKUP(H9221,#REF!,2),VLOOKUP(H9221,#REF!,2))</f>
        <v>#REF!</v>
      </c>
      <c r="J9221" s="13" t="e">
        <f>IF(G9221="Male",VLOOKUP(H9221,#REF!,3),VLOOKUP(H9221,#REF!,3))</f>
        <v>#REF!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4">
        <f t="shared" si="431"/>
        <v>169</v>
      </c>
    </row>
    <row r="9222" spans="2:15" x14ac:dyDescent="0.3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45</v>
      </c>
      <c r="G9222" s="7" t="s">
        <v>11</v>
      </c>
      <c r="H9222" s="13">
        <v>10</v>
      </c>
      <c r="I9222" s="13" t="e">
        <f>IF(G9222="Male",VLOOKUP(H9222,#REF!,2),VLOOKUP(H9222,#REF!,2))</f>
        <v>#REF!</v>
      </c>
      <c r="J9222" s="13" t="e">
        <f>IF(G9222="Male",VLOOKUP(H9222,#REF!,3),VLOOKUP(H9222,#REF!,3))</f>
        <v>#REF!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4">
        <f t="shared" ref="O9222:O9285" si="434">K9222*(1-L9222)</f>
        <v>149</v>
      </c>
    </row>
    <row r="9223" spans="2:15" x14ac:dyDescent="0.3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46</v>
      </c>
      <c r="G9223" s="7" t="s">
        <v>11</v>
      </c>
      <c r="H9223" s="13">
        <v>8.5</v>
      </c>
      <c r="I9223" s="13" t="e">
        <f>IF(G9223="Male",VLOOKUP(H9223,#REF!,2),VLOOKUP(H9223,#REF!,2))</f>
        <v>#REF!</v>
      </c>
      <c r="J9223" s="13" t="e">
        <f>IF(G9223="Male",VLOOKUP(H9223,#REF!,3),VLOOKUP(H9223,#REF!,3))</f>
        <v>#REF!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4">
        <f t="shared" si="434"/>
        <v>179</v>
      </c>
    </row>
    <row r="9224" spans="2:15" x14ac:dyDescent="0.3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23</v>
      </c>
      <c r="G9224" s="7" t="s">
        <v>11</v>
      </c>
      <c r="H9224" s="13">
        <v>9.5</v>
      </c>
      <c r="I9224" s="13" t="e">
        <f>IF(G9224="Male",VLOOKUP(H9224,#REF!,2),VLOOKUP(H9224,#REF!,2))</f>
        <v>#REF!</v>
      </c>
      <c r="J9224" s="13" t="e">
        <f>IF(G9224="Male",VLOOKUP(H9224,#REF!,3),VLOOKUP(H9224,#REF!,3))</f>
        <v>#REF!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4">
        <f t="shared" si="434"/>
        <v>189</v>
      </c>
    </row>
    <row r="9225" spans="2:15" x14ac:dyDescent="0.3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25</v>
      </c>
      <c r="G9225" s="7" t="s">
        <v>11</v>
      </c>
      <c r="H9225" s="13">
        <v>9</v>
      </c>
      <c r="I9225" s="13" t="e">
        <f>IF(G9225="Male",VLOOKUP(H9225,#REF!,2),VLOOKUP(H9225,#REF!,2))</f>
        <v>#REF!</v>
      </c>
      <c r="J9225" s="13" t="e">
        <f>IF(G9225="Male",VLOOKUP(H9225,#REF!,3),VLOOKUP(H9225,#REF!,3))</f>
        <v>#REF!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4">
        <f t="shared" si="434"/>
        <v>79.5</v>
      </c>
    </row>
    <row r="9226" spans="2:15" x14ac:dyDescent="0.3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23</v>
      </c>
      <c r="G9226" s="7" t="s">
        <v>12</v>
      </c>
      <c r="H9226" s="13">
        <v>8</v>
      </c>
      <c r="I9226" s="13" t="e">
        <f>IF(G9226="Male",VLOOKUP(H9226,#REF!,2),VLOOKUP(H9226,#REF!,2))</f>
        <v>#REF!</v>
      </c>
      <c r="J9226" s="13" t="e">
        <f>IF(G9226="Male",VLOOKUP(H9226,#REF!,3),VLOOKUP(H9226,#REF!,3))</f>
        <v>#REF!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4">
        <f t="shared" si="434"/>
        <v>179</v>
      </c>
    </row>
    <row r="9227" spans="2:15" x14ac:dyDescent="0.3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34</v>
      </c>
      <c r="G9227" s="7" t="s">
        <v>11</v>
      </c>
      <c r="H9227" s="13">
        <v>9.5</v>
      </c>
      <c r="I9227" s="13" t="e">
        <f>IF(G9227="Male",VLOOKUP(H9227,#REF!,2),VLOOKUP(H9227,#REF!,2))</f>
        <v>#REF!</v>
      </c>
      <c r="J9227" s="13" t="e">
        <f>IF(G9227="Male",VLOOKUP(H9227,#REF!,3),VLOOKUP(H9227,#REF!,3))</f>
        <v>#REF!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4">
        <f t="shared" si="434"/>
        <v>111.3</v>
      </c>
    </row>
    <row r="9228" spans="2:15" x14ac:dyDescent="0.3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33</v>
      </c>
      <c r="G9228" s="7" t="s">
        <v>11</v>
      </c>
      <c r="H9228" s="13">
        <v>9</v>
      </c>
      <c r="I9228" s="13" t="e">
        <f>IF(G9228="Male",VLOOKUP(H9228,#REF!,2),VLOOKUP(H9228,#REF!,2))</f>
        <v>#REF!</v>
      </c>
      <c r="J9228" s="13" t="e">
        <f>IF(G9228="Male",VLOOKUP(H9228,#REF!,3),VLOOKUP(H9228,#REF!,3))</f>
        <v>#REF!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4">
        <f t="shared" si="434"/>
        <v>139</v>
      </c>
    </row>
    <row r="9229" spans="2:15" x14ac:dyDescent="0.3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21</v>
      </c>
      <c r="G9229" s="7" t="s">
        <v>11</v>
      </c>
      <c r="H9229" s="13">
        <v>10.5</v>
      </c>
      <c r="I9229" s="13" t="e">
        <f>IF(G9229="Male",VLOOKUP(H9229,#REF!,2),VLOOKUP(H9229,#REF!,2))</f>
        <v>#REF!</v>
      </c>
      <c r="J9229" s="13" t="e">
        <f>IF(G9229="Male",VLOOKUP(H9229,#REF!,3),VLOOKUP(H9229,#REF!,3))</f>
        <v>#REF!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4">
        <f t="shared" si="434"/>
        <v>189</v>
      </c>
    </row>
    <row r="9230" spans="2:15" x14ac:dyDescent="0.3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26</v>
      </c>
      <c r="G9230" s="7" t="s">
        <v>12</v>
      </c>
      <c r="H9230" s="13">
        <v>10.5</v>
      </c>
      <c r="I9230" s="13" t="e">
        <f>IF(G9230="Male",VLOOKUP(H9230,#REF!,2),VLOOKUP(H9230,#REF!,2))</f>
        <v>#REF!</v>
      </c>
      <c r="J9230" s="13" t="e">
        <f>IF(G9230="Male",VLOOKUP(H9230,#REF!,3),VLOOKUP(H9230,#REF!,3))</f>
        <v>#REF!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4">
        <f t="shared" si="434"/>
        <v>129</v>
      </c>
    </row>
    <row r="9231" spans="2:15" x14ac:dyDescent="0.3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21</v>
      </c>
      <c r="G9231" s="7" t="s">
        <v>11</v>
      </c>
      <c r="H9231" s="13">
        <v>9</v>
      </c>
      <c r="I9231" s="13" t="e">
        <f>IF(G9231="Male",VLOOKUP(H9231,#REF!,2),VLOOKUP(H9231,#REF!,2))</f>
        <v>#REF!</v>
      </c>
      <c r="J9231" s="13" t="e">
        <f>IF(G9231="Male",VLOOKUP(H9231,#REF!,3),VLOOKUP(H9231,#REF!,3))</f>
        <v>#REF!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4">
        <f t="shared" si="434"/>
        <v>84.5</v>
      </c>
    </row>
    <row r="9232" spans="2:15" x14ac:dyDescent="0.3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47</v>
      </c>
      <c r="G9232" s="7" t="s">
        <v>12</v>
      </c>
      <c r="H9232" s="13">
        <v>6.5</v>
      </c>
      <c r="I9232" s="13" t="e">
        <f>IF(G9232="Male",VLOOKUP(H9232,#REF!,2),VLOOKUP(H9232,#REF!,2))</f>
        <v>#REF!</v>
      </c>
      <c r="J9232" s="13" t="e">
        <f>IF(G9232="Male",VLOOKUP(H9232,#REF!,3),VLOOKUP(H9232,#REF!,3))</f>
        <v>#REF!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4">
        <f t="shared" si="434"/>
        <v>169</v>
      </c>
    </row>
    <row r="9233" spans="2:15" x14ac:dyDescent="0.3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19</v>
      </c>
      <c r="G9233" s="7" t="s">
        <v>12</v>
      </c>
      <c r="H9233" s="13">
        <v>8</v>
      </c>
      <c r="I9233" s="13" t="e">
        <f>IF(G9233="Male",VLOOKUP(H9233,#REF!,2),VLOOKUP(H9233,#REF!,2))</f>
        <v>#REF!</v>
      </c>
      <c r="J9233" s="13" t="e">
        <f>IF(G9233="Male",VLOOKUP(H9233,#REF!,3),VLOOKUP(H9233,#REF!,3))</f>
        <v>#REF!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4">
        <f t="shared" si="434"/>
        <v>125.3</v>
      </c>
    </row>
    <row r="9234" spans="2:15" x14ac:dyDescent="0.3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20</v>
      </c>
      <c r="G9234" s="7" t="s">
        <v>11</v>
      </c>
      <c r="H9234" s="13">
        <v>10.5</v>
      </c>
      <c r="I9234" s="13" t="e">
        <f>IF(G9234="Male",VLOOKUP(H9234,#REF!,2),VLOOKUP(H9234,#REF!,2))</f>
        <v>#REF!</v>
      </c>
      <c r="J9234" s="13" t="e">
        <f>IF(G9234="Male",VLOOKUP(H9234,#REF!,3),VLOOKUP(H9234,#REF!,3))</f>
        <v>#REF!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4">
        <f t="shared" si="434"/>
        <v>89.5</v>
      </c>
    </row>
    <row r="9235" spans="2:15" x14ac:dyDescent="0.3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23</v>
      </c>
      <c r="G9235" s="7" t="s">
        <v>11</v>
      </c>
      <c r="H9235" s="13">
        <v>10.5</v>
      </c>
      <c r="I9235" s="13" t="e">
        <f>IF(G9235="Male",VLOOKUP(H9235,#REF!,2),VLOOKUP(H9235,#REF!,2))</f>
        <v>#REF!</v>
      </c>
      <c r="J9235" s="13" t="e">
        <f>IF(G9235="Male",VLOOKUP(H9235,#REF!,3),VLOOKUP(H9235,#REF!,3))</f>
        <v>#REF!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4">
        <f t="shared" si="434"/>
        <v>161.1</v>
      </c>
    </row>
    <row r="9236" spans="2:15" x14ac:dyDescent="0.3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44</v>
      </c>
      <c r="G9236" s="7" t="s">
        <v>11</v>
      </c>
      <c r="H9236" s="13">
        <v>9</v>
      </c>
      <c r="I9236" s="13" t="e">
        <f>IF(G9236="Male",VLOOKUP(H9236,#REF!,2),VLOOKUP(H9236,#REF!,2))</f>
        <v>#REF!</v>
      </c>
      <c r="J9236" s="13" t="e">
        <f>IF(G9236="Male",VLOOKUP(H9236,#REF!,3),VLOOKUP(H9236,#REF!,3))</f>
        <v>#REF!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4">
        <f t="shared" si="434"/>
        <v>143.1</v>
      </c>
    </row>
    <row r="9237" spans="2:15" x14ac:dyDescent="0.3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20</v>
      </c>
      <c r="G9237" s="7" t="s">
        <v>12</v>
      </c>
      <c r="H9237" s="13">
        <v>8.5</v>
      </c>
      <c r="I9237" s="13" t="e">
        <f>IF(G9237="Male",VLOOKUP(H9237,#REF!,2),VLOOKUP(H9237,#REF!,2))</f>
        <v>#REF!</v>
      </c>
      <c r="J9237" s="13" t="e">
        <f>IF(G9237="Male",VLOOKUP(H9237,#REF!,3),VLOOKUP(H9237,#REF!,3))</f>
        <v>#REF!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4">
        <f t="shared" si="434"/>
        <v>116.10000000000001</v>
      </c>
    </row>
    <row r="9238" spans="2:15" x14ac:dyDescent="0.3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24</v>
      </c>
      <c r="G9238" s="7" t="s">
        <v>11</v>
      </c>
      <c r="H9238" s="13">
        <v>9.5</v>
      </c>
      <c r="I9238" s="13" t="e">
        <f>IF(G9238="Male",VLOOKUP(H9238,#REF!,2),VLOOKUP(H9238,#REF!,2))</f>
        <v>#REF!</v>
      </c>
      <c r="J9238" s="13" t="e">
        <f>IF(G9238="Male",VLOOKUP(H9238,#REF!,3),VLOOKUP(H9238,#REF!,3))</f>
        <v>#REF!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4">
        <f t="shared" si="434"/>
        <v>125.3</v>
      </c>
    </row>
    <row r="9239" spans="2:15" x14ac:dyDescent="0.3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19</v>
      </c>
      <c r="G9239" s="7" t="s">
        <v>12</v>
      </c>
      <c r="H9239" s="13">
        <v>6.5</v>
      </c>
      <c r="I9239" s="13" t="e">
        <f>IF(G9239="Male",VLOOKUP(H9239,#REF!,2),VLOOKUP(H9239,#REF!,2))</f>
        <v>#REF!</v>
      </c>
      <c r="J9239" s="13" t="e">
        <f>IF(G9239="Male",VLOOKUP(H9239,#REF!,3),VLOOKUP(H9239,#REF!,3))</f>
        <v>#REF!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4">
        <f t="shared" si="434"/>
        <v>159.20000000000002</v>
      </c>
    </row>
    <row r="9240" spans="2:15" x14ac:dyDescent="0.3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19</v>
      </c>
      <c r="G9240" s="7" t="s">
        <v>12</v>
      </c>
      <c r="H9240" s="13">
        <v>9.5</v>
      </c>
      <c r="I9240" s="13" t="e">
        <f>IF(G9240="Male",VLOOKUP(H9240,#REF!,2),VLOOKUP(H9240,#REF!,2))</f>
        <v>#REF!</v>
      </c>
      <c r="J9240" s="13" t="e">
        <f>IF(G9240="Male",VLOOKUP(H9240,#REF!,3),VLOOKUP(H9240,#REF!,3))</f>
        <v>#REF!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4">
        <f t="shared" si="434"/>
        <v>199</v>
      </c>
    </row>
    <row r="9241" spans="2:15" x14ac:dyDescent="0.3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24</v>
      </c>
      <c r="G9241" s="7" t="s">
        <v>12</v>
      </c>
      <c r="H9241" s="13">
        <v>10</v>
      </c>
      <c r="I9241" s="13" t="e">
        <f>IF(G9241="Male",VLOOKUP(H9241,#REF!,2),VLOOKUP(H9241,#REF!,2))</f>
        <v>#REF!</v>
      </c>
      <c r="J9241" s="13" t="e">
        <f>IF(G9241="Male",VLOOKUP(H9241,#REF!,3),VLOOKUP(H9241,#REF!,3))</f>
        <v>#REF!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4">
        <f t="shared" si="434"/>
        <v>169</v>
      </c>
    </row>
    <row r="9242" spans="2:15" x14ac:dyDescent="0.3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23</v>
      </c>
      <c r="G9242" s="7" t="s">
        <v>11</v>
      </c>
      <c r="H9242" s="13">
        <v>10</v>
      </c>
      <c r="I9242" s="13" t="e">
        <f>IF(G9242="Male",VLOOKUP(H9242,#REF!,2),VLOOKUP(H9242,#REF!,2))</f>
        <v>#REF!</v>
      </c>
      <c r="J9242" s="13" t="e">
        <f>IF(G9242="Male",VLOOKUP(H9242,#REF!,3),VLOOKUP(H9242,#REF!,3))</f>
        <v>#REF!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4">
        <f t="shared" si="434"/>
        <v>129</v>
      </c>
    </row>
    <row r="9243" spans="2:15" x14ac:dyDescent="0.3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26</v>
      </c>
      <c r="G9243" s="7" t="s">
        <v>12</v>
      </c>
      <c r="H9243" s="13">
        <v>8</v>
      </c>
      <c r="I9243" s="13" t="e">
        <f>IF(G9243="Male",VLOOKUP(H9243,#REF!,2),VLOOKUP(H9243,#REF!,2))</f>
        <v>#REF!</v>
      </c>
      <c r="J9243" s="13" t="e">
        <f>IF(G9243="Male",VLOOKUP(H9243,#REF!,3),VLOOKUP(H9243,#REF!,3))</f>
        <v>#REF!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4">
        <f t="shared" si="434"/>
        <v>199</v>
      </c>
    </row>
    <row r="9244" spans="2:15" x14ac:dyDescent="0.3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34</v>
      </c>
      <c r="G9244" s="7" t="s">
        <v>11</v>
      </c>
      <c r="H9244" s="13">
        <v>10</v>
      </c>
      <c r="I9244" s="13" t="e">
        <f>IF(G9244="Male",VLOOKUP(H9244,#REF!,2),VLOOKUP(H9244,#REF!,2))</f>
        <v>#REF!</v>
      </c>
      <c r="J9244" s="13" t="e">
        <f>IF(G9244="Male",VLOOKUP(H9244,#REF!,3),VLOOKUP(H9244,#REF!,3))</f>
        <v>#REF!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4">
        <f t="shared" si="434"/>
        <v>169</v>
      </c>
    </row>
    <row r="9245" spans="2:15" x14ac:dyDescent="0.3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30</v>
      </c>
      <c r="G9245" s="7" t="s">
        <v>12</v>
      </c>
      <c r="H9245" s="13">
        <v>11</v>
      </c>
      <c r="I9245" s="13" t="e">
        <f>IF(G9245="Male",VLOOKUP(H9245,#REF!,2),VLOOKUP(H9245,#REF!,2))</f>
        <v>#REF!</v>
      </c>
      <c r="J9245" s="13" t="e">
        <f>IF(G9245="Male",VLOOKUP(H9245,#REF!,3),VLOOKUP(H9245,#REF!,3))</f>
        <v>#REF!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4">
        <f t="shared" si="434"/>
        <v>74.5</v>
      </c>
    </row>
    <row r="9246" spans="2:15" x14ac:dyDescent="0.3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46</v>
      </c>
      <c r="G9246" s="7" t="s">
        <v>12</v>
      </c>
      <c r="H9246" s="13">
        <v>8</v>
      </c>
      <c r="I9246" s="13" t="e">
        <f>IF(G9246="Male",VLOOKUP(H9246,#REF!,2),VLOOKUP(H9246,#REF!,2))</f>
        <v>#REF!</v>
      </c>
      <c r="J9246" s="13" t="e">
        <f>IF(G9246="Male",VLOOKUP(H9246,#REF!,3),VLOOKUP(H9246,#REF!,3))</f>
        <v>#REF!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4">
        <f t="shared" si="434"/>
        <v>199</v>
      </c>
    </row>
    <row r="9247" spans="2:15" x14ac:dyDescent="0.3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46</v>
      </c>
      <c r="G9247" s="7" t="s">
        <v>12</v>
      </c>
      <c r="H9247" s="13">
        <v>9</v>
      </c>
      <c r="I9247" s="13" t="e">
        <f>IF(G9247="Male",VLOOKUP(H9247,#REF!,2),VLOOKUP(H9247,#REF!,2))</f>
        <v>#REF!</v>
      </c>
      <c r="J9247" s="13" t="e">
        <f>IF(G9247="Male",VLOOKUP(H9247,#REF!,3),VLOOKUP(H9247,#REF!,3))</f>
        <v>#REF!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4">
        <f t="shared" si="434"/>
        <v>159</v>
      </c>
    </row>
    <row r="9248" spans="2:15" x14ac:dyDescent="0.3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19</v>
      </c>
      <c r="G9248" s="7" t="s">
        <v>11</v>
      </c>
      <c r="H9248" s="13">
        <v>8.5</v>
      </c>
      <c r="I9248" s="13" t="e">
        <f>IF(G9248="Male",VLOOKUP(H9248,#REF!,2),VLOOKUP(H9248,#REF!,2))</f>
        <v>#REF!</v>
      </c>
      <c r="J9248" s="13" t="e">
        <f>IF(G9248="Male",VLOOKUP(H9248,#REF!,3),VLOOKUP(H9248,#REF!,3))</f>
        <v>#REF!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4">
        <f t="shared" si="434"/>
        <v>179.1</v>
      </c>
    </row>
    <row r="9249" spans="2:15" x14ac:dyDescent="0.3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31</v>
      </c>
      <c r="G9249" s="7" t="s">
        <v>11</v>
      </c>
      <c r="H9249" s="13">
        <v>9.5</v>
      </c>
      <c r="I9249" s="13" t="e">
        <f>IF(G9249="Male",VLOOKUP(H9249,#REF!,2),VLOOKUP(H9249,#REF!,2))</f>
        <v>#REF!</v>
      </c>
      <c r="J9249" s="13" t="e">
        <f>IF(G9249="Male",VLOOKUP(H9249,#REF!,3),VLOOKUP(H9249,#REF!,3))</f>
        <v>#REF!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4">
        <f t="shared" si="434"/>
        <v>169</v>
      </c>
    </row>
    <row r="9250" spans="2:15" x14ac:dyDescent="0.3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38</v>
      </c>
      <c r="G9250" s="7" t="s">
        <v>11</v>
      </c>
      <c r="H9250" s="13">
        <v>9.5</v>
      </c>
      <c r="I9250" s="13" t="e">
        <f>IF(G9250="Male",VLOOKUP(H9250,#REF!,2),VLOOKUP(H9250,#REF!,2))</f>
        <v>#REF!</v>
      </c>
      <c r="J9250" s="13" t="e">
        <f>IF(G9250="Male",VLOOKUP(H9250,#REF!,3),VLOOKUP(H9250,#REF!,3))</f>
        <v>#REF!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4">
        <f t="shared" si="434"/>
        <v>125.10000000000001</v>
      </c>
    </row>
    <row r="9251" spans="2:15" x14ac:dyDescent="0.3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28</v>
      </c>
      <c r="G9251" s="7" t="s">
        <v>11</v>
      </c>
      <c r="H9251" s="13">
        <v>12</v>
      </c>
      <c r="I9251" s="13" t="e">
        <f>IF(G9251="Male",VLOOKUP(H9251,#REF!,2),VLOOKUP(H9251,#REF!,2))</f>
        <v>#REF!</v>
      </c>
      <c r="J9251" s="13" t="e">
        <f>IF(G9251="Male",VLOOKUP(H9251,#REF!,3),VLOOKUP(H9251,#REF!,3))</f>
        <v>#REF!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4">
        <f t="shared" si="434"/>
        <v>143.20000000000002</v>
      </c>
    </row>
    <row r="9252" spans="2:15" x14ac:dyDescent="0.3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34</v>
      </c>
      <c r="G9252" s="7" t="s">
        <v>12</v>
      </c>
      <c r="H9252" s="13">
        <v>6</v>
      </c>
      <c r="I9252" s="13" t="e">
        <f>IF(G9252="Male",VLOOKUP(H9252,#REF!,2),VLOOKUP(H9252,#REF!,2))</f>
        <v>#REF!</v>
      </c>
      <c r="J9252" s="13" t="e">
        <f>IF(G9252="Male",VLOOKUP(H9252,#REF!,3),VLOOKUP(H9252,#REF!,3))</f>
        <v>#REF!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4">
        <f t="shared" si="434"/>
        <v>149</v>
      </c>
    </row>
    <row r="9253" spans="2:15" x14ac:dyDescent="0.3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23</v>
      </c>
      <c r="G9253" s="7" t="s">
        <v>11</v>
      </c>
      <c r="H9253" s="13">
        <v>9.5</v>
      </c>
      <c r="I9253" s="13" t="e">
        <f>IF(G9253="Male",VLOOKUP(H9253,#REF!,2),VLOOKUP(H9253,#REF!,2))</f>
        <v>#REF!</v>
      </c>
      <c r="J9253" s="13" t="e">
        <f>IF(G9253="Male",VLOOKUP(H9253,#REF!,3),VLOOKUP(H9253,#REF!,3))</f>
        <v>#REF!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4">
        <f t="shared" si="434"/>
        <v>199</v>
      </c>
    </row>
    <row r="9254" spans="2:15" x14ac:dyDescent="0.3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37</v>
      </c>
      <c r="G9254" s="7" t="s">
        <v>11</v>
      </c>
      <c r="H9254" s="13">
        <v>9</v>
      </c>
      <c r="I9254" s="13" t="e">
        <f>IF(G9254="Male",VLOOKUP(H9254,#REF!,2),VLOOKUP(H9254,#REF!,2))</f>
        <v>#REF!</v>
      </c>
      <c r="J9254" s="13" t="e">
        <f>IF(G9254="Male",VLOOKUP(H9254,#REF!,3),VLOOKUP(H9254,#REF!,3))</f>
        <v>#REF!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4">
        <f t="shared" si="434"/>
        <v>129</v>
      </c>
    </row>
    <row r="9255" spans="2:15" x14ac:dyDescent="0.3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21</v>
      </c>
      <c r="G9255" s="7" t="s">
        <v>12</v>
      </c>
      <c r="H9255" s="13">
        <v>10</v>
      </c>
      <c r="I9255" s="13" t="e">
        <f>IF(G9255="Male",VLOOKUP(H9255,#REF!,2),VLOOKUP(H9255,#REF!,2))</f>
        <v>#REF!</v>
      </c>
      <c r="J9255" s="13" t="e">
        <f>IF(G9255="Male",VLOOKUP(H9255,#REF!,3),VLOOKUP(H9255,#REF!,3))</f>
        <v>#REF!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4">
        <f t="shared" si="434"/>
        <v>111.3</v>
      </c>
    </row>
    <row r="9256" spans="2:15" x14ac:dyDescent="0.3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25</v>
      </c>
      <c r="G9256" s="7" t="s">
        <v>12</v>
      </c>
      <c r="H9256" s="13">
        <v>9.5</v>
      </c>
      <c r="I9256" s="13" t="e">
        <f>IF(G9256="Male",VLOOKUP(H9256,#REF!,2),VLOOKUP(H9256,#REF!,2))</f>
        <v>#REF!</v>
      </c>
      <c r="J9256" s="13" t="e">
        <f>IF(G9256="Male",VLOOKUP(H9256,#REF!,3),VLOOKUP(H9256,#REF!,3))</f>
        <v>#REF!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4">
        <f t="shared" si="434"/>
        <v>116.10000000000001</v>
      </c>
    </row>
    <row r="9257" spans="2:15" x14ac:dyDescent="0.3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20</v>
      </c>
      <c r="G9257" s="7" t="s">
        <v>12</v>
      </c>
      <c r="H9257" s="13">
        <v>7.5</v>
      </c>
      <c r="I9257" s="13" t="e">
        <f>IF(G9257="Male",VLOOKUP(H9257,#REF!,2),VLOOKUP(H9257,#REF!,2))</f>
        <v>#REF!</v>
      </c>
      <c r="J9257" s="13" t="e">
        <f>IF(G9257="Male",VLOOKUP(H9257,#REF!,3),VLOOKUP(H9257,#REF!,3))</f>
        <v>#REF!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4">
        <f t="shared" si="434"/>
        <v>129</v>
      </c>
    </row>
    <row r="9258" spans="2:15" x14ac:dyDescent="0.3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34</v>
      </c>
      <c r="G9258" s="7" t="s">
        <v>11</v>
      </c>
      <c r="H9258" s="13">
        <v>10.5</v>
      </c>
      <c r="I9258" s="13" t="e">
        <f>IF(G9258="Male",VLOOKUP(H9258,#REF!,2),VLOOKUP(H9258,#REF!,2))</f>
        <v>#REF!</v>
      </c>
      <c r="J9258" s="13" t="e">
        <f>IF(G9258="Male",VLOOKUP(H9258,#REF!,3),VLOOKUP(H9258,#REF!,3))</f>
        <v>#REF!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4">
        <f t="shared" si="434"/>
        <v>139.29999999999998</v>
      </c>
    </row>
    <row r="9259" spans="2:15" x14ac:dyDescent="0.3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19</v>
      </c>
      <c r="G9259" s="7" t="s">
        <v>12</v>
      </c>
      <c r="H9259" s="13">
        <v>7</v>
      </c>
      <c r="I9259" s="13" t="e">
        <f>IF(G9259="Male",VLOOKUP(H9259,#REF!,2),VLOOKUP(H9259,#REF!,2))</f>
        <v>#REF!</v>
      </c>
      <c r="J9259" s="13" t="e">
        <f>IF(G9259="Male",VLOOKUP(H9259,#REF!,3),VLOOKUP(H9259,#REF!,3))</f>
        <v>#REF!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4">
        <f t="shared" si="434"/>
        <v>132.29999999999998</v>
      </c>
    </row>
    <row r="9260" spans="2:15" x14ac:dyDescent="0.3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27</v>
      </c>
      <c r="G9260" s="7" t="s">
        <v>12</v>
      </c>
      <c r="H9260" s="13">
        <v>10</v>
      </c>
      <c r="I9260" s="13" t="e">
        <f>IF(G9260="Male",VLOOKUP(H9260,#REF!,2),VLOOKUP(H9260,#REF!,2))</f>
        <v>#REF!</v>
      </c>
      <c r="J9260" s="13" t="e">
        <f>IF(G9260="Male",VLOOKUP(H9260,#REF!,3),VLOOKUP(H9260,#REF!,3))</f>
        <v>#REF!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4">
        <f t="shared" si="434"/>
        <v>159.20000000000002</v>
      </c>
    </row>
    <row r="9261" spans="2:15" x14ac:dyDescent="0.3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23</v>
      </c>
      <c r="G9261" s="7" t="s">
        <v>11</v>
      </c>
      <c r="H9261" s="13">
        <v>10</v>
      </c>
      <c r="I9261" s="13" t="e">
        <f>IF(G9261="Male",VLOOKUP(H9261,#REF!,2),VLOOKUP(H9261,#REF!,2))</f>
        <v>#REF!</v>
      </c>
      <c r="J9261" s="13" t="e">
        <f>IF(G9261="Male",VLOOKUP(H9261,#REF!,3),VLOOKUP(H9261,#REF!,3))</f>
        <v>#REF!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4">
        <f t="shared" si="434"/>
        <v>99.5</v>
      </c>
    </row>
    <row r="9262" spans="2:15" x14ac:dyDescent="0.3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27</v>
      </c>
      <c r="G9262" s="7" t="s">
        <v>12</v>
      </c>
      <c r="H9262" s="13">
        <v>8</v>
      </c>
      <c r="I9262" s="13" t="e">
        <f>IF(G9262="Male",VLOOKUP(H9262,#REF!,2),VLOOKUP(H9262,#REF!,2))</f>
        <v>#REF!</v>
      </c>
      <c r="J9262" s="13" t="e">
        <f>IF(G9262="Male",VLOOKUP(H9262,#REF!,3),VLOOKUP(H9262,#REF!,3))</f>
        <v>#REF!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4">
        <f t="shared" si="434"/>
        <v>139</v>
      </c>
    </row>
    <row r="9263" spans="2:15" x14ac:dyDescent="0.3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27</v>
      </c>
      <c r="G9263" s="7" t="s">
        <v>11</v>
      </c>
      <c r="H9263" s="13">
        <v>9.5</v>
      </c>
      <c r="I9263" s="13" t="e">
        <f>IF(G9263="Male",VLOOKUP(H9263,#REF!,2),VLOOKUP(H9263,#REF!,2))</f>
        <v>#REF!</v>
      </c>
      <c r="J9263" s="13" t="e">
        <f>IF(G9263="Male",VLOOKUP(H9263,#REF!,3),VLOOKUP(H9263,#REF!,3))</f>
        <v>#REF!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4">
        <f t="shared" si="434"/>
        <v>143.1</v>
      </c>
    </row>
    <row r="9264" spans="2:15" x14ac:dyDescent="0.3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21</v>
      </c>
      <c r="G9264" s="7" t="s">
        <v>11</v>
      </c>
      <c r="H9264" s="13">
        <v>9</v>
      </c>
      <c r="I9264" s="13" t="e">
        <f>IF(G9264="Male",VLOOKUP(H9264,#REF!,2),VLOOKUP(H9264,#REF!,2))</f>
        <v>#REF!</v>
      </c>
      <c r="J9264" s="13" t="e">
        <f>IF(G9264="Male",VLOOKUP(H9264,#REF!,3),VLOOKUP(H9264,#REF!,3))</f>
        <v>#REF!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4">
        <f t="shared" si="434"/>
        <v>84.5</v>
      </c>
    </row>
    <row r="9265" spans="2:15" x14ac:dyDescent="0.3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43</v>
      </c>
      <c r="G9265" s="7" t="s">
        <v>12</v>
      </c>
      <c r="H9265" s="13">
        <v>9</v>
      </c>
      <c r="I9265" s="13" t="e">
        <f>IF(G9265="Male",VLOOKUP(H9265,#REF!,2),VLOOKUP(H9265,#REF!,2))</f>
        <v>#REF!</v>
      </c>
      <c r="J9265" s="13" t="e">
        <f>IF(G9265="Male",VLOOKUP(H9265,#REF!,3),VLOOKUP(H9265,#REF!,3))</f>
        <v>#REF!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4">
        <f t="shared" si="434"/>
        <v>149</v>
      </c>
    </row>
    <row r="9266" spans="2:15" x14ac:dyDescent="0.3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20</v>
      </c>
      <c r="G9266" s="7" t="s">
        <v>11</v>
      </c>
      <c r="H9266" s="13">
        <v>10</v>
      </c>
      <c r="I9266" s="13" t="e">
        <f>IF(G9266="Male",VLOOKUP(H9266,#REF!,2),VLOOKUP(H9266,#REF!,2))</f>
        <v>#REF!</v>
      </c>
      <c r="J9266" s="13" t="e">
        <f>IF(G9266="Male",VLOOKUP(H9266,#REF!,3),VLOOKUP(H9266,#REF!,3))</f>
        <v>#REF!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4">
        <f t="shared" si="434"/>
        <v>125.3</v>
      </c>
    </row>
    <row r="9267" spans="2:15" x14ac:dyDescent="0.3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19</v>
      </c>
      <c r="G9267" s="7" t="s">
        <v>11</v>
      </c>
      <c r="H9267" s="13">
        <v>8.5</v>
      </c>
      <c r="I9267" s="13" t="e">
        <f>IF(G9267="Male",VLOOKUP(H9267,#REF!,2),VLOOKUP(H9267,#REF!,2))</f>
        <v>#REF!</v>
      </c>
      <c r="J9267" s="13" t="e">
        <f>IF(G9267="Male",VLOOKUP(H9267,#REF!,3),VLOOKUP(H9267,#REF!,3))</f>
        <v>#REF!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4">
        <f t="shared" si="434"/>
        <v>129</v>
      </c>
    </row>
    <row r="9268" spans="2:15" x14ac:dyDescent="0.3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19</v>
      </c>
      <c r="G9268" s="7" t="s">
        <v>11</v>
      </c>
      <c r="H9268" s="13">
        <v>10</v>
      </c>
      <c r="I9268" s="13" t="e">
        <f>IF(G9268="Male",VLOOKUP(H9268,#REF!,2),VLOOKUP(H9268,#REF!,2))</f>
        <v>#REF!</v>
      </c>
      <c r="J9268" s="13" t="e">
        <f>IF(G9268="Male",VLOOKUP(H9268,#REF!,3),VLOOKUP(H9268,#REF!,3))</f>
        <v>#REF!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4">
        <f t="shared" si="434"/>
        <v>199</v>
      </c>
    </row>
    <row r="9269" spans="2:15" x14ac:dyDescent="0.3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30</v>
      </c>
      <c r="G9269" s="7" t="s">
        <v>11</v>
      </c>
      <c r="H9269" s="13">
        <v>9</v>
      </c>
      <c r="I9269" s="13" t="e">
        <f>IF(G9269="Male",VLOOKUP(H9269,#REF!,2),VLOOKUP(H9269,#REF!,2))</f>
        <v>#REF!</v>
      </c>
      <c r="J9269" s="13" t="e">
        <f>IF(G9269="Male",VLOOKUP(H9269,#REF!,3),VLOOKUP(H9269,#REF!,3))</f>
        <v>#REF!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4">
        <f t="shared" si="434"/>
        <v>129</v>
      </c>
    </row>
    <row r="9270" spans="2:15" x14ac:dyDescent="0.3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38</v>
      </c>
      <c r="G9270" s="7" t="s">
        <v>11</v>
      </c>
      <c r="H9270" s="13">
        <v>9.5</v>
      </c>
      <c r="I9270" s="13" t="e">
        <f>IF(G9270="Male",VLOOKUP(H9270,#REF!,2),VLOOKUP(H9270,#REF!,2))</f>
        <v>#REF!</v>
      </c>
      <c r="J9270" s="13" t="e">
        <f>IF(G9270="Male",VLOOKUP(H9270,#REF!,3),VLOOKUP(H9270,#REF!,3))</f>
        <v>#REF!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4">
        <f t="shared" si="434"/>
        <v>125.10000000000001</v>
      </c>
    </row>
    <row r="9271" spans="2:15" x14ac:dyDescent="0.3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21</v>
      </c>
      <c r="G9271" s="7" t="s">
        <v>12</v>
      </c>
      <c r="H9271" s="13">
        <v>11.5</v>
      </c>
      <c r="I9271" s="13" t="e">
        <f>IF(G9271="Male",VLOOKUP(H9271,#REF!,2),VLOOKUP(H9271,#REF!,2))</f>
        <v>#REF!</v>
      </c>
      <c r="J9271" s="13" t="e">
        <f>IF(G9271="Male",VLOOKUP(H9271,#REF!,3),VLOOKUP(H9271,#REF!,3))</f>
        <v>#REF!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4">
        <f t="shared" si="434"/>
        <v>94.5</v>
      </c>
    </row>
    <row r="9272" spans="2:15" x14ac:dyDescent="0.3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47</v>
      </c>
      <c r="G9272" s="7" t="s">
        <v>12</v>
      </c>
      <c r="H9272" s="13">
        <v>7.5</v>
      </c>
      <c r="I9272" s="13" t="e">
        <f>IF(G9272="Male",VLOOKUP(H9272,#REF!,2),VLOOKUP(H9272,#REF!,2))</f>
        <v>#REF!</v>
      </c>
      <c r="J9272" s="13" t="e">
        <f>IF(G9272="Male",VLOOKUP(H9272,#REF!,3),VLOOKUP(H9272,#REF!,3))</f>
        <v>#REF!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4">
        <f t="shared" si="434"/>
        <v>149</v>
      </c>
    </row>
    <row r="9273" spans="2:15" x14ac:dyDescent="0.3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19</v>
      </c>
      <c r="G9273" s="7" t="s">
        <v>12</v>
      </c>
      <c r="H9273" s="13">
        <v>10</v>
      </c>
      <c r="I9273" s="13" t="e">
        <f>IF(G9273="Male",VLOOKUP(H9273,#REF!,2),VLOOKUP(H9273,#REF!,2))</f>
        <v>#REF!</v>
      </c>
      <c r="J9273" s="13" t="e">
        <f>IF(G9273="Male",VLOOKUP(H9273,#REF!,3),VLOOKUP(H9273,#REF!,3))</f>
        <v>#REF!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4">
        <f t="shared" si="434"/>
        <v>159</v>
      </c>
    </row>
    <row r="9274" spans="2:15" x14ac:dyDescent="0.3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26</v>
      </c>
      <c r="G9274" s="7" t="s">
        <v>12</v>
      </c>
      <c r="H9274" s="13">
        <v>6</v>
      </c>
      <c r="I9274" s="13" t="e">
        <f>IF(G9274="Male",VLOOKUP(H9274,#REF!,2),VLOOKUP(H9274,#REF!,2))</f>
        <v>#REF!</v>
      </c>
      <c r="J9274" s="13" t="e">
        <f>IF(G9274="Male",VLOOKUP(H9274,#REF!,3),VLOOKUP(H9274,#REF!,3))</f>
        <v>#REF!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4">
        <f t="shared" si="434"/>
        <v>143.1</v>
      </c>
    </row>
    <row r="9275" spans="2:15" x14ac:dyDescent="0.3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20</v>
      </c>
      <c r="G9275" s="7" t="s">
        <v>12</v>
      </c>
      <c r="H9275" s="13">
        <v>7.5</v>
      </c>
      <c r="I9275" s="13" t="e">
        <f>IF(G9275="Male",VLOOKUP(H9275,#REF!,2),VLOOKUP(H9275,#REF!,2))</f>
        <v>#REF!</v>
      </c>
      <c r="J9275" s="13" t="e">
        <f>IF(G9275="Male",VLOOKUP(H9275,#REF!,3),VLOOKUP(H9275,#REF!,3))</f>
        <v>#REF!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4">
        <f t="shared" si="434"/>
        <v>149</v>
      </c>
    </row>
    <row r="9276" spans="2:15" x14ac:dyDescent="0.3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34</v>
      </c>
      <c r="G9276" s="7" t="s">
        <v>11</v>
      </c>
      <c r="H9276" s="13">
        <v>9.5</v>
      </c>
      <c r="I9276" s="13" t="e">
        <f>IF(G9276="Male",VLOOKUP(H9276,#REF!,2),VLOOKUP(H9276,#REF!,2))</f>
        <v>#REF!</v>
      </c>
      <c r="J9276" s="13" t="e">
        <f>IF(G9276="Male",VLOOKUP(H9276,#REF!,3),VLOOKUP(H9276,#REF!,3))</f>
        <v>#REF!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4">
        <f t="shared" si="434"/>
        <v>111.3</v>
      </c>
    </row>
    <row r="9277" spans="2:15" x14ac:dyDescent="0.3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20</v>
      </c>
      <c r="G9277" s="7" t="s">
        <v>12</v>
      </c>
      <c r="H9277" s="13">
        <v>7</v>
      </c>
      <c r="I9277" s="13" t="e">
        <f>IF(G9277="Male",VLOOKUP(H9277,#REF!,2),VLOOKUP(H9277,#REF!,2))</f>
        <v>#REF!</v>
      </c>
      <c r="J9277" s="13" t="e">
        <f>IF(G9277="Male",VLOOKUP(H9277,#REF!,3),VLOOKUP(H9277,#REF!,3))</f>
        <v>#REF!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4">
        <f t="shared" si="434"/>
        <v>199</v>
      </c>
    </row>
    <row r="9278" spans="2:15" x14ac:dyDescent="0.3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36</v>
      </c>
      <c r="G9278" s="7" t="s">
        <v>11</v>
      </c>
      <c r="H9278" s="13">
        <v>10</v>
      </c>
      <c r="I9278" s="13" t="e">
        <f>IF(G9278="Male",VLOOKUP(H9278,#REF!,2),VLOOKUP(H9278,#REF!,2))</f>
        <v>#REF!</v>
      </c>
      <c r="J9278" s="13" t="e">
        <f>IF(G9278="Male",VLOOKUP(H9278,#REF!,3),VLOOKUP(H9278,#REF!,3))</f>
        <v>#REF!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4">
        <f t="shared" si="434"/>
        <v>119.2</v>
      </c>
    </row>
    <row r="9279" spans="2:15" x14ac:dyDescent="0.3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23</v>
      </c>
      <c r="G9279" s="7" t="s">
        <v>11</v>
      </c>
      <c r="H9279" s="13">
        <v>9.5</v>
      </c>
      <c r="I9279" s="13" t="e">
        <f>IF(G9279="Male",VLOOKUP(H9279,#REF!,2),VLOOKUP(H9279,#REF!,2))</f>
        <v>#REF!</v>
      </c>
      <c r="J9279" s="13" t="e">
        <f>IF(G9279="Male",VLOOKUP(H9279,#REF!,3),VLOOKUP(H9279,#REF!,3))</f>
        <v>#REF!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4">
        <f t="shared" si="434"/>
        <v>84.5</v>
      </c>
    </row>
    <row r="9280" spans="2:15" x14ac:dyDescent="0.3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22</v>
      </c>
      <c r="G9280" s="7" t="s">
        <v>12</v>
      </c>
      <c r="H9280" s="13">
        <v>10</v>
      </c>
      <c r="I9280" s="13" t="e">
        <f>IF(G9280="Male",VLOOKUP(H9280,#REF!,2),VLOOKUP(H9280,#REF!,2))</f>
        <v>#REF!</v>
      </c>
      <c r="J9280" s="13" t="e">
        <f>IF(G9280="Male",VLOOKUP(H9280,#REF!,3),VLOOKUP(H9280,#REF!,3))</f>
        <v>#REF!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4">
        <f t="shared" si="434"/>
        <v>179.1</v>
      </c>
    </row>
    <row r="9281" spans="2:15" x14ac:dyDescent="0.3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42</v>
      </c>
      <c r="G9281" s="7" t="s">
        <v>11</v>
      </c>
      <c r="H9281" s="13">
        <v>9.5</v>
      </c>
      <c r="I9281" s="13" t="e">
        <f>IF(G9281="Male",VLOOKUP(H9281,#REF!,2),VLOOKUP(H9281,#REF!,2))</f>
        <v>#REF!</v>
      </c>
      <c r="J9281" s="13" t="e">
        <f>IF(G9281="Male",VLOOKUP(H9281,#REF!,3),VLOOKUP(H9281,#REF!,3))</f>
        <v>#REF!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4">
        <f t="shared" si="434"/>
        <v>119.2</v>
      </c>
    </row>
    <row r="9282" spans="2:15" x14ac:dyDescent="0.3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28</v>
      </c>
      <c r="G9282" s="7" t="s">
        <v>12</v>
      </c>
      <c r="H9282" s="13">
        <v>10.5</v>
      </c>
      <c r="I9282" s="13" t="e">
        <f>IF(G9282="Male",VLOOKUP(H9282,#REF!,2),VLOOKUP(H9282,#REF!,2))</f>
        <v>#REF!</v>
      </c>
      <c r="J9282" s="13" t="e">
        <f>IF(G9282="Male",VLOOKUP(H9282,#REF!,3),VLOOKUP(H9282,#REF!,3))</f>
        <v>#REF!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4">
        <f t="shared" si="434"/>
        <v>159</v>
      </c>
    </row>
    <row r="9283" spans="2:15" x14ac:dyDescent="0.3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27</v>
      </c>
      <c r="G9283" s="7" t="s">
        <v>11</v>
      </c>
      <c r="H9283" s="13">
        <v>9.5</v>
      </c>
      <c r="I9283" s="13" t="e">
        <f>IF(G9283="Male",VLOOKUP(H9283,#REF!,2),VLOOKUP(H9283,#REF!,2))</f>
        <v>#REF!</v>
      </c>
      <c r="J9283" s="13" t="e">
        <f>IF(G9283="Male",VLOOKUP(H9283,#REF!,3),VLOOKUP(H9283,#REF!,3))</f>
        <v>#REF!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4">
        <f t="shared" si="434"/>
        <v>143.1</v>
      </c>
    </row>
    <row r="9284" spans="2:15" x14ac:dyDescent="0.3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33</v>
      </c>
      <c r="G9284" s="7" t="s">
        <v>11</v>
      </c>
      <c r="H9284" s="13">
        <v>9.5</v>
      </c>
      <c r="I9284" s="13" t="e">
        <f>IF(G9284="Male",VLOOKUP(H9284,#REF!,2),VLOOKUP(H9284,#REF!,2))</f>
        <v>#REF!</v>
      </c>
      <c r="J9284" s="13" t="e">
        <f>IF(G9284="Male",VLOOKUP(H9284,#REF!,3),VLOOKUP(H9284,#REF!,3))</f>
        <v>#REF!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4">
        <f t="shared" si="434"/>
        <v>129</v>
      </c>
    </row>
    <row r="9285" spans="2:15" x14ac:dyDescent="0.3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39</v>
      </c>
      <c r="G9285" s="7" t="s">
        <v>12</v>
      </c>
      <c r="H9285" s="13">
        <v>8.5</v>
      </c>
      <c r="I9285" s="13" t="e">
        <f>IF(G9285="Male",VLOOKUP(H9285,#REF!,2),VLOOKUP(H9285,#REF!,2))</f>
        <v>#REF!</v>
      </c>
      <c r="J9285" s="13" t="e">
        <f>IF(G9285="Male",VLOOKUP(H9285,#REF!,3),VLOOKUP(H9285,#REF!,3))</f>
        <v>#REF!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4">
        <f t="shared" si="434"/>
        <v>149</v>
      </c>
    </row>
    <row r="9286" spans="2:15" x14ac:dyDescent="0.3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34</v>
      </c>
      <c r="G9286" s="7" t="s">
        <v>11</v>
      </c>
      <c r="H9286" s="13">
        <v>11</v>
      </c>
      <c r="I9286" s="13" t="e">
        <f>IF(G9286="Male",VLOOKUP(H9286,#REF!,2),VLOOKUP(H9286,#REF!,2))</f>
        <v>#REF!</v>
      </c>
      <c r="J9286" s="13" t="e">
        <f>IF(G9286="Male",VLOOKUP(H9286,#REF!,3),VLOOKUP(H9286,#REF!,3))</f>
        <v>#REF!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4">
        <f t="shared" ref="O9286:O9349" si="437">K9286*(1-L9286)</f>
        <v>199</v>
      </c>
    </row>
    <row r="9287" spans="2:15" x14ac:dyDescent="0.3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41</v>
      </c>
      <c r="G9287" s="7" t="s">
        <v>12</v>
      </c>
      <c r="H9287" s="13">
        <v>11</v>
      </c>
      <c r="I9287" s="13" t="e">
        <f>IF(G9287="Male",VLOOKUP(H9287,#REF!,2),VLOOKUP(H9287,#REF!,2))</f>
        <v>#REF!</v>
      </c>
      <c r="J9287" s="13" t="e">
        <f>IF(G9287="Male",VLOOKUP(H9287,#REF!,3),VLOOKUP(H9287,#REF!,3))</f>
        <v>#REF!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4">
        <f t="shared" si="437"/>
        <v>97.3</v>
      </c>
    </row>
    <row r="9288" spans="2:15" x14ac:dyDescent="0.3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46</v>
      </c>
      <c r="G9288" s="7" t="s">
        <v>12</v>
      </c>
      <c r="H9288" s="13">
        <v>7.5</v>
      </c>
      <c r="I9288" s="13" t="e">
        <f>IF(G9288="Male",VLOOKUP(H9288,#REF!,2),VLOOKUP(H9288,#REF!,2))</f>
        <v>#REF!</v>
      </c>
      <c r="J9288" s="13" t="e">
        <f>IF(G9288="Male",VLOOKUP(H9288,#REF!,3),VLOOKUP(H9288,#REF!,3))</f>
        <v>#REF!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4">
        <f t="shared" si="437"/>
        <v>152.1</v>
      </c>
    </row>
    <row r="9289" spans="2:15" x14ac:dyDescent="0.3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47</v>
      </c>
      <c r="G9289" s="7" t="s">
        <v>12</v>
      </c>
      <c r="H9289" s="13">
        <v>8</v>
      </c>
      <c r="I9289" s="13" t="e">
        <f>IF(G9289="Male",VLOOKUP(H9289,#REF!,2),VLOOKUP(H9289,#REF!,2))</f>
        <v>#REF!</v>
      </c>
      <c r="J9289" s="13" t="e">
        <f>IF(G9289="Male",VLOOKUP(H9289,#REF!,3),VLOOKUP(H9289,#REF!,3))</f>
        <v>#REF!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4">
        <f t="shared" si="437"/>
        <v>199</v>
      </c>
    </row>
    <row r="9290" spans="2:15" x14ac:dyDescent="0.3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45</v>
      </c>
      <c r="G9290" s="7" t="s">
        <v>11</v>
      </c>
      <c r="H9290" s="13">
        <v>10</v>
      </c>
      <c r="I9290" s="13" t="e">
        <f>IF(G9290="Male",VLOOKUP(H9290,#REF!,2),VLOOKUP(H9290,#REF!,2))</f>
        <v>#REF!</v>
      </c>
      <c r="J9290" s="13" t="e">
        <f>IF(G9290="Male",VLOOKUP(H9290,#REF!,3),VLOOKUP(H9290,#REF!,3))</f>
        <v>#REF!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4">
        <f t="shared" si="437"/>
        <v>149</v>
      </c>
    </row>
    <row r="9291" spans="2:15" x14ac:dyDescent="0.3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19</v>
      </c>
      <c r="G9291" s="7" t="s">
        <v>11</v>
      </c>
      <c r="H9291" s="13">
        <v>11</v>
      </c>
      <c r="I9291" s="13" t="e">
        <f>IF(G9291="Male",VLOOKUP(H9291,#REF!,2),VLOOKUP(H9291,#REF!,2))</f>
        <v>#REF!</v>
      </c>
      <c r="J9291" s="13" t="e">
        <f>IF(G9291="Male",VLOOKUP(H9291,#REF!,3),VLOOKUP(H9291,#REF!,3))</f>
        <v>#REF!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4">
        <f t="shared" si="437"/>
        <v>159</v>
      </c>
    </row>
    <row r="9292" spans="2:15" x14ac:dyDescent="0.3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31</v>
      </c>
      <c r="G9292" s="7" t="s">
        <v>11</v>
      </c>
      <c r="H9292" s="13">
        <v>8</v>
      </c>
      <c r="I9292" s="13" t="e">
        <f>IF(G9292="Male",VLOOKUP(H9292,#REF!,2),VLOOKUP(H9292,#REF!,2))</f>
        <v>#REF!</v>
      </c>
      <c r="J9292" s="13" t="e">
        <f>IF(G9292="Male",VLOOKUP(H9292,#REF!,3),VLOOKUP(H9292,#REF!,3))</f>
        <v>#REF!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4">
        <f t="shared" si="437"/>
        <v>139</v>
      </c>
    </row>
    <row r="9293" spans="2:15" x14ac:dyDescent="0.3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47</v>
      </c>
      <c r="G9293" s="7" t="s">
        <v>12</v>
      </c>
      <c r="H9293" s="13">
        <v>7.5</v>
      </c>
      <c r="I9293" s="13" t="e">
        <f>IF(G9293="Male",VLOOKUP(H9293,#REF!,2),VLOOKUP(H9293,#REF!,2))</f>
        <v>#REF!</v>
      </c>
      <c r="J9293" s="13" t="e">
        <f>IF(G9293="Male",VLOOKUP(H9293,#REF!,3),VLOOKUP(H9293,#REF!,3))</f>
        <v>#REF!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4">
        <f t="shared" si="437"/>
        <v>149</v>
      </c>
    </row>
    <row r="9294" spans="2:15" x14ac:dyDescent="0.3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21</v>
      </c>
      <c r="G9294" s="7" t="s">
        <v>11</v>
      </c>
      <c r="H9294" s="13">
        <v>10.5</v>
      </c>
      <c r="I9294" s="13" t="e">
        <f>IF(G9294="Male",VLOOKUP(H9294,#REF!,2),VLOOKUP(H9294,#REF!,2))</f>
        <v>#REF!</v>
      </c>
      <c r="J9294" s="13" t="e">
        <f>IF(G9294="Male",VLOOKUP(H9294,#REF!,3),VLOOKUP(H9294,#REF!,3))</f>
        <v>#REF!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4">
        <f t="shared" si="437"/>
        <v>189</v>
      </c>
    </row>
    <row r="9295" spans="2:15" x14ac:dyDescent="0.3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21</v>
      </c>
      <c r="G9295" s="7" t="s">
        <v>12</v>
      </c>
      <c r="H9295" s="13">
        <v>9</v>
      </c>
      <c r="I9295" s="13" t="e">
        <f>IF(G9295="Male",VLOOKUP(H9295,#REF!,2),VLOOKUP(H9295,#REF!,2))</f>
        <v>#REF!</v>
      </c>
      <c r="J9295" s="13" t="e">
        <f>IF(G9295="Male",VLOOKUP(H9295,#REF!,3),VLOOKUP(H9295,#REF!,3))</f>
        <v>#REF!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4">
        <f t="shared" si="437"/>
        <v>159</v>
      </c>
    </row>
    <row r="9296" spans="2:15" x14ac:dyDescent="0.3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33</v>
      </c>
      <c r="G9296" s="7" t="s">
        <v>11</v>
      </c>
      <c r="H9296" s="13">
        <v>10.5</v>
      </c>
      <c r="I9296" s="13" t="e">
        <f>IF(G9296="Male",VLOOKUP(H9296,#REF!,2),VLOOKUP(H9296,#REF!,2))</f>
        <v>#REF!</v>
      </c>
      <c r="J9296" s="13" t="e">
        <f>IF(G9296="Male",VLOOKUP(H9296,#REF!,3),VLOOKUP(H9296,#REF!,3))</f>
        <v>#REF!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4">
        <f t="shared" si="437"/>
        <v>149</v>
      </c>
    </row>
    <row r="9297" spans="2:15" x14ac:dyDescent="0.3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20</v>
      </c>
      <c r="G9297" s="7" t="s">
        <v>12</v>
      </c>
      <c r="H9297" s="13">
        <v>6.5</v>
      </c>
      <c r="I9297" s="13" t="e">
        <f>IF(G9297="Male",VLOOKUP(H9297,#REF!,2),VLOOKUP(H9297,#REF!,2))</f>
        <v>#REF!</v>
      </c>
      <c r="J9297" s="13" t="e">
        <f>IF(G9297="Male",VLOOKUP(H9297,#REF!,3),VLOOKUP(H9297,#REF!,3))</f>
        <v>#REF!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4">
        <f t="shared" si="437"/>
        <v>132.29999999999998</v>
      </c>
    </row>
    <row r="9298" spans="2:15" x14ac:dyDescent="0.3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19</v>
      </c>
      <c r="G9298" s="7" t="s">
        <v>11</v>
      </c>
      <c r="H9298" s="13">
        <v>8</v>
      </c>
      <c r="I9298" s="13" t="e">
        <f>IF(G9298="Male",VLOOKUP(H9298,#REF!,2),VLOOKUP(H9298,#REF!,2))</f>
        <v>#REF!</v>
      </c>
      <c r="J9298" s="13" t="e">
        <f>IF(G9298="Male",VLOOKUP(H9298,#REF!,3),VLOOKUP(H9298,#REF!,3))</f>
        <v>#REF!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4">
        <f t="shared" si="437"/>
        <v>169</v>
      </c>
    </row>
    <row r="9299" spans="2:15" x14ac:dyDescent="0.3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39</v>
      </c>
      <c r="G9299" s="7" t="s">
        <v>11</v>
      </c>
      <c r="H9299" s="13">
        <v>10.5</v>
      </c>
      <c r="I9299" s="13" t="e">
        <f>IF(G9299="Male",VLOOKUP(H9299,#REF!,2),VLOOKUP(H9299,#REF!,2))</f>
        <v>#REF!</v>
      </c>
      <c r="J9299" s="13" t="e">
        <f>IF(G9299="Male",VLOOKUP(H9299,#REF!,3),VLOOKUP(H9299,#REF!,3))</f>
        <v>#REF!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4">
        <f t="shared" si="437"/>
        <v>199</v>
      </c>
    </row>
    <row r="9300" spans="2:15" x14ac:dyDescent="0.3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22</v>
      </c>
      <c r="G9300" s="7" t="s">
        <v>11</v>
      </c>
      <c r="H9300" s="13">
        <v>9</v>
      </c>
      <c r="I9300" s="13" t="e">
        <f>IF(G9300="Male",VLOOKUP(H9300,#REF!,2),VLOOKUP(H9300,#REF!,2))</f>
        <v>#REF!</v>
      </c>
      <c r="J9300" s="13" t="e">
        <f>IF(G9300="Male",VLOOKUP(H9300,#REF!,3),VLOOKUP(H9300,#REF!,3))</f>
        <v>#REF!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4">
        <f t="shared" si="437"/>
        <v>161.1</v>
      </c>
    </row>
    <row r="9301" spans="2:15" x14ac:dyDescent="0.3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20</v>
      </c>
      <c r="G9301" s="7" t="s">
        <v>11</v>
      </c>
      <c r="H9301" s="13">
        <v>10</v>
      </c>
      <c r="I9301" s="13" t="e">
        <f>IF(G9301="Male",VLOOKUP(H9301,#REF!,2),VLOOKUP(H9301,#REF!,2))</f>
        <v>#REF!</v>
      </c>
      <c r="J9301" s="13" t="e">
        <f>IF(G9301="Male",VLOOKUP(H9301,#REF!,3),VLOOKUP(H9301,#REF!,3))</f>
        <v>#REF!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4">
        <f t="shared" si="437"/>
        <v>79.5</v>
      </c>
    </row>
    <row r="9302" spans="2:15" x14ac:dyDescent="0.3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21</v>
      </c>
      <c r="G9302" s="7" t="s">
        <v>11</v>
      </c>
      <c r="H9302" s="13">
        <v>9</v>
      </c>
      <c r="I9302" s="13" t="e">
        <f>IF(G9302="Male",VLOOKUP(H9302,#REF!,2),VLOOKUP(H9302,#REF!,2))</f>
        <v>#REF!</v>
      </c>
      <c r="J9302" s="13" t="e">
        <f>IF(G9302="Male",VLOOKUP(H9302,#REF!,3),VLOOKUP(H9302,#REF!,3))</f>
        <v>#REF!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4">
        <f t="shared" si="437"/>
        <v>139</v>
      </c>
    </row>
    <row r="9303" spans="2:15" x14ac:dyDescent="0.3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34</v>
      </c>
      <c r="G9303" s="7" t="s">
        <v>12</v>
      </c>
      <c r="H9303" s="13">
        <v>9.5</v>
      </c>
      <c r="I9303" s="13" t="e">
        <f>IF(G9303="Male",VLOOKUP(H9303,#REF!,2),VLOOKUP(H9303,#REF!,2))</f>
        <v>#REF!</v>
      </c>
      <c r="J9303" s="13" t="e">
        <f>IF(G9303="Male",VLOOKUP(H9303,#REF!,3),VLOOKUP(H9303,#REF!,3))</f>
        <v>#REF!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4">
        <f t="shared" si="437"/>
        <v>169</v>
      </c>
    </row>
    <row r="9304" spans="2:15" x14ac:dyDescent="0.3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47</v>
      </c>
      <c r="G9304" s="7" t="s">
        <v>12</v>
      </c>
      <c r="H9304" s="13">
        <v>7</v>
      </c>
      <c r="I9304" s="13" t="e">
        <f>IF(G9304="Male",VLOOKUP(H9304,#REF!,2),VLOOKUP(H9304,#REF!,2))</f>
        <v>#REF!</v>
      </c>
      <c r="J9304" s="13" t="e">
        <f>IF(G9304="Male",VLOOKUP(H9304,#REF!,3),VLOOKUP(H9304,#REF!,3))</f>
        <v>#REF!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4">
        <f t="shared" si="437"/>
        <v>139</v>
      </c>
    </row>
    <row r="9305" spans="2:15" x14ac:dyDescent="0.3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40</v>
      </c>
      <c r="G9305" s="7" t="s">
        <v>11</v>
      </c>
      <c r="H9305" s="13">
        <v>9.5</v>
      </c>
      <c r="I9305" s="13" t="e">
        <f>IF(G9305="Male",VLOOKUP(H9305,#REF!,2),VLOOKUP(H9305,#REF!,2))</f>
        <v>#REF!</v>
      </c>
      <c r="J9305" s="13" t="e">
        <f>IF(G9305="Male",VLOOKUP(H9305,#REF!,3),VLOOKUP(H9305,#REF!,3))</f>
        <v>#REF!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4">
        <f t="shared" si="437"/>
        <v>139</v>
      </c>
    </row>
    <row r="9306" spans="2:15" x14ac:dyDescent="0.3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30</v>
      </c>
      <c r="G9306" s="7" t="s">
        <v>11</v>
      </c>
      <c r="H9306" s="13">
        <v>6</v>
      </c>
      <c r="I9306" s="13" t="e">
        <f>IF(G9306="Male",VLOOKUP(H9306,#REF!,2),VLOOKUP(H9306,#REF!,2))</f>
        <v>#REF!</v>
      </c>
      <c r="J9306" s="13" t="e">
        <f>IF(G9306="Male",VLOOKUP(H9306,#REF!,3),VLOOKUP(H9306,#REF!,3))</f>
        <v>#REF!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4">
        <f t="shared" si="437"/>
        <v>134.1</v>
      </c>
    </row>
    <row r="9307" spans="2:15" x14ac:dyDescent="0.3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33</v>
      </c>
      <c r="G9307" s="7" t="s">
        <v>11</v>
      </c>
      <c r="H9307" s="13">
        <v>8.5</v>
      </c>
      <c r="I9307" s="13" t="e">
        <f>IF(G9307="Male",VLOOKUP(H9307,#REF!,2),VLOOKUP(H9307,#REF!,2))</f>
        <v>#REF!</v>
      </c>
      <c r="J9307" s="13" t="e">
        <f>IF(G9307="Male",VLOOKUP(H9307,#REF!,3),VLOOKUP(H9307,#REF!,3))</f>
        <v>#REF!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4">
        <f t="shared" si="437"/>
        <v>84.5</v>
      </c>
    </row>
    <row r="9308" spans="2:15" x14ac:dyDescent="0.3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33</v>
      </c>
      <c r="G9308" s="7" t="s">
        <v>11</v>
      </c>
      <c r="H9308" s="13">
        <v>9.5</v>
      </c>
      <c r="I9308" s="13" t="e">
        <f>IF(G9308="Male",VLOOKUP(H9308,#REF!,2),VLOOKUP(H9308,#REF!,2))</f>
        <v>#REF!</v>
      </c>
      <c r="J9308" s="13" t="e">
        <f>IF(G9308="Male",VLOOKUP(H9308,#REF!,3),VLOOKUP(H9308,#REF!,3))</f>
        <v>#REF!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4">
        <f t="shared" si="437"/>
        <v>129</v>
      </c>
    </row>
    <row r="9309" spans="2:15" x14ac:dyDescent="0.3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45</v>
      </c>
      <c r="G9309" s="7" t="s">
        <v>11</v>
      </c>
      <c r="H9309" s="13">
        <v>9.5</v>
      </c>
      <c r="I9309" s="13" t="e">
        <f>IF(G9309="Male",VLOOKUP(H9309,#REF!,2),VLOOKUP(H9309,#REF!,2))</f>
        <v>#REF!</v>
      </c>
      <c r="J9309" s="13" t="e">
        <f>IF(G9309="Male",VLOOKUP(H9309,#REF!,3),VLOOKUP(H9309,#REF!,3))</f>
        <v>#REF!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4">
        <f t="shared" si="437"/>
        <v>94.5</v>
      </c>
    </row>
    <row r="9310" spans="2:15" x14ac:dyDescent="0.3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19</v>
      </c>
      <c r="G9310" s="7" t="s">
        <v>11</v>
      </c>
      <c r="H9310" s="13">
        <v>9</v>
      </c>
      <c r="I9310" s="13" t="e">
        <f>IF(G9310="Male",VLOOKUP(H9310,#REF!,2),VLOOKUP(H9310,#REF!,2))</f>
        <v>#REF!</v>
      </c>
      <c r="J9310" s="13" t="e">
        <f>IF(G9310="Male",VLOOKUP(H9310,#REF!,3),VLOOKUP(H9310,#REF!,3))</f>
        <v>#REF!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4">
        <f t="shared" si="437"/>
        <v>179.1</v>
      </c>
    </row>
    <row r="9311" spans="2:15" x14ac:dyDescent="0.3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20</v>
      </c>
      <c r="G9311" s="7" t="s">
        <v>12</v>
      </c>
      <c r="H9311" s="13">
        <v>8.5</v>
      </c>
      <c r="I9311" s="13" t="e">
        <f>IF(G9311="Male",VLOOKUP(H9311,#REF!,2),VLOOKUP(H9311,#REF!,2))</f>
        <v>#REF!</v>
      </c>
      <c r="J9311" s="13" t="e">
        <f>IF(G9311="Male",VLOOKUP(H9311,#REF!,3),VLOOKUP(H9311,#REF!,3))</f>
        <v>#REF!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4">
        <f t="shared" si="437"/>
        <v>116.10000000000001</v>
      </c>
    </row>
    <row r="9312" spans="2:15" x14ac:dyDescent="0.3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19</v>
      </c>
      <c r="G9312" s="7" t="s">
        <v>11</v>
      </c>
      <c r="H9312" s="13">
        <v>10.5</v>
      </c>
      <c r="I9312" s="13" t="e">
        <f>IF(G9312="Male",VLOOKUP(H9312,#REF!,2),VLOOKUP(H9312,#REF!,2))</f>
        <v>#REF!</v>
      </c>
      <c r="J9312" s="13" t="e">
        <f>IF(G9312="Male",VLOOKUP(H9312,#REF!,3),VLOOKUP(H9312,#REF!,3))</f>
        <v>#REF!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4">
        <f t="shared" si="437"/>
        <v>64.5</v>
      </c>
    </row>
    <row r="9313" spans="2:15" x14ac:dyDescent="0.3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19</v>
      </c>
      <c r="G9313" s="7" t="s">
        <v>11</v>
      </c>
      <c r="H9313" s="13">
        <v>9.5</v>
      </c>
      <c r="I9313" s="13" t="e">
        <f>IF(G9313="Male",VLOOKUP(H9313,#REF!,2),VLOOKUP(H9313,#REF!,2))</f>
        <v>#REF!</v>
      </c>
      <c r="J9313" s="13" t="e">
        <f>IF(G9313="Male",VLOOKUP(H9313,#REF!,3),VLOOKUP(H9313,#REF!,3))</f>
        <v>#REF!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4">
        <f t="shared" si="437"/>
        <v>118.3</v>
      </c>
    </row>
    <row r="9314" spans="2:15" x14ac:dyDescent="0.3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21</v>
      </c>
      <c r="G9314" s="7" t="s">
        <v>11</v>
      </c>
      <c r="H9314" s="13">
        <v>10.5</v>
      </c>
      <c r="I9314" s="13" t="e">
        <f>IF(G9314="Male",VLOOKUP(H9314,#REF!,2),VLOOKUP(H9314,#REF!,2))</f>
        <v>#REF!</v>
      </c>
      <c r="J9314" s="13" t="e">
        <f>IF(G9314="Male",VLOOKUP(H9314,#REF!,3),VLOOKUP(H9314,#REF!,3))</f>
        <v>#REF!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4">
        <f t="shared" si="437"/>
        <v>189</v>
      </c>
    </row>
    <row r="9315" spans="2:15" x14ac:dyDescent="0.3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36</v>
      </c>
      <c r="G9315" s="7" t="s">
        <v>12</v>
      </c>
      <c r="H9315" s="13">
        <v>7.5</v>
      </c>
      <c r="I9315" s="13" t="e">
        <f>IF(G9315="Male",VLOOKUP(H9315,#REF!,2),VLOOKUP(H9315,#REF!,2))</f>
        <v>#REF!</v>
      </c>
      <c r="J9315" s="13" t="e">
        <f>IF(G9315="Male",VLOOKUP(H9315,#REF!,3),VLOOKUP(H9315,#REF!,3))</f>
        <v>#REF!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4">
        <f t="shared" si="437"/>
        <v>139</v>
      </c>
    </row>
    <row r="9316" spans="2:15" x14ac:dyDescent="0.3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20</v>
      </c>
      <c r="G9316" s="7" t="s">
        <v>12</v>
      </c>
      <c r="H9316" s="13">
        <v>11</v>
      </c>
      <c r="I9316" s="13" t="e">
        <f>IF(G9316="Male",VLOOKUP(H9316,#REF!,2),VLOOKUP(H9316,#REF!,2))</f>
        <v>#REF!</v>
      </c>
      <c r="J9316" s="13" t="e">
        <f>IF(G9316="Male",VLOOKUP(H9316,#REF!,3),VLOOKUP(H9316,#REF!,3))</f>
        <v>#REF!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4">
        <f t="shared" si="437"/>
        <v>111.2</v>
      </c>
    </row>
    <row r="9317" spans="2:15" x14ac:dyDescent="0.3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47</v>
      </c>
      <c r="G9317" s="7" t="s">
        <v>11</v>
      </c>
      <c r="H9317" s="13">
        <v>15</v>
      </c>
      <c r="I9317" s="13" t="e">
        <f>IF(G9317="Male",VLOOKUP(H9317,#REF!,2),VLOOKUP(H9317,#REF!,2))</f>
        <v>#REF!</v>
      </c>
      <c r="J9317" s="13" t="e">
        <f>IF(G9317="Male",VLOOKUP(H9317,#REF!,3),VLOOKUP(H9317,#REF!,3))</f>
        <v>#REF!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4">
        <f t="shared" si="437"/>
        <v>139</v>
      </c>
    </row>
    <row r="9318" spans="2:15" x14ac:dyDescent="0.3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23</v>
      </c>
      <c r="G9318" s="7" t="s">
        <v>11</v>
      </c>
      <c r="H9318" s="13">
        <v>10</v>
      </c>
      <c r="I9318" s="13" t="e">
        <f>IF(G9318="Male",VLOOKUP(H9318,#REF!,2),VLOOKUP(H9318,#REF!,2))</f>
        <v>#REF!</v>
      </c>
      <c r="J9318" s="13" t="e">
        <f>IF(G9318="Male",VLOOKUP(H9318,#REF!,3),VLOOKUP(H9318,#REF!,3))</f>
        <v>#REF!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4">
        <f t="shared" si="437"/>
        <v>179</v>
      </c>
    </row>
    <row r="9319" spans="2:15" x14ac:dyDescent="0.3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19</v>
      </c>
      <c r="G9319" s="7" t="s">
        <v>11</v>
      </c>
      <c r="H9319" s="13">
        <v>9</v>
      </c>
      <c r="I9319" s="13" t="e">
        <f>IF(G9319="Male",VLOOKUP(H9319,#REF!,2),VLOOKUP(H9319,#REF!,2))</f>
        <v>#REF!</v>
      </c>
      <c r="J9319" s="13" t="e">
        <f>IF(G9319="Male",VLOOKUP(H9319,#REF!,3),VLOOKUP(H9319,#REF!,3))</f>
        <v>#REF!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4">
        <f t="shared" si="437"/>
        <v>89.5</v>
      </c>
    </row>
    <row r="9320" spans="2:15" x14ac:dyDescent="0.3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19</v>
      </c>
      <c r="G9320" s="7" t="s">
        <v>11</v>
      </c>
      <c r="H9320" s="13">
        <v>10</v>
      </c>
      <c r="I9320" s="13" t="e">
        <f>IF(G9320="Male",VLOOKUP(H9320,#REF!,2),VLOOKUP(H9320,#REF!,2))</f>
        <v>#REF!</v>
      </c>
      <c r="J9320" s="13" t="e">
        <f>IF(G9320="Male",VLOOKUP(H9320,#REF!,3),VLOOKUP(H9320,#REF!,3))</f>
        <v>#REF!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4">
        <f t="shared" si="437"/>
        <v>199</v>
      </c>
    </row>
    <row r="9321" spans="2:15" x14ac:dyDescent="0.3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20</v>
      </c>
      <c r="G9321" s="7" t="s">
        <v>11</v>
      </c>
      <c r="H9321" s="13">
        <v>10</v>
      </c>
      <c r="I9321" s="13" t="e">
        <f>IF(G9321="Male",VLOOKUP(H9321,#REF!,2),VLOOKUP(H9321,#REF!,2))</f>
        <v>#REF!</v>
      </c>
      <c r="J9321" s="13" t="e">
        <f>IF(G9321="Male",VLOOKUP(H9321,#REF!,3),VLOOKUP(H9321,#REF!,3))</f>
        <v>#REF!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4">
        <f t="shared" si="437"/>
        <v>79.5</v>
      </c>
    </row>
    <row r="9322" spans="2:15" x14ac:dyDescent="0.3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20</v>
      </c>
      <c r="G9322" s="7" t="s">
        <v>11</v>
      </c>
      <c r="H9322" s="13">
        <v>10.5</v>
      </c>
      <c r="I9322" s="13" t="e">
        <f>IF(G9322="Male",VLOOKUP(H9322,#REF!,2),VLOOKUP(H9322,#REF!,2))</f>
        <v>#REF!</v>
      </c>
      <c r="J9322" s="13" t="e">
        <f>IF(G9322="Male",VLOOKUP(H9322,#REF!,3),VLOOKUP(H9322,#REF!,3))</f>
        <v>#REF!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4">
        <f t="shared" si="437"/>
        <v>149</v>
      </c>
    </row>
    <row r="9323" spans="2:15" x14ac:dyDescent="0.3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39</v>
      </c>
      <c r="G9323" s="7" t="s">
        <v>12</v>
      </c>
      <c r="H9323" s="13">
        <v>9</v>
      </c>
      <c r="I9323" s="13" t="e">
        <f>IF(G9323="Male",VLOOKUP(H9323,#REF!,2),VLOOKUP(H9323,#REF!,2))</f>
        <v>#REF!</v>
      </c>
      <c r="J9323" s="13" t="e">
        <f>IF(G9323="Male",VLOOKUP(H9323,#REF!,3),VLOOKUP(H9323,#REF!,3))</f>
        <v>#REF!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4">
        <f t="shared" si="437"/>
        <v>199</v>
      </c>
    </row>
    <row r="9324" spans="2:15" x14ac:dyDescent="0.3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42</v>
      </c>
      <c r="G9324" s="7" t="s">
        <v>11</v>
      </c>
      <c r="H9324" s="13">
        <v>11.5</v>
      </c>
      <c r="I9324" s="13" t="e">
        <f>IF(G9324="Male",VLOOKUP(H9324,#REF!,2),VLOOKUP(H9324,#REF!,2))</f>
        <v>#REF!</v>
      </c>
      <c r="J9324" s="13" t="e">
        <f>IF(G9324="Male",VLOOKUP(H9324,#REF!,3),VLOOKUP(H9324,#REF!,3))</f>
        <v>#REF!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4">
        <f t="shared" si="437"/>
        <v>189</v>
      </c>
    </row>
    <row r="9325" spans="2:15" x14ac:dyDescent="0.3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27</v>
      </c>
      <c r="G9325" s="7" t="s">
        <v>11</v>
      </c>
      <c r="H9325" s="13">
        <v>9</v>
      </c>
      <c r="I9325" s="13" t="e">
        <f>IF(G9325="Male",VLOOKUP(H9325,#REF!,2),VLOOKUP(H9325,#REF!,2))</f>
        <v>#REF!</v>
      </c>
      <c r="J9325" s="13" t="e">
        <f>IF(G9325="Male",VLOOKUP(H9325,#REF!,3),VLOOKUP(H9325,#REF!,3))</f>
        <v>#REF!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4">
        <f t="shared" si="437"/>
        <v>199</v>
      </c>
    </row>
    <row r="9326" spans="2:15" x14ac:dyDescent="0.3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34</v>
      </c>
      <c r="G9326" s="7" t="s">
        <v>12</v>
      </c>
      <c r="H9326" s="13">
        <v>9</v>
      </c>
      <c r="I9326" s="13" t="e">
        <f>IF(G9326="Male",VLOOKUP(H9326,#REF!,2),VLOOKUP(H9326,#REF!,2))</f>
        <v>#REF!</v>
      </c>
      <c r="J9326" s="13" t="e">
        <f>IF(G9326="Male",VLOOKUP(H9326,#REF!,3),VLOOKUP(H9326,#REF!,3))</f>
        <v>#REF!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4">
        <f t="shared" si="437"/>
        <v>179.1</v>
      </c>
    </row>
    <row r="9327" spans="2:15" x14ac:dyDescent="0.3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45</v>
      </c>
      <c r="G9327" s="7" t="s">
        <v>12</v>
      </c>
      <c r="H9327" s="13">
        <v>8</v>
      </c>
      <c r="I9327" s="13" t="e">
        <f>IF(G9327="Male",VLOOKUP(H9327,#REF!,2),VLOOKUP(H9327,#REF!,2))</f>
        <v>#REF!</v>
      </c>
      <c r="J9327" s="13" t="e">
        <f>IF(G9327="Male",VLOOKUP(H9327,#REF!,3),VLOOKUP(H9327,#REF!,3))</f>
        <v>#REF!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4">
        <f t="shared" si="437"/>
        <v>111.3</v>
      </c>
    </row>
    <row r="9328" spans="2:15" x14ac:dyDescent="0.3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33</v>
      </c>
      <c r="G9328" s="7" t="s">
        <v>11</v>
      </c>
      <c r="H9328" s="13">
        <v>10</v>
      </c>
      <c r="I9328" s="13" t="e">
        <f>IF(G9328="Male",VLOOKUP(H9328,#REF!,2),VLOOKUP(H9328,#REF!,2))</f>
        <v>#REF!</v>
      </c>
      <c r="J9328" s="13" t="e">
        <f>IF(G9328="Male",VLOOKUP(H9328,#REF!,3),VLOOKUP(H9328,#REF!,3))</f>
        <v>#REF!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4">
        <f t="shared" si="437"/>
        <v>159</v>
      </c>
    </row>
    <row r="9329" spans="2:15" x14ac:dyDescent="0.3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33</v>
      </c>
      <c r="G9329" s="7" t="s">
        <v>11</v>
      </c>
      <c r="H9329" s="13">
        <v>8.5</v>
      </c>
      <c r="I9329" s="13" t="e">
        <f>IF(G9329="Male",VLOOKUP(H9329,#REF!,2),VLOOKUP(H9329,#REF!,2))</f>
        <v>#REF!</v>
      </c>
      <c r="J9329" s="13" t="e">
        <f>IF(G9329="Male",VLOOKUP(H9329,#REF!,3),VLOOKUP(H9329,#REF!,3))</f>
        <v>#REF!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4">
        <f t="shared" si="437"/>
        <v>84.5</v>
      </c>
    </row>
    <row r="9330" spans="2:15" x14ac:dyDescent="0.3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33</v>
      </c>
      <c r="G9330" s="7" t="s">
        <v>11</v>
      </c>
      <c r="H9330" s="13">
        <v>9.5</v>
      </c>
      <c r="I9330" s="13" t="e">
        <f>IF(G9330="Male",VLOOKUP(H9330,#REF!,2),VLOOKUP(H9330,#REF!,2))</f>
        <v>#REF!</v>
      </c>
      <c r="J9330" s="13" t="e">
        <f>IF(G9330="Male",VLOOKUP(H9330,#REF!,3),VLOOKUP(H9330,#REF!,3))</f>
        <v>#REF!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4">
        <f t="shared" si="437"/>
        <v>129</v>
      </c>
    </row>
    <row r="9331" spans="2:15" x14ac:dyDescent="0.3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38</v>
      </c>
      <c r="G9331" s="7" t="s">
        <v>11</v>
      </c>
      <c r="H9331" s="13">
        <v>8.5</v>
      </c>
      <c r="I9331" s="13" t="e">
        <f>IF(G9331="Male",VLOOKUP(H9331,#REF!,2),VLOOKUP(H9331,#REF!,2))</f>
        <v>#REF!</v>
      </c>
      <c r="J9331" s="13" t="e">
        <f>IF(G9331="Male",VLOOKUP(H9331,#REF!,3),VLOOKUP(H9331,#REF!,3))</f>
        <v>#REF!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4">
        <f t="shared" si="437"/>
        <v>199</v>
      </c>
    </row>
    <row r="9332" spans="2:15" x14ac:dyDescent="0.3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30</v>
      </c>
      <c r="G9332" s="7" t="s">
        <v>12</v>
      </c>
      <c r="H9332" s="13">
        <v>7.5</v>
      </c>
      <c r="I9332" s="13" t="e">
        <f>IF(G9332="Male",VLOOKUP(H9332,#REF!,2),VLOOKUP(H9332,#REF!,2))</f>
        <v>#REF!</v>
      </c>
      <c r="J9332" s="13" t="e">
        <f>IF(G9332="Male",VLOOKUP(H9332,#REF!,3),VLOOKUP(H9332,#REF!,3))</f>
        <v>#REF!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4">
        <f t="shared" si="437"/>
        <v>129</v>
      </c>
    </row>
    <row r="9333" spans="2:15" x14ac:dyDescent="0.3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34</v>
      </c>
      <c r="G9333" s="7" t="s">
        <v>11</v>
      </c>
      <c r="H9333" s="13">
        <v>10.5</v>
      </c>
      <c r="I9333" s="13" t="e">
        <f>IF(G9333="Male",VLOOKUP(H9333,#REF!,2),VLOOKUP(H9333,#REF!,2))</f>
        <v>#REF!</v>
      </c>
      <c r="J9333" s="13" t="e">
        <f>IF(G9333="Male",VLOOKUP(H9333,#REF!,3),VLOOKUP(H9333,#REF!,3))</f>
        <v>#REF!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4">
        <f t="shared" si="437"/>
        <v>139.29999999999998</v>
      </c>
    </row>
    <row r="9334" spans="2:15" x14ac:dyDescent="0.3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36</v>
      </c>
      <c r="G9334" s="7" t="s">
        <v>12</v>
      </c>
      <c r="H9334" s="13">
        <v>7.5</v>
      </c>
      <c r="I9334" s="13" t="e">
        <f>IF(G9334="Male",VLOOKUP(H9334,#REF!,2),VLOOKUP(H9334,#REF!,2))</f>
        <v>#REF!</v>
      </c>
      <c r="J9334" s="13" t="e">
        <f>IF(G9334="Male",VLOOKUP(H9334,#REF!,3),VLOOKUP(H9334,#REF!,3))</f>
        <v>#REF!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4">
        <f t="shared" si="437"/>
        <v>139</v>
      </c>
    </row>
    <row r="9335" spans="2:15" x14ac:dyDescent="0.3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24</v>
      </c>
      <c r="G9335" s="7" t="s">
        <v>11</v>
      </c>
      <c r="H9335" s="13">
        <v>10</v>
      </c>
      <c r="I9335" s="13" t="e">
        <f>IF(G9335="Male",VLOOKUP(H9335,#REF!,2),VLOOKUP(H9335,#REF!,2))</f>
        <v>#REF!</v>
      </c>
      <c r="J9335" s="13" t="e">
        <f>IF(G9335="Male",VLOOKUP(H9335,#REF!,3),VLOOKUP(H9335,#REF!,3))</f>
        <v>#REF!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4">
        <f t="shared" si="437"/>
        <v>125.10000000000001</v>
      </c>
    </row>
    <row r="9336" spans="2:15" x14ac:dyDescent="0.3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26</v>
      </c>
      <c r="G9336" s="7" t="s">
        <v>12</v>
      </c>
      <c r="H9336" s="13">
        <v>7.5</v>
      </c>
      <c r="I9336" s="13" t="e">
        <f>IF(G9336="Male",VLOOKUP(H9336,#REF!,2),VLOOKUP(H9336,#REF!,2))</f>
        <v>#REF!</v>
      </c>
      <c r="J9336" s="13" t="e">
        <f>IF(G9336="Male",VLOOKUP(H9336,#REF!,3),VLOOKUP(H9336,#REF!,3))</f>
        <v>#REF!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4">
        <f t="shared" si="437"/>
        <v>169</v>
      </c>
    </row>
    <row r="9337" spans="2:15" x14ac:dyDescent="0.3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21</v>
      </c>
      <c r="G9337" s="7" t="s">
        <v>11</v>
      </c>
      <c r="H9337" s="13">
        <v>10.5</v>
      </c>
      <c r="I9337" s="13" t="e">
        <f>IF(G9337="Male",VLOOKUP(H9337,#REF!,2),VLOOKUP(H9337,#REF!,2))</f>
        <v>#REF!</v>
      </c>
      <c r="J9337" s="13" t="e">
        <f>IF(G9337="Male",VLOOKUP(H9337,#REF!,3),VLOOKUP(H9337,#REF!,3))</f>
        <v>#REF!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4">
        <f t="shared" si="437"/>
        <v>104.3</v>
      </c>
    </row>
    <row r="9338" spans="2:15" x14ac:dyDescent="0.3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19</v>
      </c>
      <c r="G9338" s="7" t="s">
        <v>12</v>
      </c>
      <c r="H9338" s="13">
        <v>6.5</v>
      </c>
      <c r="I9338" s="13" t="e">
        <f>IF(G9338="Male",VLOOKUP(H9338,#REF!,2),VLOOKUP(H9338,#REF!,2))</f>
        <v>#REF!</v>
      </c>
      <c r="J9338" s="13" t="e">
        <f>IF(G9338="Male",VLOOKUP(H9338,#REF!,3),VLOOKUP(H9338,#REF!,3))</f>
        <v>#REF!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4">
        <f t="shared" si="437"/>
        <v>159</v>
      </c>
    </row>
    <row r="9339" spans="2:15" x14ac:dyDescent="0.3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19</v>
      </c>
      <c r="G9339" s="7" t="s">
        <v>12</v>
      </c>
      <c r="H9339" s="13">
        <v>11</v>
      </c>
      <c r="I9339" s="13" t="e">
        <f>IF(G9339="Male",VLOOKUP(H9339,#REF!,2),VLOOKUP(H9339,#REF!,2))</f>
        <v>#REF!</v>
      </c>
      <c r="J9339" s="13" t="e">
        <f>IF(G9339="Male",VLOOKUP(H9339,#REF!,3),VLOOKUP(H9339,#REF!,3))</f>
        <v>#REF!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4">
        <f t="shared" si="437"/>
        <v>139</v>
      </c>
    </row>
    <row r="9340" spans="2:15" x14ac:dyDescent="0.3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44</v>
      </c>
      <c r="G9340" s="7" t="s">
        <v>12</v>
      </c>
      <c r="H9340" s="13">
        <v>5.5</v>
      </c>
      <c r="I9340" s="13" t="e">
        <f>IF(G9340="Male",VLOOKUP(H9340,#REF!,2),VLOOKUP(H9340,#REF!,2))</f>
        <v>#REF!</v>
      </c>
      <c r="J9340" s="13" t="e">
        <f>IF(G9340="Male",VLOOKUP(H9340,#REF!,3),VLOOKUP(H9340,#REF!,3))</f>
        <v>#REF!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4">
        <f t="shared" si="437"/>
        <v>111.3</v>
      </c>
    </row>
    <row r="9341" spans="2:15" x14ac:dyDescent="0.3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46</v>
      </c>
      <c r="G9341" s="7" t="s">
        <v>11</v>
      </c>
      <c r="H9341" s="13">
        <v>9</v>
      </c>
      <c r="I9341" s="13" t="e">
        <f>IF(G9341="Male",VLOOKUP(H9341,#REF!,2),VLOOKUP(H9341,#REF!,2))</f>
        <v>#REF!</v>
      </c>
      <c r="J9341" s="13" t="e">
        <f>IF(G9341="Male",VLOOKUP(H9341,#REF!,3),VLOOKUP(H9341,#REF!,3))</f>
        <v>#REF!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4">
        <f t="shared" si="437"/>
        <v>199</v>
      </c>
    </row>
    <row r="9342" spans="2:15" x14ac:dyDescent="0.3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34</v>
      </c>
      <c r="G9342" s="7" t="s">
        <v>12</v>
      </c>
      <c r="H9342" s="13">
        <v>8</v>
      </c>
      <c r="I9342" s="13" t="e">
        <f>IF(G9342="Male",VLOOKUP(H9342,#REF!,2),VLOOKUP(H9342,#REF!,2))</f>
        <v>#REF!</v>
      </c>
      <c r="J9342" s="13" t="e">
        <f>IF(G9342="Male",VLOOKUP(H9342,#REF!,3),VLOOKUP(H9342,#REF!,3))</f>
        <v>#REF!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4">
        <f t="shared" si="437"/>
        <v>159</v>
      </c>
    </row>
    <row r="9343" spans="2:15" x14ac:dyDescent="0.3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27</v>
      </c>
      <c r="G9343" s="7" t="s">
        <v>11</v>
      </c>
      <c r="H9343" s="13">
        <v>9</v>
      </c>
      <c r="I9343" s="13" t="e">
        <f>IF(G9343="Male",VLOOKUP(H9343,#REF!,2),VLOOKUP(H9343,#REF!,2))</f>
        <v>#REF!</v>
      </c>
      <c r="J9343" s="13" t="e">
        <f>IF(G9343="Male",VLOOKUP(H9343,#REF!,3),VLOOKUP(H9343,#REF!,3))</f>
        <v>#REF!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4">
        <f t="shared" si="437"/>
        <v>116.10000000000001</v>
      </c>
    </row>
    <row r="9344" spans="2:15" x14ac:dyDescent="0.3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23</v>
      </c>
      <c r="G9344" s="7" t="s">
        <v>12</v>
      </c>
      <c r="H9344" s="13">
        <v>8.5</v>
      </c>
      <c r="I9344" s="13" t="e">
        <f>IF(G9344="Male",VLOOKUP(H9344,#REF!,2),VLOOKUP(H9344,#REF!,2))</f>
        <v>#REF!</v>
      </c>
      <c r="J9344" s="13" t="e">
        <f>IF(G9344="Male",VLOOKUP(H9344,#REF!,3),VLOOKUP(H9344,#REF!,3))</f>
        <v>#REF!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4">
        <f t="shared" si="437"/>
        <v>143.20000000000002</v>
      </c>
    </row>
    <row r="9345" spans="2:15" x14ac:dyDescent="0.3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19</v>
      </c>
      <c r="G9345" s="7" t="s">
        <v>11</v>
      </c>
      <c r="H9345" s="13">
        <v>11</v>
      </c>
      <c r="I9345" s="13" t="e">
        <f>IF(G9345="Male",VLOOKUP(H9345,#REF!,2),VLOOKUP(H9345,#REF!,2))</f>
        <v>#REF!</v>
      </c>
      <c r="J9345" s="13" t="e">
        <f>IF(G9345="Male",VLOOKUP(H9345,#REF!,3),VLOOKUP(H9345,#REF!,3))</f>
        <v>#REF!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4">
        <f t="shared" si="437"/>
        <v>159</v>
      </c>
    </row>
    <row r="9346" spans="2:15" x14ac:dyDescent="0.3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19</v>
      </c>
      <c r="G9346" s="7" t="s">
        <v>11</v>
      </c>
      <c r="H9346" s="13">
        <v>10</v>
      </c>
      <c r="I9346" s="13" t="e">
        <f>IF(G9346="Male",VLOOKUP(H9346,#REF!,2),VLOOKUP(H9346,#REF!,2))</f>
        <v>#REF!</v>
      </c>
      <c r="J9346" s="13" t="e">
        <f>IF(G9346="Male",VLOOKUP(H9346,#REF!,3),VLOOKUP(H9346,#REF!,3))</f>
        <v>#REF!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4">
        <f t="shared" si="437"/>
        <v>199</v>
      </c>
    </row>
    <row r="9347" spans="2:15" x14ac:dyDescent="0.3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21</v>
      </c>
      <c r="G9347" s="7" t="s">
        <v>11</v>
      </c>
      <c r="H9347" s="13">
        <v>9</v>
      </c>
      <c r="I9347" s="13" t="e">
        <f>IF(G9347="Male",VLOOKUP(H9347,#REF!,2),VLOOKUP(H9347,#REF!,2))</f>
        <v>#REF!</v>
      </c>
      <c r="J9347" s="13" t="e">
        <f>IF(G9347="Male",VLOOKUP(H9347,#REF!,3),VLOOKUP(H9347,#REF!,3))</f>
        <v>#REF!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4">
        <f t="shared" si="437"/>
        <v>139</v>
      </c>
    </row>
    <row r="9348" spans="2:15" x14ac:dyDescent="0.3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20</v>
      </c>
      <c r="G9348" s="7" t="s">
        <v>11</v>
      </c>
      <c r="H9348" s="13">
        <v>10.5</v>
      </c>
      <c r="I9348" s="13" t="e">
        <f>IF(G9348="Male",VLOOKUP(H9348,#REF!,2),VLOOKUP(H9348,#REF!,2))</f>
        <v>#REF!</v>
      </c>
      <c r="J9348" s="13" t="e">
        <f>IF(G9348="Male",VLOOKUP(H9348,#REF!,3),VLOOKUP(H9348,#REF!,3))</f>
        <v>#REF!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4">
        <f t="shared" si="437"/>
        <v>149</v>
      </c>
    </row>
    <row r="9349" spans="2:15" x14ac:dyDescent="0.3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33</v>
      </c>
      <c r="G9349" s="7" t="s">
        <v>12</v>
      </c>
      <c r="H9349" s="13">
        <v>7.5</v>
      </c>
      <c r="I9349" s="13" t="e">
        <f>IF(G9349="Male",VLOOKUP(H9349,#REF!,2),VLOOKUP(H9349,#REF!,2))</f>
        <v>#REF!</v>
      </c>
      <c r="J9349" s="13" t="e">
        <f>IF(G9349="Male",VLOOKUP(H9349,#REF!,3),VLOOKUP(H9349,#REF!,3))</f>
        <v>#REF!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4">
        <f t="shared" si="437"/>
        <v>129</v>
      </c>
    </row>
    <row r="9350" spans="2:15" x14ac:dyDescent="0.3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29</v>
      </c>
      <c r="G9350" s="7" t="s">
        <v>12</v>
      </c>
      <c r="H9350" s="13">
        <v>9</v>
      </c>
      <c r="I9350" s="13" t="e">
        <f>IF(G9350="Male",VLOOKUP(H9350,#REF!,2),VLOOKUP(H9350,#REF!,2))</f>
        <v>#REF!</v>
      </c>
      <c r="J9350" s="13" t="e">
        <f>IF(G9350="Male",VLOOKUP(H9350,#REF!,3),VLOOKUP(H9350,#REF!,3))</f>
        <v>#REF!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4">
        <f t="shared" ref="O9350:O9413" si="440">K9350*(1-L9350)</f>
        <v>125.3</v>
      </c>
    </row>
    <row r="9351" spans="2:15" x14ac:dyDescent="0.3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34</v>
      </c>
      <c r="G9351" s="7" t="s">
        <v>12</v>
      </c>
      <c r="H9351" s="13">
        <v>9.5</v>
      </c>
      <c r="I9351" s="13" t="e">
        <f>IF(G9351="Male",VLOOKUP(H9351,#REF!,2),VLOOKUP(H9351,#REF!,2))</f>
        <v>#REF!</v>
      </c>
      <c r="J9351" s="13" t="e">
        <f>IF(G9351="Male",VLOOKUP(H9351,#REF!,3),VLOOKUP(H9351,#REF!,3))</f>
        <v>#REF!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4">
        <f t="shared" si="440"/>
        <v>134.1</v>
      </c>
    </row>
    <row r="9352" spans="2:15" x14ac:dyDescent="0.3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34</v>
      </c>
      <c r="G9352" s="7" t="s">
        <v>11</v>
      </c>
      <c r="H9352" s="13">
        <v>11</v>
      </c>
      <c r="I9352" s="13" t="e">
        <f>IF(G9352="Male",VLOOKUP(H9352,#REF!,2),VLOOKUP(H9352,#REF!,2))</f>
        <v>#REF!</v>
      </c>
      <c r="J9352" s="13" t="e">
        <f>IF(G9352="Male",VLOOKUP(H9352,#REF!,3),VLOOKUP(H9352,#REF!,3))</f>
        <v>#REF!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4">
        <f t="shared" si="440"/>
        <v>143.20000000000002</v>
      </c>
    </row>
    <row r="9353" spans="2:15" x14ac:dyDescent="0.3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34</v>
      </c>
      <c r="G9353" s="7" t="s">
        <v>12</v>
      </c>
      <c r="H9353" s="13">
        <v>7.5</v>
      </c>
      <c r="I9353" s="13" t="e">
        <f>IF(G9353="Male",VLOOKUP(H9353,#REF!,2),VLOOKUP(H9353,#REF!,2))</f>
        <v>#REF!</v>
      </c>
      <c r="J9353" s="13" t="e">
        <f>IF(G9353="Male",VLOOKUP(H9353,#REF!,3),VLOOKUP(H9353,#REF!,3))</f>
        <v>#REF!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4">
        <f t="shared" si="440"/>
        <v>199</v>
      </c>
    </row>
    <row r="9354" spans="2:15" x14ac:dyDescent="0.3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35</v>
      </c>
      <c r="G9354" s="7" t="s">
        <v>12</v>
      </c>
      <c r="H9354" s="13">
        <v>8</v>
      </c>
      <c r="I9354" s="13" t="e">
        <f>IF(G9354="Male",VLOOKUP(H9354,#REF!,2),VLOOKUP(H9354,#REF!,2))</f>
        <v>#REF!</v>
      </c>
      <c r="J9354" s="13" t="e">
        <f>IF(G9354="Male",VLOOKUP(H9354,#REF!,3),VLOOKUP(H9354,#REF!,3))</f>
        <v>#REF!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4">
        <f t="shared" si="440"/>
        <v>159</v>
      </c>
    </row>
    <row r="9355" spans="2:15" x14ac:dyDescent="0.3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35</v>
      </c>
      <c r="G9355" s="7" t="s">
        <v>11</v>
      </c>
      <c r="H9355" s="13">
        <v>10.5</v>
      </c>
      <c r="I9355" s="13" t="e">
        <f>IF(G9355="Male",VLOOKUP(H9355,#REF!,2),VLOOKUP(H9355,#REF!,2))</f>
        <v>#REF!</v>
      </c>
      <c r="J9355" s="13" t="e">
        <f>IF(G9355="Male",VLOOKUP(H9355,#REF!,3),VLOOKUP(H9355,#REF!,3))</f>
        <v>#REF!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4">
        <f t="shared" si="440"/>
        <v>143.1</v>
      </c>
    </row>
    <row r="9356" spans="2:15" x14ac:dyDescent="0.3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25</v>
      </c>
      <c r="G9356" s="7" t="s">
        <v>11</v>
      </c>
      <c r="H9356" s="13">
        <v>9</v>
      </c>
      <c r="I9356" s="13" t="e">
        <f>IF(G9356="Male",VLOOKUP(H9356,#REF!,2),VLOOKUP(H9356,#REF!,2))</f>
        <v>#REF!</v>
      </c>
      <c r="J9356" s="13" t="e">
        <f>IF(G9356="Male",VLOOKUP(H9356,#REF!,3),VLOOKUP(H9356,#REF!,3))</f>
        <v>#REF!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4">
        <f t="shared" si="440"/>
        <v>79.5</v>
      </c>
    </row>
    <row r="9357" spans="2:15" x14ac:dyDescent="0.3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24</v>
      </c>
      <c r="G9357" s="7" t="s">
        <v>11</v>
      </c>
      <c r="H9357" s="13">
        <v>10</v>
      </c>
      <c r="I9357" s="13" t="e">
        <f>IF(G9357="Male",VLOOKUP(H9357,#REF!,2),VLOOKUP(H9357,#REF!,2))</f>
        <v>#REF!</v>
      </c>
      <c r="J9357" s="13" t="e">
        <f>IF(G9357="Male",VLOOKUP(H9357,#REF!,3),VLOOKUP(H9357,#REF!,3))</f>
        <v>#REF!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4">
        <f t="shared" si="440"/>
        <v>125.10000000000001</v>
      </c>
    </row>
    <row r="9358" spans="2:15" x14ac:dyDescent="0.3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46</v>
      </c>
      <c r="G9358" s="7" t="s">
        <v>12</v>
      </c>
      <c r="H9358" s="13">
        <v>8</v>
      </c>
      <c r="I9358" s="13" t="e">
        <f>IF(G9358="Male",VLOOKUP(H9358,#REF!,2),VLOOKUP(H9358,#REF!,2))</f>
        <v>#REF!</v>
      </c>
      <c r="J9358" s="13" t="e">
        <f>IF(G9358="Male",VLOOKUP(H9358,#REF!,3),VLOOKUP(H9358,#REF!,3))</f>
        <v>#REF!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4">
        <f t="shared" si="440"/>
        <v>97.3</v>
      </c>
    </row>
    <row r="9359" spans="2:15" x14ac:dyDescent="0.3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19</v>
      </c>
      <c r="G9359" s="7" t="s">
        <v>11</v>
      </c>
      <c r="H9359" s="13">
        <v>10</v>
      </c>
      <c r="I9359" s="13" t="e">
        <f>IF(G9359="Male",VLOOKUP(H9359,#REF!,2),VLOOKUP(H9359,#REF!,2))</f>
        <v>#REF!</v>
      </c>
      <c r="J9359" s="13" t="e">
        <f>IF(G9359="Male",VLOOKUP(H9359,#REF!,3),VLOOKUP(H9359,#REF!,3))</f>
        <v>#REF!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4">
        <f t="shared" si="440"/>
        <v>152.1</v>
      </c>
    </row>
    <row r="9360" spans="2:15" x14ac:dyDescent="0.3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19</v>
      </c>
      <c r="G9360" s="7" t="s">
        <v>11</v>
      </c>
      <c r="H9360" s="13">
        <v>10.5</v>
      </c>
      <c r="I9360" s="13" t="e">
        <f>IF(G9360="Male",VLOOKUP(H9360,#REF!,2),VLOOKUP(H9360,#REF!,2))</f>
        <v>#REF!</v>
      </c>
      <c r="J9360" s="13" t="e">
        <f>IF(G9360="Male",VLOOKUP(H9360,#REF!,3),VLOOKUP(H9360,#REF!,3))</f>
        <v>#REF!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4">
        <f t="shared" si="440"/>
        <v>90.3</v>
      </c>
    </row>
    <row r="9361" spans="2:15" x14ac:dyDescent="0.3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22</v>
      </c>
      <c r="G9361" s="7" t="s">
        <v>11</v>
      </c>
      <c r="H9361" s="13">
        <v>9.5</v>
      </c>
      <c r="I9361" s="13" t="e">
        <f>IF(G9361="Male",VLOOKUP(H9361,#REF!,2),VLOOKUP(H9361,#REF!,2))</f>
        <v>#REF!</v>
      </c>
      <c r="J9361" s="13" t="e">
        <f>IF(G9361="Male",VLOOKUP(H9361,#REF!,3),VLOOKUP(H9361,#REF!,3))</f>
        <v>#REF!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4">
        <f t="shared" si="440"/>
        <v>104.3</v>
      </c>
    </row>
    <row r="9362" spans="2:15" x14ac:dyDescent="0.3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44</v>
      </c>
      <c r="G9362" s="7" t="s">
        <v>11</v>
      </c>
      <c r="H9362" s="13">
        <v>9.5</v>
      </c>
      <c r="I9362" s="13" t="e">
        <f>IF(G9362="Male",VLOOKUP(H9362,#REF!,2),VLOOKUP(H9362,#REF!,2))</f>
        <v>#REF!</v>
      </c>
      <c r="J9362" s="13" t="e">
        <f>IF(G9362="Male",VLOOKUP(H9362,#REF!,3),VLOOKUP(H9362,#REF!,3))</f>
        <v>#REF!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4">
        <f t="shared" si="440"/>
        <v>139</v>
      </c>
    </row>
    <row r="9363" spans="2:15" x14ac:dyDescent="0.3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34</v>
      </c>
      <c r="G9363" s="7" t="s">
        <v>12</v>
      </c>
      <c r="H9363" s="13">
        <v>8</v>
      </c>
      <c r="I9363" s="13" t="e">
        <f>IF(G9363="Male",VLOOKUP(H9363,#REF!,2),VLOOKUP(H9363,#REF!,2))</f>
        <v>#REF!</v>
      </c>
      <c r="J9363" s="13" t="e">
        <f>IF(G9363="Male",VLOOKUP(H9363,#REF!,3),VLOOKUP(H9363,#REF!,3))</f>
        <v>#REF!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4">
        <f t="shared" si="440"/>
        <v>189</v>
      </c>
    </row>
    <row r="9364" spans="2:15" x14ac:dyDescent="0.3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34</v>
      </c>
      <c r="G9364" s="7" t="s">
        <v>11</v>
      </c>
      <c r="H9364" s="13">
        <v>10</v>
      </c>
      <c r="I9364" s="13" t="e">
        <f>IF(G9364="Male",VLOOKUP(H9364,#REF!,2),VLOOKUP(H9364,#REF!,2))</f>
        <v>#REF!</v>
      </c>
      <c r="J9364" s="13" t="e">
        <f>IF(G9364="Male",VLOOKUP(H9364,#REF!,3),VLOOKUP(H9364,#REF!,3))</f>
        <v>#REF!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4">
        <f t="shared" si="440"/>
        <v>170.1</v>
      </c>
    </row>
    <row r="9365" spans="2:15" x14ac:dyDescent="0.3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20</v>
      </c>
      <c r="G9365" s="7" t="s">
        <v>12</v>
      </c>
      <c r="H9365" s="13">
        <v>9</v>
      </c>
      <c r="I9365" s="13" t="e">
        <f>IF(G9365="Male",VLOOKUP(H9365,#REF!,2),VLOOKUP(H9365,#REF!,2))</f>
        <v>#REF!</v>
      </c>
      <c r="J9365" s="13" t="e">
        <f>IF(G9365="Male",VLOOKUP(H9365,#REF!,3),VLOOKUP(H9365,#REF!,3))</f>
        <v>#REF!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4">
        <f t="shared" si="440"/>
        <v>179</v>
      </c>
    </row>
    <row r="9366" spans="2:15" x14ac:dyDescent="0.3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19</v>
      </c>
      <c r="G9366" s="7" t="s">
        <v>11</v>
      </c>
      <c r="H9366" s="13">
        <v>8</v>
      </c>
      <c r="I9366" s="13" t="e">
        <f>IF(G9366="Male",VLOOKUP(H9366,#REF!,2),VLOOKUP(H9366,#REF!,2))</f>
        <v>#REF!</v>
      </c>
      <c r="J9366" s="13" t="e">
        <f>IF(G9366="Male",VLOOKUP(H9366,#REF!,3),VLOOKUP(H9366,#REF!,3))</f>
        <v>#REF!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4">
        <f t="shared" si="440"/>
        <v>169</v>
      </c>
    </row>
    <row r="9367" spans="2:15" x14ac:dyDescent="0.3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36</v>
      </c>
      <c r="G9367" s="7" t="s">
        <v>11</v>
      </c>
      <c r="H9367" s="13">
        <v>10</v>
      </c>
      <c r="I9367" s="13" t="e">
        <f>IF(G9367="Male",VLOOKUP(H9367,#REF!,2),VLOOKUP(H9367,#REF!,2))</f>
        <v>#REF!</v>
      </c>
      <c r="J9367" s="13" t="e">
        <f>IF(G9367="Male",VLOOKUP(H9367,#REF!,3),VLOOKUP(H9367,#REF!,3))</f>
        <v>#REF!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4">
        <f t="shared" si="440"/>
        <v>129</v>
      </c>
    </row>
    <row r="9368" spans="2:15" x14ac:dyDescent="0.3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26</v>
      </c>
      <c r="G9368" s="7" t="s">
        <v>12</v>
      </c>
      <c r="H9368" s="13">
        <v>7.5</v>
      </c>
      <c r="I9368" s="13" t="e">
        <f>IF(G9368="Male",VLOOKUP(H9368,#REF!,2),VLOOKUP(H9368,#REF!,2))</f>
        <v>#REF!</v>
      </c>
      <c r="J9368" s="13" t="e">
        <f>IF(G9368="Male",VLOOKUP(H9368,#REF!,3),VLOOKUP(H9368,#REF!,3))</f>
        <v>#REF!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4">
        <f t="shared" si="440"/>
        <v>169</v>
      </c>
    </row>
    <row r="9369" spans="2:15" x14ac:dyDescent="0.3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20</v>
      </c>
      <c r="G9369" s="7" t="s">
        <v>11</v>
      </c>
      <c r="H9369" s="13">
        <v>10</v>
      </c>
      <c r="I9369" s="13" t="e">
        <f>IF(G9369="Male",VLOOKUP(H9369,#REF!,2),VLOOKUP(H9369,#REF!,2))</f>
        <v>#REF!</v>
      </c>
      <c r="J9369" s="13" t="e">
        <f>IF(G9369="Male",VLOOKUP(H9369,#REF!,3),VLOOKUP(H9369,#REF!,3))</f>
        <v>#REF!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4">
        <f t="shared" si="440"/>
        <v>79.5</v>
      </c>
    </row>
    <row r="9370" spans="2:15" x14ac:dyDescent="0.3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44</v>
      </c>
      <c r="G9370" s="7" t="s">
        <v>11</v>
      </c>
      <c r="H9370" s="13">
        <v>10.5</v>
      </c>
      <c r="I9370" s="13" t="e">
        <f>IF(G9370="Male",VLOOKUP(H9370,#REF!,2),VLOOKUP(H9370,#REF!,2))</f>
        <v>#REF!</v>
      </c>
      <c r="J9370" s="13" t="e">
        <f>IF(G9370="Male",VLOOKUP(H9370,#REF!,3),VLOOKUP(H9370,#REF!,3))</f>
        <v>#REF!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4">
        <f t="shared" si="440"/>
        <v>199</v>
      </c>
    </row>
    <row r="9371" spans="2:15" x14ac:dyDescent="0.3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41</v>
      </c>
      <c r="G9371" s="7" t="s">
        <v>11</v>
      </c>
      <c r="H9371" s="13">
        <v>12</v>
      </c>
      <c r="I9371" s="13" t="e">
        <f>IF(G9371="Male",VLOOKUP(H9371,#REF!,2),VLOOKUP(H9371,#REF!,2))</f>
        <v>#REF!</v>
      </c>
      <c r="J9371" s="13" t="e">
        <f>IF(G9371="Male",VLOOKUP(H9371,#REF!,3),VLOOKUP(H9371,#REF!,3))</f>
        <v>#REF!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4">
        <f t="shared" si="440"/>
        <v>152.1</v>
      </c>
    </row>
    <row r="9372" spans="2:15" x14ac:dyDescent="0.3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41</v>
      </c>
      <c r="G9372" s="7" t="s">
        <v>11</v>
      </c>
      <c r="H9372" s="13">
        <v>14</v>
      </c>
      <c r="I9372" s="13" t="e">
        <f>IF(G9372="Male",VLOOKUP(H9372,#REF!,2),VLOOKUP(H9372,#REF!,2))</f>
        <v>#REF!</v>
      </c>
      <c r="J9372" s="13" t="e">
        <f>IF(G9372="Male",VLOOKUP(H9372,#REF!,3),VLOOKUP(H9372,#REF!,3))</f>
        <v>#REF!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4">
        <f t="shared" si="440"/>
        <v>199</v>
      </c>
    </row>
    <row r="9373" spans="2:15" x14ac:dyDescent="0.3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47</v>
      </c>
      <c r="G9373" s="7" t="s">
        <v>12</v>
      </c>
      <c r="H9373" s="13">
        <v>7</v>
      </c>
      <c r="I9373" s="13" t="e">
        <f>IF(G9373="Male",VLOOKUP(H9373,#REF!,2),VLOOKUP(H9373,#REF!,2))</f>
        <v>#REF!</v>
      </c>
      <c r="J9373" s="13" t="e">
        <f>IF(G9373="Male",VLOOKUP(H9373,#REF!,3),VLOOKUP(H9373,#REF!,3))</f>
        <v>#REF!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4">
        <f t="shared" si="440"/>
        <v>139</v>
      </c>
    </row>
    <row r="9374" spans="2:15" x14ac:dyDescent="0.3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26</v>
      </c>
      <c r="G9374" s="7" t="s">
        <v>11</v>
      </c>
      <c r="H9374" s="13">
        <v>9.5</v>
      </c>
      <c r="I9374" s="13" t="e">
        <f>IF(G9374="Male",VLOOKUP(H9374,#REF!,2),VLOOKUP(H9374,#REF!,2))</f>
        <v>#REF!</v>
      </c>
      <c r="J9374" s="13" t="e">
        <f>IF(G9374="Male",VLOOKUP(H9374,#REF!,3),VLOOKUP(H9374,#REF!,3))</f>
        <v>#REF!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4">
        <f t="shared" si="440"/>
        <v>159</v>
      </c>
    </row>
    <row r="9375" spans="2:15" x14ac:dyDescent="0.3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36</v>
      </c>
      <c r="G9375" s="7" t="s">
        <v>12</v>
      </c>
      <c r="H9375" s="13">
        <v>7.5</v>
      </c>
      <c r="I9375" s="13" t="e">
        <f>IF(G9375="Male",VLOOKUP(H9375,#REF!,2),VLOOKUP(H9375,#REF!,2))</f>
        <v>#REF!</v>
      </c>
      <c r="J9375" s="13" t="e">
        <f>IF(G9375="Male",VLOOKUP(H9375,#REF!,3),VLOOKUP(H9375,#REF!,3))</f>
        <v>#REF!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4">
        <f t="shared" si="440"/>
        <v>139</v>
      </c>
    </row>
    <row r="9376" spans="2:15" x14ac:dyDescent="0.3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36</v>
      </c>
      <c r="G9376" s="7" t="s">
        <v>12</v>
      </c>
      <c r="H9376" s="13">
        <v>8.5</v>
      </c>
      <c r="I9376" s="13" t="e">
        <f>IF(G9376="Male",VLOOKUP(H9376,#REF!,2),VLOOKUP(H9376,#REF!,2))</f>
        <v>#REF!</v>
      </c>
      <c r="J9376" s="13" t="e">
        <f>IF(G9376="Male",VLOOKUP(H9376,#REF!,3),VLOOKUP(H9376,#REF!,3))</f>
        <v>#REF!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4">
        <f t="shared" si="440"/>
        <v>99.5</v>
      </c>
    </row>
    <row r="9377" spans="2:15" x14ac:dyDescent="0.3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34</v>
      </c>
      <c r="G9377" s="7" t="s">
        <v>12</v>
      </c>
      <c r="H9377" s="13">
        <v>7.5</v>
      </c>
      <c r="I9377" s="13" t="e">
        <f>IF(G9377="Male",VLOOKUP(H9377,#REF!,2),VLOOKUP(H9377,#REF!,2))</f>
        <v>#REF!</v>
      </c>
      <c r="J9377" s="13" t="e">
        <f>IF(G9377="Male",VLOOKUP(H9377,#REF!,3),VLOOKUP(H9377,#REF!,3))</f>
        <v>#REF!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4">
        <f t="shared" si="440"/>
        <v>79.5</v>
      </c>
    </row>
    <row r="9378" spans="2:15" x14ac:dyDescent="0.3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35</v>
      </c>
      <c r="G9378" s="7" t="s">
        <v>12</v>
      </c>
      <c r="H9378" s="13">
        <v>8</v>
      </c>
      <c r="I9378" s="13" t="e">
        <f>IF(G9378="Male",VLOOKUP(H9378,#REF!,2),VLOOKUP(H9378,#REF!,2))</f>
        <v>#REF!</v>
      </c>
      <c r="J9378" s="13" t="e">
        <f>IF(G9378="Male",VLOOKUP(H9378,#REF!,3),VLOOKUP(H9378,#REF!,3))</f>
        <v>#REF!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4">
        <f t="shared" si="440"/>
        <v>159</v>
      </c>
    </row>
    <row r="9379" spans="2:15" x14ac:dyDescent="0.3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35</v>
      </c>
      <c r="G9379" s="7" t="s">
        <v>11</v>
      </c>
      <c r="H9379" s="13">
        <v>11</v>
      </c>
      <c r="I9379" s="13" t="e">
        <f>IF(G9379="Male",VLOOKUP(H9379,#REF!,2),VLOOKUP(H9379,#REF!,2))</f>
        <v>#REF!</v>
      </c>
      <c r="J9379" s="13" t="e">
        <f>IF(G9379="Male",VLOOKUP(H9379,#REF!,3),VLOOKUP(H9379,#REF!,3))</f>
        <v>#REF!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4">
        <f t="shared" si="440"/>
        <v>99.5</v>
      </c>
    </row>
    <row r="9380" spans="2:15" x14ac:dyDescent="0.3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23</v>
      </c>
      <c r="G9380" s="7" t="s">
        <v>11</v>
      </c>
      <c r="H9380" s="13">
        <v>9.5</v>
      </c>
      <c r="I9380" s="13" t="e">
        <f>IF(G9380="Male",VLOOKUP(H9380,#REF!,2),VLOOKUP(H9380,#REF!,2))</f>
        <v>#REF!</v>
      </c>
      <c r="J9380" s="13" t="e">
        <f>IF(G9380="Male",VLOOKUP(H9380,#REF!,3),VLOOKUP(H9380,#REF!,3))</f>
        <v>#REF!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4">
        <f t="shared" si="440"/>
        <v>169</v>
      </c>
    </row>
    <row r="9381" spans="2:15" x14ac:dyDescent="0.3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23</v>
      </c>
      <c r="G9381" s="7" t="s">
        <v>11</v>
      </c>
      <c r="H9381" s="13">
        <v>10</v>
      </c>
      <c r="I9381" s="13" t="e">
        <f>IF(G9381="Male",VLOOKUP(H9381,#REF!,2),VLOOKUP(H9381,#REF!,2))</f>
        <v>#REF!</v>
      </c>
      <c r="J9381" s="13" t="e">
        <f>IF(G9381="Male",VLOOKUP(H9381,#REF!,3),VLOOKUP(H9381,#REF!,3))</f>
        <v>#REF!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4">
        <f t="shared" si="440"/>
        <v>129</v>
      </c>
    </row>
    <row r="9382" spans="2:15" x14ac:dyDescent="0.3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25</v>
      </c>
      <c r="G9382" s="7" t="s">
        <v>11</v>
      </c>
      <c r="H9382" s="13">
        <v>9</v>
      </c>
      <c r="I9382" s="13" t="e">
        <f>IF(G9382="Male",VLOOKUP(H9382,#REF!,2),VLOOKUP(H9382,#REF!,2))</f>
        <v>#REF!</v>
      </c>
      <c r="J9382" s="13" t="e">
        <f>IF(G9382="Male",VLOOKUP(H9382,#REF!,3),VLOOKUP(H9382,#REF!,3))</f>
        <v>#REF!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4">
        <f t="shared" si="440"/>
        <v>79.5</v>
      </c>
    </row>
    <row r="9383" spans="2:15" x14ac:dyDescent="0.3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20</v>
      </c>
      <c r="G9383" s="7" t="s">
        <v>11</v>
      </c>
      <c r="H9383" s="13">
        <v>9.5</v>
      </c>
      <c r="I9383" s="13" t="e">
        <f>IF(G9383="Male",VLOOKUP(H9383,#REF!,2),VLOOKUP(H9383,#REF!,2))</f>
        <v>#REF!</v>
      </c>
      <c r="J9383" s="13" t="e">
        <f>IF(G9383="Male",VLOOKUP(H9383,#REF!,3),VLOOKUP(H9383,#REF!,3))</f>
        <v>#REF!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4">
        <f t="shared" si="440"/>
        <v>139.29999999999998</v>
      </c>
    </row>
    <row r="9384" spans="2:15" x14ac:dyDescent="0.3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19</v>
      </c>
      <c r="G9384" s="7" t="s">
        <v>11</v>
      </c>
      <c r="H9384" s="13">
        <v>10</v>
      </c>
      <c r="I9384" s="13" t="e">
        <f>IF(G9384="Male",VLOOKUP(H9384,#REF!,2),VLOOKUP(H9384,#REF!,2))</f>
        <v>#REF!</v>
      </c>
      <c r="J9384" s="13" t="e">
        <f>IF(G9384="Male",VLOOKUP(H9384,#REF!,3),VLOOKUP(H9384,#REF!,3))</f>
        <v>#REF!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4">
        <f t="shared" si="440"/>
        <v>152.1</v>
      </c>
    </row>
    <row r="9385" spans="2:15" x14ac:dyDescent="0.3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33</v>
      </c>
      <c r="G9385" s="7" t="s">
        <v>12</v>
      </c>
      <c r="H9385" s="13">
        <v>8</v>
      </c>
      <c r="I9385" s="13" t="e">
        <f>IF(G9385="Male",VLOOKUP(H9385,#REF!,2),VLOOKUP(H9385,#REF!,2))</f>
        <v>#REF!</v>
      </c>
      <c r="J9385" s="13" t="e">
        <f>IF(G9385="Male",VLOOKUP(H9385,#REF!,3),VLOOKUP(H9385,#REF!,3))</f>
        <v>#REF!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4">
        <f t="shared" si="440"/>
        <v>159</v>
      </c>
    </row>
    <row r="9386" spans="2:15" x14ac:dyDescent="0.3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34</v>
      </c>
      <c r="G9386" s="7" t="s">
        <v>12</v>
      </c>
      <c r="H9386" s="13">
        <v>8</v>
      </c>
      <c r="I9386" s="13" t="e">
        <f>IF(G9386="Male",VLOOKUP(H9386,#REF!,2),VLOOKUP(H9386,#REF!,2))</f>
        <v>#REF!</v>
      </c>
      <c r="J9386" s="13" t="e">
        <f>IF(G9386="Male",VLOOKUP(H9386,#REF!,3),VLOOKUP(H9386,#REF!,3))</f>
        <v>#REF!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4">
        <f t="shared" si="440"/>
        <v>116.10000000000001</v>
      </c>
    </row>
    <row r="9387" spans="2:15" x14ac:dyDescent="0.3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26</v>
      </c>
      <c r="G9387" s="7" t="s">
        <v>11</v>
      </c>
      <c r="H9387" s="13">
        <v>10.5</v>
      </c>
      <c r="I9387" s="13" t="e">
        <f>IF(G9387="Male",VLOOKUP(H9387,#REF!,2),VLOOKUP(H9387,#REF!,2))</f>
        <v>#REF!</v>
      </c>
      <c r="J9387" s="13" t="e">
        <f>IF(G9387="Male",VLOOKUP(H9387,#REF!,3),VLOOKUP(H9387,#REF!,3))</f>
        <v>#REF!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4">
        <f t="shared" si="440"/>
        <v>139</v>
      </c>
    </row>
    <row r="9388" spans="2:15" x14ac:dyDescent="0.3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19</v>
      </c>
      <c r="G9388" s="7" t="s">
        <v>12</v>
      </c>
      <c r="H9388" s="13">
        <v>8.5</v>
      </c>
      <c r="I9388" s="13" t="e">
        <f>IF(G9388="Male",VLOOKUP(H9388,#REF!,2),VLOOKUP(H9388,#REF!,2))</f>
        <v>#REF!</v>
      </c>
      <c r="J9388" s="13" t="e">
        <f>IF(G9388="Male",VLOOKUP(H9388,#REF!,3),VLOOKUP(H9388,#REF!,3))</f>
        <v>#REF!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4">
        <f t="shared" si="440"/>
        <v>179</v>
      </c>
    </row>
    <row r="9389" spans="2:15" x14ac:dyDescent="0.3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19</v>
      </c>
      <c r="G9389" s="7" t="s">
        <v>12</v>
      </c>
      <c r="H9389" s="13">
        <v>8.5</v>
      </c>
      <c r="I9389" s="13" t="e">
        <f>IF(G9389="Male",VLOOKUP(H9389,#REF!,2),VLOOKUP(H9389,#REF!,2))</f>
        <v>#REF!</v>
      </c>
      <c r="J9389" s="13" t="e">
        <f>IF(G9389="Male",VLOOKUP(H9389,#REF!,3),VLOOKUP(H9389,#REF!,3))</f>
        <v>#REF!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4">
        <f t="shared" si="440"/>
        <v>169</v>
      </c>
    </row>
    <row r="9390" spans="2:15" x14ac:dyDescent="0.3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20</v>
      </c>
      <c r="G9390" s="7" t="s">
        <v>11</v>
      </c>
      <c r="H9390" s="13">
        <v>11</v>
      </c>
      <c r="I9390" s="13" t="e">
        <f>IF(G9390="Male",VLOOKUP(H9390,#REF!,2),VLOOKUP(H9390,#REF!,2))</f>
        <v>#REF!</v>
      </c>
      <c r="J9390" s="13" t="e">
        <f>IF(G9390="Male",VLOOKUP(H9390,#REF!,3),VLOOKUP(H9390,#REF!,3))</f>
        <v>#REF!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4">
        <f t="shared" si="440"/>
        <v>97.3</v>
      </c>
    </row>
    <row r="9391" spans="2:15" x14ac:dyDescent="0.3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24</v>
      </c>
      <c r="G9391" s="7" t="s">
        <v>11</v>
      </c>
      <c r="H9391" s="13">
        <v>10</v>
      </c>
      <c r="I9391" s="13" t="e">
        <f>IF(G9391="Male",VLOOKUP(H9391,#REF!,2),VLOOKUP(H9391,#REF!,2))</f>
        <v>#REF!</v>
      </c>
      <c r="J9391" s="13" t="e">
        <f>IF(G9391="Male",VLOOKUP(H9391,#REF!,3),VLOOKUP(H9391,#REF!,3))</f>
        <v>#REF!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4">
        <f t="shared" si="440"/>
        <v>125.10000000000001</v>
      </c>
    </row>
    <row r="9392" spans="2:15" x14ac:dyDescent="0.3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27</v>
      </c>
      <c r="G9392" s="7" t="s">
        <v>12</v>
      </c>
      <c r="H9392" s="13">
        <v>8.5</v>
      </c>
      <c r="I9392" s="13" t="e">
        <f>IF(G9392="Male",VLOOKUP(H9392,#REF!,2),VLOOKUP(H9392,#REF!,2))</f>
        <v>#REF!</v>
      </c>
      <c r="J9392" s="13" t="e">
        <f>IF(G9392="Male",VLOOKUP(H9392,#REF!,3),VLOOKUP(H9392,#REF!,3))</f>
        <v>#REF!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4">
        <f t="shared" si="440"/>
        <v>129</v>
      </c>
    </row>
    <row r="9393" spans="2:15" x14ac:dyDescent="0.3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35</v>
      </c>
      <c r="G9393" s="7" t="s">
        <v>11</v>
      </c>
      <c r="H9393" s="13">
        <v>10.5</v>
      </c>
      <c r="I9393" s="13" t="e">
        <f>IF(G9393="Male",VLOOKUP(H9393,#REF!,2),VLOOKUP(H9393,#REF!,2))</f>
        <v>#REF!</v>
      </c>
      <c r="J9393" s="13" t="e">
        <f>IF(G9393="Male",VLOOKUP(H9393,#REF!,3),VLOOKUP(H9393,#REF!,3))</f>
        <v>#REF!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4">
        <f t="shared" si="440"/>
        <v>129</v>
      </c>
    </row>
    <row r="9394" spans="2:15" x14ac:dyDescent="0.3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24</v>
      </c>
      <c r="G9394" s="7" t="s">
        <v>12</v>
      </c>
      <c r="H9394" s="13">
        <v>9</v>
      </c>
      <c r="I9394" s="13" t="e">
        <f>IF(G9394="Male",VLOOKUP(H9394,#REF!,2),VLOOKUP(H9394,#REF!,2))</f>
        <v>#REF!</v>
      </c>
      <c r="J9394" s="13" t="e">
        <f>IF(G9394="Male",VLOOKUP(H9394,#REF!,3),VLOOKUP(H9394,#REF!,3))</f>
        <v>#REF!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4">
        <f t="shared" si="440"/>
        <v>199</v>
      </c>
    </row>
    <row r="9395" spans="2:15" x14ac:dyDescent="0.3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27</v>
      </c>
      <c r="G9395" s="7" t="s">
        <v>11</v>
      </c>
      <c r="H9395" s="13">
        <v>9</v>
      </c>
      <c r="I9395" s="13" t="e">
        <f>IF(G9395="Male",VLOOKUP(H9395,#REF!,2),VLOOKUP(H9395,#REF!,2))</f>
        <v>#REF!</v>
      </c>
      <c r="J9395" s="13" t="e">
        <f>IF(G9395="Male",VLOOKUP(H9395,#REF!,3),VLOOKUP(H9395,#REF!,3))</f>
        <v>#REF!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4">
        <f t="shared" si="440"/>
        <v>199</v>
      </c>
    </row>
    <row r="9396" spans="2:15" x14ac:dyDescent="0.3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27</v>
      </c>
      <c r="G9396" s="7" t="s">
        <v>11</v>
      </c>
      <c r="H9396" s="13">
        <v>9</v>
      </c>
      <c r="I9396" s="13" t="e">
        <f>IF(G9396="Male",VLOOKUP(H9396,#REF!,2),VLOOKUP(H9396,#REF!,2))</f>
        <v>#REF!</v>
      </c>
      <c r="J9396" s="13" t="e">
        <f>IF(G9396="Male",VLOOKUP(H9396,#REF!,3),VLOOKUP(H9396,#REF!,3))</f>
        <v>#REF!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4">
        <f t="shared" si="440"/>
        <v>127.2</v>
      </c>
    </row>
    <row r="9397" spans="2:15" x14ac:dyDescent="0.3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20</v>
      </c>
      <c r="G9397" s="7" t="s">
        <v>11</v>
      </c>
      <c r="H9397" s="13">
        <v>10.5</v>
      </c>
      <c r="I9397" s="13" t="e">
        <f>IF(G9397="Male",VLOOKUP(H9397,#REF!,2),VLOOKUP(H9397,#REF!,2))</f>
        <v>#REF!</v>
      </c>
      <c r="J9397" s="13" t="e">
        <f>IF(G9397="Male",VLOOKUP(H9397,#REF!,3),VLOOKUP(H9397,#REF!,3))</f>
        <v>#REF!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4">
        <f t="shared" si="440"/>
        <v>139</v>
      </c>
    </row>
    <row r="9398" spans="2:15" x14ac:dyDescent="0.3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45</v>
      </c>
      <c r="G9398" s="7" t="s">
        <v>12</v>
      </c>
      <c r="H9398" s="13">
        <v>8</v>
      </c>
      <c r="I9398" s="13" t="e">
        <f>IF(G9398="Male",VLOOKUP(H9398,#REF!,2),VLOOKUP(H9398,#REF!,2))</f>
        <v>#REF!</v>
      </c>
      <c r="J9398" s="13" t="e">
        <f>IF(G9398="Male",VLOOKUP(H9398,#REF!,3),VLOOKUP(H9398,#REF!,3))</f>
        <v>#REF!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4">
        <f t="shared" si="440"/>
        <v>64.5</v>
      </c>
    </row>
    <row r="9399" spans="2:15" x14ac:dyDescent="0.3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43</v>
      </c>
      <c r="G9399" s="7" t="s">
        <v>12</v>
      </c>
      <c r="H9399" s="13">
        <v>9</v>
      </c>
      <c r="I9399" s="13" t="e">
        <f>IF(G9399="Male",VLOOKUP(H9399,#REF!,2),VLOOKUP(H9399,#REF!,2))</f>
        <v>#REF!</v>
      </c>
      <c r="J9399" s="13" t="e">
        <f>IF(G9399="Male",VLOOKUP(H9399,#REF!,3),VLOOKUP(H9399,#REF!,3))</f>
        <v>#REF!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4">
        <f t="shared" si="440"/>
        <v>125.10000000000001</v>
      </c>
    </row>
    <row r="9400" spans="2:15" x14ac:dyDescent="0.3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19</v>
      </c>
      <c r="G9400" s="7" t="s">
        <v>11</v>
      </c>
      <c r="H9400" s="13">
        <v>10.5</v>
      </c>
      <c r="I9400" s="13" t="e">
        <f>IF(G9400="Male",VLOOKUP(H9400,#REF!,2),VLOOKUP(H9400,#REF!,2))</f>
        <v>#REF!</v>
      </c>
      <c r="J9400" s="13" t="e">
        <f>IF(G9400="Male",VLOOKUP(H9400,#REF!,3),VLOOKUP(H9400,#REF!,3))</f>
        <v>#REF!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4">
        <f t="shared" si="440"/>
        <v>125.10000000000001</v>
      </c>
    </row>
    <row r="9401" spans="2:15" x14ac:dyDescent="0.3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20</v>
      </c>
      <c r="G9401" s="7" t="s">
        <v>11</v>
      </c>
      <c r="H9401" s="13">
        <v>9.5</v>
      </c>
      <c r="I9401" s="13" t="e">
        <f>IF(G9401="Male",VLOOKUP(H9401,#REF!,2),VLOOKUP(H9401,#REF!,2))</f>
        <v>#REF!</v>
      </c>
      <c r="J9401" s="13" t="e">
        <f>IF(G9401="Male",VLOOKUP(H9401,#REF!,3),VLOOKUP(H9401,#REF!,3))</f>
        <v>#REF!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4">
        <f t="shared" si="440"/>
        <v>139.29999999999998</v>
      </c>
    </row>
    <row r="9402" spans="2:15" x14ac:dyDescent="0.3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20</v>
      </c>
      <c r="G9402" s="7" t="s">
        <v>12</v>
      </c>
      <c r="H9402" s="13">
        <v>8</v>
      </c>
      <c r="I9402" s="13" t="e">
        <f>IF(G9402="Male",VLOOKUP(H9402,#REF!,2),VLOOKUP(H9402,#REF!,2))</f>
        <v>#REF!</v>
      </c>
      <c r="J9402" s="13" t="e">
        <f>IF(G9402="Male",VLOOKUP(H9402,#REF!,3),VLOOKUP(H9402,#REF!,3))</f>
        <v>#REF!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4">
        <f t="shared" si="440"/>
        <v>119.2</v>
      </c>
    </row>
    <row r="9403" spans="2:15" x14ac:dyDescent="0.3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19</v>
      </c>
      <c r="G9403" s="7" t="s">
        <v>11</v>
      </c>
      <c r="H9403" s="13">
        <v>10.5</v>
      </c>
      <c r="I9403" s="13" t="e">
        <f>IF(G9403="Male",VLOOKUP(H9403,#REF!,2),VLOOKUP(H9403,#REF!,2))</f>
        <v>#REF!</v>
      </c>
      <c r="J9403" s="13" t="e">
        <f>IF(G9403="Male",VLOOKUP(H9403,#REF!,3),VLOOKUP(H9403,#REF!,3))</f>
        <v>#REF!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4">
        <f t="shared" si="440"/>
        <v>179</v>
      </c>
    </row>
    <row r="9404" spans="2:15" x14ac:dyDescent="0.3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23</v>
      </c>
      <c r="G9404" s="7" t="s">
        <v>12</v>
      </c>
      <c r="H9404" s="13">
        <v>7.5</v>
      </c>
      <c r="I9404" s="13" t="e">
        <f>IF(G9404="Male",VLOOKUP(H9404,#REF!,2),VLOOKUP(H9404,#REF!,2))</f>
        <v>#REF!</v>
      </c>
      <c r="J9404" s="13" t="e">
        <f>IF(G9404="Male",VLOOKUP(H9404,#REF!,3),VLOOKUP(H9404,#REF!,3))</f>
        <v>#REF!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4">
        <f t="shared" si="440"/>
        <v>149</v>
      </c>
    </row>
    <row r="9405" spans="2:15" x14ac:dyDescent="0.3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34</v>
      </c>
      <c r="G9405" s="7" t="s">
        <v>11</v>
      </c>
      <c r="H9405" s="13">
        <v>11</v>
      </c>
      <c r="I9405" s="13" t="e">
        <f>IF(G9405="Male",VLOOKUP(H9405,#REF!,2),VLOOKUP(H9405,#REF!,2))</f>
        <v>#REF!</v>
      </c>
      <c r="J9405" s="13" t="e">
        <f>IF(G9405="Male",VLOOKUP(H9405,#REF!,3),VLOOKUP(H9405,#REF!,3))</f>
        <v>#REF!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4">
        <f t="shared" si="440"/>
        <v>199</v>
      </c>
    </row>
    <row r="9406" spans="2:15" x14ac:dyDescent="0.3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36</v>
      </c>
      <c r="G9406" s="7" t="s">
        <v>12</v>
      </c>
      <c r="H9406" s="13">
        <v>7.5</v>
      </c>
      <c r="I9406" s="13" t="e">
        <f>IF(G9406="Male",VLOOKUP(H9406,#REF!,2),VLOOKUP(H9406,#REF!,2))</f>
        <v>#REF!</v>
      </c>
      <c r="J9406" s="13" t="e">
        <f>IF(G9406="Male",VLOOKUP(H9406,#REF!,3),VLOOKUP(H9406,#REF!,3))</f>
        <v>#REF!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4">
        <f t="shared" si="440"/>
        <v>79.5</v>
      </c>
    </row>
    <row r="9407" spans="2:15" x14ac:dyDescent="0.3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34</v>
      </c>
      <c r="G9407" s="7" t="s">
        <v>12</v>
      </c>
      <c r="H9407" s="13">
        <v>8</v>
      </c>
      <c r="I9407" s="13" t="e">
        <f>IF(G9407="Male",VLOOKUP(H9407,#REF!,2),VLOOKUP(H9407,#REF!,2))</f>
        <v>#REF!</v>
      </c>
      <c r="J9407" s="13" t="e">
        <f>IF(G9407="Male",VLOOKUP(H9407,#REF!,3),VLOOKUP(H9407,#REF!,3))</f>
        <v>#REF!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4">
        <f t="shared" si="440"/>
        <v>159</v>
      </c>
    </row>
    <row r="9408" spans="2:15" x14ac:dyDescent="0.3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34</v>
      </c>
      <c r="G9408" s="7" t="s">
        <v>11</v>
      </c>
      <c r="H9408" s="13">
        <v>8.5</v>
      </c>
      <c r="I9408" s="13" t="e">
        <f>IF(G9408="Male",VLOOKUP(H9408,#REF!,2),VLOOKUP(H9408,#REF!,2))</f>
        <v>#REF!</v>
      </c>
      <c r="J9408" s="13" t="e">
        <f>IF(G9408="Male",VLOOKUP(H9408,#REF!,3),VLOOKUP(H9408,#REF!,3))</f>
        <v>#REF!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4">
        <f t="shared" si="440"/>
        <v>129</v>
      </c>
    </row>
    <row r="9409" spans="2:15" x14ac:dyDescent="0.3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20</v>
      </c>
      <c r="G9409" s="7" t="s">
        <v>11</v>
      </c>
      <c r="H9409" s="13">
        <v>10.5</v>
      </c>
      <c r="I9409" s="13" t="e">
        <f>IF(G9409="Male",VLOOKUP(H9409,#REF!,2),VLOOKUP(H9409,#REF!,2))</f>
        <v>#REF!</v>
      </c>
      <c r="J9409" s="13" t="e">
        <f>IF(G9409="Male",VLOOKUP(H9409,#REF!,3),VLOOKUP(H9409,#REF!,3))</f>
        <v>#REF!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4">
        <f t="shared" si="440"/>
        <v>149</v>
      </c>
    </row>
    <row r="9410" spans="2:15" x14ac:dyDescent="0.3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23</v>
      </c>
      <c r="G9410" s="7" t="s">
        <v>12</v>
      </c>
      <c r="H9410" s="13">
        <v>9</v>
      </c>
      <c r="I9410" s="13" t="e">
        <f>IF(G9410="Male",VLOOKUP(H9410,#REF!,2),VLOOKUP(H9410,#REF!,2))</f>
        <v>#REF!</v>
      </c>
      <c r="J9410" s="13" t="e">
        <f>IF(G9410="Male",VLOOKUP(H9410,#REF!,3),VLOOKUP(H9410,#REF!,3))</f>
        <v>#REF!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4">
        <f t="shared" si="440"/>
        <v>99.5</v>
      </c>
    </row>
    <row r="9411" spans="2:15" x14ac:dyDescent="0.3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19</v>
      </c>
      <c r="G9411" s="7" t="s">
        <v>11</v>
      </c>
      <c r="H9411" s="13">
        <v>9.5</v>
      </c>
      <c r="I9411" s="13" t="e">
        <f>IF(G9411="Male",VLOOKUP(H9411,#REF!,2),VLOOKUP(H9411,#REF!,2))</f>
        <v>#REF!</v>
      </c>
      <c r="J9411" s="13" t="e">
        <f>IF(G9411="Male",VLOOKUP(H9411,#REF!,3),VLOOKUP(H9411,#REF!,3))</f>
        <v>#REF!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4">
        <f t="shared" si="440"/>
        <v>139</v>
      </c>
    </row>
    <row r="9412" spans="2:15" x14ac:dyDescent="0.3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25</v>
      </c>
      <c r="G9412" s="7" t="s">
        <v>12</v>
      </c>
      <c r="H9412" s="13">
        <v>9.5</v>
      </c>
      <c r="I9412" s="13" t="e">
        <f>IF(G9412="Male",VLOOKUP(H9412,#REF!,2),VLOOKUP(H9412,#REF!,2))</f>
        <v>#REF!</v>
      </c>
      <c r="J9412" s="13" t="e">
        <f>IF(G9412="Male",VLOOKUP(H9412,#REF!,3),VLOOKUP(H9412,#REF!,3))</f>
        <v>#REF!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4">
        <f t="shared" si="440"/>
        <v>111.3</v>
      </c>
    </row>
    <row r="9413" spans="2:15" x14ac:dyDescent="0.3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25</v>
      </c>
      <c r="G9413" s="7" t="s">
        <v>11</v>
      </c>
      <c r="H9413" s="13">
        <v>9.5</v>
      </c>
      <c r="I9413" s="13" t="e">
        <f>IF(G9413="Male",VLOOKUP(H9413,#REF!,2),VLOOKUP(H9413,#REF!,2))</f>
        <v>#REF!</v>
      </c>
      <c r="J9413" s="13" t="e">
        <f>IF(G9413="Male",VLOOKUP(H9413,#REF!,3),VLOOKUP(H9413,#REF!,3))</f>
        <v>#REF!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4">
        <f t="shared" si="440"/>
        <v>149</v>
      </c>
    </row>
    <row r="9414" spans="2:15" x14ac:dyDescent="0.3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42</v>
      </c>
      <c r="G9414" s="7" t="s">
        <v>12</v>
      </c>
      <c r="H9414" s="13">
        <v>9</v>
      </c>
      <c r="I9414" s="13" t="e">
        <f>IF(G9414="Male",VLOOKUP(H9414,#REF!,2),VLOOKUP(H9414,#REF!,2))</f>
        <v>#REF!</v>
      </c>
      <c r="J9414" s="13" t="e">
        <f>IF(G9414="Male",VLOOKUP(H9414,#REF!,3),VLOOKUP(H9414,#REF!,3))</f>
        <v>#REF!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4">
        <f t="shared" ref="O9414:O9477" si="443">K9414*(1-L9414)</f>
        <v>199</v>
      </c>
    </row>
    <row r="9415" spans="2:15" x14ac:dyDescent="0.3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34</v>
      </c>
      <c r="G9415" s="7" t="s">
        <v>11</v>
      </c>
      <c r="H9415" s="13">
        <v>9</v>
      </c>
      <c r="I9415" s="13" t="e">
        <f>IF(G9415="Male",VLOOKUP(H9415,#REF!,2),VLOOKUP(H9415,#REF!,2))</f>
        <v>#REF!</v>
      </c>
      <c r="J9415" s="13" t="e">
        <f>IF(G9415="Male",VLOOKUP(H9415,#REF!,3),VLOOKUP(H9415,#REF!,3))</f>
        <v>#REF!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4">
        <f t="shared" si="443"/>
        <v>104.3</v>
      </c>
    </row>
    <row r="9416" spans="2:15" x14ac:dyDescent="0.3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23</v>
      </c>
      <c r="G9416" s="7" t="s">
        <v>11</v>
      </c>
      <c r="H9416" s="13">
        <v>10.5</v>
      </c>
      <c r="I9416" s="13" t="e">
        <f>IF(G9416="Male",VLOOKUP(H9416,#REF!,2),VLOOKUP(H9416,#REF!,2))</f>
        <v>#REF!</v>
      </c>
      <c r="J9416" s="13" t="e">
        <f>IF(G9416="Male",VLOOKUP(H9416,#REF!,3),VLOOKUP(H9416,#REF!,3))</f>
        <v>#REF!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4">
        <f t="shared" si="443"/>
        <v>139</v>
      </c>
    </row>
    <row r="9417" spans="2:15" x14ac:dyDescent="0.3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20</v>
      </c>
      <c r="G9417" s="7" t="s">
        <v>11</v>
      </c>
      <c r="H9417" s="13">
        <v>10.5</v>
      </c>
      <c r="I9417" s="13" t="e">
        <f>IF(G9417="Male",VLOOKUP(H9417,#REF!,2),VLOOKUP(H9417,#REF!,2))</f>
        <v>#REF!</v>
      </c>
      <c r="J9417" s="13" t="e">
        <f>IF(G9417="Male",VLOOKUP(H9417,#REF!,3),VLOOKUP(H9417,#REF!,3))</f>
        <v>#REF!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4">
        <f t="shared" si="443"/>
        <v>149</v>
      </c>
    </row>
    <row r="9418" spans="2:15" x14ac:dyDescent="0.3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19</v>
      </c>
      <c r="G9418" s="7" t="s">
        <v>11</v>
      </c>
      <c r="H9418" s="13">
        <v>10.5</v>
      </c>
      <c r="I9418" s="13" t="e">
        <f>IF(G9418="Male",VLOOKUP(H9418,#REF!,2),VLOOKUP(H9418,#REF!,2))</f>
        <v>#REF!</v>
      </c>
      <c r="J9418" s="13" t="e">
        <f>IF(G9418="Male",VLOOKUP(H9418,#REF!,3),VLOOKUP(H9418,#REF!,3))</f>
        <v>#REF!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4">
        <f t="shared" si="443"/>
        <v>179</v>
      </c>
    </row>
    <row r="9419" spans="2:15" x14ac:dyDescent="0.3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27</v>
      </c>
      <c r="G9419" s="7" t="s">
        <v>11</v>
      </c>
      <c r="H9419" s="13">
        <v>9</v>
      </c>
      <c r="I9419" s="13" t="e">
        <f>IF(G9419="Male",VLOOKUP(H9419,#REF!,2),VLOOKUP(H9419,#REF!,2))</f>
        <v>#REF!</v>
      </c>
      <c r="J9419" s="13" t="e">
        <f>IF(G9419="Male",VLOOKUP(H9419,#REF!,3),VLOOKUP(H9419,#REF!,3))</f>
        <v>#REF!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4">
        <f t="shared" si="443"/>
        <v>116.10000000000001</v>
      </c>
    </row>
    <row r="9420" spans="2:15" x14ac:dyDescent="0.3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33</v>
      </c>
      <c r="G9420" s="7" t="s">
        <v>12</v>
      </c>
      <c r="H9420" s="13">
        <v>7.5</v>
      </c>
      <c r="I9420" s="13" t="e">
        <f>IF(G9420="Male",VLOOKUP(H9420,#REF!,2),VLOOKUP(H9420,#REF!,2))</f>
        <v>#REF!</v>
      </c>
      <c r="J9420" s="13" t="e">
        <f>IF(G9420="Male",VLOOKUP(H9420,#REF!,3),VLOOKUP(H9420,#REF!,3))</f>
        <v>#REF!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4">
        <f t="shared" si="443"/>
        <v>143.20000000000002</v>
      </c>
    </row>
    <row r="9421" spans="2:15" x14ac:dyDescent="0.3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36</v>
      </c>
      <c r="G9421" s="7" t="s">
        <v>11</v>
      </c>
      <c r="H9421" s="13">
        <v>10</v>
      </c>
      <c r="I9421" s="13" t="e">
        <f>IF(G9421="Male",VLOOKUP(H9421,#REF!,2),VLOOKUP(H9421,#REF!,2))</f>
        <v>#REF!</v>
      </c>
      <c r="J9421" s="13" t="e">
        <f>IF(G9421="Male",VLOOKUP(H9421,#REF!,3),VLOOKUP(H9421,#REF!,3))</f>
        <v>#REF!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4">
        <f t="shared" si="443"/>
        <v>169</v>
      </c>
    </row>
    <row r="9422" spans="2:15" x14ac:dyDescent="0.3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34</v>
      </c>
      <c r="G9422" s="7" t="s">
        <v>12</v>
      </c>
      <c r="H9422" s="13">
        <v>8</v>
      </c>
      <c r="I9422" s="13" t="e">
        <f>IF(G9422="Male",VLOOKUP(H9422,#REF!,2),VLOOKUP(H9422,#REF!,2))</f>
        <v>#REF!</v>
      </c>
      <c r="J9422" s="13" t="e">
        <f>IF(G9422="Male",VLOOKUP(H9422,#REF!,3),VLOOKUP(H9422,#REF!,3))</f>
        <v>#REF!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4">
        <f t="shared" si="443"/>
        <v>189</v>
      </c>
    </row>
    <row r="9423" spans="2:15" x14ac:dyDescent="0.3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34</v>
      </c>
      <c r="G9423" s="7" t="s">
        <v>11</v>
      </c>
      <c r="H9423" s="13">
        <v>10</v>
      </c>
      <c r="I9423" s="13" t="e">
        <f>IF(G9423="Male",VLOOKUP(H9423,#REF!,2),VLOOKUP(H9423,#REF!,2))</f>
        <v>#REF!</v>
      </c>
      <c r="J9423" s="13" t="e">
        <f>IF(G9423="Male",VLOOKUP(H9423,#REF!,3),VLOOKUP(H9423,#REF!,3))</f>
        <v>#REF!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4">
        <f t="shared" si="443"/>
        <v>170.1</v>
      </c>
    </row>
    <row r="9424" spans="2:15" x14ac:dyDescent="0.3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45</v>
      </c>
      <c r="G9424" s="7" t="s">
        <v>12</v>
      </c>
      <c r="H9424" s="13">
        <v>8</v>
      </c>
      <c r="I9424" s="13" t="e">
        <f>IF(G9424="Male",VLOOKUP(H9424,#REF!,2),VLOOKUP(H9424,#REF!,2))</f>
        <v>#REF!</v>
      </c>
      <c r="J9424" s="13" t="e">
        <f>IF(G9424="Male",VLOOKUP(H9424,#REF!,3),VLOOKUP(H9424,#REF!,3))</f>
        <v>#REF!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4">
        <f t="shared" si="443"/>
        <v>111.3</v>
      </c>
    </row>
    <row r="9425" spans="2:15" x14ac:dyDescent="0.3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19</v>
      </c>
      <c r="G9425" s="7" t="s">
        <v>11</v>
      </c>
      <c r="H9425" s="13">
        <v>10</v>
      </c>
      <c r="I9425" s="13" t="e">
        <f>IF(G9425="Male",VLOOKUP(H9425,#REF!,2),VLOOKUP(H9425,#REF!,2))</f>
        <v>#REF!</v>
      </c>
      <c r="J9425" s="13" t="e">
        <f>IF(G9425="Male",VLOOKUP(H9425,#REF!,3),VLOOKUP(H9425,#REF!,3))</f>
        <v>#REF!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4">
        <f t="shared" si="443"/>
        <v>152.1</v>
      </c>
    </row>
    <row r="9426" spans="2:15" x14ac:dyDescent="0.3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19</v>
      </c>
      <c r="G9426" s="7" t="s">
        <v>11</v>
      </c>
      <c r="H9426" s="13">
        <v>8.5</v>
      </c>
      <c r="I9426" s="13" t="e">
        <f>IF(G9426="Male",VLOOKUP(H9426,#REF!,2),VLOOKUP(H9426,#REF!,2))</f>
        <v>#REF!</v>
      </c>
      <c r="J9426" s="13" t="e">
        <f>IF(G9426="Male",VLOOKUP(H9426,#REF!,3),VLOOKUP(H9426,#REF!,3))</f>
        <v>#REF!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4">
        <f t="shared" si="443"/>
        <v>149</v>
      </c>
    </row>
    <row r="9427" spans="2:15" x14ac:dyDescent="0.3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35</v>
      </c>
      <c r="G9427" s="7" t="s">
        <v>11</v>
      </c>
      <c r="H9427" s="13">
        <v>9</v>
      </c>
      <c r="I9427" s="13" t="e">
        <f>IF(G9427="Male",VLOOKUP(H9427,#REF!,2),VLOOKUP(H9427,#REF!,2))</f>
        <v>#REF!</v>
      </c>
      <c r="J9427" s="13" t="e">
        <f>IF(G9427="Male",VLOOKUP(H9427,#REF!,3),VLOOKUP(H9427,#REF!,3))</f>
        <v>#REF!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4">
        <f t="shared" si="443"/>
        <v>169</v>
      </c>
    </row>
    <row r="9428" spans="2:15" x14ac:dyDescent="0.3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28</v>
      </c>
      <c r="G9428" s="7" t="s">
        <v>11</v>
      </c>
      <c r="H9428" s="13">
        <v>10.5</v>
      </c>
      <c r="I9428" s="13" t="e">
        <f>IF(G9428="Male",VLOOKUP(H9428,#REF!,2),VLOOKUP(H9428,#REF!,2))</f>
        <v>#REF!</v>
      </c>
      <c r="J9428" s="13" t="e">
        <f>IF(G9428="Male",VLOOKUP(H9428,#REF!,3),VLOOKUP(H9428,#REF!,3))</f>
        <v>#REF!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4">
        <f t="shared" si="443"/>
        <v>169</v>
      </c>
    </row>
    <row r="9429" spans="2:15" x14ac:dyDescent="0.3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46</v>
      </c>
      <c r="G9429" s="7" t="s">
        <v>11</v>
      </c>
      <c r="H9429" s="13">
        <v>10.5</v>
      </c>
      <c r="I9429" s="13" t="e">
        <f>IF(G9429="Male",VLOOKUP(H9429,#REF!,2),VLOOKUP(H9429,#REF!,2))</f>
        <v>#REF!</v>
      </c>
      <c r="J9429" s="13" t="e">
        <f>IF(G9429="Male",VLOOKUP(H9429,#REF!,3),VLOOKUP(H9429,#REF!,3))</f>
        <v>#REF!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4">
        <f t="shared" si="443"/>
        <v>139</v>
      </c>
    </row>
    <row r="9430" spans="2:15" x14ac:dyDescent="0.3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22</v>
      </c>
      <c r="G9430" s="7" t="s">
        <v>11</v>
      </c>
      <c r="H9430" s="13">
        <v>11.5</v>
      </c>
      <c r="I9430" s="13" t="e">
        <f>IF(G9430="Male",VLOOKUP(H9430,#REF!,2),VLOOKUP(H9430,#REF!,2))</f>
        <v>#REF!</v>
      </c>
      <c r="J9430" s="13" t="e">
        <f>IF(G9430="Male",VLOOKUP(H9430,#REF!,3),VLOOKUP(H9430,#REF!,3))</f>
        <v>#REF!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4">
        <f t="shared" si="443"/>
        <v>159</v>
      </c>
    </row>
    <row r="9431" spans="2:15" x14ac:dyDescent="0.3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39</v>
      </c>
      <c r="G9431" s="7" t="s">
        <v>12</v>
      </c>
      <c r="H9431" s="13">
        <v>8.5</v>
      </c>
      <c r="I9431" s="13" t="e">
        <f>IF(G9431="Male",VLOOKUP(H9431,#REF!,2),VLOOKUP(H9431,#REF!,2))</f>
        <v>#REF!</v>
      </c>
      <c r="J9431" s="13" t="e">
        <f>IF(G9431="Male",VLOOKUP(H9431,#REF!,3),VLOOKUP(H9431,#REF!,3))</f>
        <v>#REF!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4">
        <f t="shared" si="443"/>
        <v>159</v>
      </c>
    </row>
    <row r="9432" spans="2:15" x14ac:dyDescent="0.3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23</v>
      </c>
      <c r="G9432" s="7" t="s">
        <v>12</v>
      </c>
      <c r="H9432" s="13">
        <v>9.5</v>
      </c>
      <c r="I9432" s="13" t="e">
        <f>IF(G9432="Male",VLOOKUP(H9432,#REF!,2),VLOOKUP(H9432,#REF!,2))</f>
        <v>#REF!</v>
      </c>
      <c r="J9432" s="13" t="e">
        <f>IF(G9432="Male",VLOOKUP(H9432,#REF!,3),VLOOKUP(H9432,#REF!,3))</f>
        <v>#REF!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4">
        <f t="shared" si="443"/>
        <v>169</v>
      </c>
    </row>
    <row r="9433" spans="2:15" x14ac:dyDescent="0.3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35</v>
      </c>
      <c r="G9433" s="7" t="s">
        <v>11</v>
      </c>
      <c r="H9433" s="13">
        <v>9.5</v>
      </c>
      <c r="I9433" s="13" t="e">
        <f>IF(G9433="Male",VLOOKUP(H9433,#REF!,2),VLOOKUP(H9433,#REF!,2))</f>
        <v>#REF!</v>
      </c>
      <c r="J9433" s="13" t="e">
        <f>IF(G9433="Male",VLOOKUP(H9433,#REF!,3),VLOOKUP(H9433,#REF!,3))</f>
        <v>#REF!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4">
        <f t="shared" si="443"/>
        <v>159</v>
      </c>
    </row>
    <row r="9434" spans="2:15" x14ac:dyDescent="0.3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44</v>
      </c>
      <c r="G9434" s="7" t="s">
        <v>11</v>
      </c>
      <c r="H9434" s="13">
        <v>10</v>
      </c>
      <c r="I9434" s="13" t="e">
        <f>IF(G9434="Male",VLOOKUP(H9434,#REF!,2),VLOOKUP(H9434,#REF!,2))</f>
        <v>#REF!</v>
      </c>
      <c r="J9434" s="13" t="e">
        <f>IF(G9434="Male",VLOOKUP(H9434,#REF!,3),VLOOKUP(H9434,#REF!,3))</f>
        <v>#REF!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4">
        <f t="shared" si="443"/>
        <v>129</v>
      </c>
    </row>
    <row r="9435" spans="2:15" x14ac:dyDescent="0.3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33</v>
      </c>
      <c r="G9435" s="7" t="s">
        <v>11</v>
      </c>
      <c r="H9435" s="13">
        <v>11.5</v>
      </c>
      <c r="I9435" s="13" t="e">
        <f>IF(G9435="Male",VLOOKUP(H9435,#REF!,2),VLOOKUP(H9435,#REF!,2))</f>
        <v>#REF!</v>
      </c>
      <c r="J9435" s="13" t="e">
        <f>IF(G9435="Male",VLOOKUP(H9435,#REF!,3),VLOOKUP(H9435,#REF!,3))</f>
        <v>#REF!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4">
        <f t="shared" si="443"/>
        <v>179</v>
      </c>
    </row>
    <row r="9436" spans="2:15" x14ac:dyDescent="0.3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19</v>
      </c>
      <c r="G9436" s="7" t="s">
        <v>12</v>
      </c>
      <c r="H9436" s="13">
        <v>8.5</v>
      </c>
      <c r="I9436" s="13" t="e">
        <f>IF(G9436="Male",VLOOKUP(H9436,#REF!,2),VLOOKUP(H9436,#REF!,2))</f>
        <v>#REF!</v>
      </c>
      <c r="J9436" s="13" t="e">
        <f>IF(G9436="Male",VLOOKUP(H9436,#REF!,3),VLOOKUP(H9436,#REF!,3))</f>
        <v>#REF!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4">
        <f t="shared" si="443"/>
        <v>169</v>
      </c>
    </row>
    <row r="9437" spans="2:15" x14ac:dyDescent="0.3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25</v>
      </c>
      <c r="G9437" s="7" t="s">
        <v>11</v>
      </c>
      <c r="H9437" s="13">
        <v>10.5</v>
      </c>
      <c r="I9437" s="13" t="e">
        <f>IF(G9437="Male",VLOOKUP(H9437,#REF!,2),VLOOKUP(H9437,#REF!,2))</f>
        <v>#REF!</v>
      </c>
      <c r="J9437" s="13" t="e">
        <f>IF(G9437="Male",VLOOKUP(H9437,#REF!,3),VLOOKUP(H9437,#REF!,3))</f>
        <v>#REF!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4">
        <f t="shared" si="443"/>
        <v>199</v>
      </c>
    </row>
    <row r="9438" spans="2:15" x14ac:dyDescent="0.3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22</v>
      </c>
      <c r="G9438" s="7" t="s">
        <v>11</v>
      </c>
      <c r="H9438" s="13">
        <v>9</v>
      </c>
      <c r="I9438" s="13" t="e">
        <f>IF(G9438="Male",VLOOKUP(H9438,#REF!,2),VLOOKUP(H9438,#REF!,2))</f>
        <v>#REF!</v>
      </c>
      <c r="J9438" s="13" t="e">
        <f>IF(G9438="Male",VLOOKUP(H9438,#REF!,3),VLOOKUP(H9438,#REF!,3))</f>
        <v>#REF!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4">
        <f t="shared" si="443"/>
        <v>129</v>
      </c>
    </row>
    <row r="9439" spans="2:15" x14ac:dyDescent="0.3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19</v>
      </c>
      <c r="G9439" s="7" t="s">
        <v>12</v>
      </c>
      <c r="H9439" s="13">
        <v>8</v>
      </c>
      <c r="I9439" s="13" t="e">
        <f>IF(G9439="Male",VLOOKUP(H9439,#REF!,2),VLOOKUP(H9439,#REF!,2))</f>
        <v>#REF!</v>
      </c>
      <c r="J9439" s="13" t="e">
        <f>IF(G9439="Male",VLOOKUP(H9439,#REF!,3),VLOOKUP(H9439,#REF!,3))</f>
        <v>#REF!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4">
        <f t="shared" si="443"/>
        <v>90.3</v>
      </c>
    </row>
    <row r="9440" spans="2:15" x14ac:dyDescent="0.3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19</v>
      </c>
      <c r="G9440" s="7" t="s">
        <v>12</v>
      </c>
      <c r="H9440" s="13">
        <v>7</v>
      </c>
      <c r="I9440" s="13" t="e">
        <f>IF(G9440="Male",VLOOKUP(H9440,#REF!,2),VLOOKUP(H9440,#REF!,2))</f>
        <v>#REF!</v>
      </c>
      <c r="J9440" s="13" t="e">
        <f>IF(G9440="Male",VLOOKUP(H9440,#REF!,3),VLOOKUP(H9440,#REF!,3))</f>
        <v>#REF!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4">
        <f t="shared" si="443"/>
        <v>159</v>
      </c>
    </row>
    <row r="9441" spans="2:15" x14ac:dyDescent="0.3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21</v>
      </c>
      <c r="G9441" s="7" t="s">
        <v>11</v>
      </c>
      <c r="H9441" s="13">
        <v>8.5</v>
      </c>
      <c r="I9441" s="13" t="e">
        <f>IF(G9441="Male",VLOOKUP(H9441,#REF!,2),VLOOKUP(H9441,#REF!,2))</f>
        <v>#REF!</v>
      </c>
      <c r="J9441" s="13" t="e">
        <f>IF(G9441="Male",VLOOKUP(H9441,#REF!,3),VLOOKUP(H9441,#REF!,3))</f>
        <v>#REF!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4">
        <f t="shared" si="443"/>
        <v>139</v>
      </c>
    </row>
    <row r="9442" spans="2:15" x14ac:dyDescent="0.3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41</v>
      </c>
      <c r="G9442" s="7" t="s">
        <v>12</v>
      </c>
      <c r="H9442" s="13">
        <v>7.5</v>
      </c>
      <c r="I9442" s="13" t="e">
        <f>IF(G9442="Male",VLOOKUP(H9442,#REF!,2),VLOOKUP(H9442,#REF!,2))</f>
        <v>#REF!</v>
      </c>
      <c r="J9442" s="13" t="e">
        <f>IF(G9442="Male",VLOOKUP(H9442,#REF!,3),VLOOKUP(H9442,#REF!,3))</f>
        <v>#REF!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4">
        <f t="shared" si="443"/>
        <v>159</v>
      </c>
    </row>
    <row r="9443" spans="2:15" x14ac:dyDescent="0.3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21</v>
      </c>
      <c r="G9443" s="7" t="s">
        <v>11</v>
      </c>
      <c r="H9443" s="13">
        <v>9</v>
      </c>
      <c r="I9443" s="13" t="e">
        <f>IF(G9443="Male",VLOOKUP(H9443,#REF!,2),VLOOKUP(H9443,#REF!,2))</f>
        <v>#REF!</v>
      </c>
      <c r="J9443" s="13" t="e">
        <f>IF(G9443="Male",VLOOKUP(H9443,#REF!,3),VLOOKUP(H9443,#REF!,3))</f>
        <v>#REF!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4">
        <f t="shared" si="443"/>
        <v>139</v>
      </c>
    </row>
    <row r="9444" spans="2:15" x14ac:dyDescent="0.3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20</v>
      </c>
      <c r="G9444" s="7" t="s">
        <v>11</v>
      </c>
      <c r="H9444" s="13">
        <v>10.5</v>
      </c>
      <c r="I9444" s="13" t="e">
        <f>IF(G9444="Male",VLOOKUP(H9444,#REF!,2),VLOOKUP(H9444,#REF!,2))</f>
        <v>#REF!</v>
      </c>
      <c r="J9444" s="13" t="e">
        <f>IF(G9444="Male",VLOOKUP(H9444,#REF!,3),VLOOKUP(H9444,#REF!,3))</f>
        <v>#REF!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4">
        <f t="shared" si="443"/>
        <v>149</v>
      </c>
    </row>
    <row r="9445" spans="2:15" x14ac:dyDescent="0.3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38</v>
      </c>
      <c r="G9445" s="7" t="s">
        <v>12</v>
      </c>
      <c r="H9445" s="13">
        <v>7.5</v>
      </c>
      <c r="I9445" s="13" t="e">
        <f>IF(G9445="Male",VLOOKUP(H9445,#REF!,2),VLOOKUP(H9445,#REF!,2))</f>
        <v>#REF!</v>
      </c>
      <c r="J9445" s="13" t="e">
        <f>IF(G9445="Male",VLOOKUP(H9445,#REF!,3),VLOOKUP(H9445,#REF!,3))</f>
        <v>#REF!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4">
        <f t="shared" si="443"/>
        <v>169</v>
      </c>
    </row>
    <row r="9446" spans="2:15" x14ac:dyDescent="0.3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36</v>
      </c>
      <c r="G9446" s="7" t="s">
        <v>11</v>
      </c>
      <c r="H9446" s="13">
        <v>10.5</v>
      </c>
      <c r="I9446" s="13" t="e">
        <f>IF(G9446="Male",VLOOKUP(H9446,#REF!,2),VLOOKUP(H9446,#REF!,2))</f>
        <v>#REF!</v>
      </c>
      <c r="J9446" s="13" t="e">
        <f>IF(G9446="Male",VLOOKUP(H9446,#REF!,3),VLOOKUP(H9446,#REF!,3))</f>
        <v>#REF!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4">
        <f t="shared" si="443"/>
        <v>149</v>
      </c>
    </row>
    <row r="9447" spans="2:15" x14ac:dyDescent="0.3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20</v>
      </c>
      <c r="G9447" s="7" t="s">
        <v>11</v>
      </c>
      <c r="H9447" s="13">
        <v>10.5</v>
      </c>
      <c r="I9447" s="13" t="e">
        <f>IF(G9447="Male",VLOOKUP(H9447,#REF!,2),VLOOKUP(H9447,#REF!,2))</f>
        <v>#REF!</v>
      </c>
      <c r="J9447" s="13" t="e">
        <f>IF(G9447="Male",VLOOKUP(H9447,#REF!,3),VLOOKUP(H9447,#REF!,3))</f>
        <v>#REF!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4">
        <f t="shared" si="443"/>
        <v>149</v>
      </c>
    </row>
    <row r="9448" spans="2:15" x14ac:dyDescent="0.3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19</v>
      </c>
      <c r="G9448" s="7" t="s">
        <v>11</v>
      </c>
      <c r="H9448" s="13">
        <v>8.5</v>
      </c>
      <c r="I9448" s="13" t="e">
        <f>IF(G9448="Male",VLOOKUP(H9448,#REF!,2),VLOOKUP(H9448,#REF!,2))</f>
        <v>#REF!</v>
      </c>
      <c r="J9448" s="13" t="e">
        <f>IF(G9448="Male",VLOOKUP(H9448,#REF!,3),VLOOKUP(H9448,#REF!,3))</f>
        <v>#REF!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4">
        <f t="shared" si="443"/>
        <v>179</v>
      </c>
    </row>
    <row r="9449" spans="2:15" x14ac:dyDescent="0.3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19</v>
      </c>
      <c r="G9449" s="7" t="s">
        <v>12</v>
      </c>
      <c r="H9449" s="13">
        <v>11.5</v>
      </c>
      <c r="I9449" s="13" t="e">
        <f>IF(G9449="Male",VLOOKUP(H9449,#REF!,2),VLOOKUP(H9449,#REF!,2))</f>
        <v>#REF!</v>
      </c>
      <c r="J9449" s="13" t="e">
        <f>IF(G9449="Male",VLOOKUP(H9449,#REF!,3),VLOOKUP(H9449,#REF!,3))</f>
        <v>#REF!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4">
        <f t="shared" si="443"/>
        <v>159.20000000000002</v>
      </c>
    </row>
    <row r="9450" spans="2:15" x14ac:dyDescent="0.3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23</v>
      </c>
      <c r="G9450" s="7" t="s">
        <v>12</v>
      </c>
      <c r="H9450" s="13">
        <v>7.5</v>
      </c>
      <c r="I9450" s="13" t="e">
        <f>IF(G9450="Male",VLOOKUP(H9450,#REF!,2),VLOOKUP(H9450,#REF!,2))</f>
        <v>#REF!</v>
      </c>
      <c r="J9450" s="13" t="e">
        <f>IF(G9450="Male",VLOOKUP(H9450,#REF!,3),VLOOKUP(H9450,#REF!,3))</f>
        <v>#REF!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4">
        <f t="shared" si="443"/>
        <v>189</v>
      </c>
    </row>
    <row r="9451" spans="2:15" x14ac:dyDescent="0.3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35</v>
      </c>
      <c r="G9451" s="7" t="s">
        <v>11</v>
      </c>
      <c r="H9451" s="13">
        <v>10</v>
      </c>
      <c r="I9451" s="13" t="e">
        <f>IF(G9451="Male",VLOOKUP(H9451,#REF!,2),VLOOKUP(H9451,#REF!,2))</f>
        <v>#REF!</v>
      </c>
      <c r="J9451" s="13" t="e">
        <f>IF(G9451="Male",VLOOKUP(H9451,#REF!,3),VLOOKUP(H9451,#REF!,3))</f>
        <v>#REF!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4">
        <f t="shared" si="443"/>
        <v>159.20000000000002</v>
      </c>
    </row>
    <row r="9452" spans="2:15" x14ac:dyDescent="0.3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19</v>
      </c>
      <c r="G9452" s="7" t="s">
        <v>11</v>
      </c>
      <c r="H9452" s="13">
        <v>9</v>
      </c>
      <c r="I9452" s="13" t="e">
        <f>IF(G9452="Male",VLOOKUP(H9452,#REF!,2),VLOOKUP(H9452,#REF!,2))</f>
        <v>#REF!</v>
      </c>
      <c r="J9452" s="13" t="e">
        <f>IF(G9452="Male",VLOOKUP(H9452,#REF!,3),VLOOKUP(H9452,#REF!,3))</f>
        <v>#REF!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4">
        <f t="shared" si="443"/>
        <v>64.5</v>
      </c>
    </row>
    <row r="9453" spans="2:15" x14ac:dyDescent="0.3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36</v>
      </c>
      <c r="G9453" s="7" t="s">
        <v>12</v>
      </c>
      <c r="H9453" s="13">
        <v>6</v>
      </c>
      <c r="I9453" s="13" t="e">
        <f>IF(G9453="Male",VLOOKUP(H9453,#REF!,2),VLOOKUP(H9453,#REF!,2))</f>
        <v>#REF!</v>
      </c>
      <c r="J9453" s="13" t="e">
        <f>IF(G9453="Male",VLOOKUP(H9453,#REF!,3),VLOOKUP(H9453,#REF!,3))</f>
        <v>#REF!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4">
        <f t="shared" si="443"/>
        <v>79.5</v>
      </c>
    </row>
    <row r="9454" spans="2:15" x14ac:dyDescent="0.3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43</v>
      </c>
      <c r="G9454" s="7" t="s">
        <v>12</v>
      </c>
      <c r="H9454" s="13">
        <v>7</v>
      </c>
      <c r="I9454" s="13" t="e">
        <f>IF(G9454="Male",VLOOKUP(H9454,#REF!,2),VLOOKUP(H9454,#REF!,2))</f>
        <v>#REF!</v>
      </c>
      <c r="J9454" s="13" t="e">
        <f>IF(G9454="Male",VLOOKUP(H9454,#REF!,3),VLOOKUP(H9454,#REF!,3))</f>
        <v>#REF!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4">
        <f t="shared" si="443"/>
        <v>199</v>
      </c>
    </row>
    <row r="9455" spans="2:15" x14ac:dyDescent="0.3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35</v>
      </c>
      <c r="G9455" s="7" t="s">
        <v>12</v>
      </c>
      <c r="H9455" s="13">
        <v>7.5</v>
      </c>
      <c r="I9455" s="13" t="e">
        <f>IF(G9455="Male",VLOOKUP(H9455,#REF!,2),VLOOKUP(H9455,#REF!,2))</f>
        <v>#REF!</v>
      </c>
      <c r="J9455" s="13" t="e">
        <f>IF(G9455="Male",VLOOKUP(H9455,#REF!,3),VLOOKUP(H9455,#REF!,3))</f>
        <v>#REF!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4">
        <f t="shared" si="443"/>
        <v>169</v>
      </c>
    </row>
    <row r="9456" spans="2:15" x14ac:dyDescent="0.3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34</v>
      </c>
      <c r="G9456" s="7" t="s">
        <v>12</v>
      </c>
      <c r="H9456" s="13">
        <v>6</v>
      </c>
      <c r="I9456" s="13" t="e">
        <f>IF(G9456="Male",VLOOKUP(H9456,#REF!,2),VLOOKUP(H9456,#REF!,2))</f>
        <v>#REF!</v>
      </c>
      <c r="J9456" s="13" t="e">
        <f>IF(G9456="Male",VLOOKUP(H9456,#REF!,3),VLOOKUP(H9456,#REF!,3))</f>
        <v>#REF!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4">
        <f t="shared" si="443"/>
        <v>116.10000000000001</v>
      </c>
    </row>
    <row r="9457" spans="2:15" x14ac:dyDescent="0.3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26</v>
      </c>
      <c r="G9457" s="7" t="s">
        <v>11</v>
      </c>
      <c r="H9457" s="13">
        <v>9.5</v>
      </c>
      <c r="I9457" s="13" t="e">
        <f>IF(G9457="Male",VLOOKUP(H9457,#REF!,2),VLOOKUP(H9457,#REF!,2))</f>
        <v>#REF!</v>
      </c>
      <c r="J9457" s="13" t="e">
        <f>IF(G9457="Male",VLOOKUP(H9457,#REF!,3),VLOOKUP(H9457,#REF!,3))</f>
        <v>#REF!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4">
        <f t="shared" si="443"/>
        <v>159</v>
      </c>
    </row>
    <row r="9458" spans="2:15" x14ac:dyDescent="0.3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34</v>
      </c>
      <c r="G9458" s="7" t="s">
        <v>12</v>
      </c>
      <c r="H9458" s="13">
        <v>7</v>
      </c>
      <c r="I9458" s="13" t="e">
        <f>IF(G9458="Male",VLOOKUP(H9458,#REF!,2),VLOOKUP(H9458,#REF!,2))</f>
        <v>#REF!</v>
      </c>
      <c r="J9458" s="13" t="e">
        <f>IF(G9458="Male",VLOOKUP(H9458,#REF!,3),VLOOKUP(H9458,#REF!,3))</f>
        <v>#REF!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4">
        <f t="shared" si="443"/>
        <v>69.5</v>
      </c>
    </row>
    <row r="9459" spans="2:15" x14ac:dyDescent="0.3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34</v>
      </c>
      <c r="G9459" s="7" t="s">
        <v>11</v>
      </c>
      <c r="H9459" s="13">
        <v>8.5</v>
      </c>
      <c r="I9459" s="13" t="e">
        <f>IF(G9459="Male",VLOOKUP(H9459,#REF!,2),VLOOKUP(H9459,#REF!,2))</f>
        <v>#REF!</v>
      </c>
      <c r="J9459" s="13" t="e">
        <f>IF(G9459="Male",VLOOKUP(H9459,#REF!,3),VLOOKUP(H9459,#REF!,3))</f>
        <v>#REF!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4">
        <f t="shared" si="443"/>
        <v>129</v>
      </c>
    </row>
    <row r="9460" spans="2:15" x14ac:dyDescent="0.3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44</v>
      </c>
      <c r="G9460" s="7" t="s">
        <v>11</v>
      </c>
      <c r="H9460" s="13">
        <v>11.5</v>
      </c>
      <c r="I9460" s="13" t="e">
        <f>IF(G9460="Male",VLOOKUP(H9460,#REF!,2),VLOOKUP(H9460,#REF!,2))</f>
        <v>#REF!</v>
      </c>
      <c r="J9460" s="13" t="e">
        <f>IF(G9460="Male",VLOOKUP(H9460,#REF!,3),VLOOKUP(H9460,#REF!,3))</f>
        <v>#REF!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4">
        <f t="shared" si="443"/>
        <v>189</v>
      </c>
    </row>
    <row r="9461" spans="2:15" x14ac:dyDescent="0.3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20</v>
      </c>
      <c r="G9461" s="7" t="s">
        <v>12</v>
      </c>
      <c r="H9461" s="13">
        <v>8</v>
      </c>
      <c r="I9461" s="13" t="e">
        <f>IF(G9461="Male",VLOOKUP(H9461,#REF!,2),VLOOKUP(H9461,#REF!,2))</f>
        <v>#REF!</v>
      </c>
      <c r="J9461" s="13" t="e">
        <f>IF(G9461="Male",VLOOKUP(H9461,#REF!,3),VLOOKUP(H9461,#REF!,3))</f>
        <v>#REF!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4">
        <f t="shared" si="443"/>
        <v>119.2</v>
      </c>
    </row>
    <row r="9462" spans="2:15" x14ac:dyDescent="0.3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20</v>
      </c>
      <c r="G9462" s="7" t="s">
        <v>12</v>
      </c>
      <c r="H9462" s="13">
        <v>7</v>
      </c>
      <c r="I9462" s="13" t="e">
        <f>IF(G9462="Male",VLOOKUP(H9462,#REF!,2),VLOOKUP(H9462,#REF!,2))</f>
        <v>#REF!</v>
      </c>
      <c r="J9462" s="13" t="e">
        <f>IF(G9462="Male",VLOOKUP(H9462,#REF!,3),VLOOKUP(H9462,#REF!,3))</f>
        <v>#REF!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4">
        <f t="shared" si="443"/>
        <v>151.20000000000002</v>
      </c>
    </row>
    <row r="9463" spans="2:15" x14ac:dyDescent="0.3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21</v>
      </c>
      <c r="G9463" s="7" t="s">
        <v>11</v>
      </c>
      <c r="H9463" s="13">
        <v>10</v>
      </c>
      <c r="I9463" s="13" t="e">
        <f>IF(G9463="Male",VLOOKUP(H9463,#REF!,2),VLOOKUP(H9463,#REF!,2))</f>
        <v>#REF!</v>
      </c>
      <c r="J9463" s="13" t="e">
        <f>IF(G9463="Male",VLOOKUP(H9463,#REF!,3),VLOOKUP(H9463,#REF!,3))</f>
        <v>#REF!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4">
        <f t="shared" si="443"/>
        <v>97.3</v>
      </c>
    </row>
    <row r="9464" spans="2:15" x14ac:dyDescent="0.3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37</v>
      </c>
      <c r="G9464" s="7" t="s">
        <v>12</v>
      </c>
      <c r="H9464" s="13">
        <v>7.5</v>
      </c>
      <c r="I9464" s="13" t="e">
        <f>IF(G9464="Male",VLOOKUP(H9464,#REF!,2),VLOOKUP(H9464,#REF!,2))</f>
        <v>#REF!</v>
      </c>
      <c r="J9464" s="13" t="e">
        <f>IF(G9464="Male",VLOOKUP(H9464,#REF!,3),VLOOKUP(H9464,#REF!,3))</f>
        <v>#REF!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4">
        <f t="shared" si="443"/>
        <v>90.3</v>
      </c>
    </row>
    <row r="9465" spans="2:15" x14ac:dyDescent="0.3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43</v>
      </c>
      <c r="G9465" s="7" t="s">
        <v>12</v>
      </c>
      <c r="H9465" s="13">
        <v>8</v>
      </c>
      <c r="I9465" s="13" t="e">
        <f>IF(G9465="Male",VLOOKUP(H9465,#REF!,2),VLOOKUP(H9465,#REF!,2))</f>
        <v>#REF!</v>
      </c>
      <c r="J9465" s="13" t="e">
        <f>IF(G9465="Male",VLOOKUP(H9465,#REF!,3),VLOOKUP(H9465,#REF!,3))</f>
        <v>#REF!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4">
        <f t="shared" si="443"/>
        <v>64.5</v>
      </c>
    </row>
    <row r="9466" spans="2:15" x14ac:dyDescent="0.3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20</v>
      </c>
      <c r="G9466" s="7" t="s">
        <v>11</v>
      </c>
      <c r="H9466" s="13">
        <v>8.5</v>
      </c>
      <c r="I9466" s="13" t="e">
        <f>IF(G9466="Male",VLOOKUP(H9466,#REF!,2),VLOOKUP(H9466,#REF!,2))</f>
        <v>#REF!</v>
      </c>
      <c r="J9466" s="13" t="e">
        <f>IF(G9466="Male",VLOOKUP(H9466,#REF!,3),VLOOKUP(H9466,#REF!,3))</f>
        <v>#REF!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4">
        <f t="shared" si="443"/>
        <v>169</v>
      </c>
    </row>
    <row r="9467" spans="2:15" x14ac:dyDescent="0.3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26</v>
      </c>
      <c r="G9467" s="7" t="s">
        <v>11</v>
      </c>
      <c r="H9467" s="13">
        <v>9</v>
      </c>
      <c r="I9467" s="13" t="e">
        <f>IF(G9467="Male",VLOOKUP(H9467,#REF!,2),VLOOKUP(H9467,#REF!,2))</f>
        <v>#REF!</v>
      </c>
      <c r="J9467" s="13" t="e">
        <f>IF(G9467="Male",VLOOKUP(H9467,#REF!,3),VLOOKUP(H9467,#REF!,3))</f>
        <v>#REF!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4">
        <f t="shared" si="443"/>
        <v>169</v>
      </c>
    </row>
    <row r="9468" spans="2:15" x14ac:dyDescent="0.3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20</v>
      </c>
      <c r="G9468" s="7" t="s">
        <v>11</v>
      </c>
      <c r="H9468" s="13">
        <v>8</v>
      </c>
      <c r="I9468" s="13" t="e">
        <f>IF(G9468="Male",VLOOKUP(H9468,#REF!,2),VLOOKUP(H9468,#REF!,2))</f>
        <v>#REF!</v>
      </c>
      <c r="J9468" s="13" t="e">
        <f>IF(G9468="Male",VLOOKUP(H9468,#REF!,3),VLOOKUP(H9468,#REF!,3))</f>
        <v>#REF!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4">
        <f t="shared" si="443"/>
        <v>189</v>
      </c>
    </row>
    <row r="9469" spans="2:15" x14ac:dyDescent="0.3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19</v>
      </c>
      <c r="G9469" s="7" t="s">
        <v>11</v>
      </c>
      <c r="H9469" s="13">
        <v>9</v>
      </c>
      <c r="I9469" s="13" t="e">
        <f>IF(G9469="Male",VLOOKUP(H9469,#REF!,2),VLOOKUP(H9469,#REF!,2))</f>
        <v>#REF!</v>
      </c>
      <c r="J9469" s="13" t="e">
        <f>IF(G9469="Male",VLOOKUP(H9469,#REF!,3),VLOOKUP(H9469,#REF!,3))</f>
        <v>#REF!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4">
        <f t="shared" si="443"/>
        <v>179.1</v>
      </c>
    </row>
    <row r="9470" spans="2:15" x14ac:dyDescent="0.3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36</v>
      </c>
      <c r="G9470" s="7" t="s">
        <v>11</v>
      </c>
      <c r="H9470" s="13">
        <v>11.5</v>
      </c>
      <c r="I9470" s="13" t="e">
        <f>IF(G9470="Male",VLOOKUP(H9470,#REF!,2),VLOOKUP(H9470,#REF!,2))</f>
        <v>#REF!</v>
      </c>
      <c r="J9470" s="13" t="e">
        <f>IF(G9470="Male",VLOOKUP(H9470,#REF!,3),VLOOKUP(H9470,#REF!,3))</f>
        <v>#REF!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4">
        <f t="shared" si="443"/>
        <v>64.5</v>
      </c>
    </row>
    <row r="9471" spans="2:15" x14ac:dyDescent="0.3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34</v>
      </c>
      <c r="G9471" s="7" t="s">
        <v>11</v>
      </c>
      <c r="H9471" s="13">
        <v>11</v>
      </c>
      <c r="I9471" s="13" t="e">
        <f>IF(G9471="Male",VLOOKUP(H9471,#REF!,2),VLOOKUP(H9471,#REF!,2))</f>
        <v>#REF!</v>
      </c>
      <c r="J9471" s="13" t="e">
        <f>IF(G9471="Male",VLOOKUP(H9471,#REF!,3),VLOOKUP(H9471,#REF!,3))</f>
        <v>#REF!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4">
        <f t="shared" si="443"/>
        <v>129</v>
      </c>
    </row>
    <row r="9472" spans="2:15" x14ac:dyDescent="0.3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32</v>
      </c>
      <c r="G9472" s="7" t="s">
        <v>12</v>
      </c>
      <c r="H9472" s="13">
        <v>9</v>
      </c>
      <c r="I9472" s="13" t="e">
        <f>IF(G9472="Male",VLOOKUP(H9472,#REF!,2),VLOOKUP(H9472,#REF!,2))</f>
        <v>#REF!</v>
      </c>
      <c r="J9472" s="13" t="e">
        <f>IF(G9472="Male",VLOOKUP(H9472,#REF!,3),VLOOKUP(H9472,#REF!,3))</f>
        <v>#REF!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4">
        <f t="shared" si="443"/>
        <v>149</v>
      </c>
    </row>
    <row r="9473" spans="2:15" x14ac:dyDescent="0.3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25</v>
      </c>
      <c r="G9473" s="7" t="s">
        <v>12</v>
      </c>
      <c r="H9473" s="13">
        <v>7.5</v>
      </c>
      <c r="I9473" s="13" t="e">
        <f>IF(G9473="Male",VLOOKUP(H9473,#REF!,2),VLOOKUP(H9473,#REF!,2))</f>
        <v>#REF!</v>
      </c>
      <c r="J9473" s="13" t="e">
        <f>IF(G9473="Male",VLOOKUP(H9473,#REF!,3),VLOOKUP(H9473,#REF!,3))</f>
        <v>#REF!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4">
        <f t="shared" si="443"/>
        <v>111.3</v>
      </c>
    </row>
    <row r="9474" spans="2:15" x14ac:dyDescent="0.3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20</v>
      </c>
      <c r="G9474" s="7" t="s">
        <v>11</v>
      </c>
      <c r="H9474" s="13">
        <v>10</v>
      </c>
      <c r="I9474" s="13" t="e">
        <f>IF(G9474="Male",VLOOKUP(H9474,#REF!,2),VLOOKUP(H9474,#REF!,2))</f>
        <v>#REF!</v>
      </c>
      <c r="J9474" s="13" t="e">
        <f>IF(G9474="Male",VLOOKUP(H9474,#REF!,3),VLOOKUP(H9474,#REF!,3))</f>
        <v>#REF!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4">
        <f t="shared" si="443"/>
        <v>84.5</v>
      </c>
    </row>
    <row r="9475" spans="2:15" x14ac:dyDescent="0.3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34</v>
      </c>
      <c r="G9475" s="7" t="s">
        <v>12</v>
      </c>
      <c r="H9475" s="13">
        <v>7.5</v>
      </c>
      <c r="I9475" s="13" t="e">
        <f>IF(G9475="Male",VLOOKUP(H9475,#REF!,2),VLOOKUP(H9475,#REF!,2))</f>
        <v>#REF!</v>
      </c>
      <c r="J9475" s="13" t="e">
        <f>IF(G9475="Male",VLOOKUP(H9475,#REF!,3),VLOOKUP(H9475,#REF!,3))</f>
        <v>#REF!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4">
        <f t="shared" si="443"/>
        <v>170.1</v>
      </c>
    </row>
    <row r="9476" spans="2:15" x14ac:dyDescent="0.3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19</v>
      </c>
      <c r="G9476" s="7" t="s">
        <v>12</v>
      </c>
      <c r="H9476" s="13">
        <v>9</v>
      </c>
      <c r="I9476" s="13" t="e">
        <f>IF(G9476="Male",VLOOKUP(H9476,#REF!,2),VLOOKUP(H9476,#REF!,2))</f>
        <v>#REF!</v>
      </c>
      <c r="J9476" s="13" t="e">
        <f>IF(G9476="Male",VLOOKUP(H9476,#REF!,3),VLOOKUP(H9476,#REF!,3))</f>
        <v>#REF!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4">
        <f t="shared" si="443"/>
        <v>179</v>
      </c>
    </row>
    <row r="9477" spans="2:15" x14ac:dyDescent="0.3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33</v>
      </c>
      <c r="G9477" s="7" t="s">
        <v>11</v>
      </c>
      <c r="H9477" s="13">
        <v>9</v>
      </c>
      <c r="I9477" s="13" t="e">
        <f>IF(G9477="Male",VLOOKUP(H9477,#REF!,2),VLOOKUP(H9477,#REF!,2))</f>
        <v>#REF!</v>
      </c>
      <c r="J9477" s="13" t="e">
        <f>IF(G9477="Male",VLOOKUP(H9477,#REF!,3),VLOOKUP(H9477,#REF!,3))</f>
        <v>#REF!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4">
        <f t="shared" si="443"/>
        <v>139.29999999999998</v>
      </c>
    </row>
    <row r="9478" spans="2:15" x14ac:dyDescent="0.3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24</v>
      </c>
      <c r="G9478" s="7" t="s">
        <v>12</v>
      </c>
      <c r="H9478" s="13">
        <v>9.5</v>
      </c>
      <c r="I9478" s="13" t="e">
        <f>IF(G9478="Male",VLOOKUP(H9478,#REF!,2),VLOOKUP(H9478,#REF!,2))</f>
        <v>#REF!</v>
      </c>
      <c r="J9478" s="13" t="e">
        <f>IF(G9478="Male",VLOOKUP(H9478,#REF!,3),VLOOKUP(H9478,#REF!,3))</f>
        <v>#REF!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4">
        <f t="shared" ref="O9478:O9541" si="446">K9478*(1-L9478)</f>
        <v>189</v>
      </c>
    </row>
    <row r="9479" spans="2:15" x14ac:dyDescent="0.3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19</v>
      </c>
      <c r="G9479" s="7" t="s">
        <v>12</v>
      </c>
      <c r="H9479" s="13">
        <v>8</v>
      </c>
      <c r="I9479" s="13" t="e">
        <f>IF(G9479="Male",VLOOKUP(H9479,#REF!,2),VLOOKUP(H9479,#REF!,2))</f>
        <v>#REF!</v>
      </c>
      <c r="J9479" s="13" t="e">
        <f>IF(G9479="Male",VLOOKUP(H9479,#REF!,3),VLOOKUP(H9479,#REF!,3))</f>
        <v>#REF!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4">
        <f t="shared" si="446"/>
        <v>159.20000000000002</v>
      </c>
    </row>
    <row r="9480" spans="2:15" x14ac:dyDescent="0.3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35</v>
      </c>
      <c r="G9480" s="7" t="s">
        <v>12</v>
      </c>
      <c r="H9480" s="13">
        <v>6</v>
      </c>
      <c r="I9480" s="13" t="e">
        <f>IF(G9480="Male",VLOOKUP(H9480,#REF!,2),VLOOKUP(H9480,#REF!,2))</f>
        <v>#REF!</v>
      </c>
      <c r="J9480" s="13" t="e">
        <f>IF(G9480="Male",VLOOKUP(H9480,#REF!,3),VLOOKUP(H9480,#REF!,3))</f>
        <v>#REF!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4">
        <f t="shared" si="446"/>
        <v>139</v>
      </c>
    </row>
    <row r="9481" spans="2:15" x14ac:dyDescent="0.3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43</v>
      </c>
      <c r="G9481" s="7" t="s">
        <v>11</v>
      </c>
      <c r="H9481" s="13">
        <v>9</v>
      </c>
      <c r="I9481" s="13" t="e">
        <f>IF(G9481="Male",VLOOKUP(H9481,#REF!,2),VLOOKUP(H9481,#REF!,2))</f>
        <v>#REF!</v>
      </c>
      <c r="J9481" s="13" t="e">
        <f>IF(G9481="Male",VLOOKUP(H9481,#REF!,3),VLOOKUP(H9481,#REF!,3))</f>
        <v>#REF!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4">
        <f t="shared" si="446"/>
        <v>189</v>
      </c>
    </row>
    <row r="9482" spans="2:15" x14ac:dyDescent="0.3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20</v>
      </c>
      <c r="G9482" s="7" t="s">
        <v>12</v>
      </c>
      <c r="H9482" s="13">
        <v>7</v>
      </c>
      <c r="I9482" s="13" t="e">
        <f>IF(G9482="Male",VLOOKUP(H9482,#REF!,2),VLOOKUP(H9482,#REF!,2))</f>
        <v>#REF!</v>
      </c>
      <c r="J9482" s="13" t="e">
        <f>IF(G9482="Male",VLOOKUP(H9482,#REF!,3),VLOOKUP(H9482,#REF!,3))</f>
        <v>#REF!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4">
        <f t="shared" si="446"/>
        <v>64.5</v>
      </c>
    </row>
    <row r="9483" spans="2:15" x14ac:dyDescent="0.3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19</v>
      </c>
      <c r="G9483" s="7" t="s">
        <v>12</v>
      </c>
      <c r="H9483" s="13">
        <v>7.5</v>
      </c>
      <c r="I9483" s="13" t="e">
        <f>IF(G9483="Male",VLOOKUP(H9483,#REF!,2),VLOOKUP(H9483,#REF!,2))</f>
        <v>#REF!</v>
      </c>
      <c r="J9483" s="13" t="e">
        <f>IF(G9483="Male",VLOOKUP(H9483,#REF!,3),VLOOKUP(H9483,#REF!,3))</f>
        <v>#REF!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4">
        <f t="shared" si="446"/>
        <v>89.5</v>
      </c>
    </row>
    <row r="9484" spans="2:15" x14ac:dyDescent="0.3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19</v>
      </c>
      <c r="G9484" s="7" t="s">
        <v>11</v>
      </c>
      <c r="H9484" s="13">
        <v>10.5</v>
      </c>
      <c r="I9484" s="13" t="e">
        <f>IF(G9484="Male",VLOOKUP(H9484,#REF!,2),VLOOKUP(H9484,#REF!,2))</f>
        <v>#REF!</v>
      </c>
      <c r="J9484" s="13" t="e">
        <f>IF(G9484="Male",VLOOKUP(H9484,#REF!,3),VLOOKUP(H9484,#REF!,3))</f>
        <v>#REF!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4">
        <f t="shared" si="446"/>
        <v>179</v>
      </c>
    </row>
    <row r="9485" spans="2:15" x14ac:dyDescent="0.3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25</v>
      </c>
      <c r="G9485" s="7" t="s">
        <v>12</v>
      </c>
      <c r="H9485" s="13">
        <v>9</v>
      </c>
      <c r="I9485" s="13" t="e">
        <f>IF(G9485="Male",VLOOKUP(H9485,#REF!,2),VLOOKUP(H9485,#REF!,2))</f>
        <v>#REF!</v>
      </c>
      <c r="J9485" s="13" t="e">
        <f>IF(G9485="Male",VLOOKUP(H9485,#REF!,3),VLOOKUP(H9485,#REF!,3))</f>
        <v>#REF!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4">
        <f t="shared" si="446"/>
        <v>116.10000000000001</v>
      </c>
    </row>
    <row r="9486" spans="2:15" x14ac:dyDescent="0.3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20</v>
      </c>
      <c r="G9486" s="7" t="s">
        <v>11</v>
      </c>
      <c r="H9486" s="13">
        <v>10</v>
      </c>
      <c r="I9486" s="13" t="e">
        <f>IF(G9486="Male",VLOOKUP(H9486,#REF!,2),VLOOKUP(H9486,#REF!,2))</f>
        <v>#REF!</v>
      </c>
      <c r="J9486" s="13" t="e">
        <f>IF(G9486="Male",VLOOKUP(H9486,#REF!,3),VLOOKUP(H9486,#REF!,3))</f>
        <v>#REF!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4">
        <f t="shared" si="446"/>
        <v>135.20000000000002</v>
      </c>
    </row>
    <row r="9487" spans="2:15" x14ac:dyDescent="0.3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45</v>
      </c>
      <c r="G9487" s="7" t="s">
        <v>11</v>
      </c>
      <c r="H9487" s="13">
        <v>8.5</v>
      </c>
      <c r="I9487" s="13" t="e">
        <f>IF(G9487="Male",VLOOKUP(H9487,#REF!,2),VLOOKUP(H9487,#REF!,2))</f>
        <v>#REF!</v>
      </c>
      <c r="J9487" s="13" t="e">
        <f>IF(G9487="Male",VLOOKUP(H9487,#REF!,3),VLOOKUP(H9487,#REF!,3))</f>
        <v>#REF!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4">
        <f t="shared" si="446"/>
        <v>64.5</v>
      </c>
    </row>
    <row r="9488" spans="2:15" x14ac:dyDescent="0.3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44</v>
      </c>
      <c r="G9488" s="7" t="s">
        <v>11</v>
      </c>
      <c r="H9488" s="13">
        <v>8.5</v>
      </c>
      <c r="I9488" s="13" t="e">
        <f>IF(G9488="Male",VLOOKUP(H9488,#REF!,2),VLOOKUP(H9488,#REF!,2))</f>
        <v>#REF!</v>
      </c>
      <c r="J9488" s="13" t="e">
        <f>IF(G9488="Male",VLOOKUP(H9488,#REF!,3),VLOOKUP(H9488,#REF!,3))</f>
        <v>#REF!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4">
        <f t="shared" si="446"/>
        <v>125.3</v>
      </c>
    </row>
    <row r="9489" spans="2:15" x14ac:dyDescent="0.3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20</v>
      </c>
      <c r="G9489" s="7" t="s">
        <v>11</v>
      </c>
      <c r="H9489" s="13">
        <v>10.5</v>
      </c>
      <c r="I9489" s="13" t="e">
        <f>IF(G9489="Male",VLOOKUP(H9489,#REF!,2),VLOOKUP(H9489,#REF!,2))</f>
        <v>#REF!</v>
      </c>
      <c r="J9489" s="13" t="e">
        <f>IF(G9489="Male",VLOOKUP(H9489,#REF!,3),VLOOKUP(H9489,#REF!,3))</f>
        <v>#REF!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4">
        <f t="shared" si="446"/>
        <v>149</v>
      </c>
    </row>
    <row r="9490" spans="2:15" x14ac:dyDescent="0.3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20</v>
      </c>
      <c r="G9490" s="7" t="s">
        <v>12</v>
      </c>
      <c r="H9490" s="13">
        <v>9</v>
      </c>
      <c r="I9490" s="13" t="e">
        <f>IF(G9490="Male",VLOOKUP(H9490,#REF!,2),VLOOKUP(H9490,#REF!,2))</f>
        <v>#REF!</v>
      </c>
      <c r="J9490" s="13" t="e">
        <f>IF(G9490="Male",VLOOKUP(H9490,#REF!,3),VLOOKUP(H9490,#REF!,3))</f>
        <v>#REF!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4">
        <f t="shared" si="446"/>
        <v>64.5</v>
      </c>
    </row>
    <row r="9491" spans="2:15" x14ac:dyDescent="0.3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20</v>
      </c>
      <c r="G9491" s="7" t="s">
        <v>11</v>
      </c>
      <c r="H9491" s="13">
        <v>10</v>
      </c>
      <c r="I9491" s="13" t="e">
        <f>IF(G9491="Male",VLOOKUP(H9491,#REF!,2),VLOOKUP(H9491,#REF!,2))</f>
        <v>#REF!</v>
      </c>
      <c r="J9491" s="13" t="e">
        <f>IF(G9491="Male",VLOOKUP(H9491,#REF!,3),VLOOKUP(H9491,#REF!,3))</f>
        <v>#REF!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4">
        <f t="shared" si="446"/>
        <v>132.29999999999998</v>
      </c>
    </row>
    <row r="9492" spans="2:15" x14ac:dyDescent="0.3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34</v>
      </c>
      <c r="G9492" s="7" t="s">
        <v>11</v>
      </c>
      <c r="H9492" s="13">
        <v>10</v>
      </c>
      <c r="I9492" s="13" t="e">
        <f>IF(G9492="Male",VLOOKUP(H9492,#REF!,2),VLOOKUP(H9492,#REF!,2))</f>
        <v>#REF!</v>
      </c>
      <c r="J9492" s="13" t="e">
        <f>IF(G9492="Male",VLOOKUP(H9492,#REF!,3),VLOOKUP(H9492,#REF!,3))</f>
        <v>#REF!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4">
        <f t="shared" si="446"/>
        <v>127.2</v>
      </c>
    </row>
    <row r="9493" spans="2:15" x14ac:dyDescent="0.3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30</v>
      </c>
      <c r="G9493" s="7" t="s">
        <v>12</v>
      </c>
      <c r="H9493" s="13">
        <v>7.5</v>
      </c>
      <c r="I9493" s="13" t="e">
        <f>IF(G9493="Male",VLOOKUP(H9493,#REF!,2),VLOOKUP(H9493,#REF!,2))</f>
        <v>#REF!</v>
      </c>
      <c r="J9493" s="13" t="e">
        <f>IF(G9493="Male",VLOOKUP(H9493,#REF!,3),VLOOKUP(H9493,#REF!,3))</f>
        <v>#REF!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4">
        <f t="shared" si="446"/>
        <v>129</v>
      </c>
    </row>
    <row r="9494" spans="2:15" x14ac:dyDescent="0.3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20</v>
      </c>
      <c r="G9494" s="7" t="s">
        <v>12</v>
      </c>
      <c r="H9494" s="13">
        <v>8.5</v>
      </c>
      <c r="I9494" s="13" t="e">
        <f>IF(G9494="Male",VLOOKUP(H9494,#REF!,2),VLOOKUP(H9494,#REF!,2))</f>
        <v>#REF!</v>
      </c>
      <c r="J9494" s="13" t="e">
        <f>IF(G9494="Male",VLOOKUP(H9494,#REF!,3),VLOOKUP(H9494,#REF!,3))</f>
        <v>#REF!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4">
        <f t="shared" si="446"/>
        <v>118.3</v>
      </c>
    </row>
    <row r="9495" spans="2:15" x14ac:dyDescent="0.3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28</v>
      </c>
      <c r="G9495" s="7" t="s">
        <v>11</v>
      </c>
      <c r="H9495" s="13">
        <v>12</v>
      </c>
      <c r="I9495" s="13" t="e">
        <f>IF(G9495="Male",VLOOKUP(H9495,#REF!,2),VLOOKUP(H9495,#REF!,2))</f>
        <v>#REF!</v>
      </c>
      <c r="J9495" s="13" t="e">
        <f>IF(G9495="Male",VLOOKUP(H9495,#REF!,3),VLOOKUP(H9495,#REF!,3))</f>
        <v>#REF!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4">
        <f t="shared" si="446"/>
        <v>143.20000000000002</v>
      </c>
    </row>
    <row r="9496" spans="2:15" x14ac:dyDescent="0.3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26</v>
      </c>
      <c r="G9496" s="7" t="s">
        <v>11</v>
      </c>
      <c r="H9496" s="13">
        <v>10.5</v>
      </c>
      <c r="I9496" s="13" t="e">
        <f>IF(G9496="Male",VLOOKUP(H9496,#REF!,2),VLOOKUP(H9496,#REF!,2))</f>
        <v>#REF!</v>
      </c>
      <c r="J9496" s="13" t="e">
        <f>IF(G9496="Male",VLOOKUP(H9496,#REF!,3),VLOOKUP(H9496,#REF!,3))</f>
        <v>#REF!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4">
        <f t="shared" si="446"/>
        <v>139</v>
      </c>
    </row>
    <row r="9497" spans="2:15" x14ac:dyDescent="0.3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47</v>
      </c>
      <c r="G9497" s="7" t="s">
        <v>12</v>
      </c>
      <c r="H9497" s="13">
        <v>8</v>
      </c>
      <c r="I9497" s="13" t="e">
        <f>IF(G9497="Male",VLOOKUP(H9497,#REF!,2),VLOOKUP(H9497,#REF!,2))</f>
        <v>#REF!</v>
      </c>
      <c r="J9497" s="13" t="e">
        <f>IF(G9497="Male",VLOOKUP(H9497,#REF!,3),VLOOKUP(H9497,#REF!,3))</f>
        <v>#REF!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4">
        <f t="shared" si="446"/>
        <v>84.5</v>
      </c>
    </row>
    <row r="9498" spans="2:15" x14ac:dyDescent="0.3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47</v>
      </c>
      <c r="G9498" s="7" t="s">
        <v>12</v>
      </c>
      <c r="H9498" s="13">
        <v>7</v>
      </c>
      <c r="I9498" s="13" t="e">
        <f>IF(G9498="Male",VLOOKUP(H9498,#REF!,2),VLOOKUP(H9498,#REF!,2))</f>
        <v>#REF!</v>
      </c>
      <c r="J9498" s="13" t="e">
        <f>IF(G9498="Male",VLOOKUP(H9498,#REF!,3),VLOOKUP(H9498,#REF!,3))</f>
        <v>#REF!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4">
        <f t="shared" si="446"/>
        <v>189</v>
      </c>
    </row>
    <row r="9499" spans="2:15" x14ac:dyDescent="0.3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47</v>
      </c>
      <c r="G9499" s="7" t="s">
        <v>12</v>
      </c>
      <c r="H9499" s="13">
        <v>9</v>
      </c>
      <c r="I9499" s="13" t="e">
        <f>IF(G9499="Male",VLOOKUP(H9499,#REF!,2),VLOOKUP(H9499,#REF!,2))</f>
        <v>#REF!</v>
      </c>
      <c r="J9499" s="13" t="e">
        <f>IF(G9499="Male",VLOOKUP(H9499,#REF!,3),VLOOKUP(H9499,#REF!,3))</f>
        <v>#REF!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4">
        <f t="shared" si="446"/>
        <v>179</v>
      </c>
    </row>
    <row r="9500" spans="2:15" x14ac:dyDescent="0.3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20</v>
      </c>
      <c r="G9500" s="7" t="s">
        <v>12</v>
      </c>
      <c r="H9500" s="13">
        <v>6</v>
      </c>
      <c r="I9500" s="13" t="e">
        <f>IF(G9500="Male",VLOOKUP(H9500,#REF!,2),VLOOKUP(H9500,#REF!,2))</f>
        <v>#REF!</v>
      </c>
      <c r="J9500" s="13" t="e">
        <f>IF(G9500="Male",VLOOKUP(H9500,#REF!,3),VLOOKUP(H9500,#REF!,3))</f>
        <v>#REF!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4">
        <f t="shared" si="446"/>
        <v>199</v>
      </c>
    </row>
    <row r="9501" spans="2:15" x14ac:dyDescent="0.3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20</v>
      </c>
      <c r="G9501" s="7" t="s">
        <v>12</v>
      </c>
      <c r="H9501" s="13">
        <v>8</v>
      </c>
      <c r="I9501" s="13" t="e">
        <f>IF(G9501="Male",VLOOKUP(H9501,#REF!,2),VLOOKUP(H9501,#REF!,2))</f>
        <v>#REF!</v>
      </c>
      <c r="J9501" s="13" t="e">
        <f>IF(G9501="Male",VLOOKUP(H9501,#REF!,3),VLOOKUP(H9501,#REF!,3))</f>
        <v>#REF!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4">
        <f t="shared" si="446"/>
        <v>64.5</v>
      </c>
    </row>
    <row r="9502" spans="2:15" x14ac:dyDescent="0.3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22</v>
      </c>
      <c r="G9502" s="7" t="s">
        <v>11</v>
      </c>
      <c r="H9502" s="13">
        <v>10.5</v>
      </c>
      <c r="I9502" s="13" t="e">
        <f>IF(G9502="Male",VLOOKUP(H9502,#REF!,2),VLOOKUP(H9502,#REF!,2))</f>
        <v>#REF!</v>
      </c>
      <c r="J9502" s="13" t="e">
        <f>IF(G9502="Male",VLOOKUP(H9502,#REF!,3),VLOOKUP(H9502,#REF!,3))</f>
        <v>#REF!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4">
        <f t="shared" si="446"/>
        <v>103.2</v>
      </c>
    </row>
    <row r="9503" spans="2:15" x14ac:dyDescent="0.3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38</v>
      </c>
      <c r="G9503" s="7" t="s">
        <v>12</v>
      </c>
      <c r="H9503" s="13">
        <v>6</v>
      </c>
      <c r="I9503" s="13" t="e">
        <f>IF(G9503="Male",VLOOKUP(H9503,#REF!,2),VLOOKUP(H9503,#REF!,2))</f>
        <v>#REF!</v>
      </c>
      <c r="J9503" s="13" t="e">
        <f>IF(G9503="Male",VLOOKUP(H9503,#REF!,3),VLOOKUP(H9503,#REF!,3))</f>
        <v>#REF!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4">
        <f t="shared" si="446"/>
        <v>161.1</v>
      </c>
    </row>
    <row r="9504" spans="2:15" x14ac:dyDescent="0.3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19</v>
      </c>
      <c r="G9504" s="7" t="s">
        <v>12</v>
      </c>
      <c r="H9504" s="13">
        <v>9</v>
      </c>
      <c r="I9504" s="13" t="e">
        <f>IF(G9504="Male",VLOOKUP(H9504,#REF!,2),VLOOKUP(H9504,#REF!,2))</f>
        <v>#REF!</v>
      </c>
      <c r="J9504" s="13" t="e">
        <f>IF(G9504="Male",VLOOKUP(H9504,#REF!,3),VLOOKUP(H9504,#REF!,3))</f>
        <v>#REF!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4">
        <f t="shared" si="446"/>
        <v>111.2</v>
      </c>
    </row>
    <row r="9505" spans="2:15" x14ac:dyDescent="0.3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35</v>
      </c>
      <c r="G9505" s="7" t="s">
        <v>11</v>
      </c>
      <c r="H9505" s="13">
        <v>10.5</v>
      </c>
      <c r="I9505" s="13" t="e">
        <f>IF(G9505="Male",VLOOKUP(H9505,#REF!,2),VLOOKUP(H9505,#REF!,2))</f>
        <v>#REF!</v>
      </c>
      <c r="J9505" s="13" t="e">
        <f>IF(G9505="Male",VLOOKUP(H9505,#REF!,3),VLOOKUP(H9505,#REF!,3))</f>
        <v>#REF!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4">
        <f t="shared" si="446"/>
        <v>90.3</v>
      </c>
    </row>
    <row r="9506" spans="2:15" x14ac:dyDescent="0.3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43</v>
      </c>
      <c r="G9506" s="7" t="s">
        <v>12</v>
      </c>
      <c r="H9506" s="13">
        <v>7</v>
      </c>
      <c r="I9506" s="13" t="e">
        <f>IF(G9506="Male",VLOOKUP(H9506,#REF!,2),VLOOKUP(H9506,#REF!,2))</f>
        <v>#REF!</v>
      </c>
      <c r="J9506" s="13" t="e">
        <f>IF(G9506="Male",VLOOKUP(H9506,#REF!,3),VLOOKUP(H9506,#REF!,3))</f>
        <v>#REF!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4">
        <f t="shared" si="446"/>
        <v>89.5</v>
      </c>
    </row>
    <row r="9507" spans="2:15" x14ac:dyDescent="0.3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46</v>
      </c>
      <c r="G9507" s="7" t="s">
        <v>12</v>
      </c>
      <c r="H9507" s="13">
        <v>9</v>
      </c>
      <c r="I9507" s="13" t="e">
        <f>IF(G9507="Male",VLOOKUP(H9507,#REF!,2),VLOOKUP(H9507,#REF!,2))</f>
        <v>#REF!</v>
      </c>
      <c r="J9507" s="13" t="e">
        <f>IF(G9507="Male",VLOOKUP(H9507,#REF!,3),VLOOKUP(H9507,#REF!,3))</f>
        <v>#REF!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4">
        <f t="shared" si="446"/>
        <v>127.2</v>
      </c>
    </row>
    <row r="9508" spans="2:15" x14ac:dyDescent="0.3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25</v>
      </c>
      <c r="G9508" s="7" t="s">
        <v>12</v>
      </c>
      <c r="H9508" s="13">
        <v>9</v>
      </c>
      <c r="I9508" s="13" t="e">
        <f>IF(G9508="Male",VLOOKUP(H9508,#REF!,2),VLOOKUP(H9508,#REF!,2))</f>
        <v>#REF!</v>
      </c>
      <c r="J9508" s="13" t="e">
        <f>IF(G9508="Male",VLOOKUP(H9508,#REF!,3),VLOOKUP(H9508,#REF!,3))</f>
        <v>#REF!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4">
        <f t="shared" si="446"/>
        <v>134.1</v>
      </c>
    </row>
    <row r="9509" spans="2:15" x14ac:dyDescent="0.3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47</v>
      </c>
      <c r="G9509" s="7" t="s">
        <v>11</v>
      </c>
      <c r="H9509" s="13">
        <v>15</v>
      </c>
      <c r="I9509" s="13" t="e">
        <f>IF(G9509="Male",VLOOKUP(H9509,#REF!,2),VLOOKUP(H9509,#REF!,2))</f>
        <v>#REF!</v>
      </c>
      <c r="J9509" s="13" t="e">
        <f>IF(G9509="Male",VLOOKUP(H9509,#REF!,3),VLOOKUP(H9509,#REF!,3))</f>
        <v>#REF!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4">
        <f t="shared" si="446"/>
        <v>139</v>
      </c>
    </row>
    <row r="9510" spans="2:15" x14ac:dyDescent="0.3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19</v>
      </c>
      <c r="G9510" s="7" t="s">
        <v>11</v>
      </c>
      <c r="H9510" s="13">
        <v>9</v>
      </c>
      <c r="I9510" s="13" t="e">
        <f>IF(G9510="Male",VLOOKUP(H9510,#REF!,2),VLOOKUP(H9510,#REF!,2))</f>
        <v>#REF!</v>
      </c>
      <c r="J9510" s="13" t="e">
        <f>IF(G9510="Male",VLOOKUP(H9510,#REF!,3),VLOOKUP(H9510,#REF!,3))</f>
        <v>#REF!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4">
        <f t="shared" si="446"/>
        <v>189</v>
      </c>
    </row>
    <row r="9511" spans="2:15" x14ac:dyDescent="0.3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34</v>
      </c>
      <c r="G9511" s="7" t="s">
        <v>11</v>
      </c>
      <c r="H9511" s="13">
        <v>10.5</v>
      </c>
      <c r="I9511" s="13" t="e">
        <f>IF(G9511="Male",VLOOKUP(H9511,#REF!,2),VLOOKUP(H9511,#REF!,2))</f>
        <v>#REF!</v>
      </c>
      <c r="J9511" s="13" t="e">
        <f>IF(G9511="Male",VLOOKUP(H9511,#REF!,3),VLOOKUP(H9511,#REF!,3))</f>
        <v>#REF!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4">
        <f t="shared" si="446"/>
        <v>104.3</v>
      </c>
    </row>
    <row r="9512" spans="2:15" x14ac:dyDescent="0.3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41</v>
      </c>
      <c r="G9512" s="7" t="s">
        <v>11</v>
      </c>
      <c r="H9512" s="13">
        <v>14</v>
      </c>
      <c r="I9512" s="13" t="e">
        <f>IF(G9512="Male",VLOOKUP(H9512,#REF!,2),VLOOKUP(H9512,#REF!,2))</f>
        <v>#REF!</v>
      </c>
      <c r="J9512" s="13" t="e">
        <f>IF(G9512="Male",VLOOKUP(H9512,#REF!,3),VLOOKUP(H9512,#REF!,3))</f>
        <v>#REF!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4">
        <f t="shared" si="446"/>
        <v>199</v>
      </c>
    </row>
    <row r="9513" spans="2:15" x14ac:dyDescent="0.3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36</v>
      </c>
      <c r="G9513" s="7" t="s">
        <v>12</v>
      </c>
      <c r="H9513" s="13">
        <v>9</v>
      </c>
      <c r="I9513" s="13" t="e">
        <f>IF(G9513="Male",VLOOKUP(H9513,#REF!,2),VLOOKUP(H9513,#REF!,2))</f>
        <v>#REF!</v>
      </c>
      <c r="J9513" s="13" t="e">
        <f>IF(G9513="Male",VLOOKUP(H9513,#REF!,3),VLOOKUP(H9513,#REF!,3))</f>
        <v>#REF!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4">
        <f t="shared" si="446"/>
        <v>69.5</v>
      </c>
    </row>
    <row r="9514" spans="2:15" x14ac:dyDescent="0.3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46</v>
      </c>
      <c r="G9514" s="7" t="s">
        <v>11</v>
      </c>
      <c r="H9514" s="13">
        <v>10.5</v>
      </c>
      <c r="I9514" s="13" t="e">
        <f>IF(G9514="Male",VLOOKUP(H9514,#REF!,2),VLOOKUP(H9514,#REF!,2))</f>
        <v>#REF!</v>
      </c>
      <c r="J9514" s="13" t="e">
        <f>IF(G9514="Male",VLOOKUP(H9514,#REF!,3),VLOOKUP(H9514,#REF!,3))</f>
        <v>#REF!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4">
        <f t="shared" si="446"/>
        <v>179.1</v>
      </c>
    </row>
    <row r="9515" spans="2:15" x14ac:dyDescent="0.3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21</v>
      </c>
      <c r="G9515" s="7" t="s">
        <v>12</v>
      </c>
      <c r="H9515" s="13">
        <v>10</v>
      </c>
      <c r="I9515" s="13" t="e">
        <f>IF(G9515="Male",VLOOKUP(H9515,#REF!,2),VLOOKUP(H9515,#REF!,2))</f>
        <v>#REF!</v>
      </c>
      <c r="J9515" s="13" t="e">
        <f>IF(G9515="Male",VLOOKUP(H9515,#REF!,3),VLOOKUP(H9515,#REF!,3))</f>
        <v>#REF!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4">
        <f t="shared" si="446"/>
        <v>90.3</v>
      </c>
    </row>
    <row r="9516" spans="2:15" x14ac:dyDescent="0.3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36</v>
      </c>
      <c r="G9516" s="7" t="s">
        <v>11</v>
      </c>
      <c r="H9516" s="13">
        <v>10</v>
      </c>
      <c r="I9516" s="13" t="e">
        <f>IF(G9516="Male",VLOOKUP(H9516,#REF!,2),VLOOKUP(H9516,#REF!,2))</f>
        <v>#REF!</v>
      </c>
      <c r="J9516" s="13" t="e">
        <f>IF(G9516="Male",VLOOKUP(H9516,#REF!,3),VLOOKUP(H9516,#REF!,3))</f>
        <v>#REF!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4">
        <f t="shared" si="446"/>
        <v>111.3</v>
      </c>
    </row>
    <row r="9517" spans="2:15" x14ac:dyDescent="0.3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22</v>
      </c>
      <c r="G9517" s="7" t="s">
        <v>12</v>
      </c>
      <c r="H9517" s="13">
        <v>9</v>
      </c>
      <c r="I9517" s="13" t="e">
        <f>IF(G9517="Male",VLOOKUP(H9517,#REF!,2),VLOOKUP(H9517,#REF!,2))</f>
        <v>#REF!</v>
      </c>
      <c r="J9517" s="13" t="e">
        <f>IF(G9517="Male",VLOOKUP(H9517,#REF!,3),VLOOKUP(H9517,#REF!,3))</f>
        <v>#REF!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4">
        <f t="shared" si="446"/>
        <v>161.1</v>
      </c>
    </row>
    <row r="9518" spans="2:15" x14ac:dyDescent="0.3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34</v>
      </c>
      <c r="G9518" s="7" t="s">
        <v>11</v>
      </c>
      <c r="H9518" s="13">
        <v>10</v>
      </c>
      <c r="I9518" s="13" t="e">
        <f>IF(G9518="Male",VLOOKUP(H9518,#REF!,2),VLOOKUP(H9518,#REF!,2))</f>
        <v>#REF!</v>
      </c>
      <c r="J9518" s="13" t="e">
        <f>IF(G9518="Male",VLOOKUP(H9518,#REF!,3),VLOOKUP(H9518,#REF!,3))</f>
        <v>#REF!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4">
        <f t="shared" si="446"/>
        <v>69.5</v>
      </c>
    </row>
    <row r="9519" spans="2:15" x14ac:dyDescent="0.3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29</v>
      </c>
      <c r="G9519" s="7" t="s">
        <v>11</v>
      </c>
      <c r="H9519" s="13">
        <v>9</v>
      </c>
      <c r="I9519" s="13" t="e">
        <f>IF(G9519="Male",VLOOKUP(H9519,#REF!,2),VLOOKUP(H9519,#REF!,2))</f>
        <v>#REF!</v>
      </c>
      <c r="J9519" s="13" t="e">
        <f>IF(G9519="Male",VLOOKUP(H9519,#REF!,3),VLOOKUP(H9519,#REF!,3))</f>
        <v>#REF!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4">
        <f t="shared" si="446"/>
        <v>74.5</v>
      </c>
    </row>
    <row r="9520" spans="2:15" x14ac:dyDescent="0.3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33</v>
      </c>
      <c r="G9520" s="7" t="s">
        <v>12</v>
      </c>
      <c r="H9520" s="13">
        <v>8</v>
      </c>
      <c r="I9520" s="13" t="e">
        <f>IF(G9520="Male",VLOOKUP(H9520,#REF!,2),VLOOKUP(H9520,#REF!,2))</f>
        <v>#REF!</v>
      </c>
      <c r="J9520" s="13" t="e">
        <f>IF(G9520="Male",VLOOKUP(H9520,#REF!,3),VLOOKUP(H9520,#REF!,3))</f>
        <v>#REF!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4">
        <f t="shared" si="446"/>
        <v>139</v>
      </c>
    </row>
    <row r="9521" spans="2:15" x14ac:dyDescent="0.3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20</v>
      </c>
      <c r="G9521" s="7" t="s">
        <v>11</v>
      </c>
      <c r="H9521" s="13">
        <v>10.5</v>
      </c>
      <c r="I9521" s="13" t="e">
        <f>IF(G9521="Male",VLOOKUP(H9521,#REF!,2),VLOOKUP(H9521,#REF!,2))</f>
        <v>#REF!</v>
      </c>
      <c r="J9521" s="13" t="e">
        <f>IF(G9521="Male",VLOOKUP(H9521,#REF!,3),VLOOKUP(H9521,#REF!,3))</f>
        <v>#REF!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4">
        <f t="shared" si="446"/>
        <v>135.20000000000002</v>
      </c>
    </row>
    <row r="9522" spans="2:15" x14ac:dyDescent="0.3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19</v>
      </c>
      <c r="G9522" s="7" t="s">
        <v>11</v>
      </c>
      <c r="H9522" s="13">
        <v>10</v>
      </c>
      <c r="I9522" s="13" t="e">
        <f>IF(G9522="Male",VLOOKUP(H9522,#REF!,2),VLOOKUP(H9522,#REF!,2))</f>
        <v>#REF!</v>
      </c>
      <c r="J9522" s="13" t="e">
        <f>IF(G9522="Male",VLOOKUP(H9522,#REF!,3),VLOOKUP(H9522,#REF!,3))</f>
        <v>#REF!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4">
        <f t="shared" si="446"/>
        <v>159.20000000000002</v>
      </c>
    </row>
    <row r="9523" spans="2:15" x14ac:dyDescent="0.3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43</v>
      </c>
      <c r="G9523" s="7" t="s">
        <v>12</v>
      </c>
      <c r="H9523" s="13">
        <v>7</v>
      </c>
      <c r="I9523" s="13" t="e">
        <f>IF(G9523="Male",VLOOKUP(H9523,#REF!,2),VLOOKUP(H9523,#REF!,2))</f>
        <v>#REF!</v>
      </c>
      <c r="J9523" s="13" t="e">
        <f>IF(G9523="Male",VLOOKUP(H9523,#REF!,3),VLOOKUP(H9523,#REF!,3))</f>
        <v>#REF!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4">
        <f t="shared" si="446"/>
        <v>199</v>
      </c>
    </row>
    <row r="9524" spans="2:15" x14ac:dyDescent="0.3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44</v>
      </c>
      <c r="G9524" s="7" t="s">
        <v>11</v>
      </c>
      <c r="H9524" s="13">
        <v>8.5</v>
      </c>
      <c r="I9524" s="13" t="e">
        <f>IF(G9524="Male",VLOOKUP(H9524,#REF!,2),VLOOKUP(H9524,#REF!,2))</f>
        <v>#REF!</v>
      </c>
      <c r="J9524" s="13" t="e">
        <f>IF(G9524="Male",VLOOKUP(H9524,#REF!,3),VLOOKUP(H9524,#REF!,3))</f>
        <v>#REF!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4">
        <f t="shared" si="446"/>
        <v>125.3</v>
      </c>
    </row>
    <row r="9525" spans="2:15" x14ac:dyDescent="0.3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35</v>
      </c>
      <c r="G9525" s="7" t="s">
        <v>12</v>
      </c>
      <c r="H9525" s="13">
        <v>6</v>
      </c>
      <c r="I9525" s="13" t="e">
        <f>IF(G9525="Male",VLOOKUP(H9525,#REF!,2),VLOOKUP(H9525,#REF!,2))</f>
        <v>#REF!</v>
      </c>
      <c r="J9525" s="13" t="e">
        <f>IF(G9525="Male",VLOOKUP(H9525,#REF!,3),VLOOKUP(H9525,#REF!,3))</f>
        <v>#REF!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4">
        <f t="shared" si="446"/>
        <v>159</v>
      </c>
    </row>
    <row r="9526" spans="2:15" x14ac:dyDescent="0.3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35</v>
      </c>
      <c r="G9526" s="7" t="s">
        <v>12</v>
      </c>
      <c r="H9526" s="13">
        <v>7</v>
      </c>
      <c r="I9526" s="13" t="e">
        <f>IF(G9526="Male",VLOOKUP(H9526,#REF!,2),VLOOKUP(H9526,#REF!,2))</f>
        <v>#REF!</v>
      </c>
      <c r="J9526" s="13" t="e">
        <f>IF(G9526="Male",VLOOKUP(H9526,#REF!,3),VLOOKUP(H9526,#REF!,3))</f>
        <v>#REF!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4">
        <f t="shared" si="446"/>
        <v>169</v>
      </c>
    </row>
    <row r="9527" spans="2:15" x14ac:dyDescent="0.3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44</v>
      </c>
      <c r="G9527" s="7" t="s">
        <v>12</v>
      </c>
      <c r="H9527" s="13">
        <v>9</v>
      </c>
      <c r="I9527" s="13" t="e">
        <f>IF(G9527="Male",VLOOKUP(H9527,#REF!,2),VLOOKUP(H9527,#REF!,2))</f>
        <v>#REF!</v>
      </c>
      <c r="J9527" s="13" t="e">
        <f>IF(G9527="Male",VLOOKUP(H9527,#REF!,3),VLOOKUP(H9527,#REF!,3))</f>
        <v>#REF!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4">
        <f t="shared" si="446"/>
        <v>143.1</v>
      </c>
    </row>
    <row r="9528" spans="2:15" x14ac:dyDescent="0.3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23</v>
      </c>
      <c r="G9528" s="7" t="s">
        <v>12</v>
      </c>
      <c r="H9528" s="13">
        <v>9</v>
      </c>
      <c r="I9528" s="13" t="e">
        <f>IF(G9528="Male",VLOOKUP(H9528,#REF!,2),VLOOKUP(H9528,#REF!,2))</f>
        <v>#REF!</v>
      </c>
      <c r="J9528" s="13" t="e">
        <f>IF(G9528="Male",VLOOKUP(H9528,#REF!,3),VLOOKUP(H9528,#REF!,3))</f>
        <v>#REF!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4">
        <f t="shared" si="446"/>
        <v>170.1</v>
      </c>
    </row>
    <row r="9529" spans="2:15" x14ac:dyDescent="0.3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34</v>
      </c>
      <c r="G9529" s="7" t="s">
        <v>12</v>
      </c>
      <c r="H9529" s="13">
        <v>9.5</v>
      </c>
      <c r="I9529" s="13" t="e">
        <f>IF(G9529="Male",VLOOKUP(H9529,#REF!,2),VLOOKUP(H9529,#REF!,2))</f>
        <v>#REF!</v>
      </c>
      <c r="J9529" s="13" t="e">
        <f>IF(G9529="Male",VLOOKUP(H9529,#REF!,3),VLOOKUP(H9529,#REF!,3))</f>
        <v>#REF!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4">
        <f t="shared" si="446"/>
        <v>149</v>
      </c>
    </row>
    <row r="9530" spans="2:15" x14ac:dyDescent="0.3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46</v>
      </c>
      <c r="G9530" s="7" t="s">
        <v>11</v>
      </c>
      <c r="H9530" s="13">
        <v>9</v>
      </c>
      <c r="I9530" s="13" t="e">
        <f>IF(G9530="Male",VLOOKUP(H9530,#REF!,2),VLOOKUP(H9530,#REF!,2))</f>
        <v>#REF!</v>
      </c>
      <c r="J9530" s="13" t="e">
        <f>IF(G9530="Male",VLOOKUP(H9530,#REF!,3),VLOOKUP(H9530,#REF!,3))</f>
        <v>#REF!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4">
        <f t="shared" si="446"/>
        <v>199</v>
      </c>
    </row>
    <row r="9531" spans="2:15" x14ac:dyDescent="0.3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37</v>
      </c>
      <c r="G9531" s="7" t="s">
        <v>11</v>
      </c>
      <c r="H9531" s="13">
        <v>9</v>
      </c>
      <c r="I9531" s="13" t="e">
        <f>IF(G9531="Male",VLOOKUP(H9531,#REF!,2),VLOOKUP(H9531,#REF!,2))</f>
        <v>#REF!</v>
      </c>
      <c r="J9531" s="13" t="e">
        <f>IF(G9531="Male",VLOOKUP(H9531,#REF!,3),VLOOKUP(H9531,#REF!,3))</f>
        <v>#REF!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4">
        <f t="shared" si="446"/>
        <v>116.10000000000001</v>
      </c>
    </row>
    <row r="9532" spans="2:15" x14ac:dyDescent="0.3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20</v>
      </c>
      <c r="G9532" s="7" t="s">
        <v>12</v>
      </c>
      <c r="H9532" s="13">
        <v>9</v>
      </c>
      <c r="I9532" s="13" t="e">
        <f>IF(G9532="Male",VLOOKUP(H9532,#REF!,2),VLOOKUP(H9532,#REF!,2))</f>
        <v>#REF!</v>
      </c>
      <c r="J9532" s="13" t="e">
        <f>IF(G9532="Male",VLOOKUP(H9532,#REF!,3),VLOOKUP(H9532,#REF!,3))</f>
        <v>#REF!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4">
        <f t="shared" si="446"/>
        <v>99.5</v>
      </c>
    </row>
    <row r="9533" spans="2:15" x14ac:dyDescent="0.3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36</v>
      </c>
      <c r="G9533" s="7" t="s">
        <v>12</v>
      </c>
      <c r="H9533" s="13">
        <v>9</v>
      </c>
      <c r="I9533" s="13" t="e">
        <f>IF(G9533="Male",VLOOKUP(H9533,#REF!,2),VLOOKUP(H9533,#REF!,2))</f>
        <v>#REF!</v>
      </c>
      <c r="J9533" s="13" t="e">
        <f>IF(G9533="Male",VLOOKUP(H9533,#REF!,3),VLOOKUP(H9533,#REF!,3))</f>
        <v>#REF!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4">
        <f t="shared" si="446"/>
        <v>189</v>
      </c>
    </row>
    <row r="9534" spans="2:15" x14ac:dyDescent="0.3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47</v>
      </c>
      <c r="G9534" s="7" t="s">
        <v>11</v>
      </c>
      <c r="H9534" s="13">
        <v>9</v>
      </c>
      <c r="I9534" s="13" t="e">
        <f>IF(G9534="Male",VLOOKUP(H9534,#REF!,2),VLOOKUP(H9534,#REF!,2))</f>
        <v>#REF!</v>
      </c>
      <c r="J9534" s="13" t="e">
        <f>IF(G9534="Male",VLOOKUP(H9534,#REF!,3),VLOOKUP(H9534,#REF!,3))</f>
        <v>#REF!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4">
        <f t="shared" si="446"/>
        <v>149</v>
      </c>
    </row>
    <row r="9535" spans="2:15" x14ac:dyDescent="0.3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34</v>
      </c>
      <c r="G9535" s="7" t="s">
        <v>11</v>
      </c>
      <c r="H9535" s="13">
        <v>9</v>
      </c>
      <c r="I9535" s="13" t="e">
        <f>IF(G9535="Male",VLOOKUP(H9535,#REF!,2),VLOOKUP(H9535,#REF!,2))</f>
        <v>#REF!</v>
      </c>
      <c r="J9535" s="13" t="e">
        <f>IF(G9535="Male",VLOOKUP(H9535,#REF!,3),VLOOKUP(H9535,#REF!,3))</f>
        <v>#REF!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4">
        <f t="shared" si="446"/>
        <v>104.3</v>
      </c>
    </row>
    <row r="9536" spans="2:15" x14ac:dyDescent="0.3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26</v>
      </c>
      <c r="G9536" s="7" t="s">
        <v>12</v>
      </c>
      <c r="H9536" s="13">
        <v>10.5</v>
      </c>
      <c r="I9536" s="13" t="e">
        <f>IF(G9536="Male",VLOOKUP(H9536,#REF!,2),VLOOKUP(H9536,#REF!,2))</f>
        <v>#REF!</v>
      </c>
      <c r="J9536" s="13" t="e">
        <f>IF(G9536="Male",VLOOKUP(H9536,#REF!,3),VLOOKUP(H9536,#REF!,3))</f>
        <v>#REF!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4">
        <f t="shared" si="446"/>
        <v>129</v>
      </c>
    </row>
    <row r="9537" spans="2:15" x14ac:dyDescent="0.3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46</v>
      </c>
      <c r="G9537" s="7" t="s">
        <v>11</v>
      </c>
      <c r="H9537" s="13">
        <v>10.5</v>
      </c>
      <c r="I9537" s="13" t="e">
        <f>IF(G9537="Male",VLOOKUP(H9537,#REF!,2),VLOOKUP(H9537,#REF!,2))</f>
        <v>#REF!</v>
      </c>
      <c r="J9537" s="13" t="e">
        <f>IF(G9537="Male",VLOOKUP(H9537,#REF!,3),VLOOKUP(H9537,#REF!,3))</f>
        <v>#REF!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4">
        <f t="shared" si="446"/>
        <v>179.1</v>
      </c>
    </row>
    <row r="9538" spans="2:15" x14ac:dyDescent="0.3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20</v>
      </c>
      <c r="G9538" s="7" t="s">
        <v>12</v>
      </c>
      <c r="H9538" s="13">
        <v>8</v>
      </c>
      <c r="I9538" s="13" t="e">
        <f>IF(G9538="Male",VLOOKUP(H9538,#REF!,2),VLOOKUP(H9538,#REF!,2))</f>
        <v>#REF!</v>
      </c>
      <c r="J9538" s="13" t="e">
        <f>IF(G9538="Male",VLOOKUP(H9538,#REF!,3),VLOOKUP(H9538,#REF!,3))</f>
        <v>#REF!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4">
        <f t="shared" si="446"/>
        <v>189</v>
      </c>
    </row>
    <row r="9539" spans="2:15" x14ac:dyDescent="0.3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25</v>
      </c>
      <c r="G9539" s="7" t="s">
        <v>12</v>
      </c>
      <c r="H9539" s="13">
        <v>9</v>
      </c>
      <c r="I9539" s="13" t="e">
        <f>IF(G9539="Male",VLOOKUP(H9539,#REF!,2),VLOOKUP(H9539,#REF!,2))</f>
        <v>#REF!</v>
      </c>
      <c r="J9539" s="13" t="e">
        <f>IF(G9539="Male",VLOOKUP(H9539,#REF!,3),VLOOKUP(H9539,#REF!,3))</f>
        <v>#REF!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4">
        <f t="shared" si="446"/>
        <v>116.10000000000001</v>
      </c>
    </row>
    <row r="9540" spans="2:15" x14ac:dyDescent="0.3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34</v>
      </c>
      <c r="G9540" s="7" t="s">
        <v>11</v>
      </c>
      <c r="H9540" s="13">
        <v>10</v>
      </c>
      <c r="I9540" s="13" t="e">
        <f>IF(G9540="Male",VLOOKUP(H9540,#REF!,2),VLOOKUP(H9540,#REF!,2))</f>
        <v>#REF!</v>
      </c>
      <c r="J9540" s="13" t="e">
        <f>IF(G9540="Male",VLOOKUP(H9540,#REF!,3),VLOOKUP(H9540,#REF!,3))</f>
        <v>#REF!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4">
        <f t="shared" si="446"/>
        <v>127.2</v>
      </c>
    </row>
    <row r="9541" spans="2:15" x14ac:dyDescent="0.3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21</v>
      </c>
      <c r="G9541" s="7" t="s">
        <v>11</v>
      </c>
      <c r="H9541" s="13">
        <v>8.5</v>
      </c>
      <c r="I9541" s="13" t="e">
        <f>IF(G9541="Male",VLOOKUP(H9541,#REF!,2),VLOOKUP(H9541,#REF!,2))</f>
        <v>#REF!</v>
      </c>
      <c r="J9541" s="13" t="e">
        <f>IF(G9541="Male",VLOOKUP(H9541,#REF!,3),VLOOKUP(H9541,#REF!,3))</f>
        <v>#REF!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4">
        <f t="shared" si="446"/>
        <v>189</v>
      </c>
    </row>
    <row r="9542" spans="2:15" x14ac:dyDescent="0.3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33</v>
      </c>
      <c r="G9542" s="7" t="s">
        <v>12</v>
      </c>
      <c r="H9542" s="13">
        <v>8</v>
      </c>
      <c r="I9542" s="13" t="e">
        <f>IF(G9542="Male",VLOOKUP(H9542,#REF!,2),VLOOKUP(H9542,#REF!,2))</f>
        <v>#REF!</v>
      </c>
      <c r="J9542" s="13" t="e">
        <f>IF(G9542="Male",VLOOKUP(H9542,#REF!,3),VLOOKUP(H9542,#REF!,3))</f>
        <v>#REF!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4">
        <f t="shared" ref="O9542:O9605" si="449">K9542*(1-L9542)</f>
        <v>125.3</v>
      </c>
    </row>
    <row r="9543" spans="2:15" x14ac:dyDescent="0.3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47</v>
      </c>
      <c r="G9543" s="7" t="s">
        <v>11</v>
      </c>
      <c r="H9543" s="13">
        <v>15</v>
      </c>
      <c r="I9543" s="13" t="e">
        <f>IF(G9543="Male",VLOOKUP(H9543,#REF!,2),VLOOKUP(H9543,#REF!,2))</f>
        <v>#REF!</v>
      </c>
      <c r="J9543" s="13" t="e">
        <f>IF(G9543="Male",VLOOKUP(H9543,#REF!,3),VLOOKUP(H9543,#REF!,3))</f>
        <v>#REF!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4">
        <f t="shared" si="449"/>
        <v>139</v>
      </c>
    </row>
    <row r="9544" spans="2:15" x14ac:dyDescent="0.3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47</v>
      </c>
      <c r="G9544" s="7" t="s">
        <v>12</v>
      </c>
      <c r="H9544" s="13">
        <v>9</v>
      </c>
      <c r="I9544" s="13" t="e">
        <f>IF(G9544="Male",VLOOKUP(H9544,#REF!,2),VLOOKUP(H9544,#REF!,2))</f>
        <v>#REF!</v>
      </c>
      <c r="J9544" s="13" t="e">
        <f>IF(G9544="Male",VLOOKUP(H9544,#REF!,3),VLOOKUP(H9544,#REF!,3))</f>
        <v>#REF!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4">
        <f t="shared" si="449"/>
        <v>159.20000000000002</v>
      </c>
    </row>
    <row r="9545" spans="2:15" x14ac:dyDescent="0.3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37</v>
      </c>
      <c r="G9545" s="7" t="s">
        <v>11</v>
      </c>
      <c r="H9545" s="13">
        <v>9.5</v>
      </c>
      <c r="I9545" s="13" t="e">
        <f>IF(G9545="Male",VLOOKUP(H9545,#REF!,2),VLOOKUP(H9545,#REF!,2))</f>
        <v>#REF!</v>
      </c>
      <c r="J9545" s="13" t="e">
        <f>IF(G9545="Male",VLOOKUP(H9545,#REF!,3),VLOOKUP(H9545,#REF!,3))</f>
        <v>#REF!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4">
        <f t="shared" si="449"/>
        <v>139</v>
      </c>
    </row>
    <row r="9546" spans="2:15" x14ac:dyDescent="0.3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34</v>
      </c>
      <c r="G9546" s="7" t="s">
        <v>12</v>
      </c>
      <c r="H9546" s="13">
        <v>9.5</v>
      </c>
      <c r="I9546" s="13" t="e">
        <f>IF(G9546="Male",VLOOKUP(H9546,#REF!,2),VLOOKUP(H9546,#REF!,2))</f>
        <v>#REF!</v>
      </c>
      <c r="J9546" s="13" t="e">
        <f>IF(G9546="Male",VLOOKUP(H9546,#REF!,3),VLOOKUP(H9546,#REF!,3))</f>
        <v>#REF!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4">
        <f t="shared" si="449"/>
        <v>189</v>
      </c>
    </row>
    <row r="9547" spans="2:15" x14ac:dyDescent="0.3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33</v>
      </c>
      <c r="G9547" s="7" t="s">
        <v>11</v>
      </c>
      <c r="H9547" s="13">
        <v>9.5</v>
      </c>
      <c r="I9547" s="13" t="e">
        <f>IF(G9547="Male",VLOOKUP(H9547,#REF!,2),VLOOKUP(H9547,#REF!,2))</f>
        <v>#REF!</v>
      </c>
      <c r="J9547" s="13" t="e">
        <f>IF(G9547="Male",VLOOKUP(H9547,#REF!,3),VLOOKUP(H9547,#REF!,3))</f>
        <v>#REF!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4">
        <f t="shared" si="449"/>
        <v>64.5</v>
      </c>
    </row>
    <row r="9548" spans="2:15" x14ac:dyDescent="0.3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47</v>
      </c>
      <c r="G9548" s="7" t="s">
        <v>12</v>
      </c>
      <c r="H9548" s="13">
        <v>9</v>
      </c>
      <c r="I9548" s="13" t="e">
        <f>IF(G9548="Male",VLOOKUP(H9548,#REF!,2),VLOOKUP(H9548,#REF!,2))</f>
        <v>#REF!</v>
      </c>
      <c r="J9548" s="13" t="e">
        <f>IF(G9548="Male",VLOOKUP(H9548,#REF!,3),VLOOKUP(H9548,#REF!,3))</f>
        <v>#REF!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4">
        <f t="shared" si="449"/>
        <v>179</v>
      </c>
    </row>
    <row r="9549" spans="2:15" x14ac:dyDescent="0.3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26</v>
      </c>
      <c r="G9549" s="7" t="s">
        <v>12</v>
      </c>
      <c r="H9549" s="13">
        <v>10.5</v>
      </c>
      <c r="I9549" s="13" t="e">
        <f>IF(G9549="Male",VLOOKUP(H9549,#REF!,2),VLOOKUP(H9549,#REF!,2))</f>
        <v>#REF!</v>
      </c>
      <c r="J9549" s="13" t="e">
        <f>IF(G9549="Male",VLOOKUP(H9549,#REF!,3),VLOOKUP(H9549,#REF!,3))</f>
        <v>#REF!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4">
        <f t="shared" si="449"/>
        <v>139</v>
      </c>
    </row>
    <row r="9550" spans="2:15" x14ac:dyDescent="0.3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22</v>
      </c>
      <c r="G9550" s="7" t="s">
        <v>11</v>
      </c>
      <c r="H9550" s="13">
        <v>9</v>
      </c>
      <c r="I9550" s="13" t="e">
        <f>IF(G9550="Male",VLOOKUP(H9550,#REF!,2),VLOOKUP(H9550,#REF!,2))</f>
        <v>#REF!</v>
      </c>
      <c r="J9550" s="13" t="e">
        <f>IF(G9550="Male",VLOOKUP(H9550,#REF!,3),VLOOKUP(H9550,#REF!,3))</f>
        <v>#REF!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4">
        <f t="shared" si="449"/>
        <v>79.5</v>
      </c>
    </row>
    <row r="9551" spans="2:15" x14ac:dyDescent="0.3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20</v>
      </c>
      <c r="G9551" s="7" t="s">
        <v>11</v>
      </c>
      <c r="H9551" s="13">
        <v>8</v>
      </c>
      <c r="I9551" s="13" t="e">
        <f>IF(G9551="Male",VLOOKUP(H9551,#REF!,2),VLOOKUP(H9551,#REF!,2))</f>
        <v>#REF!</v>
      </c>
      <c r="J9551" s="13" t="e">
        <f>IF(G9551="Male",VLOOKUP(H9551,#REF!,3),VLOOKUP(H9551,#REF!,3))</f>
        <v>#REF!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4">
        <f t="shared" si="449"/>
        <v>189</v>
      </c>
    </row>
    <row r="9552" spans="2:15" x14ac:dyDescent="0.3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35</v>
      </c>
      <c r="G9552" s="7" t="s">
        <v>12</v>
      </c>
      <c r="H9552" s="13">
        <v>8</v>
      </c>
      <c r="I9552" s="13" t="e">
        <f>IF(G9552="Male",VLOOKUP(H9552,#REF!,2),VLOOKUP(H9552,#REF!,2))</f>
        <v>#REF!</v>
      </c>
      <c r="J9552" s="13" t="e">
        <f>IF(G9552="Male",VLOOKUP(H9552,#REF!,3),VLOOKUP(H9552,#REF!,3))</f>
        <v>#REF!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4">
        <f t="shared" si="449"/>
        <v>151.20000000000002</v>
      </c>
    </row>
    <row r="9553" spans="2:15" x14ac:dyDescent="0.3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36</v>
      </c>
      <c r="G9553" s="7" t="s">
        <v>12</v>
      </c>
      <c r="H9553" s="13">
        <v>11.5</v>
      </c>
      <c r="I9553" s="13" t="e">
        <f>IF(G9553="Male",VLOOKUP(H9553,#REF!,2),VLOOKUP(H9553,#REF!,2))</f>
        <v>#REF!</v>
      </c>
      <c r="J9553" s="13" t="e">
        <f>IF(G9553="Male",VLOOKUP(H9553,#REF!,3),VLOOKUP(H9553,#REF!,3))</f>
        <v>#REF!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4">
        <f t="shared" si="449"/>
        <v>189</v>
      </c>
    </row>
    <row r="9554" spans="2:15" x14ac:dyDescent="0.3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34</v>
      </c>
      <c r="G9554" s="7" t="s">
        <v>11</v>
      </c>
      <c r="H9554" s="13">
        <v>10.5</v>
      </c>
      <c r="I9554" s="13" t="e">
        <f>IF(G9554="Male",VLOOKUP(H9554,#REF!,2),VLOOKUP(H9554,#REF!,2))</f>
        <v>#REF!</v>
      </c>
      <c r="J9554" s="13" t="e">
        <f>IF(G9554="Male",VLOOKUP(H9554,#REF!,3),VLOOKUP(H9554,#REF!,3))</f>
        <v>#REF!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4">
        <f t="shared" si="449"/>
        <v>104.3</v>
      </c>
    </row>
    <row r="9555" spans="2:15" x14ac:dyDescent="0.3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19</v>
      </c>
      <c r="G9555" s="7" t="s">
        <v>12</v>
      </c>
      <c r="H9555" s="13">
        <v>7</v>
      </c>
      <c r="I9555" s="13" t="e">
        <f>IF(G9555="Male",VLOOKUP(H9555,#REF!,2),VLOOKUP(H9555,#REF!,2))</f>
        <v>#REF!</v>
      </c>
      <c r="J9555" s="13" t="e">
        <f>IF(G9555="Male",VLOOKUP(H9555,#REF!,3),VLOOKUP(H9555,#REF!,3))</f>
        <v>#REF!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4">
        <f t="shared" si="449"/>
        <v>159</v>
      </c>
    </row>
    <row r="9556" spans="2:15" x14ac:dyDescent="0.3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19</v>
      </c>
      <c r="G9556" s="7" t="s">
        <v>11</v>
      </c>
      <c r="H9556" s="13">
        <v>9</v>
      </c>
      <c r="I9556" s="13" t="e">
        <f>IF(G9556="Male",VLOOKUP(H9556,#REF!,2),VLOOKUP(H9556,#REF!,2))</f>
        <v>#REF!</v>
      </c>
      <c r="J9556" s="13" t="e">
        <f>IF(G9556="Male",VLOOKUP(H9556,#REF!,3),VLOOKUP(H9556,#REF!,3))</f>
        <v>#REF!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4">
        <f t="shared" si="449"/>
        <v>179</v>
      </c>
    </row>
    <row r="9557" spans="2:15" x14ac:dyDescent="0.3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19</v>
      </c>
      <c r="G9557" s="7" t="s">
        <v>12</v>
      </c>
      <c r="H9557" s="13">
        <v>8</v>
      </c>
      <c r="I9557" s="13" t="e">
        <f>IF(G9557="Male",VLOOKUP(H9557,#REF!,2),VLOOKUP(H9557,#REF!,2))</f>
        <v>#REF!</v>
      </c>
      <c r="J9557" s="13" t="e">
        <f>IF(G9557="Male",VLOOKUP(H9557,#REF!,3),VLOOKUP(H9557,#REF!,3))</f>
        <v>#REF!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4">
        <f t="shared" si="449"/>
        <v>159.20000000000002</v>
      </c>
    </row>
    <row r="9558" spans="2:15" x14ac:dyDescent="0.3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34</v>
      </c>
      <c r="G9558" s="7" t="s">
        <v>12</v>
      </c>
      <c r="H9558" s="13">
        <v>7</v>
      </c>
      <c r="I9558" s="13" t="e">
        <f>IF(G9558="Male",VLOOKUP(H9558,#REF!,2),VLOOKUP(H9558,#REF!,2))</f>
        <v>#REF!</v>
      </c>
      <c r="J9558" s="13" t="e">
        <f>IF(G9558="Male",VLOOKUP(H9558,#REF!,3),VLOOKUP(H9558,#REF!,3))</f>
        <v>#REF!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4">
        <f t="shared" si="449"/>
        <v>199</v>
      </c>
    </row>
    <row r="9559" spans="2:15" x14ac:dyDescent="0.3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41</v>
      </c>
      <c r="G9559" s="7" t="s">
        <v>12</v>
      </c>
      <c r="H9559" s="13">
        <v>8.5</v>
      </c>
      <c r="I9559" s="13" t="e">
        <f>IF(G9559="Male",VLOOKUP(H9559,#REF!,2),VLOOKUP(H9559,#REF!,2))</f>
        <v>#REF!</v>
      </c>
      <c r="J9559" s="13" t="e">
        <f>IF(G9559="Male",VLOOKUP(H9559,#REF!,3),VLOOKUP(H9559,#REF!,3))</f>
        <v>#REF!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4">
        <f t="shared" si="449"/>
        <v>199</v>
      </c>
    </row>
    <row r="9560" spans="2:15" x14ac:dyDescent="0.3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19</v>
      </c>
      <c r="G9560" s="7" t="s">
        <v>12</v>
      </c>
      <c r="H9560" s="13">
        <v>8.5</v>
      </c>
      <c r="I9560" s="13" t="e">
        <f>IF(G9560="Male",VLOOKUP(H9560,#REF!,2),VLOOKUP(H9560,#REF!,2))</f>
        <v>#REF!</v>
      </c>
      <c r="J9560" s="13" t="e">
        <f>IF(G9560="Male",VLOOKUP(H9560,#REF!,3),VLOOKUP(H9560,#REF!,3))</f>
        <v>#REF!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4">
        <f t="shared" si="449"/>
        <v>159</v>
      </c>
    </row>
    <row r="9561" spans="2:15" x14ac:dyDescent="0.3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23</v>
      </c>
      <c r="G9561" s="7" t="s">
        <v>11</v>
      </c>
      <c r="H9561" s="13">
        <v>10</v>
      </c>
      <c r="I9561" s="13" t="e">
        <f>IF(G9561="Male",VLOOKUP(H9561,#REF!,2),VLOOKUP(H9561,#REF!,2))</f>
        <v>#REF!</v>
      </c>
      <c r="J9561" s="13" t="e">
        <f>IF(G9561="Male",VLOOKUP(H9561,#REF!,3),VLOOKUP(H9561,#REF!,3))</f>
        <v>#REF!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4">
        <f t="shared" si="449"/>
        <v>199</v>
      </c>
    </row>
    <row r="9562" spans="2:15" x14ac:dyDescent="0.3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21</v>
      </c>
      <c r="G9562" s="7" t="s">
        <v>12</v>
      </c>
      <c r="H9562" s="13">
        <v>8.5</v>
      </c>
      <c r="I9562" s="13" t="e">
        <f>IF(G9562="Male",VLOOKUP(H9562,#REF!,2),VLOOKUP(H9562,#REF!,2))</f>
        <v>#REF!</v>
      </c>
      <c r="J9562" s="13" t="e">
        <f>IF(G9562="Male",VLOOKUP(H9562,#REF!,3),VLOOKUP(H9562,#REF!,3))</f>
        <v>#REF!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4">
        <f t="shared" si="449"/>
        <v>149</v>
      </c>
    </row>
    <row r="9563" spans="2:15" x14ac:dyDescent="0.3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45</v>
      </c>
      <c r="G9563" s="7" t="s">
        <v>11</v>
      </c>
      <c r="H9563" s="13">
        <v>8.5</v>
      </c>
      <c r="I9563" s="13" t="e">
        <f>IF(G9563="Male",VLOOKUP(H9563,#REF!,2),VLOOKUP(H9563,#REF!,2))</f>
        <v>#REF!</v>
      </c>
      <c r="J9563" s="13" t="e">
        <f>IF(G9563="Male",VLOOKUP(H9563,#REF!,3),VLOOKUP(H9563,#REF!,3))</f>
        <v>#REF!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4">
        <f t="shared" si="449"/>
        <v>74.5</v>
      </c>
    </row>
    <row r="9564" spans="2:15" x14ac:dyDescent="0.3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44</v>
      </c>
      <c r="G9564" s="7" t="s">
        <v>11</v>
      </c>
      <c r="H9564" s="13">
        <v>8.5</v>
      </c>
      <c r="I9564" s="13" t="e">
        <f>IF(G9564="Male",VLOOKUP(H9564,#REF!,2),VLOOKUP(H9564,#REF!,2))</f>
        <v>#REF!</v>
      </c>
      <c r="J9564" s="13" t="e">
        <f>IF(G9564="Male",VLOOKUP(H9564,#REF!,3),VLOOKUP(H9564,#REF!,3))</f>
        <v>#REF!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4">
        <f t="shared" si="449"/>
        <v>125.3</v>
      </c>
    </row>
    <row r="9565" spans="2:15" x14ac:dyDescent="0.3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38</v>
      </c>
      <c r="G9565" s="7" t="s">
        <v>11</v>
      </c>
      <c r="H9565" s="13">
        <v>9.5</v>
      </c>
      <c r="I9565" s="13" t="e">
        <f>IF(G9565="Male",VLOOKUP(H9565,#REF!,2),VLOOKUP(H9565,#REF!,2))</f>
        <v>#REF!</v>
      </c>
      <c r="J9565" s="13" t="e">
        <f>IF(G9565="Male",VLOOKUP(H9565,#REF!,3),VLOOKUP(H9565,#REF!,3))</f>
        <v>#REF!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4">
        <f t="shared" si="449"/>
        <v>116.10000000000001</v>
      </c>
    </row>
    <row r="9566" spans="2:15" x14ac:dyDescent="0.3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24</v>
      </c>
      <c r="G9566" s="7" t="s">
        <v>11</v>
      </c>
      <c r="H9566" s="13">
        <v>9.5</v>
      </c>
      <c r="I9566" s="13" t="e">
        <f>IF(G9566="Male",VLOOKUP(H9566,#REF!,2),VLOOKUP(H9566,#REF!,2))</f>
        <v>#REF!</v>
      </c>
      <c r="J9566" s="13" t="e">
        <f>IF(G9566="Male",VLOOKUP(H9566,#REF!,3),VLOOKUP(H9566,#REF!,3))</f>
        <v>#REF!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4">
        <f t="shared" si="449"/>
        <v>189</v>
      </c>
    </row>
    <row r="9567" spans="2:15" x14ac:dyDescent="0.3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20</v>
      </c>
      <c r="G9567" s="7" t="s">
        <v>11</v>
      </c>
      <c r="H9567" s="13">
        <v>10</v>
      </c>
      <c r="I9567" s="13" t="e">
        <f>IF(G9567="Male",VLOOKUP(H9567,#REF!,2),VLOOKUP(H9567,#REF!,2))</f>
        <v>#REF!</v>
      </c>
      <c r="J9567" s="13" t="e">
        <f>IF(G9567="Male",VLOOKUP(H9567,#REF!,3),VLOOKUP(H9567,#REF!,3))</f>
        <v>#REF!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4">
        <f t="shared" si="449"/>
        <v>132.29999999999998</v>
      </c>
    </row>
    <row r="9568" spans="2:15" x14ac:dyDescent="0.3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19</v>
      </c>
      <c r="G9568" s="7" t="s">
        <v>12</v>
      </c>
      <c r="H9568" s="13">
        <v>11.5</v>
      </c>
      <c r="I9568" s="13" t="e">
        <f>IF(G9568="Male",VLOOKUP(H9568,#REF!,2),VLOOKUP(H9568,#REF!,2))</f>
        <v>#REF!</v>
      </c>
      <c r="J9568" s="13" t="e">
        <f>IF(G9568="Male",VLOOKUP(H9568,#REF!,3),VLOOKUP(H9568,#REF!,3))</f>
        <v>#REF!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4">
        <f t="shared" si="449"/>
        <v>159.20000000000002</v>
      </c>
    </row>
    <row r="9569" spans="2:15" x14ac:dyDescent="0.3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20</v>
      </c>
      <c r="G9569" s="7" t="s">
        <v>11</v>
      </c>
      <c r="H9569" s="13">
        <v>10.5</v>
      </c>
      <c r="I9569" s="13" t="e">
        <f>IF(G9569="Male",VLOOKUP(H9569,#REF!,2),VLOOKUP(H9569,#REF!,2))</f>
        <v>#REF!</v>
      </c>
      <c r="J9569" s="13" t="e">
        <f>IF(G9569="Male",VLOOKUP(H9569,#REF!,3),VLOOKUP(H9569,#REF!,3))</f>
        <v>#REF!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4">
        <f t="shared" si="449"/>
        <v>149</v>
      </c>
    </row>
    <row r="9570" spans="2:15" x14ac:dyDescent="0.3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27</v>
      </c>
      <c r="G9570" s="7" t="s">
        <v>12</v>
      </c>
      <c r="H9570" s="13">
        <v>9.5</v>
      </c>
      <c r="I9570" s="13" t="e">
        <f>IF(G9570="Male",VLOOKUP(H9570,#REF!,2),VLOOKUP(H9570,#REF!,2))</f>
        <v>#REF!</v>
      </c>
      <c r="J9570" s="13" t="e">
        <f>IF(G9570="Male",VLOOKUP(H9570,#REF!,3),VLOOKUP(H9570,#REF!,3))</f>
        <v>#REF!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4">
        <f t="shared" si="449"/>
        <v>199</v>
      </c>
    </row>
    <row r="9571" spans="2:15" x14ac:dyDescent="0.3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46</v>
      </c>
      <c r="G9571" s="7" t="s">
        <v>11</v>
      </c>
      <c r="H9571" s="13">
        <v>9.5</v>
      </c>
      <c r="I9571" s="13" t="e">
        <f>IF(G9571="Male",VLOOKUP(H9571,#REF!,2),VLOOKUP(H9571,#REF!,2))</f>
        <v>#REF!</v>
      </c>
      <c r="J9571" s="13" t="e">
        <f>IF(G9571="Male",VLOOKUP(H9571,#REF!,3),VLOOKUP(H9571,#REF!,3))</f>
        <v>#REF!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4">
        <f t="shared" si="449"/>
        <v>69.5</v>
      </c>
    </row>
    <row r="9572" spans="2:15" x14ac:dyDescent="0.3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46</v>
      </c>
      <c r="G9572" s="7" t="s">
        <v>11</v>
      </c>
      <c r="H9572" s="13">
        <v>9.5</v>
      </c>
      <c r="I9572" s="13" t="e">
        <f>IF(G9572="Male",VLOOKUP(H9572,#REF!,2),VLOOKUP(H9572,#REF!,2))</f>
        <v>#REF!</v>
      </c>
      <c r="J9572" s="13" t="e">
        <f>IF(G9572="Male",VLOOKUP(H9572,#REF!,3),VLOOKUP(H9572,#REF!,3))</f>
        <v>#REF!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4">
        <f t="shared" si="449"/>
        <v>129</v>
      </c>
    </row>
    <row r="9573" spans="2:15" x14ac:dyDescent="0.3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20</v>
      </c>
      <c r="G9573" s="7" t="s">
        <v>12</v>
      </c>
      <c r="H9573" s="13">
        <v>8</v>
      </c>
      <c r="I9573" s="13" t="e">
        <f>IF(G9573="Male",VLOOKUP(H9573,#REF!,2),VLOOKUP(H9573,#REF!,2))</f>
        <v>#REF!</v>
      </c>
      <c r="J9573" s="13" t="e">
        <f>IF(G9573="Male",VLOOKUP(H9573,#REF!,3),VLOOKUP(H9573,#REF!,3))</f>
        <v>#REF!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4">
        <f t="shared" si="449"/>
        <v>179</v>
      </c>
    </row>
    <row r="9574" spans="2:15" x14ac:dyDescent="0.3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19</v>
      </c>
      <c r="G9574" s="7" t="s">
        <v>12</v>
      </c>
      <c r="H9574" s="13">
        <v>8</v>
      </c>
      <c r="I9574" s="13" t="e">
        <f>IF(G9574="Male",VLOOKUP(H9574,#REF!,2),VLOOKUP(H9574,#REF!,2))</f>
        <v>#REF!</v>
      </c>
      <c r="J9574" s="13" t="e">
        <f>IF(G9574="Male",VLOOKUP(H9574,#REF!,3),VLOOKUP(H9574,#REF!,3))</f>
        <v>#REF!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4">
        <f t="shared" si="449"/>
        <v>159</v>
      </c>
    </row>
    <row r="9575" spans="2:15" x14ac:dyDescent="0.3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44</v>
      </c>
      <c r="G9575" s="7" t="s">
        <v>12</v>
      </c>
      <c r="H9575" s="13">
        <v>8</v>
      </c>
      <c r="I9575" s="13" t="e">
        <f>IF(G9575="Male",VLOOKUP(H9575,#REF!,2),VLOOKUP(H9575,#REF!,2))</f>
        <v>#REF!</v>
      </c>
      <c r="J9575" s="13" t="e">
        <f>IF(G9575="Male",VLOOKUP(H9575,#REF!,3),VLOOKUP(H9575,#REF!,3))</f>
        <v>#REF!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4">
        <f t="shared" si="449"/>
        <v>189</v>
      </c>
    </row>
    <row r="9576" spans="2:15" x14ac:dyDescent="0.3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45</v>
      </c>
      <c r="G9576" s="7" t="s">
        <v>11</v>
      </c>
      <c r="H9576" s="13">
        <v>9.5</v>
      </c>
      <c r="I9576" s="13" t="e">
        <f>IF(G9576="Male",VLOOKUP(H9576,#REF!,2),VLOOKUP(H9576,#REF!,2))</f>
        <v>#REF!</v>
      </c>
      <c r="J9576" s="13" t="e">
        <f>IF(G9576="Male",VLOOKUP(H9576,#REF!,3),VLOOKUP(H9576,#REF!,3))</f>
        <v>#REF!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4">
        <f t="shared" si="449"/>
        <v>199</v>
      </c>
    </row>
    <row r="9577" spans="2:15" x14ac:dyDescent="0.3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45</v>
      </c>
      <c r="G9577" s="7" t="s">
        <v>11</v>
      </c>
      <c r="H9577" s="13">
        <v>9.5</v>
      </c>
      <c r="I9577" s="13" t="e">
        <f>IF(G9577="Male",VLOOKUP(H9577,#REF!,2),VLOOKUP(H9577,#REF!,2))</f>
        <v>#REF!</v>
      </c>
      <c r="J9577" s="13" t="e">
        <f>IF(G9577="Male",VLOOKUP(H9577,#REF!,3),VLOOKUP(H9577,#REF!,3))</f>
        <v>#REF!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4">
        <f t="shared" si="449"/>
        <v>199</v>
      </c>
    </row>
    <row r="9578" spans="2:15" x14ac:dyDescent="0.3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34</v>
      </c>
      <c r="G9578" s="7" t="s">
        <v>11</v>
      </c>
      <c r="H9578" s="13">
        <v>8.5</v>
      </c>
      <c r="I9578" s="13" t="e">
        <f>IF(G9578="Male",VLOOKUP(H9578,#REF!,2),VLOOKUP(H9578,#REF!,2))</f>
        <v>#REF!</v>
      </c>
      <c r="J9578" s="13" t="e">
        <f>IF(G9578="Male",VLOOKUP(H9578,#REF!,3),VLOOKUP(H9578,#REF!,3))</f>
        <v>#REF!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4">
        <f t="shared" si="449"/>
        <v>170.1</v>
      </c>
    </row>
    <row r="9579" spans="2:15" x14ac:dyDescent="0.3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27</v>
      </c>
      <c r="G9579" s="7" t="s">
        <v>12</v>
      </c>
      <c r="H9579" s="13">
        <v>7.5</v>
      </c>
      <c r="I9579" s="13" t="e">
        <f>IF(G9579="Male",VLOOKUP(H9579,#REF!,2),VLOOKUP(H9579,#REF!,2))</f>
        <v>#REF!</v>
      </c>
      <c r="J9579" s="13" t="e">
        <f>IF(G9579="Male",VLOOKUP(H9579,#REF!,3),VLOOKUP(H9579,#REF!,3))</f>
        <v>#REF!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4">
        <f t="shared" si="449"/>
        <v>199</v>
      </c>
    </row>
    <row r="9580" spans="2:15" x14ac:dyDescent="0.3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34</v>
      </c>
      <c r="G9580" s="7" t="s">
        <v>12</v>
      </c>
      <c r="H9580" s="13">
        <v>8.5</v>
      </c>
      <c r="I9580" s="13" t="e">
        <f>IF(G9580="Male",VLOOKUP(H9580,#REF!,2),VLOOKUP(H9580,#REF!,2))</f>
        <v>#REF!</v>
      </c>
      <c r="J9580" s="13" t="e">
        <f>IF(G9580="Male",VLOOKUP(H9580,#REF!,3),VLOOKUP(H9580,#REF!,3))</f>
        <v>#REF!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4">
        <f t="shared" si="449"/>
        <v>199</v>
      </c>
    </row>
    <row r="9581" spans="2:15" x14ac:dyDescent="0.3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27</v>
      </c>
      <c r="G9581" s="7" t="s">
        <v>12</v>
      </c>
      <c r="H9581" s="13">
        <v>7.5</v>
      </c>
      <c r="I9581" s="13" t="e">
        <f>IF(G9581="Male",VLOOKUP(H9581,#REF!,2),VLOOKUP(H9581,#REF!,2))</f>
        <v>#REF!</v>
      </c>
      <c r="J9581" s="13" t="e">
        <f>IF(G9581="Male",VLOOKUP(H9581,#REF!,3),VLOOKUP(H9581,#REF!,3))</f>
        <v>#REF!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4">
        <f t="shared" si="449"/>
        <v>143.1</v>
      </c>
    </row>
    <row r="9582" spans="2:15" x14ac:dyDescent="0.3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36</v>
      </c>
      <c r="G9582" s="7" t="s">
        <v>12</v>
      </c>
      <c r="H9582" s="13">
        <v>8.5</v>
      </c>
      <c r="I9582" s="13" t="e">
        <f>IF(G9582="Male",VLOOKUP(H9582,#REF!,2),VLOOKUP(H9582,#REF!,2))</f>
        <v>#REF!</v>
      </c>
      <c r="J9582" s="13" t="e">
        <f>IF(G9582="Male",VLOOKUP(H9582,#REF!,3),VLOOKUP(H9582,#REF!,3))</f>
        <v>#REF!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4">
        <f t="shared" si="449"/>
        <v>127.2</v>
      </c>
    </row>
    <row r="9583" spans="2:15" x14ac:dyDescent="0.3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34</v>
      </c>
      <c r="G9583" s="7" t="s">
        <v>12</v>
      </c>
      <c r="H9583" s="13">
        <v>6</v>
      </c>
      <c r="I9583" s="13" t="e">
        <f>IF(G9583="Male",VLOOKUP(H9583,#REF!,2),VLOOKUP(H9583,#REF!,2))</f>
        <v>#REF!</v>
      </c>
      <c r="J9583" s="13" t="e">
        <f>IF(G9583="Male",VLOOKUP(H9583,#REF!,3),VLOOKUP(H9583,#REF!,3))</f>
        <v>#REF!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4">
        <f t="shared" si="449"/>
        <v>103.2</v>
      </c>
    </row>
    <row r="9584" spans="2:15" x14ac:dyDescent="0.3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33</v>
      </c>
      <c r="G9584" s="7" t="s">
        <v>11</v>
      </c>
      <c r="H9584" s="13">
        <v>9.5</v>
      </c>
      <c r="I9584" s="13" t="e">
        <f>IF(G9584="Male",VLOOKUP(H9584,#REF!,2),VLOOKUP(H9584,#REF!,2))</f>
        <v>#REF!</v>
      </c>
      <c r="J9584" s="13" t="e">
        <f>IF(G9584="Male",VLOOKUP(H9584,#REF!,3),VLOOKUP(H9584,#REF!,3))</f>
        <v>#REF!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4">
        <f t="shared" si="449"/>
        <v>199</v>
      </c>
    </row>
    <row r="9585" spans="2:15" x14ac:dyDescent="0.3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34</v>
      </c>
      <c r="G9585" s="7" t="s">
        <v>11</v>
      </c>
      <c r="H9585" s="13">
        <v>10</v>
      </c>
      <c r="I9585" s="13" t="e">
        <f>IF(G9585="Male",VLOOKUP(H9585,#REF!,2),VLOOKUP(H9585,#REF!,2))</f>
        <v>#REF!</v>
      </c>
      <c r="J9585" s="13" t="e">
        <f>IF(G9585="Male",VLOOKUP(H9585,#REF!,3),VLOOKUP(H9585,#REF!,3))</f>
        <v>#REF!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4">
        <f t="shared" si="449"/>
        <v>69.5</v>
      </c>
    </row>
    <row r="9586" spans="2:15" x14ac:dyDescent="0.3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43</v>
      </c>
      <c r="G9586" s="7" t="s">
        <v>12</v>
      </c>
      <c r="H9586" s="13">
        <v>9</v>
      </c>
      <c r="I9586" s="13" t="e">
        <f>IF(G9586="Male",VLOOKUP(H9586,#REF!,2),VLOOKUP(H9586,#REF!,2))</f>
        <v>#REF!</v>
      </c>
      <c r="J9586" s="13" t="e">
        <f>IF(G9586="Male",VLOOKUP(H9586,#REF!,3),VLOOKUP(H9586,#REF!,3))</f>
        <v>#REF!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4">
        <f t="shared" si="449"/>
        <v>139</v>
      </c>
    </row>
    <row r="9587" spans="2:15" x14ac:dyDescent="0.3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45</v>
      </c>
      <c r="G9587" s="7" t="s">
        <v>12</v>
      </c>
      <c r="H9587" s="13">
        <v>9</v>
      </c>
      <c r="I9587" s="13" t="e">
        <f>IF(G9587="Male",VLOOKUP(H9587,#REF!,2),VLOOKUP(H9587,#REF!,2))</f>
        <v>#REF!</v>
      </c>
      <c r="J9587" s="13" t="e">
        <f>IF(G9587="Male",VLOOKUP(H9587,#REF!,3),VLOOKUP(H9587,#REF!,3))</f>
        <v>#REF!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4">
        <f t="shared" si="449"/>
        <v>135.20000000000002</v>
      </c>
    </row>
    <row r="9588" spans="2:15" x14ac:dyDescent="0.3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19</v>
      </c>
      <c r="G9588" s="7" t="s">
        <v>11</v>
      </c>
      <c r="H9588" s="13">
        <v>12</v>
      </c>
      <c r="I9588" s="13" t="e">
        <f>IF(G9588="Male",VLOOKUP(H9588,#REF!,2),VLOOKUP(H9588,#REF!,2))</f>
        <v>#REF!</v>
      </c>
      <c r="J9588" s="13" t="e">
        <f>IF(G9588="Male",VLOOKUP(H9588,#REF!,3),VLOOKUP(H9588,#REF!,3))</f>
        <v>#REF!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4">
        <f t="shared" si="449"/>
        <v>89.5</v>
      </c>
    </row>
    <row r="9589" spans="2:15" x14ac:dyDescent="0.3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23</v>
      </c>
      <c r="G9589" s="7" t="s">
        <v>11</v>
      </c>
      <c r="H9589" s="13">
        <v>11</v>
      </c>
      <c r="I9589" s="13" t="e">
        <f>IF(G9589="Male",VLOOKUP(H9589,#REF!,2),VLOOKUP(H9589,#REF!,2))</f>
        <v>#REF!</v>
      </c>
      <c r="J9589" s="13" t="e">
        <f>IF(G9589="Male",VLOOKUP(H9589,#REF!,3),VLOOKUP(H9589,#REF!,3))</f>
        <v>#REF!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4">
        <f t="shared" si="449"/>
        <v>159</v>
      </c>
    </row>
    <row r="9590" spans="2:15" x14ac:dyDescent="0.3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20</v>
      </c>
      <c r="G9590" s="7" t="s">
        <v>11</v>
      </c>
      <c r="H9590" s="13">
        <v>10</v>
      </c>
      <c r="I9590" s="13" t="e">
        <f>IF(G9590="Male",VLOOKUP(H9590,#REF!,2),VLOOKUP(H9590,#REF!,2))</f>
        <v>#REF!</v>
      </c>
      <c r="J9590" s="13" t="e">
        <f>IF(G9590="Male",VLOOKUP(H9590,#REF!,3),VLOOKUP(H9590,#REF!,3))</f>
        <v>#REF!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4">
        <f t="shared" si="449"/>
        <v>169</v>
      </c>
    </row>
    <row r="9591" spans="2:15" x14ac:dyDescent="0.3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20</v>
      </c>
      <c r="G9591" s="7" t="s">
        <v>11</v>
      </c>
      <c r="H9591" s="13">
        <v>9.5</v>
      </c>
      <c r="I9591" s="13" t="e">
        <f>IF(G9591="Male",VLOOKUP(H9591,#REF!,2),VLOOKUP(H9591,#REF!,2))</f>
        <v>#REF!</v>
      </c>
      <c r="J9591" s="13" t="e">
        <f>IF(G9591="Male",VLOOKUP(H9591,#REF!,3),VLOOKUP(H9591,#REF!,3))</f>
        <v>#REF!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4">
        <f t="shared" si="449"/>
        <v>149</v>
      </c>
    </row>
    <row r="9592" spans="2:15" x14ac:dyDescent="0.3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35</v>
      </c>
      <c r="G9592" s="7" t="s">
        <v>12</v>
      </c>
      <c r="H9592" s="13">
        <v>8</v>
      </c>
      <c r="I9592" s="13" t="e">
        <f>IF(G9592="Male",VLOOKUP(H9592,#REF!,2),VLOOKUP(H9592,#REF!,2))</f>
        <v>#REF!</v>
      </c>
      <c r="J9592" s="13" t="e">
        <f>IF(G9592="Male",VLOOKUP(H9592,#REF!,3),VLOOKUP(H9592,#REF!,3))</f>
        <v>#REF!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4">
        <f t="shared" si="449"/>
        <v>111.2</v>
      </c>
    </row>
    <row r="9593" spans="2:15" x14ac:dyDescent="0.3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35</v>
      </c>
      <c r="G9593" s="7" t="s">
        <v>11</v>
      </c>
      <c r="H9593" s="13">
        <v>9</v>
      </c>
      <c r="I9593" s="13" t="e">
        <f>IF(G9593="Male",VLOOKUP(H9593,#REF!,2),VLOOKUP(H9593,#REF!,2))</f>
        <v>#REF!</v>
      </c>
      <c r="J9593" s="13" t="e">
        <f>IF(G9593="Male",VLOOKUP(H9593,#REF!,3),VLOOKUP(H9593,#REF!,3))</f>
        <v>#REF!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4">
        <f t="shared" si="449"/>
        <v>189</v>
      </c>
    </row>
    <row r="9594" spans="2:15" x14ac:dyDescent="0.3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32</v>
      </c>
      <c r="G9594" s="7" t="s">
        <v>12</v>
      </c>
      <c r="H9594" s="13">
        <v>5.5</v>
      </c>
      <c r="I9594" s="13" t="e">
        <f>IF(G9594="Male",VLOOKUP(H9594,#REF!,2),VLOOKUP(H9594,#REF!,2))</f>
        <v>#REF!</v>
      </c>
      <c r="J9594" s="13" t="e">
        <f>IF(G9594="Male",VLOOKUP(H9594,#REF!,3),VLOOKUP(H9594,#REF!,3))</f>
        <v>#REF!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4">
        <f t="shared" si="449"/>
        <v>125.3</v>
      </c>
    </row>
    <row r="9595" spans="2:15" x14ac:dyDescent="0.3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46</v>
      </c>
      <c r="G9595" s="7" t="s">
        <v>12</v>
      </c>
      <c r="H9595" s="13">
        <v>6.5</v>
      </c>
      <c r="I9595" s="13" t="e">
        <f>IF(G9595="Male",VLOOKUP(H9595,#REF!,2),VLOOKUP(H9595,#REF!,2))</f>
        <v>#REF!</v>
      </c>
      <c r="J9595" s="13" t="e">
        <f>IF(G9595="Male",VLOOKUP(H9595,#REF!,3),VLOOKUP(H9595,#REF!,3))</f>
        <v>#REF!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4">
        <f t="shared" si="449"/>
        <v>104.3</v>
      </c>
    </row>
    <row r="9596" spans="2:15" x14ac:dyDescent="0.3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20</v>
      </c>
      <c r="G9596" s="7" t="s">
        <v>12</v>
      </c>
      <c r="H9596" s="13">
        <v>9</v>
      </c>
      <c r="I9596" s="13" t="e">
        <f>IF(G9596="Male",VLOOKUP(H9596,#REF!,2),VLOOKUP(H9596,#REF!,2))</f>
        <v>#REF!</v>
      </c>
      <c r="J9596" s="13" t="e">
        <f>IF(G9596="Male",VLOOKUP(H9596,#REF!,3),VLOOKUP(H9596,#REF!,3))</f>
        <v>#REF!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4">
        <f t="shared" si="449"/>
        <v>104.3</v>
      </c>
    </row>
    <row r="9597" spans="2:15" x14ac:dyDescent="0.3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19</v>
      </c>
      <c r="G9597" s="7" t="s">
        <v>12</v>
      </c>
      <c r="H9597" s="13">
        <v>9</v>
      </c>
      <c r="I9597" s="13" t="e">
        <f>IF(G9597="Male",VLOOKUP(H9597,#REF!,2),VLOOKUP(H9597,#REF!,2))</f>
        <v>#REF!</v>
      </c>
      <c r="J9597" s="13" t="e">
        <f>IF(G9597="Male",VLOOKUP(H9597,#REF!,3),VLOOKUP(H9597,#REF!,3))</f>
        <v>#REF!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4">
        <f t="shared" si="449"/>
        <v>139</v>
      </c>
    </row>
    <row r="9598" spans="2:15" x14ac:dyDescent="0.3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34</v>
      </c>
      <c r="G9598" s="7" t="s">
        <v>11</v>
      </c>
      <c r="H9598" s="13">
        <v>11</v>
      </c>
      <c r="I9598" s="13" t="e">
        <f>IF(G9598="Male",VLOOKUP(H9598,#REF!,2),VLOOKUP(H9598,#REF!,2))</f>
        <v>#REF!</v>
      </c>
      <c r="J9598" s="13" t="e">
        <f>IF(G9598="Male",VLOOKUP(H9598,#REF!,3),VLOOKUP(H9598,#REF!,3))</f>
        <v>#REF!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4">
        <f t="shared" si="449"/>
        <v>129</v>
      </c>
    </row>
    <row r="9599" spans="2:15" x14ac:dyDescent="0.3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27</v>
      </c>
      <c r="G9599" s="7" t="s">
        <v>12</v>
      </c>
      <c r="H9599" s="13">
        <v>9.5</v>
      </c>
      <c r="I9599" s="13" t="e">
        <f>IF(G9599="Male",VLOOKUP(H9599,#REF!,2),VLOOKUP(H9599,#REF!,2))</f>
        <v>#REF!</v>
      </c>
      <c r="J9599" s="13" t="e">
        <f>IF(G9599="Male",VLOOKUP(H9599,#REF!,3),VLOOKUP(H9599,#REF!,3))</f>
        <v>#REF!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4">
        <f t="shared" si="449"/>
        <v>169</v>
      </c>
    </row>
    <row r="9600" spans="2:15" x14ac:dyDescent="0.3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44</v>
      </c>
      <c r="G9600" s="7" t="s">
        <v>11</v>
      </c>
      <c r="H9600" s="13">
        <v>9</v>
      </c>
      <c r="I9600" s="13" t="e">
        <f>IF(G9600="Male",VLOOKUP(H9600,#REF!,2),VLOOKUP(H9600,#REF!,2))</f>
        <v>#REF!</v>
      </c>
      <c r="J9600" s="13" t="e">
        <f>IF(G9600="Male",VLOOKUP(H9600,#REF!,3),VLOOKUP(H9600,#REF!,3))</f>
        <v>#REF!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4">
        <f t="shared" si="449"/>
        <v>179</v>
      </c>
    </row>
    <row r="9601" spans="2:15" x14ac:dyDescent="0.3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46</v>
      </c>
      <c r="G9601" s="7" t="s">
        <v>11</v>
      </c>
      <c r="H9601" s="13">
        <v>9.5</v>
      </c>
      <c r="I9601" s="13" t="e">
        <f>IF(G9601="Male",VLOOKUP(H9601,#REF!,2),VLOOKUP(H9601,#REF!,2))</f>
        <v>#REF!</v>
      </c>
      <c r="J9601" s="13" t="e">
        <f>IF(G9601="Male",VLOOKUP(H9601,#REF!,3),VLOOKUP(H9601,#REF!,3))</f>
        <v>#REF!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4">
        <f t="shared" si="449"/>
        <v>69.5</v>
      </c>
    </row>
    <row r="9602" spans="2:15" x14ac:dyDescent="0.3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20</v>
      </c>
      <c r="G9602" s="7" t="s">
        <v>12</v>
      </c>
      <c r="H9602" s="13">
        <v>8</v>
      </c>
      <c r="I9602" s="13" t="e">
        <f>IF(G9602="Male",VLOOKUP(H9602,#REF!,2),VLOOKUP(H9602,#REF!,2))</f>
        <v>#REF!</v>
      </c>
      <c r="J9602" s="13" t="e">
        <f>IF(G9602="Male",VLOOKUP(H9602,#REF!,3),VLOOKUP(H9602,#REF!,3))</f>
        <v>#REF!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4">
        <f t="shared" si="449"/>
        <v>189</v>
      </c>
    </row>
    <row r="9603" spans="2:15" x14ac:dyDescent="0.3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20</v>
      </c>
      <c r="G9603" s="7" t="s">
        <v>12</v>
      </c>
      <c r="H9603" s="13">
        <v>8</v>
      </c>
      <c r="I9603" s="13" t="e">
        <f>IF(G9603="Male",VLOOKUP(H9603,#REF!,2),VLOOKUP(H9603,#REF!,2))</f>
        <v>#REF!</v>
      </c>
      <c r="J9603" s="13" t="e">
        <f>IF(G9603="Male",VLOOKUP(H9603,#REF!,3),VLOOKUP(H9603,#REF!,3))</f>
        <v>#REF!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4">
        <f t="shared" si="449"/>
        <v>129</v>
      </c>
    </row>
    <row r="9604" spans="2:15" x14ac:dyDescent="0.3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20</v>
      </c>
      <c r="G9604" s="7" t="s">
        <v>11</v>
      </c>
      <c r="H9604" s="13">
        <v>10</v>
      </c>
      <c r="I9604" s="13" t="e">
        <f>IF(G9604="Male",VLOOKUP(H9604,#REF!,2),VLOOKUP(H9604,#REF!,2))</f>
        <v>#REF!</v>
      </c>
      <c r="J9604" s="13" t="e">
        <f>IF(G9604="Male",VLOOKUP(H9604,#REF!,3),VLOOKUP(H9604,#REF!,3))</f>
        <v>#REF!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4">
        <f t="shared" si="449"/>
        <v>84.5</v>
      </c>
    </row>
    <row r="9605" spans="2:15" x14ac:dyDescent="0.3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46</v>
      </c>
      <c r="G9605" s="7" t="s">
        <v>11</v>
      </c>
      <c r="H9605" s="13">
        <v>9.5</v>
      </c>
      <c r="I9605" s="13" t="e">
        <f>IF(G9605="Male",VLOOKUP(H9605,#REF!,2),VLOOKUP(H9605,#REF!,2))</f>
        <v>#REF!</v>
      </c>
      <c r="J9605" s="13" t="e">
        <f>IF(G9605="Male",VLOOKUP(H9605,#REF!,3),VLOOKUP(H9605,#REF!,3))</f>
        <v>#REF!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4">
        <f t="shared" si="449"/>
        <v>129</v>
      </c>
    </row>
    <row r="9606" spans="2:15" x14ac:dyDescent="0.3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45</v>
      </c>
      <c r="G9606" s="7" t="s">
        <v>11</v>
      </c>
      <c r="H9606" s="13">
        <v>9.5</v>
      </c>
      <c r="I9606" s="13" t="e">
        <f>IF(G9606="Male",VLOOKUP(H9606,#REF!,2),VLOOKUP(H9606,#REF!,2))</f>
        <v>#REF!</v>
      </c>
      <c r="J9606" s="13" t="e">
        <f>IF(G9606="Male",VLOOKUP(H9606,#REF!,3),VLOOKUP(H9606,#REF!,3))</f>
        <v>#REF!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4">
        <f t="shared" ref="O9606:O9669" si="452">K9606*(1-L9606)</f>
        <v>199</v>
      </c>
    </row>
    <row r="9607" spans="2:15" x14ac:dyDescent="0.3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25</v>
      </c>
      <c r="G9607" s="7" t="s">
        <v>11</v>
      </c>
      <c r="H9607" s="13">
        <v>8.5</v>
      </c>
      <c r="I9607" s="13" t="e">
        <f>IF(G9607="Male",VLOOKUP(H9607,#REF!,2),VLOOKUP(H9607,#REF!,2))</f>
        <v>#REF!</v>
      </c>
      <c r="J9607" s="13" t="e">
        <f>IF(G9607="Male",VLOOKUP(H9607,#REF!,3),VLOOKUP(H9607,#REF!,3))</f>
        <v>#REF!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4">
        <f t="shared" si="452"/>
        <v>199</v>
      </c>
    </row>
    <row r="9608" spans="2:15" x14ac:dyDescent="0.3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21</v>
      </c>
      <c r="G9608" s="7" t="s">
        <v>11</v>
      </c>
      <c r="H9608" s="13">
        <v>10</v>
      </c>
      <c r="I9608" s="13" t="e">
        <f>IF(G9608="Male",VLOOKUP(H9608,#REF!,2),VLOOKUP(H9608,#REF!,2))</f>
        <v>#REF!</v>
      </c>
      <c r="J9608" s="13" t="e">
        <f>IF(G9608="Male",VLOOKUP(H9608,#REF!,3),VLOOKUP(H9608,#REF!,3))</f>
        <v>#REF!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4">
        <f t="shared" si="452"/>
        <v>129</v>
      </c>
    </row>
    <row r="9609" spans="2:15" x14ac:dyDescent="0.3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45</v>
      </c>
      <c r="G9609" s="7" t="s">
        <v>11</v>
      </c>
      <c r="H9609" s="13">
        <v>9.5</v>
      </c>
      <c r="I9609" s="13" t="e">
        <f>IF(G9609="Male",VLOOKUP(H9609,#REF!,2),VLOOKUP(H9609,#REF!,2))</f>
        <v>#REF!</v>
      </c>
      <c r="J9609" s="13" t="e">
        <f>IF(G9609="Male",VLOOKUP(H9609,#REF!,3),VLOOKUP(H9609,#REF!,3))</f>
        <v>#REF!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4">
        <f t="shared" si="452"/>
        <v>169</v>
      </c>
    </row>
    <row r="9610" spans="2:15" x14ac:dyDescent="0.3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36</v>
      </c>
      <c r="G9610" s="7" t="s">
        <v>12</v>
      </c>
      <c r="H9610" s="13">
        <v>8.5</v>
      </c>
      <c r="I9610" s="13" t="e">
        <f>IF(G9610="Male",VLOOKUP(H9610,#REF!,2),VLOOKUP(H9610,#REF!,2))</f>
        <v>#REF!</v>
      </c>
      <c r="J9610" s="13" t="e">
        <f>IF(G9610="Male",VLOOKUP(H9610,#REF!,3),VLOOKUP(H9610,#REF!,3))</f>
        <v>#REF!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4">
        <f t="shared" si="452"/>
        <v>118.3</v>
      </c>
    </row>
    <row r="9611" spans="2:15" x14ac:dyDescent="0.3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24</v>
      </c>
      <c r="G9611" s="7" t="s">
        <v>11</v>
      </c>
      <c r="H9611" s="13">
        <v>10</v>
      </c>
      <c r="I9611" s="13" t="e">
        <f>IF(G9611="Male",VLOOKUP(H9611,#REF!,2),VLOOKUP(H9611,#REF!,2))</f>
        <v>#REF!</v>
      </c>
      <c r="J9611" s="13" t="e">
        <f>IF(G9611="Male",VLOOKUP(H9611,#REF!,3),VLOOKUP(H9611,#REF!,3))</f>
        <v>#REF!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4">
        <f t="shared" si="452"/>
        <v>143.20000000000002</v>
      </c>
    </row>
    <row r="9612" spans="2:15" x14ac:dyDescent="0.3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23</v>
      </c>
      <c r="G9612" s="7" t="s">
        <v>12</v>
      </c>
      <c r="H9612" s="13">
        <v>7</v>
      </c>
      <c r="I9612" s="13" t="e">
        <f>IF(G9612="Male",VLOOKUP(H9612,#REF!,2),VLOOKUP(H9612,#REF!,2))</f>
        <v>#REF!</v>
      </c>
      <c r="J9612" s="13" t="e">
        <f>IF(G9612="Male",VLOOKUP(H9612,#REF!,3),VLOOKUP(H9612,#REF!,3))</f>
        <v>#REF!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4">
        <f t="shared" si="452"/>
        <v>139</v>
      </c>
    </row>
    <row r="9613" spans="2:15" x14ac:dyDescent="0.3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34</v>
      </c>
      <c r="G9613" s="7" t="s">
        <v>11</v>
      </c>
      <c r="H9613" s="13">
        <v>10</v>
      </c>
      <c r="I9613" s="13" t="e">
        <f>IF(G9613="Male",VLOOKUP(H9613,#REF!,2),VLOOKUP(H9613,#REF!,2))</f>
        <v>#REF!</v>
      </c>
      <c r="J9613" s="13" t="e">
        <f>IF(G9613="Male",VLOOKUP(H9613,#REF!,3),VLOOKUP(H9613,#REF!,3))</f>
        <v>#REF!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4">
        <f t="shared" si="452"/>
        <v>127.2</v>
      </c>
    </row>
    <row r="9614" spans="2:15" x14ac:dyDescent="0.3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45</v>
      </c>
      <c r="G9614" s="7" t="s">
        <v>11</v>
      </c>
      <c r="H9614" s="13">
        <v>9.5</v>
      </c>
      <c r="I9614" s="13" t="e">
        <f>IF(G9614="Male",VLOOKUP(H9614,#REF!,2),VLOOKUP(H9614,#REF!,2))</f>
        <v>#REF!</v>
      </c>
      <c r="J9614" s="13" t="e">
        <f>IF(G9614="Male",VLOOKUP(H9614,#REF!,3),VLOOKUP(H9614,#REF!,3))</f>
        <v>#REF!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4">
        <f t="shared" si="452"/>
        <v>199</v>
      </c>
    </row>
    <row r="9615" spans="2:15" x14ac:dyDescent="0.3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43</v>
      </c>
      <c r="G9615" s="7" t="s">
        <v>12</v>
      </c>
      <c r="H9615" s="13">
        <v>9</v>
      </c>
      <c r="I9615" s="13" t="e">
        <f>IF(G9615="Male",VLOOKUP(H9615,#REF!,2),VLOOKUP(H9615,#REF!,2))</f>
        <v>#REF!</v>
      </c>
      <c r="J9615" s="13" t="e">
        <f>IF(G9615="Male",VLOOKUP(H9615,#REF!,3),VLOOKUP(H9615,#REF!,3))</f>
        <v>#REF!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4">
        <f t="shared" si="452"/>
        <v>139</v>
      </c>
    </row>
    <row r="9616" spans="2:15" x14ac:dyDescent="0.3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21</v>
      </c>
      <c r="G9616" s="7" t="s">
        <v>11</v>
      </c>
      <c r="H9616" s="13">
        <v>10</v>
      </c>
      <c r="I9616" s="13" t="e">
        <f>IF(G9616="Male",VLOOKUP(H9616,#REF!,2),VLOOKUP(H9616,#REF!,2))</f>
        <v>#REF!</v>
      </c>
      <c r="J9616" s="13" t="e">
        <f>IF(G9616="Male",VLOOKUP(H9616,#REF!,3),VLOOKUP(H9616,#REF!,3))</f>
        <v>#REF!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4">
        <f t="shared" si="452"/>
        <v>111.2</v>
      </c>
    </row>
    <row r="9617" spans="2:15" x14ac:dyDescent="0.3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26</v>
      </c>
      <c r="G9617" s="7" t="s">
        <v>12</v>
      </c>
      <c r="H9617" s="13">
        <v>6.5</v>
      </c>
      <c r="I9617" s="13" t="e">
        <f>IF(G9617="Male",VLOOKUP(H9617,#REF!,2),VLOOKUP(H9617,#REF!,2))</f>
        <v>#REF!</v>
      </c>
      <c r="J9617" s="13" t="e">
        <f>IF(G9617="Male",VLOOKUP(H9617,#REF!,3),VLOOKUP(H9617,#REF!,3))</f>
        <v>#REF!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4">
        <f t="shared" si="452"/>
        <v>169</v>
      </c>
    </row>
    <row r="9618" spans="2:15" x14ac:dyDescent="0.3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44</v>
      </c>
      <c r="G9618" s="7" t="s">
        <v>11</v>
      </c>
      <c r="H9618" s="13">
        <v>10.5</v>
      </c>
      <c r="I9618" s="13" t="e">
        <f>IF(G9618="Male",VLOOKUP(H9618,#REF!,2),VLOOKUP(H9618,#REF!,2))</f>
        <v>#REF!</v>
      </c>
      <c r="J9618" s="13" t="e">
        <f>IF(G9618="Male",VLOOKUP(H9618,#REF!,3),VLOOKUP(H9618,#REF!,3))</f>
        <v>#REF!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4">
        <f t="shared" si="452"/>
        <v>199</v>
      </c>
    </row>
    <row r="9619" spans="2:15" x14ac:dyDescent="0.3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25</v>
      </c>
      <c r="G9619" s="7" t="s">
        <v>11</v>
      </c>
      <c r="H9619" s="13">
        <v>9.5</v>
      </c>
      <c r="I9619" s="13" t="e">
        <f>IF(G9619="Male",VLOOKUP(H9619,#REF!,2),VLOOKUP(H9619,#REF!,2))</f>
        <v>#REF!</v>
      </c>
      <c r="J9619" s="13" t="e">
        <f>IF(G9619="Male",VLOOKUP(H9619,#REF!,3),VLOOKUP(H9619,#REF!,3))</f>
        <v>#REF!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4">
        <f t="shared" si="452"/>
        <v>199</v>
      </c>
    </row>
    <row r="9620" spans="2:15" x14ac:dyDescent="0.3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20</v>
      </c>
      <c r="G9620" s="7" t="s">
        <v>11</v>
      </c>
      <c r="H9620" s="13">
        <v>10.5</v>
      </c>
      <c r="I9620" s="13" t="e">
        <f>IF(G9620="Male",VLOOKUP(H9620,#REF!,2),VLOOKUP(H9620,#REF!,2))</f>
        <v>#REF!</v>
      </c>
      <c r="J9620" s="13" t="e">
        <f>IF(G9620="Male",VLOOKUP(H9620,#REF!,3),VLOOKUP(H9620,#REF!,3))</f>
        <v>#REF!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4">
        <f t="shared" si="452"/>
        <v>139</v>
      </c>
    </row>
    <row r="9621" spans="2:15" x14ac:dyDescent="0.3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20</v>
      </c>
      <c r="G9621" s="7" t="s">
        <v>11</v>
      </c>
      <c r="H9621" s="13">
        <v>10</v>
      </c>
      <c r="I9621" s="13" t="e">
        <f>IF(G9621="Male",VLOOKUP(H9621,#REF!,2),VLOOKUP(H9621,#REF!,2))</f>
        <v>#REF!</v>
      </c>
      <c r="J9621" s="13" t="e">
        <f>IF(G9621="Male",VLOOKUP(H9621,#REF!,3),VLOOKUP(H9621,#REF!,3))</f>
        <v>#REF!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4">
        <f t="shared" si="452"/>
        <v>169</v>
      </c>
    </row>
    <row r="9622" spans="2:15" x14ac:dyDescent="0.3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23</v>
      </c>
      <c r="G9622" s="7" t="s">
        <v>12</v>
      </c>
      <c r="H9622" s="13">
        <v>9.5</v>
      </c>
      <c r="I9622" s="13" t="e">
        <f>IF(G9622="Male",VLOOKUP(H9622,#REF!,2),VLOOKUP(H9622,#REF!,2))</f>
        <v>#REF!</v>
      </c>
      <c r="J9622" s="13" t="e">
        <f>IF(G9622="Male",VLOOKUP(H9622,#REF!,3),VLOOKUP(H9622,#REF!,3))</f>
        <v>#REF!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4">
        <f t="shared" si="452"/>
        <v>169</v>
      </c>
    </row>
    <row r="9623" spans="2:15" x14ac:dyDescent="0.3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27</v>
      </c>
      <c r="G9623" s="7" t="s">
        <v>11</v>
      </c>
      <c r="H9623" s="13">
        <v>9.5</v>
      </c>
      <c r="I9623" s="13" t="e">
        <f>IF(G9623="Male",VLOOKUP(H9623,#REF!,2),VLOOKUP(H9623,#REF!,2))</f>
        <v>#REF!</v>
      </c>
      <c r="J9623" s="13" t="e">
        <f>IF(G9623="Male",VLOOKUP(H9623,#REF!,3),VLOOKUP(H9623,#REF!,3))</f>
        <v>#REF!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4">
        <f t="shared" si="452"/>
        <v>129</v>
      </c>
    </row>
    <row r="9624" spans="2:15" x14ac:dyDescent="0.3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40</v>
      </c>
      <c r="G9624" s="7" t="s">
        <v>11</v>
      </c>
      <c r="H9624" s="13">
        <v>9</v>
      </c>
      <c r="I9624" s="13" t="e">
        <f>IF(G9624="Male",VLOOKUP(H9624,#REF!,2),VLOOKUP(H9624,#REF!,2))</f>
        <v>#REF!</v>
      </c>
      <c r="J9624" s="13" t="e">
        <f>IF(G9624="Male",VLOOKUP(H9624,#REF!,3),VLOOKUP(H9624,#REF!,3))</f>
        <v>#REF!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4">
        <f t="shared" si="452"/>
        <v>139</v>
      </c>
    </row>
    <row r="9625" spans="2:15" x14ac:dyDescent="0.3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22</v>
      </c>
      <c r="G9625" s="7" t="s">
        <v>11</v>
      </c>
      <c r="H9625" s="13">
        <v>9.5</v>
      </c>
      <c r="I9625" s="13" t="e">
        <f>IF(G9625="Male",VLOOKUP(H9625,#REF!,2),VLOOKUP(H9625,#REF!,2))</f>
        <v>#REF!</v>
      </c>
      <c r="J9625" s="13" t="e">
        <f>IF(G9625="Male",VLOOKUP(H9625,#REF!,3),VLOOKUP(H9625,#REF!,3))</f>
        <v>#REF!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4">
        <f t="shared" si="452"/>
        <v>199</v>
      </c>
    </row>
    <row r="9626" spans="2:15" x14ac:dyDescent="0.3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20</v>
      </c>
      <c r="G9626" s="7" t="s">
        <v>12</v>
      </c>
      <c r="H9626" s="13">
        <v>9</v>
      </c>
      <c r="I9626" s="13" t="e">
        <f>IF(G9626="Male",VLOOKUP(H9626,#REF!,2),VLOOKUP(H9626,#REF!,2))</f>
        <v>#REF!</v>
      </c>
      <c r="J9626" s="13" t="e">
        <f>IF(G9626="Male",VLOOKUP(H9626,#REF!,3),VLOOKUP(H9626,#REF!,3))</f>
        <v>#REF!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4">
        <f t="shared" si="452"/>
        <v>119.2</v>
      </c>
    </row>
    <row r="9627" spans="2:15" x14ac:dyDescent="0.3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20</v>
      </c>
      <c r="G9627" s="7" t="s">
        <v>12</v>
      </c>
      <c r="H9627" s="13">
        <v>9</v>
      </c>
      <c r="I9627" s="13" t="e">
        <f>IF(G9627="Male",VLOOKUP(H9627,#REF!,2),VLOOKUP(H9627,#REF!,2))</f>
        <v>#REF!</v>
      </c>
      <c r="J9627" s="13" t="e">
        <f>IF(G9627="Male",VLOOKUP(H9627,#REF!,3),VLOOKUP(H9627,#REF!,3))</f>
        <v>#REF!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4">
        <f t="shared" si="452"/>
        <v>104.3</v>
      </c>
    </row>
    <row r="9628" spans="2:15" x14ac:dyDescent="0.3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23</v>
      </c>
      <c r="G9628" s="7" t="s">
        <v>11</v>
      </c>
      <c r="H9628" s="13">
        <v>10.5</v>
      </c>
      <c r="I9628" s="13" t="e">
        <f>IF(G9628="Male",VLOOKUP(H9628,#REF!,2),VLOOKUP(H9628,#REF!,2))</f>
        <v>#REF!</v>
      </c>
      <c r="J9628" s="13" t="e">
        <f>IF(G9628="Male",VLOOKUP(H9628,#REF!,3),VLOOKUP(H9628,#REF!,3))</f>
        <v>#REF!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4">
        <f t="shared" si="452"/>
        <v>125.3</v>
      </c>
    </row>
    <row r="9629" spans="2:15" x14ac:dyDescent="0.3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47</v>
      </c>
      <c r="G9629" s="7" t="s">
        <v>11</v>
      </c>
      <c r="H9629" s="13">
        <v>9</v>
      </c>
      <c r="I9629" s="13" t="e">
        <f>IF(G9629="Male",VLOOKUP(H9629,#REF!,2),VLOOKUP(H9629,#REF!,2))</f>
        <v>#REF!</v>
      </c>
      <c r="J9629" s="13" t="e">
        <f>IF(G9629="Male",VLOOKUP(H9629,#REF!,3),VLOOKUP(H9629,#REF!,3))</f>
        <v>#REF!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4">
        <f t="shared" si="452"/>
        <v>149</v>
      </c>
    </row>
    <row r="9630" spans="2:15" x14ac:dyDescent="0.3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44</v>
      </c>
      <c r="G9630" s="7" t="s">
        <v>11</v>
      </c>
      <c r="H9630" s="13">
        <v>9</v>
      </c>
      <c r="I9630" s="13" t="e">
        <f>IF(G9630="Male",VLOOKUP(H9630,#REF!,2),VLOOKUP(H9630,#REF!,2))</f>
        <v>#REF!</v>
      </c>
      <c r="J9630" s="13" t="e">
        <f>IF(G9630="Male",VLOOKUP(H9630,#REF!,3),VLOOKUP(H9630,#REF!,3))</f>
        <v>#REF!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4">
        <f t="shared" si="452"/>
        <v>179</v>
      </c>
    </row>
    <row r="9631" spans="2:15" x14ac:dyDescent="0.3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20</v>
      </c>
      <c r="G9631" s="7" t="s">
        <v>11</v>
      </c>
      <c r="H9631" s="13">
        <v>8</v>
      </c>
      <c r="I9631" s="13" t="e">
        <f>IF(G9631="Male",VLOOKUP(H9631,#REF!,2),VLOOKUP(H9631,#REF!,2))</f>
        <v>#REF!</v>
      </c>
      <c r="J9631" s="13" t="e">
        <f>IF(G9631="Male",VLOOKUP(H9631,#REF!,3),VLOOKUP(H9631,#REF!,3))</f>
        <v>#REF!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4">
        <f t="shared" si="452"/>
        <v>189</v>
      </c>
    </row>
    <row r="9632" spans="2:15" x14ac:dyDescent="0.3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46</v>
      </c>
      <c r="G9632" s="7" t="s">
        <v>11</v>
      </c>
      <c r="H9632" s="13">
        <v>9.5</v>
      </c>
      <c r="I9632" s="13" t="e">
        <f>IF(G9632="Male",VLOOKUP(H9632,#REF!,2),VLOOKUP(H9632,#REF!,2))</f>
        <v>#REF!</v>
      </c>
      <c r="J9632" s="13" t="e">
        <f>IF(G9632="Male",VLOOKUP(H9632,#REF!,3),VLOOKUP(H9632,#REF!,3))</f>
        <v>#REF!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4">
        <f t="shared" si="452"/>
        <v>69.5</v>
      </c>
    </row>
    <row r="9633" spans="2:15" x14ac:dyDescent="0.3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46</v>
      </c>
      <c r="G9633" s="7" t="s">
        <v>11</v>
      </c>
      <c r="H9633" s="13">
        <v>9.5</v>
      </c>
      <c r="I9633" s="13" t="e">
        <f>IF(G9633="Male",VLOOKUP(H9633,#REF!,2),VLOOKUP(H9633,#REF!,2))</f>
        <v>#REF!</v>
      </c>
      <c r="J9633" s="13" t="e">
        <f>IF(G9633="Male",VLOOKUP(H9633,#REF!,3),VLOOKUP(H9633,#REF!,3))</f>
        <v>#REF!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4">
        <f t="shared" si="452"/>
        <v>129</v>
      </c>
    </row>
    <row r="9634" spans="2:15" x14ac:dyDescent="0.3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36</v>
      </c>
      <c r="G9634" s="7" t="s">
        <v>12</v>
      </c>
      <c r="H9634" s="13">
        <v>8</v>
      </c>
      <c r="I9634" s="13" t="e">
        <f>IF(G9634="Male",VLOOKUP(H9634,#REF!,2),VLOOKUP(H9634,#REF!,2))</f>
        <v>#REF!</v>
      </c>
      <c r="J9634" s="13" t="e">
        <f>IF(G9634="Male",VLOOKUP(H9634,#REF!,3),VLOOKUP(H9634,#REF!,3))</f>
        <v>#REF!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4">
        <f t="shared" si="452"/>
        <v>169</v>
      </c>
    </row>
    <row r="9635" spans="2:15" x14ac:dyDescent="0.3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22</v>
      </c>
      <c r="G9635" s="7" t="s">
        <v>11</v>
      </c>
      <c r="H9635" s="13">
        <v>9.5</v>
      </c>
      <c r="I9635" s="13" t="e">
        <f>IF(G9635="Male",VLOOKUP(H9635,#REF!,2),VLOOKUP(H9635,#REF!,2))</f>
        <v>#REF!</v>
      </c>
      <c r="J9635" s="13" t="e">
        <f>IF(G9635="Male",VLOOKUP(H9635,#REF!,3),VLOOKUP(H9635,#REF!,3))</f>
        <v>#REF!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4">
        <f t="shared" si="452"/>
        <v>125.10000000000001</v>
      </c>
    </row>
    <row r="9636" spans="2:15" x14ac:dyDescent="0.3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21</v>
      </c>
      <c r="G9636" s="7" t="s">
        <v>11</v>
      </c>
      <c r="H9636" s="13">
        <v>9</v>
      </c>
      <c r="I9636" s="13" t="e">
        <f>IF(G9636="Male",VLOOKUP(H9636,#REF!,2),VLOOKUP(H9636,#REF!,2))</f>
        <v>#REF!</v>
      </c>
      <c r="J9636" s="13" t="e">
        <f>IF(G9636="Male",VLOOKUP(H9636,#REF!,3),VLOOKUP(H9636,#REF!,3))</f>
        <v>#REF!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4">
        <f t="shared" si="452"/>
        <v>179.1</v>
      </c>
    </row>
    <row r="9637" spans="2:15" x14ac:dyDescent="0.3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36</v>
      </c>
      <c r="G9637" s="7" t="s">
        <v>12</v>
      </c>
      <c r="H9637" s="13">
        <v>7.5</v>
      </c>
      <c r="I9637" s="13" t="e">
        <f>IF(G9637="Male",VLOOKUP(H9637,#REF!,2),VLOOKUP(H9637,#REF!,2))</f>
        <v>#REF!</v>
      </c>
      <c r="J9637" s="13" t="e">
        <f>IF(G9637="Male",VLOOKUP(H9637,#REF!,3),VLOOKUP(H9637,#REF!,3))</f>
        <v>#REF!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4">
        <f t="shared" si="452"/>
        <v>79.5</v>
      </c>
    </row>
    <row r="9638" spans="2:15" x14ac:dyDescent="0.3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46</v>
      </c>
      <c r="G9638" s="7" t="s">
        <v>12</v>
      </c>
      <c r="H9638" s="13">
        <v>9</v>
      </c>
      <c r="I9638" s="13" t="e">
        <f>IF(G9638="Male",VLOOKUP(H9638,#REF!,2),VLOOKUP(H9638,#REF!,2))</f>
        <v>#REF!</v>
      </c>
      <c r="J9638" s="13" t="e">
        <f>IF(G9638="Male",VLOOKUP(H9638,#REF!,3),VLOOKUP(H9638,#REF!,3))</f>
        <v>#REF!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4">
        <f t="shared" si="452"/>
        <v>127.2</v>
      </c>
    </row>
    <row r="9639" spans="2:15" x14ac:dyDescent="0.3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20</v>
      </c>
      <c r="G9639" s="7" t="s">
        <v>11</v>
      </c>
      <c r="H9639" s="13">
        <v>9.5</v>
      </c>
      <c r="I9639" s="13" t="e">
        <f>IF(G9639="Male",VLOOKUP(H9639,#REF!,2),VLOOKUP(H9639,#REF!,2))</f>
        <v>#REF!</v>
      </c>
      <c r="J9639" s="13" t="e">
        <f>IF(G9639="Male",VLOOKUP(H9639,#REF!,3),VLOOKUP(H9639,#REF!,3))</f>
        <v>#REF!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4">
        <f t="shared" si="452"/>
        <v>69.5</v>
      </c>
    </row>
    <row r="9640" spans="2:15" x14ac:dyDescent="0.3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37</v>
      </c>
      <c r="G9640" s="7" t="s">
        <v>11</v>
      </c>
      <c r="H9640" s="13">
        <v>8.5</v>
      </c>
      <c r="I9640" s="13" t="e">
        <f>IF(G9640="Male",VLOOKUP(H9640,#REF!,2),VLOOKUP(H9640,#REF!,2))</f>
        <v>#REF!</v>
      </c>
      <c r="J9640" s="13" t="e">
        <f>IF(G9640="Male",VLOOKUP(H9640,#REF!,3),VLOOKUP(H9640,#REF!,3))</f>
        <v>#REF!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4">
        <f t="shared" si="452"/>
        <v>159</v>
      </c>
    </row>
    <row r="9641" spans="2:15" x14ac:dyDescent="0.3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31</v>
      </c>
      <c r="G9641" s="7" t="s">
        <v>12</v>
      </c>
      <c r="H9641" s="13">
        <v>7.5</v>
      </c>
      <c r="I9641" s="13" t="e">
        <f>IF(G9641="Male",VLOOKUP(H9641,#REF!,2),VLOOKUP(H9641,#REF!,2))</f>
        <v>#REF!</v>
      </c>
      <c r="J9641" s="13" t="e">
        <f>IF(G9641="Male",VLOOKUP(H9641,#REF!,3),VLOOKUP(H9641,#REF!,3))</f>
        <v>#REF!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4">
        <f t="shared" si="452"/>
        <v>111.3</v>
      </c>
    </row>
    <row r="9642" spans="2:15" x14ac:dyDescent="0.3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20</v>
      </c>
      <c r="G9642" s="7" t="s">
        <v>11</v>
      </c>
      <c r="H9642" s="13">
        <v>9.5</v>
      </c>
      <c r="I9642" s="13" t="e">
        <f>IF(G9642="Male",VLOOKUP(H9642,#REF!,2),VLOOKUP(H9642,#REF!,2))</f>
        <v>#REF!</v>
      </c>
      <c r="J9642" s="13" t="e">
        <f>IF(G9642="Male",VLOOKUP(H9642,#REF!,3),VLOOKUP(H9642,#REF!,3))</f>
        <v>#REF!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4">
        <f t="shared" si="452"/>
        <v>199</v>
      </c>
    </row>
    <row r="9643" spans="2:15" x14ac:dyDescent="0.3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25</v>
      </c>
      <c r="G9643" s="7" t="s">
        <v>12</v>
      </c>
      <c r="H9643" s="13">
        <v>7.5</v>
      </c>
      <c r="I9643" s="13" t="e">
        <f>IF(G9643="Male",VLOOKUP(H9643,#REF!,2),VLOOKUP(H9643,#REF!,2))</f>
        <v>#REF!</v>
      </c>
      <c r="J9643" s="13" t="e">
        <f>IF(G9643="Male",VLOOKUP(H9643,#REF!,3),VLOOKUP(H9643,#REF!,3))</f>
        <v>#REF!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4">
        <f t="shared" si="452"/>
        <v>149</v>
      </c>
    </row>
    <row r="9644" spans="2:15" x14ac:dyDescent="0.3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19</v>
      </c>
      <c r="G9644" s="7" t="s">
        <v>12</v>
      </c>
      <c r="H9644" s="13">
        <v>8.5</v>
      </c>
      <c r="I9644" s="13" t="e">
        <f>IF(G9644="Male",VLOOKUP(H9644,#REF!,2),VLOOKUP(H9644,#REF!,2))</f>
        <v>#REF!</v>
      </c>
      <c r="J9644" s="13" t="e">
        <f>IF(G9644="Male",VLOOKUP(H9644,#REF!,3),VLOOKUP(H9644,#REF!,3))</f>
        <v>#REF!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4">
        <f t="shared" si="452"/>
        <v>119.2</v>
      </c>
    </row>
    <row r="9645" spans="2:15" x14ac:dyDescent="0.3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21</v>
      </c>
      <c r="G9645" s="7" t="s">
        <v>12</v>
      </c>
      <c r="H9645" s="13">
        <v>9</v>
      </c>
      <c r="I9645" s="13" t="e">
        <f>IF(G9645="Male",VLOOKUP(H9645,#REF!,2),VLOOKUP(H9645,#REF!,2))</f>
        <v>#REF!</v>
      </c>
      <c r="J9645" s="13" t="e">
        <f>IF(G9645="Male",VLOOKUP(H9645,#REF!,3),VLOOKUP(H9645,#REF!,3))</f>
        <v>#REF!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4">
        <f t="shared" si="452"/>
        <v>143.1</v>
      </c>
    </row>
    <row r="9646" spans="2:15" x14ac:dyDescent="0.3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45</v>
      </c>
      <c r="G9646" s="7" t="s">
        <v>11</v>
      </c>
      <c r="H9646" s="13">
        <v>9.5</v>
      </c>
      <c r="I9646" s="13" t="e">
        <f>IF(G9646="Male",VLOOKUP(H9646,#REF!,2),VLOOKUP(H9646,#REF!,2))</f>
        <v>#REF!</v>
      </c>
      <c r="J9646" s="13" t="e">
        <f>IF(G9646="Male",VLOOKUP(H9646,#REF!,3),VLOOKUP(H9646,#REF!,3))</f>
        <v>#REF!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4">
        <f t="shared" si="452"/>
        <v>199</v>
      </c>
    </row>
    <row r="9647" spans="2:15" x14ac:dyDescent="0.3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45</v>
      </c>
      <c r="G9647" s="7" t="s">
        <v>11</v>
      </c>
      <c r="H9647" s="13">
        <v>9.5</v>
      </c>
      <c r="I9647" s="13" t="e">
        <f>IF(G9647="Male",VLOOKUP(H9647,#REF!,2),VLOOKUP(H9647,#REF!,2))</f>
        <v>#REF!</v>
      </c>
      <c r="J9647" s="13" t="e">
        <f>IF(G9647="Male",VLOOKUP(H9647,#REF!,3),VLOOKUP(H9647,#REF!,3))</f>
        <v>#REF!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4">
        <f t="shared" si="452"/>
        <v>199</v>
      </c>
    </row>
    <row r="9648" spans="2:15" x14ac:dyDescent="0.3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35</v>
      </c>
      <c r="G9648" s="7" t="s">
        <v>11</v>
      </c>
      <c r="H9648" s="13">
        <v>10.5</v>
      </c>
      <c r="I9648" s="13" t="e">
        <f>IF(G9648="Male",VLOOKUP(H9648,#REF!,2),VLOOKUP(H9648,#REF!,2))</f>
        <v>#REF!</v>
      </c>
      <c r="J9648" s="13" t="e">
        <f>IF(G9648="Male",VLOOKUP(H9648,#REF!,3),VLOOKUP(H9648,#REF!,3))</f>
        <v>#REF!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4">
        <f t="shared" si="452"/>
        <v>129</v>
      </c>
    </row>
    <row r="9649" spans="2:15" x14ac:dyDescent="0.3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20</v>
      </c>
      <c r="G9649" s="7" t="s">
        <v>11</v>
      </c>
      <c r="H9649" s="13">
        <v>10.5</v>
      </c>
      <c r="I9649" s="13" t="e">
        <f>IF(G9649="Male",VLOOKUP(H9649,#REF!,2),VLOOKUP(H9649,#REF!,2))</f>
        <v>#REF!</v>
      </c>
      <c r="J9649" s="13" t="e">
        <f>IF(G9649="Male",VLOOKUP(H9649,#REF!,3),VLOOKUP(H9649,#REF!,3))</f>
        <v>#REF!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4">
        <f t="shared" si="452"/>
        <v>119.2</v>
      </c>
    </row>
    <row r="9650" spans="2:15" x14ac:dyDescent="0.3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26</v>
      </c>
      <c r="G9650" s="7" t="s">
        <v>11</v>
      </c>
      <c r="H9650" s="13">
        <v>9</v>
      </c>
      <c r="I9650" s="13" t="e">
        <f>IF(G9650="Male",VLOOKUP(H9650,#REF!,2),VLOOKUP(H9650,#REF!,2))</f>
        <v>#REF!</v>
      </c>
      <c r="J9650" s="13" t="e">
        <f>IF(G9650="Male",VLOOKUP(H9650,#REF!,3),VLOOKUP(H9650,#REF!,3))</f>
        <v>#REF!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4">
        <f t="shared" si="452"/>
        <v>169</v>
      </c>
    </row>
    <row r="9651" spans="2:15" x14ac:dyDescent="0.3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23</v>
      </c>
      <c r="G9651" s="7" t="s">
        <v>11</v>
      </c>
      <c r="H9651" s="13">
        <v>10</v>
      </c>
      <c r="I9651" s="13" t="e">
        <f>IF(G9651="Male",VLOOKUP(H9651,#REF!,2),VLOOKUP(H9651,#REF!,2))</f>
        <v>#REF!</v>
      </c>
      <c r="J9651" s="13" t="e">
        <f>IF(G9651="Male",VLOOKUP(H9651,#REF!,3),VLOOKUP(H9651,#REF!,3))</f>
        <v>#REF!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4">
        <f t="shared" si="452"/>
        <v>129</v>
      </c>
    </row>
    <row r="9652" spans="2:15" x14ac:dyDescent="0.3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19</v>
      </c>
      <c r="G9652" s="7" t="s">
        <v>12</v>
      </c>
      <c r="H9652" s="13">
        <v>9</v>
      </c>
      <c r="I9652" s="13" t="e">
        <f>IF(G9652="Male",VLOOKUP(H9652,#REF!,2),VLOOKUP(H9652,#REF!,2))</f>
        <v>#REF!</v>
      </c>
      <c r="J9652" s="13" t="e">
        <f>IF(G9652="Male",VLOOKUP(H9652,#REF!,3),VLOOKUP(H9652,#REF!,3))</f>
        <v>#REF!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4">
        <f t="shared" si="452"/>
        <v>149</v>
      </c>
    </row>
    <row r="9653" spans="2:15" x14ac:dyDescent="0.3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20</v>
      </c>
      <c r="G9653" s="7" t="s">
        <v>12</v>
      </c>
      <c r="H9653" s="13">
        <v>9</v>
      </c>
      <c r="I9653" s="13" t="e">
        <f>IF(G9653="Male",VLOOKUP(H9653,#REF!,2),VLOOKUP(H9653,#REF!,2))</f>
        <v>#REF!</v>
      </c>
      <c r="J9653" s="13" t="e">
        <f>IF(G9653="Male",VLOOKUP(H9653,#REF!,3),VLOOKUP(H9653,#REF!,3))</f>
        <v>#REF!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4">
        <f t="shared" si="452"/>
        <v>119.2</v>
      </c>
    </row>
    <row r="9654" spans="2:15" x14ac:dyDescent="0.3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27</v>
      </c>
      <c r="G9654" s="7" t="s">
        <v>12</v>
      </c>
      <c r="H9654" s="13">
        <v>7.5</v>
      </c>
      <c r="I9654" s="13" t="e">
        <f>IF(G9654="Male",VLOOKUP(H9654,#REF!,2),VLOOKUP(H9654,#REF!,2))</f>
        <v>#REF!</v>
      </c>
      <c r="J9654" s="13" t="e">
        <f>IF(G9654="Male",VLOOKUP(H9654,#REF!,3),VLOOKUP(H9654,#REF!,3))</f>
        <v>#REF!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4">
        <f t="shared" si="452"/>
        <v>199</v>
      </c>
    </row>
    <row r="9655" spans="2:15" x14ac:dyDescent="0.3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20</v>
      </c>
      <c r="G9655" s="7" t="s">
        <v>11</v>
      </c>
      <c r="H9655" s="13">
        <v>10</v>
      </c>
      <c r="I9655" s="13" t="e">
        <f>IF(G9655="Male",VLOOKUP(H9655,#REF!,2),VLOOKUP(H9655,#REF!,2))</f>
        <v>#REF!</v>
      </c>
      <c r="J9655" s="13" t="e">
        <f>IF(G9655="Male",VLOOKUP(H9655,#REF!,3),VLOOKUP(H9655,#REF!,3))</f>
        <v>#REF!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4">
        <f t="shared" si="452"/>
        <v>79.5</v>
      </c>
    </row>
    <row r="9656" spans="2:15" x14ac:dyDescent="0.3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21</v>
      </c>
      <c r="G9656" s="7" t="s">
        <v>11</v>
      </c>
      <c r="H9656" s="13">
        <v>8.5</v>
      </c>
      <c r="I9656" s="13" t="e">
        <f>IF(G9656="Male",VLOOKUP(H9656,#REF!,2),VLOOKUP(H9656,#REF!,2))</f>
        <v>#REF!</v>
      </c>
      <c r="J9656" s="13" t="e">
        <f>IF(G9656="Male",VLOOKUP(H9656,#REF!,3),VLOOKUP(H9656,#REF!,3))</f>
        <v>#REF!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4">
        <f t="shared" si="452"/>
        <v>189</v>
      </c>
    </row>
    <row r="9657" spans="2:15" x14ac:dyDescent="0.3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33</v>
      </c>
      <c r="G9657" s="7" t="s">
        <v>12</v>
      </c>
      <c r="H9657" s="13">
        <v>7.5</v>
      </c>
      <c r="I9657" s="13" t="e">
        <f>IF(G9657="Male",VLOOKUP(H9657,#REF!,2),VLOOKUP(H9657,#REF!,2))</f>
        <v>#REF!</v>
      </c>
      <c r="J9657" s="13" t="e">
        <f>IF(G9657="Male",VLOOKUP(H9657,#REF!,3),VLOOKUP(H9657,#REF!,3))</f>
        <v>#REF!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4">
        <f t="shared" si="452"/>
        <v>143.20000000000002</v>
      </c>
    </row>
    <row r="9658" spans="2:15" x14ac:dyDescent="0.3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19</v>
      </c>
      <c r="G9658" s="7" t="s">
        <v>11</v>
      </c>
      <c r="H9658" s="13">
        <v>12</v>
      </c>
      <c r="I9658" s="13" t="e">
        <f>IF(G9658="Male",VLOOKUP(H9658,#REF!,2),VLOOKUP(H9658,#REF!,2))</f>
        <v>#REF!</v>
      </c>
      <c r="J9658" s="13" t="e">
        <f>IF(G9658="Male",VLOOKUP(H9658,#REF!,3),VLOOKUP(H9658,#REF!,3))</f>
        <v>#REF!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4">
        <f t="shared" si="452"/>
        <v>89.5</v>
      </c>
    </row>
    <row r="9659" spans="2:15" x14ac:dyDescent="0.3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45</v>
      </c>
      <c r="G9659" s="7" t="s">
        <v>12</v>
      </c>
      <c r="H9659" s="13">
        <v>7.5</v>
      </c>
      <c r="I9659" s="13" t="e">
        <f>IF(G9659="Male",VLOOKUP(H9659,#REF!,2),VLOOKUP(H9659,#REF!,2))</f>
        <v>#REF!</v>
      </c>
      <c r="J9659" s="13" t="e">
        <f>IF(G9659="Male",VLOOKUP(H9659,#REF!,3),VLOOKUP(H9659,#REF!,3))</f>
        <v>#REF!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4">
        <f t="shared" si="452"/>
        <v>169</v>
      </c>
    </row>
    <row r="9660" spans="2:15" x14ac:dyDescent="0.3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38</v>
      </c>
      <c r="G9660" s="7" t="s">
        <v>11</v>
      </c>
      <c r="H9660" s="13">
        <v>8</v>
      </c>
      <c r="I9660" s="13" t="e">
        <f>IF(G9660="Male",VLOOKUP(H9660,#REF!,2),VLOOKUP(H9660,#REF!,2))</f>
        <v>#REF!</v>
      </c>
      <c r="J9660" s="13" t="e">
        <f>IF(G9660="Male",VLOOKUP(H9660,#REF!,3),VLOOKUP(H9660,#REF!,3))</f>
        <v>#REF!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4">
        <f t="shared" si="452"/>
        <v>159</v>
      </c>
    </row>
    <row r="9661" spans="2:15" x14ac:dyDescent="0.3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36</v>
      </c>
      <c r="G9661" s="7" t="s">
        <v>11</v>
      </c>
      <c r="H9661" s="13">
        <v>7.5</v>
      </c>
      <c r="I9661" s="13" t="e">
        <f>IF(G9661="Male",VLOOKUP(H9661,#REF!,2),VLOOKUP(H9661,#REF!,2))</f>
        <v>#REF!</v>
      </c>
      <c r="J9661" s="13" t="e">
        <f>IF(G9661="Male",VLOOKUP(H9661,#REF!,3),VLOOKUP(H9661,#REF!,3))</f>
        <v>#REF!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4">
        <f t="shared" si="452"/>
        <v>199</v>
      </c>
    </row>
    <row r="9662" spans="2:15" x14ac:dyDescent="0.3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19</v>
      </c>
      <c r="G9662" s="7" t="s">
        <v>12</v>
      </c>
      <c r="H9662" s="13">
        <v>9</v>
      </c>
      <c r="I9662" s="13" t="e">
        <f>IF(G9662="Male",VLOOKUP(H9662,#REF!,2),VLOOKUP(H9662,#REF!,2))</f>
        <v>#REF!</v>
      </c>
      <c r="J9662" s="13" t="e">
        <f>IF(G9662="Male",VLOOKUP(H9662,#REF!,3),VLOOKUP(H9662,#REF!,3))</f>
        <v>#REF!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4">
        <f t="shared" si="452"/>
        <v>139</v>
      </c>
    </row>
    <row r="9663" spans="2:15" x14ac:dyDescent="0.3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24</v>
      </c>
      <c r="G9663" s="7" t="s">
        <v>12</v>
      </c>
      <c r="H9663" s="13">
        <v>9</v>
      </c>
      <c r="I9663" s="13" t="e">
        <f>IF(G9663="Male",VLOOKUP(H9663,#REF!,2),VLOOKUP(H9663,#REF!,2))</f>
        <v>#REF!</v>
      </c>
      <c r="J9663" s="13" t="e">
        <f>IF(G9663="Male",VLOOKUP(H9663,#REF!,3),VLOOKUP(H9663,#REF!,3))</f>
        <v>#REF!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4">
        <f t="shared" si="452"/>
        <v>199</v>
      </c>
    </row>
    <row r="9664" spans="2:15" x14ac:dyDescent="0.3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20</v>
      </c>
      <c r="G9664" s="7" t="s">
        <v>11</v>
      </c>
      <c r="H9664" s="13">
        <v>9.5</v>
      </c>
      <c r="I9664" s="13" t="e">
        <f>IF(G9664="Male",VLOOKUP(H9664,#REF!,2),VLOOKUP(H9664,#REF!,2))</f>
        <v>#REF!</v>
      </c>
      <c r="J9664" s="13" t="e">
        <f>IF(G9664="Male",VLOOKUP(H9664,#REF!,3),VLOOKUP(H9664,#REF!,3))</f>
        <v>#REF!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4">
        <f t="shared" si="452"/>
        <v>149</v>
      </c>
    </row>
    <row r="9665" spans="2:15" x14ac:dyDescent="0.3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20</v>
      </c>
      <c r="G9665" s="7" t="s">
        <v>11</v>
      </c>
      <c r="H9665" s="13">
        <v>10.5</v>
      </c>
      <c r="I9665" s="13" t="e">
        <f>IF(G9665="Male",VLOOKUP(H9665,#REF!,2),VLOOKUP(H9665,#REF!,2))</f>
        <v>#REF!</v>
      </c>
      <c r="J9665" s="13" t="e">
        <f>IF(G9665="Male",VLOOKUP(H9665,#REF!,3),VLOOKUP(H9665,#REF!,3))</f>
        <v>#REF!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4">
        <f t="shared" si="452"/>
        <v>149</v>
      </c>
    </row>
    <row r="9666" spans="2:15" x14ac:dyDescent="0.3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27</v>
      </c>
      <c r="G9666" s="7" t="s">
        <v>11</v>
      </c>
      <c r="H9666" s="13">
        <v>10</v>
      </c>
      <c r="I9666" s="13" t="e">
        <f>IF(G9666="Male",VLOOKUP(H9666,#REF!,2),VLOOKUP(H9666,#REF!,2))</f>
        <v>#REF!</v>
      </c>
      <c r="J9666" s="13" t="e">
        <f>IF(G9666="Male",VLOOKUP(H9666,#REF!,3),VLOOKUP(H9666,#REF!,3))</f>
        <v>#REF!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4">
        <f t="shared" si="452"/>
        <v>199</v>
      </c>
    </row>
    <row r="9667" spans="2:15" x14ac:dyDescent="0.3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47</v>
      </c>
      <c r="G9667" s="7" t="s">
        <v>12</v>
      </c>
      <c r="H9667" s="13">
        <v>6</v>
      </c>
      <c r="I9667" s="13" t="e">
        <f>IF(G9667="Male",VLOOKUP(H9667,#REF!,2),VLOOKUP(H9667,#REF!,2))</f>
        <v>#REF!</v>
      </c>
      <c r="J9667" s="13" t="e">
        <f>IF(G9667="Male",VLOOKUP(H9667,#REF!,3),VLOOKUP(H9667,#REF!,3))</f>
        <v>#REF!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4">
        <f t="shared" si="452"/>
        <v>94.5</v>
      </c>
    </row>
    <row r="9668" spans="2:15" x14ac:dyDescent="0.3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42</v>
      </c>
      <c r="G9668" s="7" t="s">
        <v>11</v>
      </c>
      <c r="H9668" s="13">
        <v>9.5</v>
      </c>
      <c r="I9668" s="13" t="e">
        <f>IF(G9668="Male",VLOOKUP(H9668,#REF!,2),VLOOKUP(H9668,#REF!,2))</f>
        <v>#REF!</v>
      </c>
      <c r="J9668" s="13" t="e">
        <f>IF(G9668="Male",VLOOKUP(H9668,#REF!,3),VLOOKUP(H9668,#REF!,3))</f>
        <v>#REF!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4">
        <f t="shared" si="452"/>
        <v>152.1</v>
      </c>
    </row>
    <row r="9669" spans="2:15" x14ac:dyDescent="0.3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20</v>
      </c>
      <c r="G9669" s="7" t="s">
        <v>12</v>
      </c>
      <c r="H9669" s="13">
        <v>7.5</v>
      </c>
      <c r="I9669" s="13" t="e">
        <f>IF(G9669="Male",VLOOKUP(H9669,#REF!,2),VLOOKUP(H9669,#REF!,2))</f>
        <v>#REF!</v>
      </c>
      <c r="J9669" s="13" t="e">
        <f>IF(G9669="Male",VLOOKUP(H9669,#REF!,3),VLOOKUP(H9669,#REF!,3))</f>
        <v>#REF!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4">
        <f t="shared" si="452"/>
        <v>159</v>
      </c>
    </row>
    <row r="9670" spans="2:15" x14ac:dyDescent="0.3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25</v>
      </c>
      <c r="G9670" s="7" t="s">
        <v>11</v>
      </c>
      <c r="H9670" s="13">
        <v>8.5</v>
      </c>
      <c r="I9670" s="13" t="e">
        <f>IF(G9670="Male",VLOOKUP(H9670,#REF!,2),VLOOKUP(H9670,#REF!,2))</f>
        <v>#REF!</v>
      </c>
      <c r="J9670" s="13" t="e">
        <f>IF(G9670="Male",VLOOKUP(H9670,#REF!,3),VLOOKUP(H9670,#REF!,3))</f>
        <v>#REF!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4">
        <f t="shared" ref="O9670:O9733" si="455">K9670*(1-L9670)</f>
        <v>199</v>
      </c>
    </row>
    <row r="9671" spans="2:15" x14ac:dyDescent="0.3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19</v>
      </c>
      <c r="G9671" s="7" t="s">
        <v>12</v>
      </c>
      <c r="H9671" s="13">
        <v>8.5</v>
      </c>
      <c r="I9671" s="13" t="e">
        <f>IF(G9671="Male",VLOOKUP(H9671,#REF!,2),VLOOKUP(H9671,#REF!,2))</f>
        <v>#REF!</v>
      </c>
      <c r="J9671" s="13" t="e">
        <f>IF(G9671="Male",VLOOKUP(H9671,#REF!,3),VLOOKUP(H9671,#REF!,3))</f>
        <v>#REF!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4">
        <f t="shared" si="455"/>
        <v>132.29999999999998</v>
      </c>
    </row>
    <row r="9672" spans="2:15" x14ac:dyDescent="0.3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36</v>
      </c>
      <c r="G9672" s="7" t="s">
        <v>12</v>
      </c>
      <c r="H9672" s="13">
        <v>8.5</v>
      </c>
      <c r="I9672" s="13" t="e">
        <f>IF(G9672="Male",VLOOKUP(H9672,#REF!,2),VLOOKUP(H9672,#REF!,2))</f>
        <v>#REF!</v>
      </c>
      <c r="J9672" s="13" t="e">
        <f>IF(G9672="Male",VLOOKUP(H9672,#REF!,3),VLOOKUP(H9672,#REF!,3))</f>
        <v>#REF!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4">
        <f t="shared" si="455"/>
        <v>127.2</v>
      </c>
    </row>
    <row r="9673" spans="2:15" x14ac:dyDescent="0.3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30</v>
      </c>
      <c r="G9673" s="7" t="s">
        <v>11</v>
      </c>
      <c r="H9673" s="13">
        <v>11</v>
      </c>
      <c r="I9673" s="13" t="e">
        <f>IF(G9673="Male",VLOOKUP(H9673,#REF!,2),VLOOKUP(H9673,#REF!,2))</f>
        <v>#REF!</v>
      </c>
      <c r="J9673" s="13" t="e">
        <f>IF(G9673="Male",VLOOKUP(H9673,#REF!,3),VLOOKUP(H9673,#REF!,3))</f>
        <v>#REF!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4">
        <f t="shared" si="455"/>
        <v>89.5</v>
      </c>
    </row>
    <row r="9674" spans="2:15" x14ac:dyDescent="0.3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20</v>
      </c>
      <c r="G9674" s="7" t="s">
        <v>11</v>
      </c>
      <c r="H9674" s="13">
        <v>9.5</v>
      </c>
      <c r="I9674" s="13" t="e">
        <f>IF(G9674="Male",VLOOKUP(H9674,#REF!,2),VLOOKUP(H9674,#REF!,2))</f>
        <v>#REF!</v>
      </c>
      <c r="J9674" s="13" t="e">
        <f>IF(G9674="Male",VLOOKUP(H9674,#REF!,3),VLOOKUP(H9674,#REF!,3))</f>
        <v>#REF!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4">
        <f t="shared" si="455"/>
        <v>69.5</v>
      </c>
    </row>
    <row r="9675" spans="2:15" x14ac:dyDescent="0.3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23</v>
      </c>
      <c r="G9675" s="7" t="s">
        <v>11</v>
      </c>
      <c r="H9675" s="13">
        <v>10.5</v>
      </c>
      <c r="I9675" s="13" t="e">
        <f>IF(G9675="Male",VLOOKUP(H9675,#REF!,2),VLOOKUP(H9675,#REF!,2))</f>
        <v>#REF!</v>
      </c>
      <c r="J9675" s="13" t="e">
        <f>IF(G9675="Male",VLOOKUP(H9675,#REF!,3),VLOOKUP(H9675,#REF!,3))</f>
        <v>#REF!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4">
        <f t="shared" si="455"/>
        <v>129</v>
      </c>
    </row>
    <row r="9676" spans="2:15" x14ac:dyDescent="0.3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29</v>
      </c>
      <c r="G9676" s="7" t="s">
        <v>11</v>
      </c>
      <c r="H9676" s="13">
        <v>10.5</v>
      </c>
      <c r="I9676" s="13" t="e">
        <f>IF(G9676="Male",VLOOKUP(H9676,#REF!,2),VLOOKUP(H9676,#REF!,2))</f>
        <v>#REF!</v>
      </c>
      <c r="J9676" s="13" t="e">
        <f>IF(G9676="Male",VLOOKUP(H9676,#REF!,3),VLOOKUP(H9676,#REF!,3))</f>
        <v>#REF!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4">
        <f t="shared" si="455"/>
        <v>159</v>
      </c>
    </row>
    <row r="9677" spans="2:15" x14ac:dyDescent="0.3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19</v>
      </c>
      <c r="G9677" s="7" t="s">
        <v>11</v>
      </c>
      <c r="H9677" s="13">
        <v>8.5</v>
      </c>
      <c r="I9677" s="13" t="e">
        <f>IF(G9677="Male",VLOOKUP(H9677,#REF!,2),VLOOKUP(H9677,#REF!,2))</f>
        <v>#REF!</v>
      </c>
      <c r="J9677" s="13" t="e">
        <f>IF(G9677="Male",VLOOKUP(H9677,#REF!,3),VLOOKUP(H9677,#REF!,3))</f>
        <v>#REF!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4">
        <f t="shared" si="455"/>
        <v>129</v>
      </c>
    </row>
    <row r="9678" spans="2:15" x14ac:dyDescent="0.3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33</v>
      </c>
      <c r="G9678" s="7" t="s">
        <v>12</v>
      </c>
      <c r="H9678" s="13">
        <v>7</v>
      </c>
      <c r="I9678" s="13" t="e">
        <f>IF(G9678="Male",VLOOKUP(H9678,#REF!,2),VLOOKUP(H9678,#REF!,2))</f>
        <v>#REF!</v>
      </c>
      <c r="J9678" s="13" t="e">
        <f>IF(G9678="Male",VLOOKUP(H9678,#REF!,3),VLOOKUP(H9678,#REF!,3))</f>
        <v>#REF!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4">
        <f t="shared" si="455"/>
        <v>151.20000000000002</v>
      </c>
    </row>
    <row r="9679" spans="2:15" x14ac:dyDescent="0.3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19</v>
      </c>
      <c r="G9679" s="7" t="s">
        <v>11</v>
      </c>
      <c r="H9679" s="13">
        <v>10.5</v>
      </c>
      <c r="I9679" s="13" t="e">
        <f>IF(G9679="Male",VLOOKUP(H9679,#REF!,2),VLOOKUP(H9679,#REF!,2))</f>
        <v>#REF!</v>
      </c>
      <c r="J9679" s="13" t="e">
        <f>IF(G9679="Male",VLOOKUP(H9679,#REF!,3),VLOOKUP(H9679,#REF!,3))</f>
        <v>#REF!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4">
        <f t="shared" si="455"/>
        <v>116.10000000000001</v>
      </c>
    </row>
    <row r="9680" spans="2:15" x14ac:dyDescent="0.3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33</v>
      </c>
      <c r="G9680" s="7" t="s">
        <v>12</v>
      </c>
      <c r="H9680" s="13">
        <v>11</v>
      </c>
      <c r="I9680" s="13" t="e">
        <f>IF(G9680="Male",VLOOKUP(H9680,#REF!,2),VLOOKUP(H9680,#REF!,2))</f>
        <v>#REF!</v>
      </c>
      <c r="J9680" s="13" t="e">
        <f>IF(G9680="Male",VLOOKUP(H9680,#REF!,3),VLOOKUP(H9680,#REF!,3))</f>
        <v>#REF!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4">
        <f t="shared" si="455"/>
        <v>111.2</v>
      </c>
    </row>
    <row r="9681" spans="2:15" x14ac:dyDescent="0.3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36</v>
      </c>
      <c r="G9681" s="7" t="s">
        <v>12</v>
      </c>
      <c r="H9681" s="13">
        <v>9</v>
      </c>
      <c r="I9681" s="13" t="e">
        <f>IF(G9681="Male",VLOOKUP(H9681,#REF!,2),VLOOKUP(H9681,#REF!,2))</f>
        <v>#REF!</v>
      </c>
      <c r="J9681" s="13" t="e">
        <f>IF(G9681="Male",VLOOKUP(H9681,#REF!,3),VLOOKUP(H9681,#REF!,3))</f>
        <v>#REF!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4">
        <f t="shared" si="455"/>
        <v>159</v>
      </c>
    </row>
    <row r="9682" spans="2:15" x14ac:dyDescent="0.3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20</v>
      </c>
      <c r="G9682" s="7" t="s">
        <v>11</v>
      </c>
      <c r="H9682" s="13">
        <v>10.5</v>
      </c>
      <c r="I9682" s="13" t="e">
        <f>IF(G9682="Male",VLOOKUP(H9682,#REF!,2),VLOOKUP(H9682,#REF!,2))</f>
        <v>#REF!</v>
      </c>
      <c r="J9682" s="13" t="e">
        <f>IF(G9682="Male",VLOOKUP(H9682,#REF!,3),VLOOKUP(H9682,#REF!,3))</f>
        <v>#REF!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4">
        <f t="shared" si="455"/>
        <v>119.2</v>
      </c>
    </row>
    <row r="9683" spans="2:15" x14ac:dyDescent="0.3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21</v>
      </c>
      <c r="G9683" s="7" t="s">
        <v>11</v>
      </c>
      <c r="H9683" s="13">
        <v>10</v>
      </c>
      <c r="I9683" s="13" t="e">
        <f>IF(G9683="Male",VLOOKUP(H9683,#REF!,2),VLOOKUP(H9683,#REF!,2))</f>
        <v>#REF!</v>
      </c>
      <c r="J9683" s="13" t="e">
        <f>IF(G9683="Male",VLOOKUP(H9683,#REF!,3),VLOOKUP(H9683,#REF!,3))</f>
        <v>#REF!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4">
        <f t="shared" si="455"/>
        <v>111.2</v>
      </c>
    </row>
    <row r="9684" spans="2:15" x14ac:dyDescent="0.3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20</v>
      </c>
      <c r="G9684" s="7" t="s">
        <v>12</v>
      </c>
      <c r="H9684" s="13">
        <v>9</v>
      </c>
      <c r="I9684" s="13" t="e">
        <f>IF(G9684="Male",VLOOKUP(H9684,#REF!,2),VLOOKUP(H9684,#REF!,2))</f>
        <v>#REF!</v>
      </c>
      <c r="J9684" s="13" t="e">
        <f>IF(G9684="Male",VLOOKUP(H9684,#REF!,3),VLOOKUP(H9684,#REF!,3))</f>
        <v>#REF!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4">
        <f t="shared" si="455"/>
        <v>104.3</v>
      </c>
    </row>
    <row r="9685" spans="2:15" x14ac:dyDescent="0.3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35</v>
      </c>
      <c r="G9685" s="7" t="s">
        <v>11</v>
      </c>
      <c r="H9685" s="13">
        <v>14</v>
      </c>
      <c r="I9685" s="13" t="e">
        <f>IF(G9685="Male",VLOOKUP(H9685,#REF!,2),VLOOKUP(H9685,#REF!,2))</f>
        <v>#REF!</v>
      </c>
      <c r="J9685" s="13" t="e">
        <f>IF(G9685="Male",VLOOKUP(H9685,#REF!,3),VLOOKUP(H9685,#REF!,3))</f>
        <v>#REF!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4">
        <f t="shared" si="455"/>
        <v>149</v>
      </c>
    </row>
    <row r="9686" spans="2:15" x14ac:dyDescent="0.3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20</v>
      </c>
      <c r="G9686" s="7" t="s">
        <v>12</v>
      </c>
      <c r="H9686" s="13">
        <v>8</v>
      </c>
      <c r="I9686" s="13" t="e">
        <f>IF(G9686="Male",VLOOKUP(H9686,#REF!,2),VLOOKUP(H9686,#REF!,2))</f>
        <v>#REF!</v>
      </c>
      <c r="J9686" s="13" t="e">
        <f>IF(G9686="Male",VLOOKUP(H9686,#REF!,3),VLOOKUP(H9686,#REF!,3))</f>
        <v>#REF!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4">
        <f t="shared" si="455"/>
        <v>152.1</v>
      </c>
    </row>
    <row r="9687" spans="2:15" x14ac:dyDescent="0.3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23</v>
      </c>
      <c r="G9687" s="7" t="s">
        <v>12</v>
      </c>
      <c r="H9687" s="13">
        <v>8</v>
      </c>
      <c r="I9687" s="13" t="e">
        <f>IF(G9687="Male",VLOOKUP(H9687,#REF!,2),VLOOKUP(H9687,#REF!,2))</f>
        <v>#REF!</v>
      </c>
      <c r="J9687" s="13" t="e">
        <f>IF(G9687="Male",VLOOKUP(H9687,#REF!,3),VLOOKUP(H9687,#REF!,3))</f>
        <v>#REF!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4">
        <f t="shared" si="455"/>
        <v>179</v>
      </c>
    </row>
    <row r="9688" spans="2:15" x14ac:dyDescent="0.3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19</v>
      </c>
      <c r="G9688" s="7" t="s">
        <v>12</v>
      </c>
      <c r="H9688" s="13">
        <v>7</v>
      </c>
      <c r="I9688" s="13" t="e">
        <f>IF(G9688="Male",VLOOKUP(H9688,#REF!,2),VLOOKUP(H9688,#REF!,2))</f>
        <v>#REF!</v>
      </c>
      <c r="J9688" s="13" t="e">
        <f>IF(G9688="Male",VLOOKUP(H9688,#REF!,3),VLOOKUP(H9688,#REF!,3))</f>
        <v>#REF!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4">
        <f t="shared" si="455"/>
        <v>159</v>
      </c>
    </row>
    <row r="9689" spans="2:15" x14ac:dyDescent="0.3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20</v>
      </c>
      <c r="G9689" s="7" t="s">
        <v>11</v>
      </c>
      <c r="H9689" s="13">
        <v>10</v>
      </c>
      <c r="I9689" s="13" t="e">
        <f>IF(G9689="Male",VLOOKUP(H9689,#REF!,2),VLOOKUP(H9689,#REF!,2))</f>
        <v>#REF!</v>
      </c>
      <c r="J9689" s="13" t="e">
        <f>IF(G9689="Male",VLOOKUP(H9689,#REF!,3),VLOOKUP(H9689,#REF!,3))</f>
        <v>#REF!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4">
        <f t="shared" si="455"/>
        <v>79.5</v>
      </c>
    </row>
    <row r="9690" spans="2:15" x14ac:dyDescent="0.3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19</v>
      </c>
      <c r="G9690" s="7" t="s">
        <v>11</v>
      </c>
      <c r="H9690" s="13">
        <v>8</v>
      </c>
      <c r="I9690" s="13" t="e">
        <f>IF(G9690="Male",VLOOKUP(H9690,#REF!,2),VLOOKUP(H9690,#REF!,2))</f>
        <v>#REF!</v>
      </c>
      <c r="J9690" s="13" t="e">
        <f>IF(G9690="Male",VLOOKUP(H9690,#REF!,3),VLOOKUP(H9690,#REF!,3))</f>
        <v>#REF!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4">
        <f t="shared" si="455"/>
        <v>79.5</v>
      </c>
    </row>
    <row r="9691" spans="2:15" x14ac:dyDescent="0.3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22</v>
      </c>
      <c r="G9691" s="7" t="s">
        <v>12</v>
      </c>
      <c r="H9691" s="13">
        <v>10.5</v>
      </c>
      <c r="I9691" s="13" t="e">
        <f>IF(G9691="Male",VLOOKUP(H9691,#REF!,2),VLOOKUP(H9691,#REF!,2))</f>
        <v>#REF!</v>
      </c>
      <c r="J9691" s="13" t="e">
        <f>IF(G9691="Male",VLOOKUP(H9691,#REF!,3),VLOOKUP(H9691,#REF!,3))</f>
        <v>#REF!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4">
        <f t="shared" si="455"/>
        <v>129</v>
      </c>
    </row>
    <row r="9692" spans="2:15" x14ac:dyDescent="0.3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25</v>
      </c>
      <c r="G9692" s="7" t="s">
        <v>11</v>
      </c>
      <c r="H9692" s="13">
        <v>9.5</v>
      </c>
      <c r="I9692" s="13" t="e">
        <f>IF(G9692="Male",VLOOKUP(H9692,#REF!,2),VLOOKUP(H9692,#REF!,2))</f>
        <v>#REF!</v>
      </c>
      <c r="J9692" s="13" t="e">
        <f>IF(G9692="Male",VLOOKUP(H9692,#REF!,3),VLOOKUP(H9692,#REF!,3))</f>
        <v>#REF!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4">
        <f t="shared" si="455"/>
        <v>199</v>
      </c>
    </row>
    <row r="9693" spans="2:15" x14ac:dyDescent="0.3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23</v>
      </c>
      <c r="G9693" s="7" t="s">
        <v>11</v>
      </c>
      <c r="H9693" s="13">
        <v>9.5</v>
      </c>
      <c r="I9693" s="13" t="e">
        <f>IF(G9693="Male",VLOOKUP(H9693,#REF!,2),VLOOKUP(H9693,#REF!,2))</f>
        <v>#REF!</v>
      </c>
      <c r="J9693" s="13" t="e">
        <f>IF(G9693="Male",VLOOKUP(H9693,#REF!,3),VLOOKUP(H9693,#REF!,3))</f>
        <v>#REF!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4">
        <f t="shared" si="455"/>
        <v>139</v>
      </c>
    </row>
    <row r="9694" spans="2:15" x14ac:dyDescent="0.3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23</v>
      </c>
      <c r="G9694" s="7" t="s">
        <v>12</v>
      </c>
      <c r="H9694" s="13">
        <v>7.5</v>
      </c>
      <c r="I9694" s="13" t="e">
        <f>IF(G9694="Male",VLOOKUP(H9694,#REF!,2),VLOOKUP(H9694,#REF!,2))</f>
        <v>#REF!</v>
      </c>
      <c r="J9694" s="13" t="e">
        <f>IF(G9694="Male",VLOOKUP(H9694,#REF!,3),VLOOKUP(H9694,#REF!,3))</f>
        <v>#REF!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4">
        <f t="shared" si="455"/>
        <v>159</v>
      </c>
    </row>
    <row r="9695" spans="2:15" x14ac:dyDescent="0.3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26</v>
      </c>
      <c r="G9695" s="7" t="s">
        <v>12</v>
      </c>
      <c r="H9695" s="13">
        <v>7.5</v>
      </c>
      <c r="I9695" s="13" t="e">
        <f>IF(G9695="Male",VLOOKUP(H9695,#REF!,2),VLOOKUP(H9695,#REF!,2))</f>
        <v>#REF!</v>
      </c>
      <c r="J9695" s="13" t="e">
        <f>IF(G9695="Male",VLOOKUP(H9695,#REF!,3),VLOOKUP(H9695,#REF!,3))</f>
        <v>#REF!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4">
        <f t="shared" si="455"/>
        <v>139</v>
      </c>
    </row>
    <row r="9696" spans="2:15" x14ac:dyDescent="0.3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19</v>
      </c>
      <c r="G9696" s="7" t="s">
        <v>12</v>
      </c>
      <c r="H9696" s="13">
        <v>8.5</v>
      </c>
      <c r="I9696" s="13" t="e">
        <f>IF(G9696="Male",VLOOKUP(H9696,#REF!,2),VLOOKUP(H9696,#REF!,2))</f>
        <v>#REF!</v>
      </c>
      <c r="J9696" s="13" t="e">
        <f>IF(G9696="Male",VLOOKUP(H9696,#REF!,3),VLOOKUP(H9696,#REF!,3))</f>
        <v>#REF!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4">
        <f t="shared" si="455"/>
        <v>159</v>
      </c>
    </row>
    <row r="9697" spans="2:15" x14ac:dyDescent="0.3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36</v>
      </c>
      <c r="G9697" s="7" t="s">
        <v>12</v>
      </c>
      <c r="H9697" s="13">
        <v>8.5</v>
      </c>
      <c r="I9697" s="13" t="e">
        <f>IF(G9697="Male",VLOOKUP(H9697,#REF!,2),VLOOKUP(H9697,#REF!,2))</f>
        <v>#REF!</v>
      </c>
      <c r="J9697" s="13" t="e">
        <f>IF(G9697="Male",VLOOKUP(H9697,#REF!,3),VLOOKUP(H9697,#REF!,3))</f>
        <v>#REF!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4">
        <f t="shared" si="455"/>
        <v>118.3</v>
      </c>
    </row>
    <row r="9698" spans="2:15" x14ac:dyDescent="0.3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26</v>
      </c>
      <c r="G9698" s="7" t="s">
        <v>11</v>
      </c>
      <c r="H9698" s="13">
        <v>11</v>
      </c>
      <c r="I9698" s="13" t="e">
        <f>IF(G9698="Male",VLOOKUP(H9698,#REF!,2),VLOOKUP(H9698,#REF!,2))</f>
        <v>#REF!</v>
      </c>
      <c r="J9698" s="13" t="e">
        <f>IF(G9698="Male",VLOOKUP(H9698,#REF!,3),VLOOKUP(H9698,#REF!,3))</f>
        <v>#REF!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4">
        <f t="shared" si="455"/>
        <v>79.5</v>
      </c>
    </row>
    <row r="9699" spans="2:15" x14ac:dyDescent="0.3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21</v>
      </c>
      <c r="G9699" s="7" t="s">
        <v>12</v>
      </c>
      <c r="H9699" s="13">
        <v>9.5</v>
      </c>
      <c r="I9699" s="13" t="e">
        <f>IF(G9699="Male",VLOOKUP(H9699,#REF!,2),VLOOKUP(H9699,#REF!,2))</f>
        <v>#REF!</v>
      </c>
      <c r="J9699" s="13" t="e">
        <f>IF(G9699="Male",VLOOKUP(H9699,#REF!,3),VLOOKUP(H9699,#REF!,3))</f>
        <v>#REF!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4">
        <f t="shared" si="455"/>
        <v>143.20000000000002</v>
      </c>
    </row>
    <row r="9700" spans="2:15" x14ac:dyDescent="0.3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21</v>
      </c>
      <c r="G9700" s="7" t="s">
        <v>11</v>
      </c>
      <c r="H9700" s="13">
        <v>9</v>
      </c>
      <c r="I9700" s="13" t="e">
        <f>IF(G9700="Male",VLOOKUP(H9700,#REF!,2),VLOOKUP(H9700,#REF!,2))</f>
        <v>#REF!</v>
      </c>
      <c r="J9700" s="13" t="e">
        <f>IF(G9700="Male",VLOOKUP(H9700,#REF!,3),VLOOKUP(H9700,#REF!,3))</f>
        <v>#REF!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4">
        <f t="shared" si="455"/>
        <v>179.1</v>
      </c>
    </row>
    <row r="9701" spans="2:15" x14ac:dyDescent="0.3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33</v>
      </c>
      <c r="G9701" s="7" t="s">
        <v>12</v>
      </c>
      <c r="H9701" s="13">
        <v>10.5</v>
      </c>
      <c r="I9701" s="13" t="e">
        <f>IF(G9701="Male",VLOOKUP(H9701,#REF!,2),VLOOKUP(H9701,#REF!,2))</f>
        <v>#REF!</v>
      </c>
      <c r="J9701" s="13" t="e">
        <f>IF(G9701="Male",VLOOKUP(H9701,#REF!,3),VLOOKUP(H9701,#REF!,3))</f>
        <v>#REF!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4">
        <f t="shared" si="455"/>
        <v>189</v>
      </c>
    </row>
    <row r="9702" spans="2:15" x14ac:dyDescent="0.3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30</v>
      </c>
      <c r="G9702" s="7" t="s">
        <v>12</v>
      </c>
      <c r="H9702" s="13">
        <v>8.5</v>
      </c>
      <c r="I9702" s="13" t="e">
        <f>IF(G9702="Male",VLOOKUP(H9702,#REF!,2),VLOOKUP(H9702,#REF!,2))</f>
        <v>#REF!</v>
      </c>
      <c r="J9702" s="13" t="e">
        <f>IF(G9702="Male",VLOOKUP(H9702,#REF!,3),VLOOKUP(H9702,#REF!,3))</f>
        <v>#REF!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4">
        <f t="shared" si="455"/>
        <v>90.3</v>
      </c>
    </row>
    <row r="9703" spans="2:15" x14ac:dyDescent="0.3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43</v>
      </c>
      <c r="G9703" s="7" t="s">
        <v>12</v>
      </c>
      <c r="H9703" s="13">
        <v>7.5</v>
      </c>
      <c r="I9703" s="13" t="e">
        <f>IF(G9703="Male",VLOOKUP(H9703,#REF!,2),VLOOKUP(H9703,#REF!,2))</f>
        <v>#REF!</v>
      </c>
      <c r="J9703" s="13" t="e">
        <f>IF(G9703="Male",VLOOKUP(H9703,#REF!,3),VLOOKUP(H9703,#REF!,3))</f>
        <v>#REF!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4">
        <f t="shared" si="455"/>
        <v>199</v>
      </c>
    </row>
    <row r="9704" spans="2:15" x14ac:dyDescent="0.3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34</v>
      </c>
      <c r="G9704" s="7" t="s">
        <v>12</v>
      </c>
      <c r="H9704" s="13">
        <v>6</v>
      </c>
      <c r="I9704" s="13" t="e">
        <f>IF(G9704="Male",VLOOKUP(H9704,#REF!,2),VLOOKUP(H9704,#REF!,2))</f>
        <v>#REF!</v>
      </c>
      <c r="J9704" s="13" t="e">
        <f>IF(G9704="Male",VLOOKUP(H9704,#REF!,3),VLOOKUP(H9704,#REF!,3))</f>
        <v>#REF!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4">
        <f t="shared" si="455"/>
        <v>152.1</v>
      </c>
    </row>
    <row r="9705" spans="2:15" x14ac:dyDescent="0.3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36</v>
      </c>
      <c r="G9705" s="7" t="s">
        <v>12</v>
      </c>
      <c r="H9705" s="13">
        <v>8</v>
      </c>
      <c r="I9705" s="13" t="e">
        <f>IF(G9705="Male",VLOOKUP(H9705,#REF!,2),VLOOKUP(H9705,#REF!,2))</f>
        <v>#REF!</v>
      </c>
      <c r="J9705" s="13" t="e">
        <f>IF(G9705="Male",VLOOKUP(H9705,#REF!,3),VLOOKUP(H9705,#REF!,3))</f>
        <v>#REF!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4">
        <f t="shared" si="455"/>
        <v>89.5</v>
      </c>
    </row>
    <row r="9706" spans="2:15" x14ac:dyDescent="0.3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19</v>
      </c>
      <c r="G9706" s="7" t="s">
        <v>12</v>
      </c>
      <c r="H9706" s="13">
        <v>8</v>
      </c>
      <c r="I9706" s="13" t="e">
        <f>IF(G9706="Male",VLOOKUP(H9706,#REF!,2),VLOOKUP(H9706,#REF!,2))</f>
        <v>#REF!</v>
      </c>
      <c r="J9706" s="13" t="e">
        <f>IF(G9706="Male",VLOOKUP(H9706,#REF!,3),VLOOKUP(H9706,#REF!,3))</f>
        <v>#REF!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4">
        <f t="shared" si="455"/>
        <v>64.5</v>
      </c>
    </row>
    <row r="9707" spans="2:15" x14ac:dyDescent="0.3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26</v>
      </c>
      <c r="G9707" s="7" t="s">
        <v>12</v>
      </c>
      <c r="H9707" s="13">
        <v>8</v>
      </c>
      <c r="I9707" s="13" t="e">
        <f>IF(G9707="Male",VLOOKUP(H9707,#REF!,2),VLOOKUP(H9707,#REF!,2))</f>
        <v>#REF!</v>
      </c>
      <c r="J9707" s="13" t="e">
        <f>IF(G9707="Male",VLOOKUP(H9707,#REF!,3),VLOOKUP(H9707,#REF!,3))</f>
        <v>#REF!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4">
        <f t="shared" si="455"/>
        <v>199</v>
      </c>
    </row>
    <row r="9708" spans="2:15" x14ac:dyDescent="0.3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20</v>
      </c>
      <c r="G9708" s="7" t="s">
        <v>12</v>
      </c>
      <c r="H9708" s="13">
        <v>7</v>
      </c>
      <c r="I9708" s="13" t="e">
        <f>IF(G9708="Male",VLOOKUP(H9708,#REF!,2),VLOOKUP(H9708,#REF!,2))</f>
        <v>#REF!</v>
      </c>
      <c r="J9708" s="13" t="e">
        <f>IF(G9708="Male",VLOOKUP(H9708,#REF!,3),VLOOKUP(H9708,#REF!,3))</f>
        <v>#REF!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4">
        <f t="shared" si="455"/>
        <v>151.20000000000002</v>
      </c>
    </row>
    <row r="9709" spans="2:15" x14ac:dyDescent="0.3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46</v>
      </c>
      <c r="G9709" s="7" t="s">
        <v>11</v>
      </c>
      <c r="H9709" s="13">
        <v>9</v>
      </c>
      <c r="I9709" s="13" t="e">
        <f>IF(G9709="Male",VLOOKUP(H9709,#REF!,2),VLOOKUP(H9709,#REF!,2))</f>
        <v>#REF!</v>
      </c>
      <c r="J9709" s="13" t="e">
        <f>IF(G9709="Male",VLOOKUP(H9709,#REF!,3),VLOOKUP(H9709,#REF!,3))</f>
        <v>#REF!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4">
        <f t="shared" si="455"/>
        <v>74.5</v>
      </c>
    </row>
    <row r="9710" spans="2:15" x14ac:dyDescent="0.3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32</v>
      </c>
      <c r="G9710" s="7" t="s">
        <v>11</v>
      </c>
      <c r="H9710" s="13">
        <v>9.5</v>
      </c>
      <c r="I9710" s="13" t="e">
        <f>IF(G9710="Male",VLOOKUP(H9710,#REF!,2),VLOOKUP(H9710,#REF!,2))</f>
        <v>#REF!</v>
      </c>
      <c r="J9710" s="13" t="e">
        <f>IF(G9710="Male",VLOOKUP(H9710,#REF!,3),VLOOKUP(H9710,#REF!,3))</f>
        <v>#REF!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4">
        <f t="shared" si="455"/>
        <v>159</v>
      </c>
    </row>
    <row r="9711" spans="2:15" x14ac:dyDescent="0.3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20</v>
      </c>
      <c r="G9711" s="7" t="s">
        <v>11</v>
      </c>
      <c r="H9711" s="13">
        <v>8.5</v>
      </c>
      <c r="I9711" s="13" t="e">
        <f>IF(G9711="Male",VLOOKUP(H9711,#REF!,2),VLOOKUP(H9711,#REF!,2))</f>
        <v>#REF!</v>
      </c>
      <c r="J9711" s="13" t="e">
        <f>IF(G9711="Male",VLOOKUP(H9711,#REF!,3),VLOOKUP(H9711,#REF!,3))</f>
        <v>#REF!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4">
        <f t="shared" si="455"/>
        <v>159</v>
      </c>
    </row>
    <row r="9712" spans="2:15" x14ac:dyDescent="0.3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24</v>
      </c>
      <c r="G9712" s="7" t="s">
        <v>12</v>
      </c>
      <c r="H9712" s="13">
        <v>10.5</v>
      </c>
      <c r="I9712" s="13" t="e">
        <f>IF(G9712="Male",VLOOKUP(H9712,#REF!,2),VLOOKUP(H9712,#REF!,2))</f>
        <v>#REF!</v>
      </c>
      <c r="J9712" s="13" t="e">
        <f>IF(G9712="Male",VLOOKUP(H9712,#REF!,3),VLOOKUP(H9712,#REF!,3))</f>
        <v>#REF!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4">
        <f t="shared" si="455"/>
        <v>97.3</v>
      </c>
    </row>
    <row r="9713" spans="2:15" x14ac:dyDescent="0.3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44</v>
      </c>
      <c r="G9713" s="7" t="s">
        <v>12</v>
      </c>
      <c r="H9713" s="13">
        <v>6.5</v>
      </c>
      <c r="I9713" s="13" t="e">
        <f>IF(G9713="Male",VLOOKUP(H9713,#REF!,2),VLOOKUP(H9713,#REF!,2))</f>
        <v>#REF!</v>
      </c>
      <c r="J9713" s="13" t="e">
        <f>IF(G9713="Male",VLOOKUP(H9713,#REF!,3),VLOOKUP(H9713,#REF!,3))</f>
        <v>#REF!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4">
        <f t="shared" si="455"/>
        <v>179</v>
      </c>
    </row>
    <row r="9714" spans="2:15" x14ac:dyDescent="0.3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23</v>
      </c>
      <c r="G9714" s="7" t="s">
        <v>11</v>
      </c>
      <c r="H9714" s="13">
        <v>11</v>
      </c>
      <c r="I9714" s="13" t="e">
        <f>IF(G9714="Male",VLOOKUP(H9714,#REF!,2),VLOOKUP(H9714,#REF!,2))</f>
        <v>#REF!</v>
      </c>
      <c r="J9714" s="13" t="e">
        <f>IF(G9714="Male",VLOOKUP(H9714,#REF!,3),VLOOKUP(H9714,#REF!,3))</f>
        <v>#REF!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4">
        <f t="shared" si="455"/>
        <v>159</v>
      </c>
    </row>
    <row r="9715" spans="2:15" x14ac:dyDescent="0.3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23</v>
      </c>
      <c r="G9715" s="7" t="s">
        <v>11</v>
      </c>
      <c r="H9715" s="13">
        <v>9.5</v>
      </c>
      <c r="I9715" s="13" t="e">
        <f>IF(G9715="Male",VLOOKUP(H9715,#REF!,2),VLOOKUP(H9715,#REF!,2))</f>
        <v>#REF!</v>
      </c>
      <c r="J9715" s="13" t="e">
        <f>IF(G9715="Male",VLOOKUP(H9715,#REF!,3),VLOOKUP(H9715,#REF!,3))</f>
        <v>#REF!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4">
        <f t="shared" si="455"/>
        <v>139</v>
      </c>
    </row>
    <row r="9716" spans="2:15" x14ac:dyDescent="0.3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27</v>
      </c>
      <c r="G9716" s="7" t="s">
        <v>11</v>
      </c>
      <c r="H9716" s="13">
        <v>8</v>
      </c>
      <c r="I9716" s="13" t="e">
        <f>IF(G9716="Male",VLOOKUP(H9716,#REF!,2),VLOOKUP(H9716,#REF!,2))</f>
        <v>#REF!</v>
      </c>
      <c r="J9716" s="13" t="e">
        <f>IF(G9716="Male",VLOOKUP(H9716,#REF!,3),VLOOKUP(H9716,#REF!,3))</f>
        <v>#REF!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4">
        <f t="shared" si="455"/>
        <v>129</v>
      </c>
    </row>
    <row r="9717" spans="2:15" x14ac:dyDescent="0.3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23</v>
      </c>
      <c r="G9717" s="7" t="s">
        <v>12</v>
      </c>
      <c r="H9717" s="13">
        <v>7.5</v>
      </c>
      <c r="I9717" s="13" t="e">
        <f>IF(G9717="Male",VLOOKUP(H9717,#REF!,2),VLOOKUP(H9717,#REF!,2))</f>
        <v>#REF!</v>
      </c>
      <c r="J9717" s="13" t="e">
        <f>IF(G9717="Male",VLOOKUP(H9717,#REF!,3),VLOOKUP(H9717,#REF!,3))</f>
        <v>#REF!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4">
        <f t="shared" si="455"/>
        <v>159</v>
      </c>
    </row>
    <row r="9718" spans="2:15" x14ac:dyDescent="0.3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34</v>
      </c>
      <c r="G9718" s="7" t="s">
        <v>11</v>
      </c>
      <c r="H9718" s="13">
        <v>10</v>
      </c>
      <c r="I9718" s="13" t="e">
        <f>IF(G9718="Male",VLOOKUP(H9718,#REF!,2),VLOOKUP(H9718,#REF!,2))</f>
        <v>#REF!</v>
      </c>
      <c r="J9718" s="13" t="e">
        <f>IF(G9718="Male",VLOOKUP(H9718,#REF!,3),VLOOKUP(H9718,#REF!,3))</f>
        <v>#REF!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4">
        <f t="shared" si="455"/>
        <v>69.5</v>
      </c>
    </row>
    <row r="9719" spans="2:15" x14ac:dyDescent="0.3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25</v>
      </c>
      <c r="G9719" s="7" t="s">
        <v>11</v>
      </c>
      <c r="H9719" s="13">
        <v>8.5</v>
      </c>
      <c r="I9719" s="13" t="e">
        <f>IF(G9719="Male",VLOOKUP(H9719,#REF!,2),VLOOKUP(H9719,#REF!,2))</f>
        <v>#REF!</v>
      </c>
      <c r="J9719" s="13" t="e">
        <f>IF(G9719="Male",VLOOKUP(H9719,#REF!,3),VLOOKUP(H9719,#REF!,3))</f>
        <v>#REF!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4">
        <f t="shared" si="455"/>
        <v>89.5</v>
      </c>
    </row>
    <row r="9720" spans="2:15" x14ac:dyDescent="0.3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25</v>
      </c>
      <c r="G9720" s="7" t="s">
        <v>11</v>
      </c>
      <c r="H9720" s="13">
        <v>7</v>
      </c>
      <c r="I9720" s="13" t="e">
        <f>IF(G9720="Male",VLOOKUP(H9720,#REF!,2),VLOOKUP(H9720,#REF!,2))</f>
        <v>#REF!</v>
      </c>
      <c r="J9720" s="13" t="e">
        <f>IF(G9720="Male",VLOOKUP(H9720,#REF!,3),VLOOKUP(H9720,#REF!,3))</f>
        <v>#REF!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4">
        <f t="shared" si="455"/>
        <v>159</v>
      </c>
    </row>
    <row r="9721" spans="2:15" x14ac:dyDescent="0.3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24</v>
      </c>
      <c r="G9721" s="7" t="s">
        <v>11</v>
      </c>
      <c r="H9721" s="13">
        <v>10</v>
      </c>
      <c r="I9721" s="13" t="e">
        <f>IF(G9721="Male",VLOOKUP(H9721,#REF!,2),VLOOKUP(H9721,#REF!,2))</f>
        <v>#REF!</v>
      </c>
      <c r="J9721" s="13" t="e">
        <f>IF(G9721="Male",VLOOKUP(H9721,#REF!,3),VLOOKUP(H9721,#REF!,3))</f>
        <v>#REF!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4">
        <f t="shared" si="455"/>
        <v>103.2</v>
      </c>
    </row>
    <row r="9722" spans="2:15" x14ac:dyDescent="0.3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39</v>
      </c>
      <c r="G9722" s="7" t="s">
        <v>12</v>
      </c>
      <c r="H9722" s="13">
        <v>8.5</v>
      </c>
      <c r="I9722" s="13" t="e">
        <f>IF(G9722="Male",VLOOKUP(H9722,#REF!,2),VLOOKUP(H9722,#REF!,2))</f>
        <v>#REF!</v>
      </c>
      <c r="J9722" s="13" t="e">
        <f>IF(G9722="Male",VLOOKUP(H9722,#REF!,3),VLOOKUP(H9722,#REF!,3))</f>
        <v>#REF!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4">
        <f t="shared" si="455"/>
        <v>170.1</v>
      </c>
    </row>
    <row r="9723" spans="2:15" x14ac:dyDescent="0.3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23</v>
      </c>
      <c r="G9723" s="7" t="s">
        <v>12</v>
      </c>
      <c r="H9723" s="13">
        <v>9</v>
      </c>
      <c r="I9723" s="13" t="e">
        <f>IF(G9723="Male",VLOOKUP(H9723,#REF!,2),VLOOKUP(H9723,#REF!,2))</f>
        <v>#REF!</v>
      </c>
      <c r="J9723" s="13" t="e">
        <f>IF(G9723="Male",VLOOKUP(H9723,#REF!,3),VLOOKUP(H9723,#REF!,3))</f>
        <v>#REF!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4">
        <f t="shared" si="455"/>
        <v>129</v>
      </c>
    </row>
    <row r="9724" spans="2:15" x14ac:dyDescent="0.3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35</v>
      </c>
      <c r="G9724" s="7" t="s">
        <v>11</v>
      </c>
      <c r="H9724" s="13">
        <v>10</v>
      </c>
      <c r="I9724" s="13" t="e">
        <f>IF(G9724="Male",VLOOKUP(H9724,#REF!,2),VLOOKUP(H9724,#REF!,2))</f>
        <v>#REF!</v>
      </c>
      <c r="J9724" s="13" t="e">
        <f>IF(G9724="Male",VLOOKUP(H9724,#REF!,3),VLOOKUP(H9724,#REF!,3))</f>
        <v>#REF!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4">
        <f t="shared" si="455"/>
        <v>129</v>
      </c>
    </row>
    <row r="9725" spans="2:15" x14ac:dyDescent="0.3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23</v>
      </c>
      <c r="G9725" s="7" t="s">
        <v>11</v>
      </c>
      <c r="H9725" s="13">
        <v>10.5</v>
      </c>
      <c r="I9725" s="13" t="e">
        <f>IF(G9725="Male",VLOOKUP(H9725,#REF!,2),VLOOKUP(H9725,#REF!,2))</f>
        <v>#REF!</v>
      </c>
      <c r="J9725" s="13" t="e">
        <f>IF(G9725="Male",VLOOKUP(H9725,#REF!,3),VLOOKUP(H9725,#REF!,3))</f>
        <v>#REF!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4">
        <f t="shared" si="455"/>
        <v>129</v>
      </c>
    </row>
    <row r="9726" spans="2:15" x14ac:dyDescent="0.3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36</v>
      </c>
      <c r="G9726" s="7" t="s">
        <v>12</v>
      </c>
      <c r="H9726" s="13">
        <v>8</v>
      </c>
      <c r="I9726" s="13" t="e">
        <f>IF(G9726="Male",VLOOKUP(H9726,#REF!,2),VLOOKUP(H9726,#REF!,2))</f>
        <v>#REF!</v>
      </c>
      <c r="J9726" s="13" t="e">
        <f>IF(G9726="Male",VLOOKUP(H9726,#REF!,3),VLOOKUP(H9726,#REF!,3))</f>
        <v>#REF!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4">
        <f t="shared" si="455"/>
        <v>199</v>
      </c>
    </row>
    <row r="9727" spans="2:15" x14ac:dyDescent="0.3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34</v>
      </c>
      <c r="G9727" s="7" t="s">
        <v>11</v>
      </c>
      <c r="H9727" s="13">
        <v>9.5</v>
      </c>
      <c r="I9727" s="13" t="e">
        <f>IF(G9727="Male",VLOOKUP(H9727,#REF!,2),VLOOKUP(H9727,#REF!,2))</f>
        <v>#REF!</v>
      </c>
      <c r="J9727" s="13" t="e">
        <f>IF(G9727="Male",VLOOKUP(H9727,#REF!,3),VLOOKUP(H9727,#REF!,3))</f>
        <v>#REF!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4">
        <f t="shared" si="455"/>
        <v>189</v>
      </c>
    </row>
    <row r="9728" spans="2:15" x14ac:dyDescent="0.3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45</v>
      </c>
      <c r="G9728" s="7" t="s">
        <v>11</v>
      </c>
      <c r="H9728" s="13">
        <v>9.5</v>
      </c>
      <c r="I9728" s="13" t="e">
        <f>IF(G9728="Male",VLOOKUP(H9728,#REF!,2),VLOOKUP(H9728,#REF!,2))</f>
        <v>#REF!</v>
      </c>
      <c r="J9728" s="13" t="e">
        <f>IF(G9728="Male",VLOOKUP(H9728,#REF!,3),VLOOKUP(H9728,#REF!,3))</f>
        <v>#REF!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4">
        <f t="shared" si="455"/>
        <v>159</v>
      </c>
    </row>
    <row r="9729" spans="2:15" x14ac:dyDescent="0.3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47</v>
      </c>
      <c r="G9729" s="7" t="s">
        <v>11</v>
      </c>
      <c r="H9729" s="13">
        <v>9.5</v>
      </c>
      <c r="I9729" s="13" t="e">
        <f>IF(G9729="Male",VLOOKUP(H9729,#REF!,2),VLOOKUP(H9729,#REF!,2))</f>
        <v>#REF!</v>
      </c>
      <c r="J9729" s="13" t="e">
        <f>IF(G9729="Male",VLOOKUP(H9729,#REF!,3),VLOOKUP(H9729,#REF!,3))</f>
        <v>#REF!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4">
        <f t="shared" si="455"/>
        <v>139</v>
      </c>
    </row>
    <row r="9730" spans="2:15" x14ac:dyDescent="0.3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42</v>
      </c>
      <c r="G9730" s="7" t="s">
        <v>11</v>
      </c>
      <c r="H9730" s="13">
        <v>10</v>
      </c>
      <c r="I9730" s="13" t="e">
        <f>IF(G9730="Male",VLOOKUP(H9730,#REF!,2),VLOOKUP(H9730,#REF!,2))</f>
        <v>#REF!</v>
      </c>
      <c r="J9730" s="13" t="e">
        <f>IF(G9730="Male",VLOOKUP(H9730,#REF!,3),VLOOKUP(H9730,#REF!,3))</f>
        <v>#REF!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4">
        <f t="shared" si="455"/>
        <v>139.29999999999998</v>
      </c>
    </row>
    <row r="9731" spans="2:15" x14ac:dyDescent="0.3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37</v>
      </c>
      <c r="G9731" s="7" t="s">
        <v>11</v>
      </c>
      <c r="H9731" s="13">
        <v>9.5</v>
      </c>
      <c r="I9731" s="13" t="e">
        <f>IF(G9731="Male",VLOOKUP(H9731,#REF!,2),VLOOKUP(H9731,#REF!,2))</f>
        <v>#REF!</v>
      </c>
      <c r="J9731" s="13" t="e">
        <f>IF(G9731="Male",VLOOKUP(H9731,#REF!,3),VLOOKUP(H9731,#REF!,3))</f>
        <v>#REF!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4">
        <f t="shared" si="455"/>
        <v>139</v>
      </c>
    </row>
    <row r="9732" spans="2:15" x14ac:dyDescent="0.3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25</v>
      </c>
      <c r="G9732" s="7" t="s">
        <v>11</v>
      </c>
      <c r="H9732" s="13">
        <v>9.5</v>
      </c>
      <c r="I9732" s="13" t="e">
        <f>IF(G9732="Male",VLOOKUP(H9732,#REF!,2),VLOOKUP(H9732,#REF!,2))</f>
        <v>#REF!</v>
      </c>
      <c r="J9732" s="13" t="e">
        <f>IF(G9732="Male",VLOOKUP(H9732,#REF!,3),VLOOKUP(H9732,#REF!,3))</f>
        <v>#REF!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4">
        <f t="shared" si="455"/>
        <v>199</v>
      </c>
    </row>
    <row r="9733" spans="2:15" x14ac:dyDescent="0.3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21</v>
      </c>
      <c r="G9733" s="7" t="s">
        <v>11</v>
      </c>
      <c r="H9733" s="13">
        <v>11</v>
      </c>
      <c r="I9733" s="13" t="e">
        <f>IF(G9733="Male",VLOOKUP(H9733,#REF!,2),VLOOKUP(H9733,#REF!,2))</f>
        <v>#REF!</v>
      </c>
      <c r="J9733" s="13" t="e">
        <f>IF(G9733="Male",VLOOKUP(H9733,#REF!,3),VLOOKUP(H9733,#REF!,3))</f>
        <v>#REF!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4">
        <f t="shared" si="455"/>
        <v>94.5</v>
      </c>
    </row>
    <row r="9734" spans="2:15" x14ac:dyDescent="0.3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32</v>
      </c>
      <c r="G9734" s="7" t="s">
        <v>11</v>
      </c>
      <c r="H9734" s="13">
        <v>9.5</v>
      </c>
      <c r="I9734" s="13" t="e">
        <f>IF(G9734="Male",VLOOKUP(H9734,#REF!,2),VLOOKUP(H9734,#REF!,2))</f>
        <v>#REF!</v>
      </c>
      <c r="J9734" s="13" t="e">
        <f>IF(G9734="Male",VLOOKUP(H9734,#REF!,3),VLOOKUP(H9734,#REF!,3))</f>
        <v>#REF!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4">
        <f t="shared" ref="O9734:O9797" si="458">K9734*(1-L9734)</f>
        <v>159</v>
      </c>
    </row>
    <row r="9735" spans="2:15" x14ac:dyDescent="0.3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23</v>
      </c>
      <c r="G9735" s="7" t="s">
        <v>11</v>
      </c>
      <c r="H9735" s="13">
        <v>10.5</v>
      </c>
      <c r="I9735" s="13" t="e">
        <f>IF(G9735="Male",VLOOKUP(H9735,#REF!,2),VLOOKUP(H9735,#REF!,2))</f>
        <v>#REF!</v>
      </c>
      <c r="J9735" s="13" t="e">
        <f>IF(G9735="Male",VLOOKUP(H9735,#REF!,3),VLOOKUP(H9735,#REF!,3))</f>
        <v>#REF!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4">
        <f t="shared" si="458"/>
        <v>125.3</v>
      </c>
    </row>
    <row r="9736" spans="2:15" x14ac:dyDescent="0.3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27</v>
      </c>
      <c r="G9736" s="7" t="s">
        <v>11</v>
      </c>
      <c r="H9736" s="13">
        <v>8</v>
      </c>
      <c r="I9736" s="13" t="e">
        <f>IF(G9736="Male",VLOOKUP(H9736,#REF!,2),VLOOKUP(H9736,#REF!,2))</f>
        <v>#REF!</v>
      </c>
      <c r="J9736" s="13" t="e">
        <f>IF(G9736="Male",VLOOKUP(H9736,#REF!,3),VLOOKUP(H9736,#REF!,3))</f>
        <v>#REF!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4">
        <f t="shared" si="458"/>
        <v>129</v>
      </c>
    </row>
    <row r="9737" spans="2:15" x14ac:dyDescent="0.3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32</v>
      </c>
      <c r="G9737" s="7" t="s">
        <v>12</v>
      </c>
      <c r="H9737" s="13">
        <v>7.5</v>
      </c>
      <c r="I9737" s="13" t="e">
        <f>IF(G9737="Male",VLOOKUP(H9737,#REF!,2),VLOOKUP(H9737,#REF!,2))</f>
        <v>#REF!</v>
      </c>
      <c r="J9737" s="13" t="e">
        <f>IF(G9737="Male",VLOOKUP(H9737,#REF!,3),VLOOKUP(H9737,#REF!,3))</f>
        <v>#REF!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4">
        <f t="shared" si="458"/>
        <v>99.5</v>
      </c>
    </row>
    <row r="9738" spans="2:15" x14ac:dyDescent="0.3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19</v>
      </c>
      <c r="G9738" s="7" t="s">
        <v>11</v>
      </c>
      <c r="H9738" s="13">
        <v>11</v>
      </c>
      <c r="I9738" s="13" t="e">
        <f>IF(G9738="Male",VLOOKUP(H9738,#REF!,2),VLOOKUP(H9738,#REF!,2))</f>
        <v>#REF!</v>
      </c>
      <c r="J9738" s="13" t="e">
        <f>IF(G9738="Male",VLOOKUP(H9738,#REF!,3),VLOOKUP(H9738,#REF!,3))</f>
        <v>#REF!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4">
        <f t="shared" si="458"/>
        <v>139.29999999999998</v>
      </c>
    </row>
    <row r="9739" spans="2:15" x14ac:dyDescent="0.3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34</v>
      </c>
      <c r="G9739" s="7" t="s">
        <v>12</v>
      </c>
      <c r="H9739" s="13">
        <v>6</v>
      </c>
      <c r="I9739" s="13" t="e">
        <f>IF(G9739="Male",VLOOKUP(H9739,#REF!,2),VLOOKUP(H9739,#REF!,2))</f>
        <v>#REF!</v>
      </c>
      <c r="J9739" s="13" t="e">
        <f>IF(G9739="Male",VLOOKUP(H9739,#REF!,3),VLOOKUP(H9739,#REF!,3))</f>
        <v>#REF!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4">
        <f t="shared" si="458"/>
        <v>152.1</v>
      </c>
    </row>
    <row r="9740" spans="2:15" x14ac:dyDescent="0.3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39</v>
      </c>
      <c r="G9740" s="7" t="s">
        <v>12</v>
      </c>
      <c r="H9740" s="13">
        <v>8</v>
      </c>
      <c r="I9740" s="13" t="e">
        <f>IF(G9740="Male",VLOOKUP(H9740,#REF!,2),VLOOKUP(H9740,#REF!,2))</f>
        <v>#REF!</v>
      </c>
      <c r="J9740" s="13" t="e">
        <f>IF(G9740="Male",VLOOKUP(H9740,#REF!,3),VLOOKUP(H9740,#REF!,3))</f>
        <v>#REF!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4">
        <f t="shared" si="458"/>
        <v>103.2</v>
      </c>
    </row>
    <row r="9741" spans="2:15" x14ac:dyDescent="0.3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23</v>
      </c>
      <c r="G9741" s="7" t="s">
        <v>11</v>
      </c>
      <c r="H9741" s="13">
        <v>11</v>
      </c>
      <c r="I9741" s="13" t="e">
        <f>IF(G9741="Male",VLOOKUP(H9741,#REF!,2),VLOOKUP(H9741,#REF!,2))</f>
        <v>#REF!</v>
      </c>
      <c r="J9741" s="13" t="e">
        <f>IF(G9741="Male",VLOOKUP(H9741,#REF!,3),VLOOKUP(H9741,#REF!,3))</f>
        <v>#REF!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4">
        <f t="shared" si="458"/>
        <v>149</v>
      </c>
    </row>
    <row r="9742" spans="2:15" x14ac:dyDescent="0.3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30</v>
      </c>
      <c r="G9742" s="7" t="s">
        <v>12</v>
      </c>
      <c r="H9742" s="13">
        <v>8.5</v>
      </c>
      <c r="I9742" s="13" t="e">
        <f>IF(G9742="Male",VLOOKUP(H9742,#REF!,2),VLOOKUP(H9742,#REF!,2))</f>
        <v>#REF!</v>
      </c>
      <c r="J9742" s="13" t="e">
        <f>IF(G9742="Male",VLOOKUP(H9742,#REF!,3),VLOOKUP(H9742,#REF!,3))</f>
        <v>#REF!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4">
        <f t="shared" si="458"/>
        <v>84.5</v>
      </c>
    </row>
    <row r="9743" spans="2:15" x14ac:dyDescent="0.3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21</v>
      </c>
      <c r="G9743" s="7" t="s">
        <v>11</v>
      </c>
      <c r="H9743" s="13">
        <v>10.5</v>
      </c>
      <c r="I9743" s="13" t="e">
        <f>IF(G9743="Male",VLOOKUP(H9743,#REF!,2),VLOOKUP(H9743,#REF!,2))</f>
        <v>#REF!</v>
      </c>
      <c r="J9743" s="13" t="e">
        <f>IF(G9743="Male",VLOOKUP(H9743,#REF!,3),VLOOKUP(H9743,#REF!,3))</f>
        <v>#REF!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4">
        <f t="shared" si="458"/>
        <v>129</v>
      </c>
    </row>
    <row r="9744" spans="2:15" x14ac:dyDescent="0.3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45</v>
      </c>
      <c r="G9744" s="7" t="s">
        <v>11</v>
      </c>
      <c r="H9744" s="13">
        <v>8.5</v>
      </c>
      <c r="I9744" s="13" t="e">
        <f>IF(G9744="Male",VLOOKUP(H9744,#REF!,2),VLOOKUP(H9744,#REF!,2))</f>
        <v>#REF!</v>
      </c>
      <c r="J9744" s="13" t="e">
        <f>IF(G9744="Male",VLOOKUP(H9744,#REF!,3),VLOOKUP(H9744,#REF!,3))</f>
        <v>#REF!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4">
        <f t="shared" si="458"/>
        <v>64.5</v>
      </c>
    </row>
    <row r="9745" spans="2:15" x14ac:dyDescent="0.3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26</v>
      </c>
      <c r="G9745" s="7" t="s">
        <v>11</v>
      </c>
      <c r="H9745" s="13">
        <v>11</v>
      </c>
      <c r="I9745" s="13" t="e">
        <f>IF(G9745="Male",VLOOKUP(H9745,#REF!,2),VLOOKUP(H9745,#REF!,2))</f>
        <v>#REF!</v>
      </c>
      <c r="J9745" s="13" t="e">
        <f>IF(G9745="Male",VLOOKUP(H9745,#REF!,3),VLOOKUP(H9745,#REF!,3))</f>
        <v>#REF!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4">
        <f t="shared" si="458"/>
        <v>79.5</v>
      </c>
    </row>
    <row r="9746" spans="2:15" x14ac:dyDescent="0.3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24</v>
      </c>
      <c r="G9746" s="7" t="s">
        <v>11</v>
      </c>
      <c r="H9746" s="13">
        <v>8</v>
      </c>
      <c r="I9746" s="13" t="e">
        <f>IF(G9746="Male",VLOOKUP(H9746,#REF!,2),VLOOKUP(H9746,#REF!,2))</f>
        <v>#REF!</v>
      </c>
      <c r="J9746" s="13" t="e">
        <f>IF(G9746="Male",VLOOKUP(H9746,#REF!,3),VLOOKUP(H9746,#REF!,3))</f>
        <v>#REF!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4">
        <f t="shared" si="458"/>
        <v>189</v>
      </c>
    </row>
    <row r="9747" spans="2:15" x14ac:dyDescent="0.3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24</v>
      </c>
      <c r="G9747" s="7" t="s">
        <v>11</v>
      </c>
      <c r="H9747" s="13">
        <v>8.5</v>
      </c>
      <c r="I9747" s="13" t="e">
        <f>IF(G9747="Male",VLOOKUP(H9747,#REF!,2),VLOOKUP(H9747,#REF!,2))</f>
        <v>#REF!</v>
      </c>
      <c r="J9747" s="13" t="e">
        <f>IF(G9747="Male",VLOOKUP(H9747,#REF!,3),VLOOKUP(H9747,#REF!,3))</f>
        <v>#REF!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4">
        <f t="shared" si="458"/>
        <v>159</v>
      </c>
    </row>
    <row r="9748" spans="2:15" x14ac:dyDescent="0.3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20</v>
      </c>
      <c r="G9748" s="7" t="s">
        <v>11</v>
      </c>
      <c r="H9748" s="13">
        <v>9.5</v>
      </c>
      <c r="I9748" s="13" t="e">
        <f>IF(G9748="Male",VLOOKUP(H9748,#REF!,2),VLOOKUP(H9748,#REF!,2))</f>
        <v>#REF!</v>
      </c>
      <c r="J9748" s="13" t="e">
        <f>IF(G9748="Male",VLOOKUP(H9748,#REF!,3),VLOOKUP(H9748,#REF!,3))</f>
        <v>#REF!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4">
        <f t="shared" si="458"/>
        <v>179</v>
      </c>
    </row>
    <row r="9749" spans="2:15" x14ac:dyDescent="0.3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20</v>
      </c>
      <c r="G9749" s="7" t="s">
        <v>12</v>
      </c>
      <c r="H9749" s="13">
        <v>8.5</v>
      </c>
      <c r="I9749" s="13" t="e">
        <f>IF(G9749="Male",VLOOKUP(H9749,#REF!,2),VLOOKUP(H9749,#REF!,2))</f>
        <v>#REF!</v>
      </c>
      <c r="J9749" s="13" t="e">
        <f>IF(G9749="Male",VLOOKUP(H9749,#REF!,3),VLOOKUP(H9749,#REF!,3))</f>
        <v>#REF!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4">
        <f t="shared" si="458"/>
        <v>84.5</v>
      </c>
    </row>
    <row r="9750" spans="2:15" x14ac:dyDescent="0.3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36</v>
      </c>
      <c r="G9750" s="7" t="s">
        <v>11</v>
      </c>
      <c r="H9750" s="13">
        <v>15</v>
      </c>
      <c r="I9750" s="13" t="e">
        <f>IF(G9750="Male",VLOOKUP(H9750,#REF!,2),VLOOKUP(H9750,#REF!,2))</f>
        <v>#REF!</v>
      </c>
      <c r="J9750" s="13" t="e">
        <f>IF(G9750="Male",VLOOKUP(H9750,#REF!,3),VLOOKUP(H9750,#REF!,3))</f>
        <v>#REF!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4">
        <f t="shared" si="458"/>
        <v>189</v>
      </c>
    </row>
    <row r="9751" spans="2:15" x14ac:dyDescent="0.3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44</v>
      </c>
      <c r="G9751" s="7" t="s">
        <v>11</v>
      </c>
      <c r="H9751" s="13">
        <v>11</v>
      </c>
      <c r="I9751" s="13" t="e">
        <f>IF(G9751="Male",VLOOKUP(H9751,#REF!,2),VLOOKUP(H9751,#REF!,2))</f>
        <v>#REF!</v>
      </c>
      <c r="J9751" s="13" t="e">
        <f>IF(G9751="Male",VLOOKUP(H9751,#REF!,3),VLOOKUP(H9751,#REF!,3))</f>
        <v>#REF!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4">
        <f t="shared" si="458"/>
        <v>111.2</v>
      </c>
    </row>
    <row r="9752" spans="2:15" x14ac:dyDescent="0.3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37</v>
      </c>
      <c r="G9752" s="7" t="s">
        <v>12</v>
      </c>
      <c r="H9752" s="13">
        <v>7.5</v>
      </c>
      <c r="I9752" s="13" t="e">
        <f>IF(G9752="Male",VLOOKUP(H9752,#REF!,2),VLOOKUP(H9752,#REF!,2))</f>
        <v>#REF!</v>
      </c>
      <c r="J9752" s="13" t="e">
        <f>IF(G9752="Male",VLOOKUP(H9752,#REF!,3),VLOOKUP(H9752,#REF!,3))</f>
        <v>#REF!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4">
        <f t="shared" si="458"/>
        <v>135.20000000000002</v>
      </c>
    </row>
    <row r="9753" spans="2:15" x14ac:dyDescent="0.3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35</v>
      </c>
      <c r="G9753" s="7" t="s">
        <v>11</v>
      </c>
      <c r="H9753" s="13">
        <v>11</v>
      </c>
      <c r="I9753" s="13" t="e">
        <f>IF(G9753="Male",VLOOKUP(H9753,#REF!,2),VLOOKUP(H9753,#REF!,2))</f>
        <v>#REF!</v>
      </c>
      <c r="J9753" s="13" t="e">
        <f>IF(G9753="Male",VLOOKUP(H9753,#REF!,3),VLOOKUP(H9753,#REF!,3))</f>
        <v>#REF!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4">
        <f t="shared" si="458"/>
        <v>74.5</v>
      </c>
    </row>
    <row r="9754" spans="2:15" x14ac:dyDescent="0.3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34</v>
      </c>
      <c r="G9754" s="7" t="s">
        <v>12</v>
      </c>
      <c r="H9754" s="13">
        <v>9.5</v>
      </c>
      <c r="I9754" s="13" t="e">
        <f>IF(G9754="Male",VLOOKUP(H9754,#REF!,2),VLOOKUP(H9754,#REF!,2))</f>
        <v>#REF!</v>
      </c>
      <c r="J9754" s="13" t="e">
        <f>IF(G9754="Male",VLOOKUP(H9754,#REF!,3),VLOOKUP(H9754,#REF!,3))</f>
        <v>#REF!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4">
        <f t="shared" si="458"/>
        <v>125.10000000000001</v>
      </c>
    </row>
    <row r="9755" spans="2:15" x14ac:dyDescent="0.3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21</v>
      </c>
      <c r="G9755" s="7" t="s">
        <v>11</v>
      </c>
      <c r="H9755" s="13">
        <v>10</v>
      </c>
      <c r="I9755" s="13" t="e">
        <f>IF(G9755="Male",VLOOKUP(H9755,#REF!,2),VLOOKUP(H9755,#REF!,2))</f>
        <v>#REF!</v>
      </c>
      <c r="J9755" s="13" t="e">
        <f>IF(G9755="Male",VLOOKUP(H9755,#REF!,3),VLOOKUP(H9755,#REF!,3))</f>
        <v>#REF!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4">
        <f t="shared" si="458"/>
        <v>129</v>
      </c>
    </row>
    <row r="9756" spans="2:15" x14ac:dyDescent="0.3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21</v>
      </c>
      <c r="G9756" s="7" t="s">
        <v>11</v>
      </c>
      <c r="H9756" s="13">
        <v>7.5</v>
      </c>
      <c r="I9756" s="13" t="e">
        <f>IF(G9756="Male",VLOOKUP(H9756,#REF!,2),VLOOKUP(H9756,#REF!,2))</f>
        <v>#REF!</v>
      </c>
      <c r="J9756" s="13" t="e">
        <f>IF(G9756="Male",VLOOKUP(H9756,#REF!,3),VLOOKUP(H9756,#REF!,3))</f>
        <v>#REF!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4">
        <f t="shared" si="458"/>
        <v>189</v>
      </c>
    </row>
    <row r="9757" spans="2:15" x14ac:dyDescent="0.3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19</v>
      </c>
      <c r="G9757" s="7" t="s">
        <v>12</v>
      </c>
      <c r="H9757" s="13">
        <v>8</v>
      </c>
      <c r="I9757" s="13" t="e">
        <f>IF(G9757="Male",VLOOKUP(H9757,#REF!,2),VLOOKUP(H9757,#REF!,2))</f>
        <v>#REF!</v>
      </c>
      <c r="J9757" s="13" t="e">
        <f>IF(G9757="Male",VLOOKUP(H9757,#REF!,3),VLOOKUP(H9757,#REF!,3))</f>
        <v>#REF!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4">
        <f t="shared" si="458"/>
        <v>199</v>
      </c>
    </row>
    <row r="9758" spans="2:15" x14ac:dyDescent="0.3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21</v>
      </c>
      <c r="G9758" s="7" t="s">
        <v>11</v>
      </c>
      <c r="H9758" s="13">
        <v>9.5</v>
      </c>
      <c r="I9758" s="13" t="e">
        <f>IF(G9758="Male",VLOOKUP(H9758,#REF!,2),VLOOKUP(H9758,#REF!,2))</f>
        <v>#REF!</v>
      </c>
      <c r="J9758" s="13" t="e">
        <f>IF(G9758="Male",VLOOKUP(H9758,#REF!,3),VLOOKUP(H9758,#REF!,3))</f>
        <v>#REF!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4">
        <f t="shared" si="458"/>
        <v>149</v>
      </c>
    </row>
    <row r="9759" spans="2:15" x14ac:dyDescent="0.3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33</v>
      </c>
      <c r="G9759" s="7" t="s">
        <v>12</v>
      </c>
      <c r="H9759" s="13">
        <v>8</v>
      </c>
      <c r="I9759" s="13" t="e">
        <f>IF(G9759="Male",VLOOKUP(H9759,#REF!,2),VLOOKUP(H9759,#REF!,2))</f>
        <v>#REF!</v>
      </c>
      <c r="J9759" s="13" t="e">
        <f>IF(G9759="Male",VLOOKUP(H9759,#REF!,3),VLOOKUP(H9759,#REF!,3))</f>
        <v>#REF!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4">
        <f t="shared" si="458"/>
        <v>118.3</v>
      </c>
    </row>
    <row r="9760" spans="2:15" x14ac:dyDescent="0.3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24</v>
      </c>
      <c r="G9760" s="7" t="s">
        <v>12</v>
      </c>
      <c r="H9760" s="13">
        <v>6.5</v>
      </c>
      <c r="I9760" s="13" t="e">
        <f>IF(G9760="Male",VLOOKUP(H9760,#REF!,2),VLOOKUP(H9760,#REF!,2))</f>
        <v>#REF!</v>
      </c>
      <c r="J9760" s="13" t="e">
        <f>IF(G9760="Male",VLOOKUP(H9760,#REF!,3),VLOOKUP(H9760,#REF!,3))</f>
        <v>#REF!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4">
        <f t="shared" si="458"/>
        <v>125.10000000000001</v>
      </c>
    </row>
    <row r="9761" spans="2:15" x14ac:dyDescent="0.3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19</v>
      </c>
      <c r="G9761" s="7" t="s">
        <v>11</v>
      </c>
      <c r="H9761" s="13">
        <v>14</v>
      </c>
      <c r="I9761" s="13" t="e">
        <f>IF(G9761="Male",VLOOKUP(H9761,#REF!,2),VLOOKUP(H9761,#REF!,2))</f>
        <v>#REF!</v>
      </c>
      <c r="J9761" s="13" t="e">
        <f>IF(G9761="Male",VLOOKUP(H9761,#REF!,3),VLOOKUP(H9761,#REF!,3))</f>
        <v>#REF!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4">
        <f t="shared" si="458"/>
        <v>159.20000000000002</v>
      </c>
    </row>
    <row r="9762" spans="2:15" x14ac:dyDescent="0.3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35</v>
      </c>
      <c r="G9762" s="7" t="s">
        <v>11</v>
      </c>
      <c r="H9762" s="13">
        <v>6.5</v>
      </c>
      <c r="I9762" s="13" t="e">
        <f>IF(G9762="Male",VLOOKUP(H9762,#REF!,2),VLOOKUP(H9762,#REF!,2))</f>
        <v>#REF!</v>
      </c>
      <c r="J9762" s="13" t="e">
        <f>IF(G9762="Male",VLOOKUP(H9762,#REF!,3),VLOOKUP(H9762,#REF!,3))</f>
        <v>#REF!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4">
        <f t="shared" si="458"/>
        <v>161.1</v>
      </c>
    </row>
    <row r="9763" spans="2:15" x14ac:dyDescent="0.3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45</v>
      </c>
      <c r="G9763" s="7" t="s">
        <v>12</v>
      </c>
      <c r="H9763" s="13">
        <v>9.5</v>
      </c>
      <c r="I9763" s="13" t="e">
        <f>IF(G9763="Male",VLOOKUP(H9763,#REF!,2),VLOOKUP(H9763,#REF!,2))</f>
        <v>#REF!</v>
      </c>
      <c r="J9763" s="13" t="e">
        <f>IF(G9763="Male",VLOOKUP(H9763,#REF!,3),VLOOKUP(H9763,#REF!,3))</f>
        <v>#REF!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4">
        <f t="shared" si="458"/>
        <v>111.3</v>
      </c>
    </row>
    <row r="9764" spans="2:15" x14ac:dyDescent="0.3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25</v>
      </c>
      <c r="G9764" s="7" t="s">
        <v>12</v>
      </c>
      <c r="H9764" s="13">
        <v>9</v>
      </c>
      <c r="I9764" s="13" t="e">
        <f>IF(G9764="Male",VLOOKUP(H9764,#REF!,2),VLOOKUP(H9764,#REF!,2))</f>
        <v>#REF!</v>
      </c>
      <c r="J9764" s="13" t="e">
        <f>IF(G9764="Male",VLOOKUP(H9764,#REF!,3),VLOOKUP(H9764,#REF!,3))</f>
        <v>#REF!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4">
        <f t="shared" si="458"/>
        <v>134.1</v>
      </c>
    </row>
    <row r="9765" spans="2:15" x14ac:dyDescent="0.3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47</v>
      </c>
      <c r="G9765" s="7" t="s">
        <v>11</v>
      </c>
      <c r="H9765" s="13">
        <v>9.5</v>
      </c>
      <c r="I9765" s="13" t="e">
        <f>IF(G9765="Male",VLOOKUP(H9765,#REF!,2),VLOOKUP(H9765,#REF!,2))</f>
        <v>#REF!</v>
      </c>
      <c r="J9765" s="13" t="e">
        <f>IF(G9765="Male",VLOOKUP(H9765,#REF!,3),VLOOKUP(H9765,#REF!,3))</f>
        <v>#REF!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4">
        <f t="shared" si="458"/>
        <v>84.5</v>
      </c>
    </row>
    <row r="9766" spans="2:15" x14ac:dyDescent="0.3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24</v>
      </c>
      <c r="G9766" s="7" t="s">
        <v>11</v>
      </c>
      <c r="H9766" s="13">
        <v>8.5</v>
      </c>
      <c r="I9766" s="13" t="e">
        <f>IF(G9766="Male",VLOOKUP(H9766,#REF!,2),VLOOKUP(H9766,#REF!,2))</f>
        <v>#REF!</v>
      </c>
      <c r="J9766" s="13" t="e">
        <f>IF(G9766="Male",VLOOKUP(H9766,#REF!,3),VLOOKUP(H9766,#REF!,3))</f>
        <v>#REF!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4">
        <f t="shared" si="458"/>
        <v>129</v>
      </c>
    </row>
    <row r="9767" spans="2:15" x14ac:dyDescent="0.3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24</v>
      </c>
      <c r="G9767" s="7" t="s">
        <v>11</v>
      </c>
      <c r="H9767" s="13">
        <v>8</v>
      </c>
      <c r="I9767" s="13" t="e">
        <f>IF(G9767="Male",VLOOKUP(H9767,#REF!,2),VLOOKUP(H9767,#REF!,2))</f>
        <v>#REF!</v>
      </c>
      <c r="J9767" s="13" t="e">
        <f>IF(G9767="Male",VLOOKUP(H9767,#REF!,3),VLOOKUP(H9767,#REF!,3))</f>
        <v>#REF!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4">
        <f t="shared" si="458"/>
        <v>189</v>
      </c>
    </row>
    <row r="9768" spans="2:15" x14ac:dyDescent="0.3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24</v>
      </c>
      <c r="G9768" s="7" t="s">
        <v>11</v>
      </c>
      <c r="H9768" s="13">
        <v>8.5</v>
      </c>
      <c r="I9768" s="13" t="e">
        <f>IF(G9768="Male",VLOOKUP(H9768,#REF!,2),VLOOKUP(H9768,#REF!,2))</f>
        <v>#REF!</v>
      </c>
      <c r="J9768" s="13" t="e">
        <f>IF(G9768="Male",VLOOKUP(H9768,#REF!,3),VLOOKUP(H9768,#REF!,3))</f>
        <v>#REF!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4">
        <f t="shared" si="458"/>
        <v>159</v>
      </c>
    </row>
    <row r="9769" spans="2:15" x14ac:dyDescent="0.3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19</v>
      </c>
      <c r="G9769" s="7" t="s">
        <v>11</v>
      </c>
      <c r="H9769" s="13">
        <v>10</v>
      </c>
      <c r="I9769" s="13" t="e">
        <f>IF(G9769="Male",VLOOKUP(H9769,#REF!,2),VLOOKUP(H9769,#REF!,2))</f>
        <v>#REF!</v>
      </c>
      <c r="J9769" s="13" t="e">
        <f>IF(G9769="Male",VLOOKUP(H9769,#REF!,3),VLOOKUP(H9769,#REF!,3))</f>
        <v>#REF!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4">
        <f t="shared" si="458"/>
        <v>199</v>
      </c>
    </row>
    <row r="9770" spans="2:15" x14ac:dyDescent="0.3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24</v>
      </c>
      <c r="G9770" s="7" t="s">
        <v>12</v>
      </c>
      <c r="H9770" s="13">
        <v>8.5</v>
      </c>
      <c r="I9770" s="13" t="e">
        <f>IF(G9770="Male",VLOOKUP(H9770,#REF!,2),VLOOKUP(H9770,#REF!,2))</f>
        <v>#REF!</v>
      </c>
      <c r="J9770" s="13" t="e">
        <f>IF(G9770="Male",VLOOKUP(H9770,#REF!,3),VLOOKUP(H9770,#REF!,3))</f>
        <v>#REF!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4">
        <f t="shared" si="458"/>
        <v>199</v>
      </c>
    </row>
    <row r="9771" spans="2:15" x14ac:dyDescent="0.3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19</v>
      </c>
      <c r="G9771" s="7" t="s">
        <v>12</v>
      </c>
      <c r="H9771" s="13">
        <v>9</v>
      </c>
      <c r="I9771" s="13" t="e">
        <f>IF(G9771="Male",VLOOKUP(H9771,#REF!,2),VLOOKUP(H9771,#REF!,2))</f>
        <v>#REF!</v>
      </c>
      <c r="J9771" s="13" t="e">
        <f>IF(G9771="Male",VLOOKUP(H9771,#REF!,3),VLOOKUP(H9771,#REF!,3))</f>
        <v>#REF!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4">
        <f t="shared" si="458"/>
        <v>143.20000000000002</v>
      </c>
    </row>
    <row r="9772" spans="2:15" x14ac:dyDescent="0.3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34</v>
      </c>
      <c r="G9772" s="7" t="s">
        <v>12</v>
      </c>
      <c r="H9772" s="13">
        <v>9.5</v>
      </c>
      <c r="I9772" s="13" t="e">
        <f>IF(G9772="Male",VLOOKUP(H9772,#REF!,2),VLOOKUP(H9772,#REF!,2))</f>
        <v>#REF!</v>
      </c>
      <c r="J9772" s="13" t="e">
        <f>IF(G9772="Male",VLOOKUP(H9772,#REF!,3),VLOOKUP(H9772,#REF!,3))</f>
        <v>#REF!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4">
        <f t="shared" si="458"/>
        <v>149</v>
      </c>
    </row>
    <row r="9773" spans="2:15" x14ac:dyDescent="0.3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35</v>
      </c>
      <c r="G9773" s="7" t="s">
        <v>11</v>
      </c>
      <c r="H9773" s="13">
        <v>8</v>
      </c>
      <c r="I9773" s="13" t="e">
        <f>IF(G9773="Male",VLOOKUP(H9773,#REF!,2),VLOOKUP(H9773,#REF!,2))</f>
        <v>#REF!</v>
      </c>
      <c r="J9773" s="13" t="e">
        <f>IF(G9773="Male",VLOOKUP(H9773,#REF!,3),VLOOKUP(H9773,#REF!,3))</f>
        <v>#REF!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4">
        <f t="shared" si="458"/>
        <v>129</v>
      </c>
    </row>
    <row r="9774" spans="2:15" x14ac:dyDescent="0.3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36</v>
      </c>
      <c r="G9774" s="7" t="s">
        <v>12</v>
      </c>
      <c r="H9774" s="13">
        <v>7.5</v>
      </c>
      <c r="I9774" s="13" t="e">
        <f>IF(G9774="Male",VLOOKUP(H9774,#REF!,2),VLOOKUP(H9774,#REF!,2))</f>
        <v>#REF!</v>
      </c>
      <c r="J9774" s="13" t="e">
        <f>IF(G9774="Male",VLOOKUP(H9774,#REF!,3),VLOOKUP(H9774,#REF!,3))</f>
        <v>#REF!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4">
        <f t="shared" si="458"/>
        <v>79.5</v>
      </c>
    </row>
    <row r="9775" spans="2:15" x14ac:dyDescent="0.3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19</v>
      </c>
      <c r="G9775" s="7" t="s">
        <v>12</v>
      </c>
      <c r="H9775" s="13">
        <v>8</v>
      </c>
      <c r="I9775" s="13" t="e">
        <f>IF(G9775="Male",VLOOKUP(H9775,#REF!,2),VLOOKUP(H9775,#REF!,2))</f>
        <v>#REF!</v>
      </c>
      <c r="J9775" s="13" t="e">
        <f>IF(G9775="Male",VLOOKUP(H9775,#REF!,3),VLOOKUP(H9775,#REF!,3))</f>
        <v>#REF!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4">
        <f t="shared" si="458"/>
        <v>127.2</v>
      </c>
    </row>
    <row r="9776" spans="2:15" x14ac:dyDescent="0.3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19</v>
      </c>
      <c r="G9776" s="7" t="s">
        <v>11</v>
      </c>
      <c r="H9776" s="13">
        <v>8</v>
      </c>
      <c r="I9776" s="13" t="e">
        <f>IF(G9776="Male",VLOOKUP(H9776,#REF!,2),VLOOKUP(H9776,#REF!,2))</f>
        <v>#REF!</v>
      </c>
      <c r="J9776" s="13" t="e">
        <f>IF(G9776="Male",VLOOKUP(H9776,#REF!,3),VLOOKUP(H9776,#REF!,3))</f>
        <v>#REF!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4">
        <f t="shared" si="458"/>
        <v>79.5</v>
      </c>
    </row>
    <row r="9777" spans="2:15" x14ac:dyDescent="0.3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47</v>
      </c>
      <c r="G9777" s="7" t="s">
        <v>12</v>
      </c>
      <c r="H9777" s="13">
        <v>6.5</v>
      </c>
      <c r="I9777" s="13" t="e">
        <f>IF(G9777="Male",VLOOKUP(H9777,#REF!,2),VLOOKUP(H9777,#REF!,2))</f>
        <v>#REF!</v>
      </c>
      <c r="J9777" s="13" t="e">
        <f>IF(G9777="Male",VLOOKUP(H9777,#REF!,3),VLOOKUP(H9777,#REF!,3))</f>
        <v>#REF!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4">
        <f t="shared" si="458"/>
        <v>169</v>
      </c>
    </row>
    <row r="9778" spans="2:15" x14ac:dyDescent="0.3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19</v>
      </c>
      <c r="G9778" s="7" t="s">
        <v>11</v>
      </c>
      <c r="H9778" s="13">
        <v>13</v>
      </c>
      <c r="I9778" s="13" t="e">
        <f>IF(G9778="Male",VLOOKUP(H9778,#REF!,2),VLOOKUP(H9778,#REF!,2))</f>
        <v>#REF!</v>
      </c>
      <c r="J9778" s="13" t="e">
        <f>IF(G9778="Male",VLOOKUP(H9778,#REF!,3),VLOOKUP(H9778,#REF!,3))</f>
        <v>#REF!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4">
        <f t="shared" si="458"/>
        <v>159</v>
      </c>
    </row>
    <row r="9779" spans="2:15" x14ac:dyDescent="0.3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44</v>
      </c>
      <c r="G9779" s="7" t="s">
        <v>11</v>
      </c>
      <c r="H9779" s="13">
        <v>9</v>
      </c>
      <c r="I9779" s="13" t="e">
        <f>IF(G9779="Male",VLOOKUP(H9779,#REF!,2),VLOOKUP(H9779,#REF!,2))</f>
        <v>#REF!</v>
      </c>
      <c r="J9779" s="13" t="e">
        <f>IF(G9779="Male",VLOOKUP(H9779,#REF!,3),VLOOKUP(H9779,#REF!,3))</f>
        <v>#REF!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4">
        <f t="shared" si="458"/>
        <v>139.29999999999998</v>
      </c>
    </row>
    <row r="9780" spans="2:15" x14ac:dyDescent="0.3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19</v>
      </c>
      <c r="G9780" s="7" t="s">
        <v>11</v>
      </c>
      <c r="H9780" s="13">
        <v>10.5</v>
      </c>
      <c r="I9780" s="13" t="e">
        <f>IF(G9780="Male",VLOOKUP(H9780,#REF!,2),VLOOKUP(H9780,#REF!,2))</f>
        <v>#REF!</v>
      </c>
      <c r="J9780" s="13" t="e">
        <f>IF(G9780="Male",VLOOKUP(H9780,#REF!,3),VLOOKUP(H9780,#REF!,3))</f>
        <v>#REF!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4">
        <f t="shared" si="458"/>
        <v>94.5</v>
      </c>
    </row>
    <row r="9781" spans="2:15" x14ac:dyDescent="0.3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22</v>
      </c>
      <c r="G9781" s="7" t="s">
        <v>12</v>
      </c>
      <c r="H9781" s="13">
        <v>6.5</v>
      </c>
      <c r="I9781" s="13" t="e">
        <f>IF(G9781="Male",VLOOKUP(H9781,#REF!,2),VLOOKUP(H9781,#REF!,2))</f>
        <v>#REF!</v>
      </c>
      <c r="J9781" s="13" t="e">
        <f>IF(G9781="Male",VLOOKUP(H9781,#REF!,3),VLOOKUP(H9781,#REF!,3))</f>
        <v>#REF!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4">
        <f t="shared" si="458"/>
        <v>159</v>
      </c>
    </row>
    <row r="9782" spans="2:15" x14ac:dyDescent="0.3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45</v>
      </c>
      <c r="G9782" s="7" t="s">
        <v>12</v>
      </c>
      <c r="H9782" s="13">
        <v>7.5</v>
      </c>
      <c r="I9782" s="13" t="e">
        <f>IF(G9782="Male",VLOOKUP(H9782,#REF!,2),VLOOKUP(H9782,#REF!,2))</f>
        <v>#REF!</v>
      </c>
      <c r="J9782" s="13" t="e">
        <f>IF(G9782="Male",VLOOKUP(H9782,#REF!,3),VLOOKUP(H9782,#REF!,3))</f>
        <v>#REF!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4">
        <f t="shared" si="458"/>
        <v>169</v>
      </c>
    </row>
    <row r="9783" spans="2:15" x14ac:dyDescent="0.3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43</v>
      </c>
      <c r="G9783" s="7" t="s">
        <v>12</v>
      </c>
      <c r="H9783" s="13">
        <v>8</v>
      </c>
      <c r="I9783" s="13" t="e">
        <f>IF(G9783="Male",VLOOKUP(H9783,#REF!,2),VLOOKUP(H9783,#REF!,2))</f>
        <v>#REF!</v>
      </c>
      <c r="J9783" s="13" t="e">
        <f>IF(G9783="Male",VLOOKUP(H9783,#REF!,3),VLOOKUP(H9783,#REF!,3))</f>
        <v>#REF!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4">
        <f t="shared" si="458"/>
        <v>139</v>
      </c>
    </row>
    <row r="9784" spans="2:15" x14ac:dyDescent="0.3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35</v>
      </c>
      <c r="G9784" s="7" t="s">
        <v>11</v>
      </c>
      <c r="H9784" s="13">
        <v>9.5</v>
      </c>
      <c r="I9784" s="13" t="e">
        <f>IF(G9784="Male",VLOOKUP(H9784,#REF!,2),VLOOKUP(H9784,#REF!,2))</f>
        <v>#REF!</v>
      </c>
      <c r="J9784" s="13" t="e">
        <f>IF(G9784="Male",VLOOKUP(H9784,#REF!,3),VLOOKUP(H9784,#REF!,3))</f>
        <v>#REF!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4">
        <f t="shared" si="458"/>
        <v>159</v>
      </c>
    </row>
    <row r="9785" spans="2:15" x14ac:dyDescent="0.3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44</v>
      </c>
      <c r="G9785" s="7" t="s">
        <v>12</v>
      </c>
      <c r="H9785" s="13">
        <v>9.5</v>
      </c>
      <c r="I9785" s="13" t="e">
        <f>IF(G9785="Male",VLOOKUP(H9785,#REF!,2),VLOOKUP(H9785,#REF!,2))</f>
        <v>#REF!</v>
      </c>
      <c r="J9785" s="13" t="e">
        <f>IF(G9785="Male",VLOOKUP(H9785,#REF!,3),VLOOKUP(H9785,#REF!,3))</f>
        <v>#REF!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4">
        <f t="shared" si="458"/>
        <v>161.1</v>
      </c>
    </row>
    <row r="9786" spans="2:15" x14ac:dyDescent="0.3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26</v>
      </c>
      <c r="G9786" s="7" t="s">
        <v>12</v>
      </c>
      <c r="H9786" s="13">
        <v>9</v>
      </c>
      <c r="I9786" s="13" t="e">
        <f>IF(G9786="Male",VLOOKUP(H9786,#REF!,2),VLOOKUP(H9786,#REF!,2))</f>
        <v>#REF!</v>
      </c>
      <c r="J9786" s="13" t="e">
        <f>IF(G9786="Male",VLOOKUP(H9786,#REF!,3),VLOOKUP(H9786,#REF!,3))</f>
        <v>#REF!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4">
        <f t="shared" si="458"/>
        <v>199</v>
      </c>
    </row>
    <row r="9787" spans="2:15" x14ac:dyDescent="0.3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44</v>
      </c>
      <c r="G9787" s="7" t="s">
        <v>12</v>
      </c>
      <c r="H9787" s="13">
        <v>9</v>
      </c>
      <c r="I9787" s="13" t="e">
        <f>IF(G9787="Male",VLOOKUP(H9787,#REF!,2),VLOOKUP(H9787,#REF!,2))</f>
        <v>#REF!</v>
      </c>
      <c r="J9787" s="13" t="e">
        <f>IF(G9787="Male",VLOOKUP(H9787,#REF!,3),VLOOKUP(H9787,#REF!,3))</f>
        <v>#REF!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4">
        <f t="shared" si="458"/>
        <v>159</v>
      </c>
    </row>
    <row r="9788" spans="2:15" x14ac:dyDescent="0.3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24</v>
      </c>
      <c r="G9788" s="7" t="s">
        <v>11</v>
      </c>
      <c r="H9788" s="13">
        <v>10</v>
      </c>
      <c r="I9788" s="13" t="e">
        <f>IF(G9788="Male",VLOOKUP(H9788,#REF!,2),VLOOKUP(H9788,#REF!,2))</f>
        <v>#REF!</v>
      </c>
      <c r="J9788" s="13" t="e">
        <f>IF(G9788="Male",VLOOKUP(H9788,#REF!,3),VLOOKUP(H9788,#REF!,3))</f>
        <v>#REF!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4">
        <f t="shared" si="458"/>
        <v>103.2</v>
      </c>
    </row>
    <row r="9789" spans="2:15" x14ac:dyDescent="0.3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34</v>
      </c>
      <c r="G9789" s="7" t="s">
        <v>12</v>
      </c>
      <c r="H9789" s="13">
        <v>7.5</v>
      </c>
      <c r="I9789" s="13" t="e">
        <f>IF(G9789="Male",VLOOKUP(H9789,#REF!,2),VLOOKUP(H9789,#REF!,2))</f>
        <v>#REF!</v>
      </c>
      <c r="J9789" s="13" t="e">
        <f>IF(G9789="Male",VLOOKUP(H9789,#REF!,3),VLOOKUP(H9789,#REF!,3))</f>
        <v>#REF!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4">
        <f t="shared" si="458"/>
        <v>132.29999999999998</v>
      </c>
    </row>
    <row r="9790" spans="2:15" x14ac:dyDescent="0.3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23</v>
      </c>
      <c r="G9790" s="7" t="s">
        <v>12</v>
      </c>
      <c r="H9790" s="13">
        <v>8.5</v>
      </c>
      <c r="I9790" s="13" t="e">
        <f>IF(G9790="Male",VLOOKUP(H9790,#REF!,2),VLOOKUP(H9790,#REF!,2))</f>
        <v>#REF!</v>
      </c>
      <c r="J9790" s="13" t="e">
        <f>IF(G9790="Male",VLOOKUP(H9790,#REF!,3),VLOOKUP(H9790,#REF!,3))</f>
        <v>#REF!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4">
        <f t="shared" si="458"/>
        <v>143.20000000000002</v>
      </c>
    </row>
    <row r="9791" spans="2:15" x14ac:dyDescent="0.3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20</v>
      </c>
      <c r="G9791" s="7" t="s">
        <v>12</v>
      </c>
      <c r="H9791" s="13">
        <v>8</v>
      </c>
      <c r="I9791" s="13" t="e">
        <f>IF(G9791="Male",VLOOKUP(H9791,#REF!,2),VLOOKUP(H9791,#REF!,2))</f>
        <v>#REF!</v>
      </c>
      <c r="J9791" s="13" t="e">
        <f>IF(G9791="Male",VLOOKUP(H9791,#REF!,3),VLOOKUP(H9791,#REF!,3))</f>
        <v>#REF!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4">
        <f t="shared" si="458"/>
        <v>125.3</v>
      </c>
    </row>
    <row r="9792" spans="2:15" x14ac:dyDescent="0.3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19</v>
      </c>
      <c r="G9792" s="7" t="s">
        <v>11</v>
      </c>
      <c r="H9792" s="13">
        <v>10.5</v>
      </c>
      <c r="I9792" s="13" t="e">
        <f>IF(G9792="Male",VLOOKUP(H9792,#REF!,2),VLOOKUP(H9792,#REF!,2))</f>
        <v>#REF!</v>
      </c>
      <c r="J9792" s="13" t="e">
        <f>IF(G9792="Male",VLOOKUP(H9792,#REF!,3),VLOOKUP(H9792,#REF!,3))</f>
        <v>#REF!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4">
        <f t="shared" si="458"/>
        <v>125.10000000000001</v>
      </c>
    </row>
    <row r="9793" spans="2:15" x14ac:dyDescent="0.3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36</v>
      </c>
      <c r="G9793" s="7" t="s">
        <v>11</v>
      </c>
      <c r="H9793" s="13">
        <v>10.5</v>
      </c>
      <c r="I9793" s="13" t="e">
        <f>IF(G9793="Male",VLOOKUP(H9793,#REF!,2),VLOOKUP(H9793,#REF!,2))</f>
        <v>#REF!</v>
      </c>
      <c r="J9793" s="13" t="e">
        <f>IF(G9793="Male",VLOOKUP(H9793,#REF!,3),VLOOKUP(H9793,#REF!,3))</f>
        <v>#REF!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4">
        <f t="shared" si="458"/>
        <v>143.1</v>
      </c>
    </row>
    <row r="9794" spans="2:15" x14ac:dyDescent="0.3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20</v>
      </c>
      <c r="G9794" s="7" t="s">
        <v>12</v>
      </c>
      <c r="H9794" s="13">
        <v>9</v>
      </c>
      <c r="I9794" s="13" t="e">
        <f>IF(G9794="Male",VLOOKUP(H9794,#REF!,2),VLOOKUP(H9794,#REF!,2))</f>
        <v>#REF!</v>
      </c>
      <c r="J9794" s="13" t="e">
        <f>IF(G9794="Male",VLOOKUP(H9794,#REF!,3),VLOOKUP(H9794,#REF!,3))</f>
        <v>#REF!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4">
        <f t="shared" si="458"/>
        <v>139</v>
      </c>
    </row>
    <row r="9795" spans="2:15" x14ac:dyDescent="0.3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21</v>
      </c>
      <c r="G9795" s="7" t="s">
        <v>12</v>
      </c>
      <c r="H9795" s="13">
        <v>9</v>
      </c>
      <c r="I9795" s="13" t="e">
        <f>IF(G9795="Male",VLOOKUP(H9795,#REF!,2),VLOOKUP(H9795,#REF!,2))</f>
        <v>#REF!</v>
      </c>
      <c r="J9795" s="13" t="e">
        <f>IF(G9795="Male",VLOOKUP(H9795,#REF!,3),VLOOKUP(H9795,#REF!,3))</f>
        <v>#REF!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4">
        <f t="shared" si="458"/>
        <v>149</v>
      </c>
    </row>
    <row r="9796" spans="2:15" x14ac:dyDescent="0.3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19</v>
      </c>
      <c r="G9796" s="7" t="s">
        <v>12</v>
      </c>
      <c r="H9796" s="13">
        <v>8</v>
      </c>
      <c r="I9796" s="13" t="e">
        <f>IF(G9796="Male",VLOOKUP(H9796,#REF!,2),VLOOKUP(H9796,#REF!,2))</f>
        <v>#REF!</v>
      </c>
      <c r="J9796" s="13" t="e">
        <f>IF(G9796="Male",VLOOKUP(H9796,#REF!,3),VLOOKUP(H9796,#REF!,3))</f>
        <v>#REF!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4">
        <f t="shared" si="458"/>
        <v>159</v>
      </c>
    </row>
    <row r="9797" spans="2:15" x14ac:dyDescent="0.3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44</v>
      </c>
      <c r="G9797" s="7" t="s">
        <v>11</v>
      </c>
      <c r="H9797" s="13">
        <v>10</v>
      </c>
      <c r="I9797" s="13" t="e">
        <f>IF(G9797="Male",VLOOKUP(H9797,#REF!,2),VLOOKUP(H9797,#REF!,2))</f>
        <v>#REF!</v>
      </c>
      <c r="J9797" s="13" t="e">
        <f>IF(G9797="Male",VLOOKUP(H9797,#REF!,3),VLOOKUP(H9797,#REF!,3))</f>
        <v>#REF!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4">
        <f t="shared" si="458"/>
        <v>179</v>
      </c>
    </row>
    <row r="9798" spans="2:15" x14ac:dyDescent="0.3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20</v>
      </c>
      <c r="G9798" s="7" t="s">
        <v>11</v>
      </c>
      <c r="H9798" s="13">
        <v>10.5</v>
      </c>
      <c r="I9798" s="13" t="e">
        <f>IF(G9798="Male",VLOOKUP(H9798,#REF!,2),VLOOKUP(H9798,#REF!,2))</f>
        <v>#REF!</v>
      </c>
      <c r="J9798" s="13" t="e">
        <f>IF(G9798="Male",VLOOKUP(H9798,#REF!,3),VLOOKUP(H9798,#REF!,3))</f>
        <v>#REF!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4">
        <f t="shared" ref="O9798:O9861" si="461">K9798*(1-L9798)</f>
        <v>199</v>
      </c>
    </row>
    <row r="9799" spans="2:15" x14ac:dyDescent="0.3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24</v>
      </c>
      <c r="G9799" s="7" t="s">
        <v>11</v>
      </c>
      <c r="H9799" s="13">
        <v>8.5</v>
      </c>
      <c r="I9799" s="13" t="e">
        <f>IF(G9799="Male",VLOOKUP(H9799,#REF!,2),VLOOKUP(H9799,#REF!,2))</f>
        <v>#REF!</v>
      </c>
      <c r="J9799" s="13" t="e">
        <f>IF(G9799="Male",VLOOKUP(H9799,#REF!,3),VLOOKUP(H9799,#REF!,3))</f>
        <v>#REF!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4">
        <f t="shared" si="461"/>
        <v>159</v>
      </c>
    </row>
    <row r="9800" spans="2:15" x14ac:dyDescent="0.3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25</v>
      </c>
      <c r="G9800" s="7" t="s">
        <v>12</v>
      </c>
      <c r="H9800" s="13">
        <v>9.5</v>
      </c>
      <c r="I9800" s="13" t="e">
        <f>IF(G9800="Male",VLOOKUP(H9800,#REF!,2),VLOOKUP(H9800,#REF!,2))</f>
        <v>#REF!</v>
      </c>
      <c r="J9800" s="13" t="e">
        <f>IF(G9800="Male",VLOOKUP(H9800,#REF!,3),VLOOKUP(H9800,#REF!,3))</f>
        <v>#REF!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4">
        <f t="shared" si="461"/>
        <v>116.10000000000001</v>
      </c>
    </row>
    <row r="9801" spans="2:15" x14ac:dyDescent="0.3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47</v>
      </c>
      <c r="G9801" s="7" t="s">
        <v>12</v>
      </c>
      <c r="H9801" s="13">
        <v>9.5</v>
      </c>
      <c r="I9801" s="13" t="e">
        <f>IF(G9801="Male",VLOOKUP(H9801,#REF!,2),VLOOKUP(H9801,#REF!,2))</f>
        <v>#REF!</v>
      </c>
      <c r="J9801" s="13" t="e">
        <f>IF(G9801="Male",VLOOKUP(H9801,#REF!,3),VLOOKUP(H9801,#REF!,3))</f>
        <v>#REF!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4">
        <f t="shared" si="461"/>
        <v>199</v>
      </c>
    </row>
    <row r="9802" spans="2:15" x14ac:dyDescent="0.3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40</v>
      </c>
      <c r="G9802" s="7" t="s">
        <v>11</v>
      </c>
      <c r="H9802" s="13">
        <v>8.5</v>
      </c>
      <c r="I9802" s="13" t="e">
        <f>IF(G9802="Male",VLOOKUP(H9802,#REF!,2),VLOOKUP(H9802,#REF!,2))</f>
        <v>#REF!</v>
      </c>
      <c r="J9802" s="13" t="e">
        <f>IF(G9802="Male",VLOOKUP(H9802,#REF!,3),VLOOKUP(H9802,#REF!,3))</f>
        <v>#REF!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4">
        <f t="shared" si="461"/>
        <v>199</v>
      </c>
    </row>
    <row r="9803" spans="2:15" x14ac:dyDescent="0.3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29</v>
      </c>
      <c r="G9803" s="7" t="s">
        <v>11</v>
      </c>
      <c r="H9803" s="13">
        <v>9.5</v>
      </c>
      <c r="I9803" s="13" t="e">
        <f>IF(G9803="Male",VLOOKUP(H9803,#REF!,2),VLOOKUP(H9803,#REF!,2))</f>
        <v>#REF!</v>
      </c>
      <c r="J9803" s="13" t="e">
        <f>IF(G9803="Male",VLOOKUP(H9803,#REF!,3),VLOOKUP(H9803,#REF!,3))</f>
        <v>#REF!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4">
        <f t="shared" si="461"/>
        <v>149</v>
      </c>
    </row>
    <row r="9804" spans="2:15" x14ac:dyDescent="0.3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44</v>
      </c>
      <c r="G9804" s="7" t="s">
        <v>11</v>
      </c>
      <c r="H9804" s="13">
        <v>9.5</v>
      </c>
      <c r="I9804" s="13" t="e">
        <f>IF(G9804="Male",VLOOKUP(H9804,#REF!,2),VLOOKUP(H9804,#REF!,2))</f>
        <v>#REF!</v>
      </c>
      <c r="J9804" s="13" t="e">
        <f>IF(G9804="Male",VLOOKUP(H9804,#REF!,3),VLOOKUP(H9804,#REF!,3))</f>
        <v>#REF!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4">
        <f t="shared" si="461"/>
        <v>189</v>
      </c>
    </row>
    <row r="9805" spans="2:15" x14ac:dyDescent="0.3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34</v>
      </c>
      <c r="G9805" s="7" t="s">
        <v>12</v>
      </c>
      <c r="H9805" s="13">
        <v>7.5</v>
      </c>
      <c r="I9805" s="13" t="e">
        <f>IF(G9805="Male",VLOOKUP(H9805,#REF!,2),VLOOKUP(H9805,#REF!,2))</f>
        <v>#REF!</v>
      </c>
      <c r="J9805" s="13" t="e">
        <f>IF(G9805="Male",VLOOKUP(H9805,#REF!,3),VLOOKUP(H9805,#REF!,3))</f>
        <v>#REF!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4">
        <f t="shared" si="461"/>
        <v>94.5</v>
      </c>
    </row>
    <row r="9806" spans="2:15" x14ac:dyDescent="0.3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20</v>
      </c>
      <c r="G9806" s="7" t="s">
        <v>11</v>
      </c>
      <c r="H9806" s="13">
        <v>9.5</v>
      </c>
      <c r="I9806" s="13" t="e">
        <f>IF(G9806="Male",VLOOKUP(H9806,#REF!,2),VLOOKUP(H9806,#REF!,2))</f>
        <v>#REF!</v>
      </c>
      <c r="J9806" s="13" t="e">
        <f>IF(G9806="Male",VLOOKUP(H9806,#REF!,3),VLOOKUP(H9806,#REF!,3))</f>
        <v>#REF!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4">
        <f t="shared" si="461"/>
        <v>104.3</v>
      </c>
    </row>
    <row r="9807" spans="2:15" x14ac:dyDescent="0.3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20</v>
      </c>
      <c r="G9807" s="7" t="s">
        <v>11</v>
      </c>
      <c r="H9807" s="13">
        <v>8</v>
      </c>
      <c r="I9807" s="13" t="e">
        <f>IF(G9807="Male",VLOOKUP(H9807,#REF!,2),VLOOKUP(H9807,#REF!,2))</f>
        <v>#REF!</v>
      </c>
      <c r="J9807" s="13" t="e">
        <f>IF(G9807="Male",VLOOKUP(H9807,#REF!,3),VLOOKUP(H9807,#REF!,3))</f>
        <v>#REF!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4">
        <f t="shared" si="461"/>
        <v>69.5</v>
      </c>
    </row>
    <row r="9808" spans="2:15" x14ac:dyDescent="0.3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22</v>
      </c>
      <c r="G9808" s="7" t="s">
        <v>11</v>
      </c>
      <c r="H9808" s="13">
        <v>6</v>
      </c>
      <c r="I9808" s="13" t="e">
        <f>IF(G9808="Male",VLOOKUP(H9808,#REF!,2),VLOOKUP(H9808,#REF!,2))</f>
        <v>#REF!</v>
      </c>
      <c r="J9808" s="13" t="e">
        <f>IF(G9808="Male",VLOOKUP(H9808,#REF!,3),VLOOKUP(H9808,#REF!,3))</f>
        <v>#REF!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4">
        <f t="shared" si="461"/>
        <v>116.10000000000001</v>
      </c>
    </row>
    <row r="9809" spans="2:15" x14ac:dyDescent="0.3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20</v>
      </c>
      <c r="G9809" s="7" t="s">
        <v>12</v>
      </c>
      <c r="H9809" s="13">
        <v>8</v>
      </c>
      <c r="I9809" s="13" t="e">
        <f>IF(G9809="Male",VLOOKUP(H9809,#REF!,2),VLOOKUP(H9809,#REF!,2))</f>
        <v>#REF!</v>
      </c>
      <c r="J9809" s="13" t="e">
        <f>IF(G9809="Male",VLOOKUP(H9809,#REF!,3),VLOOKUP(H9809,#REF!,3))</f>
        <v>#REF!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4">
        <f t="shared" si="461"/>
        <v>125.3</v>
      </c>
    </row>
    <row r="9810" spans="2:15" x14ac:dyDescent="0.3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33</v>
      </c>
      <c r="G9810" s="7" t="s">
        <v>12</v>
      </c>
      <c r="H9810" s="13">
        <v>9.5</v>
      </c>
      <c r="I9810" s="13" t="e">
        <f>IF(G9810="Male",VLOOKUP(H9810,#REF!,2),VLOOKUP(H9810,#REF!,2))</f>
        <v>#REF!</v>
      </c>
      <c r="J9810" s="13" t="e">
        <f>IF(G9810="Male",VLOOKUP(H9810,#REF!,3),VLOOKUP(H9810,#REF!,3))</f>
        <v>#REF!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4">
        <f t="shared" si="461"/>
        <v>129</v>
      </c>
    </row>
    <row r="9811" spans="2:15" x14ac:dyDescent="0.3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43</v>
      </c>
      <c r="G9811" s="7" t="s">
        <v>12</v>
      </c>
      <c r="H9811" s="13">
        <v>7</v>
      </c>
      <c r="I9811" s="13" t="e">
        <f>IF(G9811="Male",VLOOKUP(H9811,#REF!,2),VLOOKUP(H9811,#REF!,2))</f>
        <v>#REF!</v>
      </c>
      <c r="J9811" s="13" t="e">
        <f>IF(G9811="Male",VLOOKUP(H9811,#REF!,3),VLOOKUP(H9811,#REF!,3))</f>
        <v>#REF!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4">
        <f t="shared" si="461"/>
        <v>189</v>
      </c>
    </row>
    <row r="9812" spans="2:15" x14ac:dyDescent="0.3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34</v>
      </c>
      <c r="G9812" s="7" t="s">
        <v>12</v>
      </c>
      <c r="H9812" s="13">
        <v>7</v>
      </c>
      <c r="I9812" s="13" t="e">
        <f>IF(G9812="Male",VLOOKUP(H9812,#REF!,2),VLOOKUP(H9812,#REF!,2))</f>
        <v>#REF!</v>
      </c>
      <c r="J9812" s="13" t="e">
        <f>IF(G9812="Male",VLOOKUP(H9812,#REF!,3),VLOOKUP(H9812,#REF!,3))</f>
        <v>#REF!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4">
        <f t="shared" si="461"/>
        <v>170.1</v>
      </c>
    </row>
    <row r="9813" spans="2:15" x14ac:dyDescent="0.3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25</v>
      </c>
      <c r="G9813" s="7" t="s">
        <v>11</v>
      </c>
      <c r="H9813" s="13">
        <v>9.5</v>
      </c>
      <c r="I9813" s="13" t="e">
        <f>IF(G9813="Male",VLOOKUP(H9813,#REF!,2),VLOOKUP(H9813,#REF!,2))</f>
        <v>#REF!</v>
      </c>
      <c r="J9813" s="13" t="e">
        <f>IF(G9813="Male",VLOOKUP(H9813,#REF!,3),VLOOKUP(H9813,#REF!,3))</f>
        <v>#REF!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4">
        <f t="shared" si="461"/>
        <v>199</v>
      </c>
    </row>
    <row r="9814" spans="2:15" x14ac:dyDescent="0.3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27</v>
      </c>
      <c r="G9814" s="7" t="s">
        <v>12</v>
      </c>
      <c r="H9814" s="13">
        <v>9</v>
      </c>
      <c r="I9814" s="13" t="e">
        <f>IF(G9814="Male",VLOOKUP(H9814,#REF!,2),VLOOKUP(H9814,#REF!,2))</f>
        <v>#REF!</v>
      </c>
      <c r="J9814" s="13" t="e">
        <f>IF(G9814="Male",VLOOKUP(H9814,#REF!,3),VLOOKUP(H9814,#REF!,3))</f>
        <v>#REF!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4">
        <f t="shared" si="461"/>
        <v>64.5</v>
      </c>
    </row>
    <row r="9815" spans="2:15" x14ac:dyDescent="0.3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46</v>
      </c>
      <c r="G9815" s="7" t="s">
        <v>12</v>
      </c>
      <c r="H9815" s="13">
        <v>8</v>
      </c>
      <c r="I9815" s="13" t="e">
        <f>IF(G9815="Male",VLOOKUP(H9815,#REF!,2),VLOOKUP(H9815,#REF!,2))</f>
        <v>#REF!</v>
      </c>
      <c r="J9815" s="13" t="e">
        <f>IF(G9815="Male",VLOOKUP(H9815,#REF!,3),VLOOKUP(H9815,#REF!,3))</f>
        <v>#REF!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4">
        <f t="shared" si="461"/>
        <v>199</v>
      </c>
    </row>
    <row r="9816" spans="2:15" x14ac:dyDescent="0.3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35</v>
      </c>
      <c r="G9816" s="7" t="s">
        <v>11</v>
      </c>
      <c r="H9816" s="13">
        <v>11</v>
      </c>
      <c r="I9816" s="13" t="e">
        <f>IF(G9816="Male",VLOOKUP(H9816,#REF!,2),VLOOKUP(H9816,#REF!,2))</f>
        <v>#REF!</v>
      </c>
      <c r="J9816" s="13" t="e">
        <f>IF(G9816="Male",VLOOKUP(H9816,#REF!,3),VLOOKUP(H9816,#REF!,3))</f>
        <v>#REF!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4">
        <f t="shared" si="461"/>
        <v>74.5</v>
      </c>
    </row>
    <row r="9817" spans="2:15" x14ac:dyDescent="0.3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35</v>
      </c>
      <c r="G9817" s="7" t="s">
        <v>12</v>
      </c>
      <c r="H9817" s="13">
        <v>11.5</v>
      </c>
      <c r="I9817" s="13" t="e">
        <f>IF(G9817="Male",VLOOKUP(H9817,#REF!,2),VLOOKUP(H9817,#REF!,2))</f>
        <v>#REF!</v>
      </c>
      <c r="J9817" s="13" t="e">
        <f>IF(G9817="Male",VLOOKUP(H9817,#REF!,3),VLOOKUP(H9817,#REF!,3))</f>
        <v>#REF!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4">
        <f t="shared" si="461"/>
        <v>159</v>
      </c>
    </row>
    <row r="9818" spans="2:15" x14ac:dyDescent="0.3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19</v>
      </c>
      <c r="G9818" s="7" t="s">
        <v>11</v>
      </c>
      <c r="H9818" s="13">
        <v>10.5</v>
      </c>
      <c r="I9818" s="13" t="e">
        <f>IF(G9818="Male",VLOOKUP(H9818,#REF!,2),VLOOKUP(H9818,#REF!,2))</f>
        <v>#REF!</v>
      </c>
      <c r="J9818" s="13" t="e">
        <f>IF(G9818="Male",VLOOKUP(H9818,#REF!,3),VLOOKUP(H9818,#REF!,3))</f>
        <v>#REF!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4">
        <f t="shared" si="461"/>
        <v>159.20000000000002</v>
      </c>
    </row>
    <row r="9819" spans="2:15" x14ac:dyDescent="0.3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42</v>
      </c>
      <c r="G9819" s="7" t="s">
        <v>11</v>
      </c>
      <c r="H9819" s="13">
        <v>9.5</v>
      </c>
      <c r="I9819" s="13" t="e">
        <f>IF(G9819="Male",VLOOKUP(H9819,#REF!,2),VLOOKUP(H9819,#REF!,2))</f>
        <v>#REF!</v>
      </c>
      <c r="J9819" s="13" t="e">
        <f>IF(G9819="Male",VLOOKUP(H9819,#REF!,3),VLOOKUP(H9819,#REF!,3))</f>
        <v>#REF!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4">
        <f t="shared" si="461"/>
        <v>152.1</v>
      </c>
    </row>
    <row r="9820" spans="2:15" x14ac:dyDescent="0.3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31</v>
      </c>
      <c r="G9820" s="7" t="s">
        <v>11</v>
      </c>
      <c r="H9820" s="13">
        <v>12</v>
      </c>
      <c r="I9820" s="13" t="e">
        <f>IF(G9820="Male",VLOOKUP(H9820,#REF!,2),VLOOKUP(H9820,#REF!,2))</f>
        <v>#REF!</v>
      </c>
      <c r="J9820" s="13" t="e">
        <f>IF(G9820="Male",VLOOKUP(H9820,#REF!,3),VLOOKUP(H9820,#REF!,3))</f>
        <v>#REF!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4">
        <f t="shared" si="461"/>
        <v>169</v>
      </c>
    </row>
    <row r="9821" spans="2:15" x14ac:dyDescent="0.3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35</v>
      </c>
      <c r="G9821" s="7" t="s">
        <v>12</v>
      </c>
      <c r="H9821" s="13">
        <v>11.5</v>
      </c>
      <c r="I9821" s="13" t="e">
        <f>IF(G9821="Male",VLOOKUP(H9821,#REF!,2),VLOOKUP(H9821,#REF!,2))</f>
        <v>#REF!</v>
      </c>
      <c r="J9821" s="13" t="e">
        <f>IF(G9821="Male",VLOOKUP(H9821,#REF!,3),VLOOKUP(H9821,#REF!,3))</f>
        <v>#REF!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4">
        <f t="shared" si="461"/>
        <v>127.2</v>
      </c>
    </row>
    <row r="9822" spans="2:15" x14ac:dyDescent="0.3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34</v>
      </c>
      <c r="G9822" s="7" t="s">
        <v>11</v>
      </c>
      <c r="H9822" s="13">
        <v>11</v>
      </c>
      <c r="I9822" s="13" t="e">
        <f>IF(G9822="Male",VLOOKUP(H9822,#REF!,2),VLOOKUP(H9822,#REF!,2))</f>
        <v>#REF!</v>
      </c>
      <c r="J9822" s="13" t="e">
        <f>IF(G9822="Male",VLOOKUP(H9822,#REF!,3),VLOOKUP(H9822,#REF!,3))</f>
        <v>#REF!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4">
        <f t="shared" si="461"/>
        <v>143.20000000000002</v>
      </c>
    </row>
    <row r="9823" spans="2:15" x14ac:dyDescent="0.3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20</v>
      </c>
      <c r="G9823" s="7" t="s">
        <v>11</v>
      </c>
      <c r="H9823" s="13">
        <v>13</v>
      </c>
      <c r="I9823" s="13" t="e">
        <f>IF(G9823="Male",VLOOKUP(H9823,#REF!,2),VLOOKUP(H9823,#REF!,2))</f>
        <v>#REF!</v>
      </c>
      <c r="J9823" s="13" t="e">
        <f>IF(G9823="Male",VLOOKUP(H9823,#REF!,3),VLOOKUP(H9823,#REF!,3))</f>
        <v>#REF!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4">
        <f t="shared" si="461"/>
        <v>169</v>
      </c>
    </row>
    <row r="9824" spans="2:15" x14ac:dyDescent="0.3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33</v>
      </c>
      <c r="G9824" s="7" t="s">
        <v>12</v>
      </c>
      <c r="H9824" s="13">
        <v>8</v>
      </c>
      <c r="I9824" s="13" t="e">
        <f>IF(G9824="Male",VLOOKUP(H9824,#REF!,2),VLOOKUP(H9824,#REF!,2))</f>
        <v>#REF!</v>
      </c>
      <c r="J9824" s="13" t="e">
        <f>IF(G9824="Male",VLOOKUP(H9824,#REF!,3),VLOOKUP(H9824,#REF!,3))</f>
        <v>#REF!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4">
        <f t="shared" si="461"/>
        <v>159</v>
      </c>
    </row>
    <row r="9825" spans="2:15" x14ac:dyDescent="0.3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36</v>
      </c>
      <c r="G9825" s="7" t="s">
        <v>12</v>
      </c>
      <c r="H9825" s="13">
        <v>8</v>
      </c>
      <c r="I9825" s="13" t="e">
        <f>IF(G9825="Male",VLOOKUP(H9825,#REF!,2),VLOOKUP(H9825,#REF!,2))</f>
        <v>#REF!</v>
      </c>
      <c r="J9825" s="13" t="e">
        <f>IF(G9825="Male",VLOOKUP(H9825,#REF!,3),VLOOKUP(H9825,#REF!,3))</f>
        <v>#REF!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4">
        <f t="shared" si="461"/>
        <v>179</v>
      </c>
    </row>
    <row r="9826" spans="2:15" x14ac:dyDescent="0.3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24</v>
      </c>
      <c r="G9826" s="7" t="s">
        <v>11</v>
      </c>
      <c r="H9826" s="13">
        <v>9</v>
      </c>
      <c r="I9826" s="13" t="e">
        <f>IF(G9826="Male",VLOOKUP(H9826,#REF!,2),VLOOKUP(H9826,#REF!,2))</f>
        <v>#REF!</v>
      </c>
      <c r="J9826" s="13" t="e">
        <f>IF(G9826="Male",VLOOKUP(H9826,#REF!,3),VLOOKUP(H9826,#REF!,3))</f>
        <v>#REF!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4">
        <f t="shared" si="461"/>
        <v>139</v>
      </c>
    </row>
    <row r="9827" spans="2:15" x14ac:dyDescent="0.3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20</v>
      </c>
      <c r="G9827" s="7" t="s">
        <v>12</v>
      </c>
      <c r="H9827" s="13">
        <v>8</v>
      </c>
      <c r="I9827" s="13" t="e">
        <f>IF(G9827="Male",VLOOKUP(H9827,#REF!,2),VLOOKUP(H9827,#REF!,2))</f>
        <v>#REF!</v>
      </c>
      <c r="J9827" s="13" t="e">
        <f>IF(G9827="Male",VLOOKUP(H9827,#REF!,3),VLOOKUP(H9827,#REF!,3))</f>
        <v>#REF!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4">
        <f t="shared" si="461"/>
        <v>84.5</v>
      </c>
    </row>
    <row r="9828" spans="2:15" x14ac:dyDescent="0.3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20</v>
      </c>
      <c r="G9828" s="7" t="s">
        <v>12</v>
      </c>
      <c r="H9828" s="13">
        <v>8</v>
      </c>
      <c r="I9828" s="13" t="e">
        <f>IF(G9828="Male",VLOOKUP(H9828,#REF!,2),VLOOKUP(H9828,#REF!,2))</f>
        <v>#REF!</v>
      </c>
      <c r="J9828" s="13" t="e">
        <f>IF(G9828="Male",VLOOKUP(H9828,#REF!,3),VLOOKUP(H9828,#REF!,3))</f>
        <v>#REF!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4">
        <f t="shared" si="461"/>
        <v>199</v>
      </c>
    </row>
    <row r="9829" spans="2:15" x14ac:dyDescent="0.3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20</v>
      </c>
      <c r="G9829" s="7" t="s">
        <v>12</v>
      </c>
      <c r="H9829" s="13">
        <v>8</v>
      </c>
      <c r="I9829" s="13" t="e">
        <f>IF(G9829="Male",VLOOKUP(H9829,#REF!,2),VLOOKUP(H9829,#REF!,2))</f>
        <v>#REF!</v>
      </c>
      <c r="J9829" s="13" t="e">
        <f>IF(G9829="Male",VLOOKUP(H9829,#REF!,3),VLOOKUP(H9829,#REF!,3))</f>
        <v>#REF!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4">
        <f t="shared" si="461"/>
        <v>129</v>
      </c>
    </row>
    <row r="9830" spans="2:15" x14ac:dyDescent="0.3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25</v>
      </c>
      <c r="G9830" s="7" t="s">
        <v>11</v>
      </c>
      <c r="H9830" s="13">
        <v>8.5</v>
      </c>
      <c r="I9830" s="13" t="e">
        <f>IF(G9830="Male",VLOOKUP(H9830,#REF!,2),VLOOKUP(H9830,#REF!,2))</f>
        <v>#REF!</v>
      </c>
      <c r="J9830" s="13" t="e">
        <f>IF(G9830="Male",VLOOKUP(H9830,#REF!,3),VLOOKUP(H9830,#REF!,3))</f>
        <v>#REF!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4">
        <f t="shared" si="461"/>
        <v>159</v>
      </c>
    </row>
    <row r="9831" spans="2:15" x14ac:dyDescent="0.3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25</v>
      </c>
      <c r="G9831" s="7" t="s">
        <v>11</v>
      </c>
      <c r="H9831" s="13">
        <v>9.5</v>
      </c>
      <c r="I9831" s="13" t="e">
        <f>IF(G9831="Male",VLOOKUP(H9831,#REF!,2),VLOOKUP(H9831,#REF!,2))</f>
        <v>#REF!</v>
      </c>
      <c r="J9831" s="13" t="e">
        <f>IF(G9831="Male",VLOOKUP(H9831,#REF!,3),VLOOKUP(H9831,#REF!,3))</f>
        <v>#REF!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4">
        <f t="shared" si="461"/>
        <v>161.1</v>
      </c>
    </row>
    <row r="9832" spans="2:15" x14ac:dyDescent="0.3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27</v>
      </c>
      <c r="G9832" s="7" t="s">
        <v>11</v>
      </c>
      <c r="H9832" s="13">
        <v>9</v>
      </c>
      <c r="I9832" s="13" t="e">
        <f>IF(G9832="Male",VLOOKUP(H9832,#REF!,2),VLOOKUP(H9832,#REF!,2))</f>
        <v>#REF!</v>
      </c>
      <c r="J9832" s="13" t="e">
        <f>IF(G9832="Male",VLOOKUP(H9832,#REF!,3),VLOOKUP(H9832,#REF!,3))</f>
        <v>#REF!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4">
        <f t="shared" si="461"/>
        <v>118.3</v>
      </c>
    </row>
    <row r="9833" spans="2:15" x14ac:dyDescent="0.3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25</v>
      </c>
      <c r="G9833" s="7" t="s">
        <v>11</v>
      </c>
      <c r="H9833" s="13">
        <v>11.5</v>
      </c>
      <c r="I9833" s="13" t="e">
        <f>IF(G9833="Male",VLOOKUP(H9833,#REF!,2),VLOOKUP(H9833,#REF!,2))</f>
        <v>#REF!</v>
      </c>
      <c r="J9833" s="13" t="e">
        <f>IF(G9833="Male",VLOOKUP(H9833,#REF!,3),VLOOKUP(H9833,#REF!,3))</f>
        <v>#REF!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4">
        <f t="shared" si="461"/>
        <v>132.29999999999998</v>
      </c>
    </row>
    <row r="9834" spans="2:15" x14ac:dyDescent="0.3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23</v>
      </c>
      <c r="G9834" s="7" t="s">
        <v>12</v>
      </c>
      <c r="H9834" s="13">
        <v>9</v>
      </c>
      <c r="I9834" s="13" t="e">
        <f>IF(G9834="Male",VLOOKUP(H9834,#REF!,2),VLOOKUP(H9834,#REF!,2))</f>
        <v>#REF!</v>
      </c>
      <c r="J9834" s="13" t="e">
        <f>IF(G9834="Male",VLOOKUP(H9834,#REF!,3),VLOOKUP(H9834,#REF!,3))</f>
        <v>#REF!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4">
        <f t="shared" si="461"/>
        <v>129</v>
      </c>
    </row>
    <row r="9835" spans="2:15" x14ac:dyDescent="0.3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24</v>
      </c>
      <c r="G9835" s="7" t="s">
        <v>12</v>
      </c>
      <c r="H9835" s="13">
        <v>7.5</v>
      </c>
      <c r="I9835" s="13" t="e">
        <f>IF(G9835="Male",VLOOKUP(H9835,#REF!,2),VLOOKUP(H9835,#REF!,2))</f>
        <v>#REF!</v>
      </c>
      <c r="J9835" s="13" t="e">
        <f>IF(G9835="Male",VLOOKUP(H9835,#REF!,3),VLOOKUP(H9835,#REF!,3))</f>
        <v>#REF!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4">
        <f t="shared" si="461"/>
        <v>179.1</v>
      </c>
    </row>
    <row r="9836" spans="2:15" x14ac:dyDescent="0.3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27</v>
      </c>
      <c r="G9836" s="7" t="s">
        <v>11</v>
      </c>
      <c r="H9836" s="13">
        <v>10</v>
      </c>
      <c r="I9836" s="13" t="e">
        <f>IF(G9836="Male",VLOOKUP(H9836,#REF!,2),VLOOKUP(H9836,#REF!,2))</f>
        <v>#REF!</v>
      </c>
      <c r="J9836" s="13" t="e">
        <f>IF(G9836="Male",VLOOKUP(H9836,#REF!,3),VLOOKUP(H9836,#REF!,3))</f>
        <v>#REF!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4">
        <f t="shared" si="461"/>
        <v>199</v>
      </c>
    </row>
    <row r="9837" spans="2:15" x14ac:dyDescent="0.3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30</v>
      </c>
      <c r="G9837" s="7" t="s">
        <v>11</v>
      </c>
      <c r="H9837" s="13">
        <v>10</v>
      </c>
      <c r="I9837" s="13" t="e">
        <f>IF(G9837="Male",VLOOKUP(H9837,#REF!,2),VLOOKUP(H9837,#REF!,2))</f>
        <v>#REF!</v>
      </c>
      <c r="J9837" s="13" t="e">
        <f>IF(G9837="Male",VLOOKUP(H9837,#REF!,3),VLOOKUP(H9837,#REF!,3))</f>
        <v>#REF!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4">
        <f t="shared" si="461"/>
        <v>189</v>
      </c>
    </row>
    <row r="9838" spans="2:15" x14ac:dyDescent="0.3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34</v>
      </c>
      <c r="G9838" s="7" t="s">
        <v>12</v>
      </c>
      <c r="H9838" s="13">
        <v>7.5</v>
      </c>
      <c r="I9838" s="13" t="e">
        <f>IF(G9838="Male",VLOOKUP(H9838,#REF!,2),VLOOKUP(H9838,#REF!,2))</f>
        <v>#REF!</v>
      </c>
      <c r="J9838" s="13" t="e">
        <f>IF(G9838="Male",VLOOKUP(H9838,#REF!,3),VLOOKUP(H9838,#REF!,3))</f>
        <v>#REF!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4">
        <f t="shared" si="461"/>
        <v>79.5</v>
      </c>
    </row>
    <row r="9839" spans="2:15" x14ac:dyDescent="0.3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33</v>
      </c>
      <c r="G9839" s="7" t="s">
        <v>11</v>
      </c>
      <c r="H9839" s="13">
        <v>10</v>
      </c>
      <c r="I9839" s="13" t="e">
        <f>IF(G9839="Male",VLOOKUP(H9839,#REF!,2),VLOOKUP(H9839,#REF!,2))</f>
        <v>#REF!</v>
      </c>
      <c r="J9839" s="13" t="e">
        <f>IF(G9839="Male",VLOOKUP(H9839,#REF!,3),VLOOKUP(H9839,#REF!,3))</f>
        <v>#REF!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4">
        <f t="shared" si="461"/>
        <v>129</v>
      </c>
    </row>
    <row r="9840" spans="2:15" x14ac:dyDescent="0.3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35</v>
      </c>
      <c r="G9840" s="7" t="s">
        <v>12</v>
      </c>
      <c r="H9840" s="13">
        <v>8</v>
      </c>
      <c r="I9840" s="13" t="e">
        <f>IF(G9840="Male",VLOOKUP(H9840,#REF!,2),VLOOKUP(H9840,#REF!,2))</f>
        <v>#REF!</v>
      </c>
      <c r="J9840" s="13" t="e">
        <f>IF(G9840="Male",VLOOKUP(H9840,#REF!,3),VLOOKUP(H9840,#REF!,3))</f>
        <v>#REF!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4">
        <f t="shared" si="461"/>
        <v>79.5</v>
      </c>
    </row>
    <row r="9841" spans="2:15" x14ac:dyDescent="0.3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35</v>
      </c>
      <c r="G9841" s="7" t="s">
        <v>11</v>
      </c>
      <c r="H9841" s="13">
        <v>9.5</v>
      </c>
      <c r="I9841" s="13" t="e">
        <f>IF(G9841="Male",VLOOKUP(H9841,#REF!,2),VLOOKUP(H9841,#REF!,2))</f>
        <v>#REF!</v>
      </c>
      <c r="J9841" s="13" t="e">
        <f>IF(G9841="Male",VLOOKUP(H9841,#REF!,3),VLOOKUP(H9841,#REF!,3))</f>
        <v>#REF!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4">
        <f t="shared" si="461"/>
        <v>159</v>
      </c>
    </row>
    <row r="9842" spans="2:15" x14ac:dyDescent="0.3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31</v>
      </c>
      <c r="G9842" s="7" t="s">
        <v>12</v>
      </c>
      <c r="H9842" s="13">
        <v>8</v>
      </c>
      <c r="I9842" s="13" t="e">
        <f>IF(G9842="Male",VLOOKUP(H9842,#REF!,2),VLOOKUP(H9842,#REF!,2))</f>
        <v>#REF!</v>
      </c>
      <c r="J9842" s="13" t="e">
        <f>IF(G9842="Male",VLOOKUP(H9842,#REF!,3),VLOOKUP(H9842,#REF!,3))</f>
        <v>#REF!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4">
        <f t="shared" si="461"/>
        <v>159</v>
      </c>
    </row>
    <row r="9843" spans="2:15" x14ac:dyDescent="0.3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20</v>
      </c>
      <c r="G9843" s="7" t="s">
        <v>11</v>
      </c>
      <c r="H9843" s="13">
        <v>11</v>
      </c>
      <c r="I9843" s="13" t="e">
        <f>IF(G9843="Male",VLOOKUP(H9843,#REF!,2),VLOOKUP(H9843,#REF!,2))</f>
        <v>#REF!</v>
      </c>
      <c r="J9843" s="13" t="e">
        <f>IF(G9843="Male",VLOOKUP(H9843,#REF!,3),VLOOKUP(H9843,#REF!,3))</f>
        <v>#REF!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4">
        <f t="shared" si="461"/>
        <v>125.10000000000001</v>
      </c>
    </row>
    <row r="9844" spans="2:15" x14ac:dyDescent="0.3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41</v>
      </c>
      <c r="G9844" s="7" t="s">
        <v>11</v>
      </c>
      <c r="H9844" s="13">
        <v>14</v>
      </c>
      <c r="I9844" s="13" t="e">
        <f>IF(G9844="Male",VLOOKUP(H9844,#REF!,2),VLOOKUP(H9844,#REF!,2))</f>
        <v>#REF!</v>
      </c>
      <c r="J9844" s="13" t="e">
        <f>IF(G9844="Male",VLOOKUP(H9844,#REF!,3),VLOOKUP(H9844,#REF!,3))</f>
        <v>#REF!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4">
        <f t="shared" si="461"/>
        <v>199</v>
      </c>
    </row>
    <row r="9845" spans="2:15" x14ac:dyDescent="0.3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34</v>
      </c>
      <c r="G9845" s="7" t="s">
        <v>12</v>
      </c>
      <c r="H9845" s="13">
        <v>9.5</v>
      </c>
      <c r="I9845" s="13" t="e">
        <f>IF(G9845="Male",VLOOKUP(H9845,#REF!,2),VLOOKUP(H9845,#REF!,2))</f>
        <v>#REF!</v>
      </c>
      <c r="J9845" s="13" t="e">
        <f>IF(G9845="Male",VLOOKUP(H9845,#REF!,3),VLOOKUP(H9845,#REF!,3))</f>
        <v>#REF!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4">
        <f t="shared" si="461"/>
        <v>84.5</v>
      </c>
    </row>
    <row r="9846" spans="2:15" x14ac:dyDescent="0.3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39</v>
      </c>
      <c r="G9846" s="7" t="s">
        <v>11</v>
      </c>
      <c r="H9846" s="13">
        <v>10.5</v>
      </c>
      <c r="I9846" s="13" t="e">
        <f>IF(G9846="Male",VLOOKUP(H9846,#REF!,2),VLOOKUP(H9846,#REF!,2))</f>
        <v>#REF!</v>
      </c>
      <c r="J9846" s="13" t="e">
        <f>IF(G9846="Male",VLOOKUP(H9846,#REF!,3),VLOOKUP(H9846,#REF!,3))</f>
        <v>#REF!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4">
        <f t="shared" si="461"/>
        <v>79.5</v>
      </c>
    </row>
    <row r="9847" spans="2:15" x14ac:dyDescent="0.3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20</v>
      </c>
      <c r="G9847" s="7" t="s">
        <v>11</v>
      </c>
      <c r="H9847" s="13">
        <v>9.5</v>
      </c>
      <c r="I9847" s="13" t="e">
        <f>IF(G9847="Male",VLOOKUP(H9847,#REF!,2),VLOOKUP(H9847,#REF!,2))</f>
        <v>#REF!</v>
      </c>
      <c r="J9847" s="13" t="e">
        <f>IF(G9847="Male",VLOOKUP(H9847,#REF!,3),VLOOKUP(H9847,#REF!,3))</f>
        <v>#REF!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4">
        <f t="shared" si="461"/>
        <v>104.3</v>
      </c>
    </row>
    <row r="9848" spans="2:15" x14ac:dyDescent="0.3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45</v>
      </c>
      <c r="G9848" s="7" t="s">
        <v>12</v>
      </c>
      <c r="H9848" s="13">
        <v>6</v>
      </c>
      <c r="I9848" s="13" t="e">
        <f>IF(G9848="Male",VLOOKUP(H9848,#REF!,2),VLOOKUP(H9848,#REF!,2))</f>
        <v>#REF!</v>
      </c>
      <c r="J9848" s="13" t="e">
        <f>IF(G9848="Male",VLOOKUP(H9848,#REF!,3),VLOOKUP(H9848,#REF!,3))</f>
        <v>#REF!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4">
        <f t="shared" si="461"/>
        <v>129</v>
      </c>
    </row>
    <row r="9849" spans="2:15" x14ac:dyDescent="0.3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34</v>
      </c>
      <c r="G9849" s="7" t="s">
        <v>12</v>
      </c>
      <c r="H9849" s="13">
        <v>7</v>
      </c>
      <c r="I9849" s="13" t="e">
        <f>IF(G9849="Male",VLOOKUP(H9849,#REF!,2),VLOOKUP(H9849,#REF!,2))</f>
        <v>#REF!</v>
      </c>
      <c r="J9849" s="13" t="e">
        <f>IF(G9849="Male",VLOOKUP(H9849,#REF!,3),VLOOKUP(H9849,#REF!,3))</f>
        <v>#REF!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4">
        <f t="shared" si="461"/>
        <v>189</v>
      </c>
    </row>
    <row r="9850" spans="2:15" x14ac:dyDescent="0.3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42</v>
      </c>
      <c r="G9850" s="7" t="s">
        <v>11</v>
      </c>
      <c r="H9850" s="13">
        <v>10</v>
      </c>
      <c r="I9850" s="13" t="e">
        <f>IF(G9850="Male",VLOOKUP(H9850,#REF!,2),VLOOKUP(H9850,#REF!,2))</f>
        <v>#REF!</v>
      </c>
      <c r="J9850" s="13" t="e">
        <f>IF(G9850="Male",VLOOKUP(H9850,#REF!,3),VLOOKUP(H9850,#REF!,3))</f>
        <v>#REF!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4">
        <f t="shared" si="461"/>
        <v>189</v>
      </c>
    </row>
    <row r="9851" spans="2:15" x14ac:dyDescent="0.3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21</v>
      </c>
      <c r="G9851" s="7" t="s">
        <v>11</v>
      </c>
      <c r="H9851" s="13">
        <v>10</v>
      </c>
      <c r="I9851" s="13" t="e">
        <f>IF(G9851="Male",VLOOKUP(H9851,#REF!,2),VLOOKUP(H9851,#REF!,2))</f>
        <v>#REF!</v>
      </c>
      <c r="J9851" s="13" t="e">
        <f>IF(G9851="Male",VLOOKUP(H9851,#REF!,3),VLOOKUP(H9851,#REF!,3))</f>
        <v>#REF!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4">
        <f t="shared" si="461"/>
        <v>149</v>
      </c>
    </row>
    <row r="9852" spans="2:15" x14ac:dyDescent="0.3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19</v>
      </c>
      <c r="G9852" s="7" t="s">
        <v>12</v>
      </c>
      <c r="H9852" s="13">
        <v>8.5</v>
      </c>
      <c r="I9852" s="13" t="e">
        <f>IF(G9852="Male",VLOOKUP(H9852,#REF!,2),VLOOKUP(H9852,#REF!,2))</f>
        <v>#REF!</v>
      </c>
      <c r="J9852" s="13" t="e">
        <f>IF(G9852="Male",VLOOKUP(H9852,#REF!,3),VLOOKUP(H9852,#REF!,3))</f>
        <v>#REF!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4">
        <f t="shared" si="461"/>
        <v>159</v>
      </c>
    </row>
    <row r="9853" spans="2:15" x14ac:dyDescent="0.3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23</v>
      </c>
      <c r="G9853" s="7" t="s">
        <v>11</v>
      </c>
      <c r="H9853" s="13">
        <v>11</v>
      </c>
      <c r="I9853" s="13" t="e">
        <f>IF(G9853="Male",VLOOKUP(H9853,#REF!,2),VLOOKUP(H9853,#REF!,2))</f>
        <v>#REF!</v>
      </c>
      <c r="J9853" s="13" t="e">
        <f>IF(G9853="Male",VLOOKUP(H9853,#REF!,3),VLOOKUP(H9853,#REF!,3))</f>
        <v>#REF!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4">
        <f t="shared" si="461"/>
        <v>129</v>
      </c>
    </row>
    <row r="9854" spans="2:15" x14ac:dyDescent="0.3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38</v>
      </c>
      <c r="G9854" s="7" t="s">
        <v>11</v>
      </c>
      <c r="H9854" s="13">
        <v>10.5</v>
      </c>
      <c r="I9854" s="13" t="e">
        <f>IF(G9854="Male",VLOOKUP(H9854,#REF!,2),VLOOKUP(H9854,#REF!,2))</f>
        <v>#REF!</v>
      </c>
      <c r="J9854" s="13" t="e">
        <f>IF(G9854="Male",VLOOKUP(H9854,#REF!,3),VLOOKUP(H9854,#REF!,3))</f>
        <v>#REF!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4">
        <f t="shared" si="461"/>
        <v>134.1</v>
      </c>
    </row>
    <row r="9855" spans="2:15" x14ac:dyDescent="0.3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26</v>
      </c>
      <c r="G9855" s="7" t="s">
        <v>11</v>
      </c>
      <c r="H9855" s="13">
        <v>12</v>
      </c>
      <c r="I9855" s="13" t="e">
        <f>IF(G9855="Male",VLOOKUP(H9855,#REF!,2),VLOOKUP(H9855,#REF!,2))</f>
        <v>#REF!</v>
      </c>
      <c r="J9855" s="13" t="e">
        <f>IF(G9855="Male",VLOOKUP(H9855,#REF!,3),VLOOKUP(H9855,#REF!,3))</f>
        <v>#REF!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4">
        <f t="shared" si="461"/>
        <v>94.5</v>
      </c>
    </row>
    <row r="9856" spans="2:15" x14ac:dyDescent="0.3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20</v>
      </c>
      <c r="G9856" s="7" t="s">
        <v>11</v>
      </c>
      <c r="H9856" s="13">
        <v>10.5</v>
      </c>
      <c r="I9856" s="13" t="e">
        <f>IF(G9856="Male",VLOOKUP(H9856,#REF!,2),VLOOKUP(H9856,#REF!,2))</f>
        <v>#REF!</v>
      </c>
      <c r="J9856" s="13" t="e">
        <f>IF(G9856="Male",VLOOKUP(H9856,#REF!,3),VLOOKUP(H9856,#REF!,3))</f>
        <v>#REF!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4">
        <f t="shared" si="461"/>
        <v>139</v>
      </c>
    </row>
    <row r="9857" spans="2:15" x14ac:dyDescent="0.3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35</v>
      </c>
      <c r="G9857" s="7" t="s">
        <v>11</v>
      </c>
      <c r="H9857" s="13">
        <v>10.5</v>
      </c>
      <c r="I9857" s="13" t="e">
        <f>IF(G9857="Male",VLOOKUP(H9857,#REF!,2),VLOOKUP(H9857,#REF!,2))</f>
        <v>#REF!</v>
      </c>
      <c r="J9857" s="13" t="e">
        <f>IF(G9857="Male",VLOOKUP(H9857,#REF!,3),VLOOKUP(H9857,#REF!,3))</f>
        <v>#REF!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4">
        <f t="shared" si="461"/>
        <v>199</v>
      </c>
    </row>
    <row r="9858" spans="2:15" x14ac:dyDescent="0.3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25</v>
      </c>
      <c r="G9858" s="7" t="s">
        <v>12</v>
      </c>
      <c r="H9858" s="13">
        <v>9</v>
      </c>
      <c r="I9858" s="13" t="e">
        <f>IF(G9858="Male",VLOOKUP(H9858,#REF!,2),VLOOKUP(H9858,#REF!,2))</f>
        <v>#REF!</v>
      </c>
      <c r="J9858" s="13" t="e">
        <f>IF(G9858="Male",VLOOKUP(H9858,#REF!,3),VLOOKUP(H9858,#REF!,3))</f>
        <v>#REF!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4">
        <f t="shared" si="461"/>
        <v>179</v>
      </c>
    </row>
    <row r="9859" spans="2:15" x14ac:dyDescent="0.3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40</v>
      </c>
      <c r="G9859" s="7" t="s">
        <v>11</v>
      </c>
      <c r="H9859" s="13">
        <v>10</v>
      </c>
      <c r="I9859" s="13" t="e">
        <f>IF(G9859="Male",VLOOKUP(H9859,#REF!,2),VLOOKUP(H9859,#REF!,2))</f>
        <v>#REF!</v>
      </c>
      <c r="J9859" s="13" t="e">
        <f>IF(G9859="Male",VLOOKUP(H9859,#REF!,3),VLOOKUP(H9859,#REF!,3))</f>
        <v>#REF!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4">
        <f t="shared" si="461"/>
        <v>189</v>
      </c>
    </row>
    <row r="9860" spans="2:15" x14ac:dyDescent="0.3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46</v>
      </c>
      <c r="G9860" s="7" t="s">
        <v>12</v>
      </c>
      <c r="H9860" s="13">
        <v>9</v>
      </c>
      <c r="I9860" s="13" t="e">
        <f>IF(G9860="Male",VLOOKUP(H9860,#REF!,2),VLOOKUP(H9860,#REF!,2))</f>
        <v>#REF!</v>
      </c>
      <c r="J9860" s="13" t="e">
        <f>IF(G9860="Male",VLOOKUP(H9860,#REF!,3),VLOOKUP(H9860,#REF!,3))</f>
        <v>#REF!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4">
        <f t="shared" si="461"/>
        <v>79.5</v>
      </c>
    </row>
    <row r="9861" spans="2:15" x14ac:dyDescent="0.3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23</v>
      </c>
      <c r="G9861" s="7" t="s">
        <v>12</v>
      </c>
      <c r="H9861" s="13">
        <v>9</v>
      </c>
      <c r="I9861" s="13" t="e">
        <f>IF(G9861="Male",VLOOKUP(H9861,#REF!,2),VLOOKUP(H9861,#REF!,2))</f>
        <v>#REF!</v>
      </c>
      <c r="J9861" s="13" t="e">
        <f>IF(G9861="Male",VLOOKUP(H9861,#REF!,3),VLOOKUP(H9861,#REF!,3))</f>
        <v>#REF!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4">
        <f t="shared" si="461"/>
        <v>94.5</v>
      </c>
    </row>
    <row r="9862" spans="2:15" x14ac:dyDescent="0.3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35</v>
      </c>
      <c r="G9862" s="7" t="s">
        <v>12</v>
      </c>
      <c r="H9862" s="13">
        <v>8</v>
      </c>
      <c r="I9862" s="13" t="e">
        <f>IF(G9862="Male",VLOOKUP(H9862,#REF!,2),VLOOKUP(H9862,#REF!,2))</f>
        <v>#REF!</v>
      </c>
      <c r="J9862" s="13" t="e">
        <f>IF(G9862="Male",VLOOKUP(H9862,#REF!,3),VLOOKUP(H9862,#REF!,3))</f>
        <v>#REF!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4">
        <f t="shared" ref="O9862:O9925" si="464">K9862*(1-L9862)</f>
        <v>151.20000000000002</v>
      </c>
    </row>
    <row r="9863" spans="2:15" x14ac:dyDescent="0.3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20</v>
      </c>
      <c r="G9863" s="7" t="s">
        <v>11</v>
      </c>
      <c r="H9863" s="13">
        <v>15</v>
      </c>
      <c r="I9863" s="13" t="e">
        <f>IF(G9863="Male",VLOOKUP(H9863,#REF!,2),VLOOKUP(H9863,#REF!,2))</f>
        <v>#REF!</v>
      </c>
      <c r="J9863" s="13" t="e">
        <f>IF(G9863="Male",VLOOKUP(H9863,#REF!,3),VLOOKUP(H9863,#REF!,3))</f>
        <v>#REF!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4">
        <f t="shared" si="464"/>
        <v>161.1</v>
      </c>
    </row>
    <row r="9864" spans="2:15" x14ac:dyDescent="0.3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20</v>
      </c>
      <c r="G9864" s="7" t="s">
        <v>11</v>
      </c>
      <c r="H9864" s="13">
        <v>11</v>
      </c>
      <c r="I9864" s="13" t="e">
        <f>IF(G9864="Male",VLOOKUP(H9864,#REF!,2),VLOOKUP(H9864,#REF!,2))</f>
        <v>#REF!</v>
      </c>
      <c r="J9864" s="13" t="e">
        <f>IF(G9864="Male",VLOOKUP(H9864,#REF!,3),VLOOKUP(H9864,#REF!,3))</f>
        <v>#REF!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4">
        <f t="shared" si="464"/>
        <v>125.10000000000001</v>
      </c>
    </row>
    <row r="9865" spans="2:15" x14ac:dyDescent="0.3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34</v>
      </c>
      <c r="G9865" s="7" t="s">
        <v>12</v>
      </c>
      <c r="H9865" s="13">
        <v>7.5</v>
      </c>
      <c r="I9865" s="13" t="e">
        <f>IF(G9865="Male",VLOOKUP(H9865,#REF!,2),VLOOKUP(H9865,#REF!,2))</f>
        <v>#REF!</v>
      </c>
      <c r="J9865" s="13" t="e">
        <f>IF(G9865="Male",VLOOKUP(H9865,#REF!,3),VLOOKUP(H9865,#REF!,3))</f>
        <v>#REF!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4">
        <f t="shared" si="464"/>
        <v>139</v>
      </c>
    </row>
    <row r="9866" spans="2:15" x14ac:dyDescent="0.3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46</v>
      </c>
      <c r="G9866" s="7" t="s">
        <v>12</v>
      </c>
      <c r="H9866" s="13">
        <v>8</v>
      </c>
      <c r="I9866" s="13" t="e">
        <f>IF(G9866="Male",VLOOKUP(H9866,#REF!,2),VLOOKUP(H9866,#REF!,2))</f>
        <v>#REF!</v>
      </c>
      <c r="J9866" s="13" t="e">
        <f>IF(G9866="Male",VLOOKUP(H9866,#REF!,3),VLOOKUP(H9866,#REF!,3))</f>
        <v>#REF!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4">
        <f t="shared" si="464"/>
        <v>143.1</v>
      </c>
    </row>
    <row r="9867" spans="2:15" x14ac:dyDescent="0.3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32</v>
      </c>
      <c r="G9867" s="7" t="s">
        <v>11</v>
      </c>
      <c r="H9867" s="13">
        <v>10</v>
      </c>
      <c r="I9867" s="13" t="e">
        <f>IF(G9867="Male",VLOOKUP(H9867,#REF!,2),VLOOKUP(H9867,#REF!,2))</f>
        <v>#REF!</v>
      </c>
      <c r="J9867" s="13" t="e">
        <f>IF(G9867="Male",VLOOKUP(H9867,#REF!,3),VLOOKUP(H9867,#REF!,3))</f>
        <v>#REF!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4">
        <f t="shared" si="464"/>
        <v>129</v>
      </c>
    </row>
    <row r="9868" spans="2:15" x14ac:dyDescent="0.3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20</v>
      </c>
      <c r="G9868" s="7" t="s">
        <v>11</v>
      </c>
      <c r="H9868" s="13">
        <v>13</v>
      </c>
      <c r="I9868" s="13" t="e">
        <f>IF(G9868="Male",VLOOKUP(H9868,#REF!,2),VLOOKUP(H9868,#REF!,2))</f>
        <v>#REF!</v>
      </c>
      <c r="J9868" s="13" t="e">
        <f>IF(G9868="Male",VLOOKUP(H9868,#REF!,3),VLOOKUP(H9868,#REF!,3))</f>
        <v>#REF!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4">
        <f t="shared" si="464"/>
        <v>169</v>
      </c>
    </row>
    <row r="9869" spans="2:15" x14ac:dyDescent="0.3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22</v>
      </c>
      <c r="G9869" s="7" t="s">
        <v>11</v>
      </c>
      <c r="H9869" s="13">
        <v>6</v>
      </c>
      <c r="I9869" s="13" t="e">
        <f>IF(G9869="Male",VLOOKUP(H9869,#REF!,2),VLOOKUP(H9869,#REF!,2))</f>
        <v>#REF!</v>
      </c>
      <c r="J9869" s="13" t="e">
        <f>IF(G9869="Male",VLOOKUP(H9869,#REF!,3),VLOOKUP(H9869,#REF!,3))</f>
        <v>#REF!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4">
        <f t="shared" si="464"/>
        <v>116.10000000000001</v>
      </c>
    </row>
    <row r="9870" spans="2:15" x14ac:dyDescent="0.3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36</v>
      </c>
      <c r="G9870" s="7" t="s">
        <v>12</v>
      </c>
      <c r="H9870" s="13">
        <v>8.5</v>
      </c>
      <c r="I9870" s="13" t="e">
        <f>IF(G9870="Male",VLOOKUP(H9870,#REF!,2),VLOOKUP(H9870,#REF!,2))</f>
        <v>#REF!</v>
      </c>
      <c r="J9870" s="13" t="e">
        <f>IF(G9870="Male",VLOOKUP(H9870,#REF!,3),VLOOKUP(H9870,#REF!,3))</f>
        <v>#REF!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4">
        <f t="shared" si="464"/>
        <v>94.5</v>
      </c>
    </row>
    <row r="9871" spans="2:15" x14ac:dyDescent="0.3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29</v>
      </c>
      <c r="G9871" s="7" t="s">
        <v>11</v>
      </c>
      <c r="H9871" s="13">
        <v>9.5</v>
      </c>
      <c r="I9871" s="13" t="e">
        <f>IF(G9871="Male",VLOOKUP(H9871,#REF!,2),VLOOKUP(H9871,#REF!,2))</f>
        <v>#REF!</v>
      </c>
      <c r="J9871" s="13" t="e">
        <f>IF(G9871="Male",VLOOKUP(H9871,#REF!,3),VLOOKUP(H9871,#REF!,3))</f>
        <v>#REF!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4">
        <f t="shared" si="464"/>
        <v>79.5</v>
      </c>
    </row>
    <row r="9872" spans="2:15" x14ac:dyDescent="0.3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21</v>
      </c>
      <c r="G9872" s="7" t="s">
        <v>11</v>
      </c>
      <c r="H9872" s="13">
        <v>7.5</v>
      </c>
      <c r="I9872" s="13" t="e">
        <f>IF(G9872="Male",VLOOKUP(H9872,#REF!,2),VLOOKUP(H9872,#REF!,2))</f>
        <v>#REF!</v>
      </c>
      <c r="J9872" s="13" t="e">
        <f>IF(G9872="Male",VLOOKUP(H9872,#REF!,3),VLOOKUP(H9872,#REF!,3))</f>
        <v>#REF!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4">
        <f t="shared" si="464"/>
        <v>149</v>
      </c>
    </row>
    <row r="9873" spans="2:15" x14ac:dyDescent="0.3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19</v>
      </c>
      <c r="G9873" s="7" t="s">
        <v>12</v>
      </c>
      <c r="H9873" s="13">
        <v>8.5</v>
      </c>
      <c r="I9873" s="13" t="e">
        <f>IF(G9873="Male",VLOOKUP(H9873,#REF!,2),VLOOKUP(H9873,#REF!,2))</f>
        <v>#REF!</v>
      </c>
      <c r="J9873" s="13" t="e">
        <f>IF(G9873="Male",VLOOKUP(H9873,#REF!,3),VLOOKUP(H9873,#REF!,3))</f>
        <v>#REF!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4">
        <f t="shared" si="464"/>
        <v>104.3</v>
      </c>
    </row>
    <row r="9874" spans="2:15" x14ac:dyDescent="0.3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25</v>
      </c>
      <c r="G9874" s="7" t="s">
        <v>11</v>
      </c>
      <c r="H9874" s="13">
        <v>9</v>
      </c>
      <c r="I9874" s="13" t="e">
        <f>IF(G9874="Male",VLOOKUP(H9874,#REF!,2),VLOOKUP(H9874,#REF!,2))</f>
        <v>#REF!</v>
      </c>
      <c r="J9874" s="13" t="e">
        <f>IF(G9874="Male",VLOOKUP(H9874,#REF!,3),VLOOKUP(H9874,#REF!,3))</f>
        <v>#REF!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4">
        <f t="shared" si="464"/>
        <v>189</v>
      </c>
    </row>
    <row r="9875" spans="2:15" x14ac:dyDescent="0.3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27</v>
      </c>
      <c r="G9875" s="7" t="s">
        <v>11</v>
      </c>
      <c r="H9875" s="13">
        <v>11</v>
      </c>
      <c r="I9875" s="13" t="e">
        <f>IF(G9875="Male",VLOOKUP(H9875,#REF!,2),VLOOKUP(H9875,#REF!,2))</f>
        <v>#REF!</v>
      </c>
      <c r="J9875" s="13" t="e">
        <f>IF(G9875="Male",VLOOKUP(H9875,#REF!,3),VLOOKUP(H9875,#REF!,3))</f>
        <v>#REF!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4">
        <f t="shared" si="464"/>
        <v>125.10000000000001</v>
      </c>
    </row>
    <row r="9876" spans="2:15" x14ac:dyDescent="0.3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35</v>
      </c>
      <c r="G9876" s="7" t="s">
        <v>11</v>
      </c>
      <c r="H9876" s="13">
        <v>10.5</v>
      </c>
      <c r="I9876" s="13" t="e">
        <f>IF(G9876="Male",VLOOKUP(H9876,#REF!,2),VLOOKUP(H9876,#REF!,2))</f>
        <v>#REF!</v>
      </c>
      <c r="J9876" s="13" t="e">
        <f>IF(G9876="Male",VLOOKUP(H9876,#REF!,3),VLOOKUP(H9876,#REF!,3))</f>
        <v>#REF!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4">
        <f t="shared" si="464"/>
        <v>118.3</v>
      </c>
    </row>
    <row r="9877" spans="2:15" x14ac:dyDescent="0.3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36</v>
      </c>
      <c r="G9877" s="7" t="s">
        <v>12</v>
      </c>
      <c r="H9877" s="13">
        <v>9.5</v>
      </c>
      <c r="I9877" s="13" t="e">
        <f>IF(G9877="Male",VLOOKUP(H9877,#REF!,2),VLOOKUP(H9877,#REF!,2))</f>
        <v>#REF!</v>
      </c>
      <c r="J9877" s="13" t="e">
        <f>IF(G9877="Male",VLOOKUP(H9877,#REF!,3),VLOOKUP(H9877,#REF!,3))</f>
        <v>#REF!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4">
        <f t="shared" si="464"/>
        <v>64.5</v>
      </c>
    </row>
    <row r="9878" spans="2:15" x14ac:dyDescent="0.3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35</v>
      </c>
      <c r="G9878" s="7" t="s">
        <v>12</v>
      </c>
      <c r="H9878" s="13">
        <v>11.5</v>
      </c>
      <c r="I9878" s="13" t="e">
        <f>IF(G9878="Male",VLOOKUP(H9878,#REF!,2),VLOOKUP(H9878,#REF!,2))</f>
        <v>#REF!</v>
      </c>
      <c r="J9878" s="13" t="e">
        <f>IF(G9878="Male",VLOOKUP(H9878,#REF!,3),VLOOKUP(H9878,#REF!,3))</f>
        <v>#REF!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4">
        <f t="shared" si="464"/>
        <v>127.2</v>
      </c>
    </row>
    <row r="9879" spans="2:15" x14ac:dyDescent="0.3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26</v>
      </c>
      <c r="G9879" s="7" t="s">
        <v>11</v>
      </c>
      <c r="H9879" s="13">
        <v>9</v>
      </c>
      <c r="I9879" s="13" t="e">
        <f>IF(G9879="Male",VLOOKUP(H9879,#REF!,2),VLOOKUP(H9879,#REF!,2))</f>
        <v>#REF!</v>
      </c>
      <c r="J9879" s="13" t="e">
        <f>IF(G9879="Male",VLOOKUP(H9879,#REF!,3),VLOOKUP(H9879,#REF!,3))</f>
        <v>#REF!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4">
        <f t="shared" si="464"/>
        <v>139</v>
      </c>
    </row>
    <row r="9880" spans="2:15" x14ac:dyDescent="0.3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36</v>
      </c>
      <c r="G9880" s="7" t="s">
        <v>12</v>
      </c>
      <c r="H9880" s="13">
        <v>7.5</v>
      </c>
      <c r="I9880" s="13" t="e">
        <f>IF(G9880="Male",VLOOKUP(H9880,#REF!,2),VLOOKUP(H9880,#REF!,2))</f>
        <v>#REF!</v>
      </c>
      <c r="J9880" s="13" t="e">
        <f>IF(G9880="Male",VLOOKUP(H9880,#REF!,3),VLOOKUP(H9880,#REF!,3))</f>
        <v>#REF!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4">
        <f t="shared" si="464"/>
        <v>139</v>
      </c>
    </row>
    <row r="9881" spans="2:15" x14ac:dyDescent="0.3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25</v>
      </c>
      <c r="G9881" s="7" t="s">
        <v>12</v>
      </c>
      <c r="H9881" s="13">
        <v>9</v>
      </c>
      <c r="I9881" s="13" t="e">
        <f>IF(G9881="Male",VLOOKUP(H9881,#REF!,2),VLOOKUP(H9881,#REF!,2))</f>
        <v>#REF!</v>
      </c>
      <c r="J9881" s="13" t="e">
        <f>IF(G9881="Male",VLOOKUP(H9881,#REF!,3),VLOOKUP(H9881,#REF!,3))</f>
        <v>#REF!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4">
        <f t="shared" si="464"/>
        <v>179</v>
      </c>
    </row>
    <row r="9882" spans="2:15" x14ac:dyDescent="0.3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46</v>
      </c>
      <c r="G9882" s="7" t="s">
        <v>11</v>
      </c>
      <c r="H9882" s="13">
        <v>10</v>
      </c>
      <c r="I9882" s="13" t="e">
        <f>IF(G9882="Male",VLOOKUP(H9882,#REF!,2),VLOOKUP(H9882,#REF!,2))</f>
        <v>#REF!</v>
      </c>
      <c r="J9882" s="13" t="e">
        <f>IF(G9882="Male",VLOOKUP(H9882,#REF!,3),VLOOKUP(H9882,#REF!,3))</f>
        <v>#REF!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4">
        <f t="shared" si="464"/>
        <v>152.1</v>
      </c>
    </row>
    <row r="9883" spans="2:15" x14ac:dyDescent="0.3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35</v>
      </c>
      <c r="G9883" s="7" t="s">
        <v>12</v>
      </c>
      <c r="H9883" s="13">
        <v>8</v>
      </c>
      <c r="I9883" s="13" t="e">
        <f>IF(G9883="Male",VLOOKUP(H9883,#REF!,2),VLOOKUP(H9883,#REF!,2))</f>
        <v>#REF!</v>
      </c>
      <c r="J9883" s="13" t="e">
        <f>IF(G9883="Male",VLOOKUP(H9883,#REF!,3),VLOOKUP(H9883,#REF!,3))</f>
        <v>#REF!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4">
        <f t="shared" si="464"/>
        <v>159</v>
      </c>
    </row>
    <row r="9884" spans="2:15" x14ac:dyDescent="0.3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35</v>
      </c>
      <c r="G9884" s="7" t="s">
        <v>11</v>
      </c>
      <c r="H9884" s="13">
        <v>9.5</v>
      </c>
      <c r="I9884" s="13" t="e">
        <f>IF(G9884="Male",VLOOKUP(H9884,#REF!,2),VLOOKUP(H9884,#REF!,2))</f>
        <v>#REF!</v>
      </c>
      <c r="J9884" s="13" t="e">
        <f>IF(G9884="Male",VLOOKUP(H9884,#REF!,3),VLOOKUP(H9884,#REF!,3))</f>
        <v>#REF!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4">
        <f t="shared" si="464"/>
        <v>69.5</v>
      </c>
    </row>
    <row r="9885" spans="2:15" x14ac:dyDescent="0.3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33</v>
      </c>
      <c r="G9885" s="7" t="s">
        <v>11</v>
      </c>
      <c r="H9885" s="13">
        <v>10</v>
      </c>
      <c r="I9885" s="13" t="e">
        <f>IF(G9885="Male",VLOOKUP(H9885,#REF!,2),VLOOKUP(H9885,#REF!,2))</f>
        <v>#REF!</v>
      </c>
      <c r="J9885" s="13" t="e">
        <f>IF(G9885="Male",VLOOKUP(H9885,#REF!,3),VLOOKUP(H9885,#REF!,3))</f>
        <v>#REF!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4">
        <f t="shared" si="464"/>
        <v>143.20000000000002</v>
      </c>
    </row>
    <row r="9886" spans="2:15" x14ac:dyDescent="0.3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34</v>
      </c>
      <c r="G9886" s="7" t="s">
        <v>12</v>
      </c>
      <c r="H9886" s="13">
        <v>8.5</v>
      </c>
      <c r="I9886" s="13" t="e">
        <f>IF(G9886="Male",VLOOKUP(H9886,#REF!,2),VLOOKUP(H9886,#REF!,2))</f>
        <v>#REF!</v>
      </c>
      <c r="J9886" s="13" t="e">
        <f>IF(G9886="Male",VLOOKUP(H9886,#REF!,3),VLOOKUP(H9886,#REF!,3))</f>
        <v>#REF!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4">
        <f t="shared" si="464"/>
        <v>199</v>
      </c>
    </row>
    <row r="9887" spans="2:15" x14ac:dyDescent="0.3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44</v>
      </c>
      <c r="G9887" s="7" t="s">
        <v>11</v>
      </c>
      <c r="H9887" s="13">
        <v>11</v>
      </c>
      <c r="I9887" s="13" t="e">
        <f>IF(G9887="Male",VLOOKUP(H9887,#REF!,2),VLOOKUP(H9887,#REF!,2))</f>
        <v>#REF!</v>
      </c>
      <c r="J9887" s="13" t="e">
        <f>IF(G9887="Male",VLOOKUP(H9887,#REF!,3),VLOOKUP(H9887,#REF!,3))</f>
        <v>#REF!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4">
        <f t="shared" si="464"/>
        <v>169</v>
      </c>
    </row>
    <row r="9888" spans="2:15" x14ac:dyDescent="0.3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35</v>
      </c>
      <c r="G9888" s="7" t="s">
        <v>11</v>
      </c>
      <c r="H9888" s="13">
        <v>8.5</v>
      </c>
      <c r="I9888" s="13" t="e">
        <f>IF(G9888="Male",VLOOKUP(H9888,#REF!,2),VLOOKUP(H9888,#REF!,2))</f>
        <v>#REF!</v>
      </c>
      <c r="J9888" s="13" t="e">
        <f>IF(G9888="Male",VLOOKUP(H9888,#REF!,3),VLOOKUP(H9888,#REF!,3))</f>
        <v>#REF!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4">
        <f t="shared" si="464"/>
        <v>116.10000000000001</v>
      </c>
    </row>
    <row r="9889" spans="2:15" x14ac:dyDescent="0.3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33</v>
      </c>
      <c r="G9889" s="7" t="s">
        <v>11</v>
      </c>
      <c r="H9889" s="13">
        <v>10.5</v>
      </c>
      <c r="I9889" s="13" t="e">
        <f>IF(G9889="Male",VLOOKUP(H9889,#REF!,2),VLOOKUP(H9889,#REF!,2))</f>
        <v>#REF!</v>
      </c>
      <c r="J9889" s="13" t="e">
        <f>IF(G9889="Male",VLOOKUP(H9889,#REF!,3),VLOOKUP(H9889,#REF!,3))</f>
        <v>#REF!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4">
        <f t="shared" si="464"/>
        <v>132.29999999999998</v>
      </c>
    </row>
    <row r="9890" spans="2:15" x14ac:dyDescent="0.3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34</v>
      </c>
      <c r="G9890" s="7" t="s">
        <v>11</v>
      </c>
      <c r="H9890" s="13">
        <v>10.5</v>
      </c>
      <c r="I9890" s="13" t="e">
        <f>IF(G9890="Male",VLOOKUP(H9890,#REF!,2),VLOOKUP(H9890,#REF!,2))</f>
        <v>#REF!</v>
      </c>
      <c r="J9890" s="13" t="e">
        <f>IF(G9890="Male",VLOOKUP(H9890,#REF!,3),VLOOKUP(H9890,#REF!,3))</f>
        <v>#REF!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4">
        <f t="shared" si="464"/>
        <v>90.3</v>
      </c>
    </row>
    <row r="9891" spans="2:15" x14ac:dyDescent="0.3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21</v>
      </c>
      <c r="G9891" s="7" t="s">
        <v>12</v>
      </c>
      <c r="H9891" s="13">
        <v>8</v>
      </c>
      <c r="I9891" s="13" t="e">
        <f>IF(G9891="Male",VLOOKUP(H9891,#REF!,2),VLOOKUP(H9891,#REF!,2))</f>
        <v>#REF!</v>
      </c>
      <c r="J9891" s="13" t="e">
        <f>IF(G9891="Male",VLOOKUP(H9891,#REF!,3),VLOOKUP(H9891,#REF!,3))</f>
        <v>#REF!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4">
        <f t="shared" si="464"/>
        <v>135.20000000000002</v>
      </c>
    </row>
    <row r="9892" spans="2:15" x14ac:dyDescent="0.3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19</v>
      </c>
      <c r="G9892" s="7" t="s">
        <v>12</v>
      </c>
      <c r="H9892" s="13">
        <v>8.5</v>
      </c>
      <c r="I9892" s="13" t="e">
        <f>IF(G9892="Male",VLOOKUP(H9892,#REF!,2),VLOOKUP(H9892,#REF!,2))</f>
        <v>#REF!</v>
      </c>
      <c r="J9892" s="13" t="e">
        <f>IF(G9892="Male",VLOOKUP(H9892,#REF!,3),VLOOKUP(H9892,#REF!,3))</f>
        <v>#REF!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4">
        <f t="shared" si="464"/>
        <v>127.2</v>
      </c>
    </row>
    <row r="9893" spans="2:15" x14ac:dyDescent="0.3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20</v>
      </c>
      <c r="G9893" s="7" t="s">
        <v>12</v>
      </c>
      <c r="H9893" s="13">
        <v>9.5</v>
      </c>
      <c r="I9893" s="13" t="e">
        <f>IF(G9893="Male",VLOOKUP(H9893,#REF!,2),VLOOKUP(H9893,#REF!,2))</f>
        <v>#REF!</v>
      </c>
      <c r="J9893" s="13" t="e">
        <f>IF(G9893="Male",VLOOKUP(H9893,#REF!,3),VLOOKUP(H9893,#REF!,3))</f>
        <v>#REF!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4">
        <f t="shared" si="464"/>
        <v>127.2</v>
      </c>
    </row>
    <row r="9894" spans="2:15" x14ac:dyDescent="0.3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19</v>
      </c>
      <c r="G9894" s="7" t="s">
        <v>11</v>
      </c>
      <c r="H9894" s="13">
        <v>9</v>
      </c>
      <c r="I9894" s="13" t="e">
        <f>IF(G9894="Male",VLOOKUP(H9894,#REF!,2),VLOOKUP(H9894,#REF!,2))</f>
        <v>#REF!</v>
      </c>
      <c r="J9894" s="13" t="e">
        <f>IF(G9894="Male",VLOOKUP(H9894,#REF!,3),VLOOKUP(H9894,#REF!,3))</f>
        <v>#REF!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4">
        <f t="shared" si="464"/>
        <v>179.1</v>
      </c>
    </row>
    <row r="9895" spans="2:15" x14ac:dyDescent="0.3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20</v>
      </c>
      <c r="G9895" s="7" t="s">
        <v>12</v>
      </c>
      <c r="H9895" s="13">
        <v>11</v>
      </c>
      <c r="I9895" s="13" t="e">
        <f>IF(G9895="Male",VLOOKUP(H9895,#REF!,2),VLOOKUP(H9895,#REF!,2))</f>
        <v>#REF!</v>
      </c>
      <c r="J9895" s="13" t="e">
        <f>IF(G9895="Male",VLOOKUP(H9895,#REF!,3),VLOOKUP(H9895,#REF!,3))</f>
        <v>#REF!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4">
        <f t="shared" si="464"/>
        <v>111.2</v>
      </c>
    </row>
    <row r="9896" spans="2:15" x14ac:dyDescent="0.3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45</v>
      </c>
      <c r="G9896" s="7" t="s">
        <v>12</v>
      </c>
      <c r="H9896" s="13">
        <v>7.5</v>
      </c>
      <c r="I9896" s="13" t="e">
        <f>IF(G9896="Male",VLOOKUP(H9896,#REF!,2),VLOOKUP(H9896,#REF!,2))</f>
        <v>#REF!</v>
      </c>
      <c r="J9896" s="13" t="e">
        <f>IF(G9896="Male",VLOOKUP(H9896,#REF!,3),VLOOKUP(H9896,#REF!,3))</f>
        <v>#REF!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4">
        <f t="shared" si="464"/>
        <v>134.1</v>
      </c>
    </row>
    <row r="9897" spans="2:15" x14ac:dyDescent="0.3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19</v>
      </c>
      <c r="G9897" s="7" t="s">
        <v>11</v>
      </c>
      <c r="H9897" s="13">
        <v>10</v>
      </c>
      <c r="I9897" s="13" t="e">
        <f>IF(G9897="Male",VLOOKUP(H9897,#REF!,2),VLOOKUP(H9897,#REF!,2))</f>
        <v>#REF!</v>
      </c>
      <c r="J9897" s="13" t="e">
        <f>IF(G9897="Male",VLOOKUP(H9897,#REF!,3),VLOOKUP(H9897,#REF!,3))</f>
        <v>#REF!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4">
        <f t="shared" si="464"/>
        <v>159</v>
      </c>
    </row>
    <row r="9898" spans="2:15" x14ac:dyDescent="0.3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19</v>
      </c>
      <c r="G9898" s="7" t="s">
        <v>12</v>
      </c>
      <c r="H9898" s="13">
        <v>10.5</v>
      </c>
      <c r="I9898" s="13" t="e">
        <f>IF(G9898="Male",VLOOKUP(H9898,#REF!,2),VLOOKUP(H9898,#REF!,2))</f>
        <v>#REF!</v>
      </c>
      <c r="J9898" s="13" t="e">
        <f>IF(G9898="Male",VLOOKUP(H9898,#REF!,3),VLOOKUP(H9898,#REF!,3))</f>
        <v>#REF!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4">
        <f t="shared" si="464"/>
        <v>169</v>
      </c>
    </row>
    <row r="9899" spans="2:15" x14ac:dyDescent="0.3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39</v>
      </c>
      <c r="G9899" s="7" t="s">
        <v>12</v>
      </c>
      <c r="H9899" s="13">
        <v>7</v>
      </c>
      <c r="I9899" s="13" t="e">
        <f>IF(G9899="Male",VLOOKUP(H9899,#REF!,2),VLOOKUP(H9899,#REF!,2))</f>
        <v>#REF!</v>
      </c>
      <c r="J9899" s="13" t="e">
        <f>IF(G9899="Male",VLOOKUP(H9899,#REF!,3),VLOOKUP(H9899,#REF!,3))</f>
        <v>#REF!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4">
        <f t="shared" si="464"/>
        <v>159</v>
      </c>
    </row>
    <row r="9900" spans="2:15" x14ac:dyDescent="0.3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33</v>
      </c>
      <c r="G9900" s="7" t="s">
        <v>11</v>
      </c>
      <c r="H9900" s="13">
        <v>10</v>
      </c>
      <c r="I9900" s="13" t="e">
        <f>IF(G9900="Male",VLOOKUP(H9900,#REF!,2),VLOOKUP(H9900,#REF!,2))</f>
        <v>#REF!</v>
      </c>
      <c r="J9900" s="13" t="e">
        <f>IF(G9900="Male",VLOOKUP(H9900,#REF!,3),VLOOKUP(H9900,#REF!,3))</f>
        <v>#REF!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4">
        <f t="shared" si="464"/>
        <v>129</v>
      </c>
    </row>
    <row r="9901" spans="2:15" x14ac:dyDescent="0.3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47</v>
      </c>
      <c r="G9901" s="7" t="s">
        <v>11</v>
      </c>
      <c r="H9901" s="13">
        <v>9.5</v>
      </c>
      <c r="I9901" s="13" t="e">
        <f>IF(G9901="Male",VLOOKUP(H9901,#REF!,2),VLOOKUP(H9901,#REF!,2))</f>
        <v>#REF!</v>
      </c>
      <c r="J9901" s="13" t="e">
        <f>IF(G9901="Male",VLOOKUP(H9901,#REF!,3),VLOOKUP(H9901,#REF!,3))</f>
        <v>#REF!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4">
        <f t="shared" si="464"/>
        <v>84.5</v>
      </c>
    </row>
    <row r="9902" spans="2:15" x14ac:dyDescent="0.3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36</v>
      </c>
      <c r="G9902" s="7" t="s">
        <v>12</v>
      </c>
      <c r="H9902" s="13">
        <v>8.5</v>
      </c>
      <c r="I9902" s="13" t="e">
        <f>IF(G9902="Male",VLOOKUP(H9902,#REF!,2),VLOOKUP(H9902,#REF!,2))</f>
        <v>#REF!</v>
      </c>
      <c r="J9902" s="13" t="e">
        <f>IF(G9902="Male",VLOOKUP(H9902,#REF!,3),VLOOKUP(H9902,#REF!,3))</f>
        <v>#REF!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4">
        <f t="shared" si="464"/>
        <v>127.2</v>
      </c>
    </row>
    <row r="9903" spans="2:15" x14ac:dyDescent="0.3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47</v>
      </c>
      <c r="G9903" s="7" t="s">
        <v>12</v>
      </c>
      <c r="H9903" s="13">
        <v>7</v>
      </c>
      <c r="I9903" s="13" t="e">
        <f>IF(G9903="Male",VLOOKUP(H9903,#REF!,2),VLOOKUP(H9903,#REF!,2))</f>
        <v>#REF!</v>
      </c>
      <c r="J9903" s="13" t="e">
        <f>IF(G9903="Male",VLOOKUP(H9903,#REF!,3),VLOOKUP(H9903,#REF!,3))</f>
        <v>#REF!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4">
        <f t="shared" si="464"/>
        <v>169</v>
      </c>
    </row>
    <row r="9904" spans="2:15" x14ac:dyDescent="0.3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46</v>
      </c>
      <c r="G9904" s="7" t="s">
        <v>12</v>
      </c>
      <c r="H9904" s="13">
        <v>6</v>
      </c>
      <c r="I9904" s="13" t="e">
        <f>IF(G9904="Male",VLOOKUP(H9904,#REF!,2),VLOOKUP(H9904,#REF!,2))</f>
        <v>#REF!</v>
      </c>
      <c r="J9904" s="13" t="e">
        <f>IF(G9904="Male",VLOOKUP(H9904,#REF!,3),VLOOKUP(H9904,#REF!,3))</f>
        <v>#REF!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4">
        <f t="shared" si="464"/>
        <v>189</v>
      </c>
    </row>
    <row r="9905" spans="2:15" x14ac:dyDescent="0.3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20</v>
      </c>
      <c r="G9905" s="7" t="s">
        <v>11</v>
      </c>
      <c r="H9905" s="13">
        <v>10.5</v>
      </c>
      <c r="I9905" s="13" t="e">
        <f>IF(G9905="Male",VLOOKUP(H9905,#REF!,2),VLOOKUP(H9905,#REF!,2))</f>
        <v>#REF!</v>
      </c>
      <c r="J9905" s="13" t="e">
        <f>IF(G9905="Male",VLOOKUP(H9905,#REF!,3),VLOOKUP(H9905,#REF!,3))</f>
        <v>#REF!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4">
        <f t="shared" si="464"/>
        <v>179</v>
      </c>
    </row>
    <row r="9906" spans="2:15" x14ac:dyDescent="0.3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34</v>
      </c>
      <c r="G9906" s="7" t="s">
        <v>11</v>
      </c>
      <c r="H9906" s="13">
        <v>12</v>
      </c>
      <c r="I9906" s="13" t="e">
        <f>IF(G9906="Male",VLOOKUP(H9906,#REF!,2),VLOOKUP(H9906,#REF!,2))</f>
        <v>#REF!</v>
      </c>
      <c r="J9906" s="13" t="e">
        <f>IF(G9906="Male",VLOOKUP(H9906,#REF!,3),VLOOKUP(H9906,#REF!,3))</f>
        <v>#REF!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4">
        <f t="shared" si="464"/>
        <v>169</v>
      </c>
    </row>
    <row r="9907" spans="2:15" x14ac:dyDescent="0.3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38</v>
      </c>
      <c r="G9907" s="7" t="s">
        <v>11</v>
      </c>
      <c r="H9907" s="13">
        <v>7.5</v>
      </c>
      <c r="I9907" s="13" t="e">
        <f>IF(G9907="Male",VLOOKUP(H9907,#REF!,2),VLOOKUP(H9907,#REF!,2))</f>
        <v>#REF!</v>
      </c>
      <c r="J9907" s="13" t="e">
        <f>IF(G9907="Male",VLOOKUP(H9907,#REF!,3),VLOOKUP(H9907,#REF!,3))</f>
        <v>#REF!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4">
        <f t="shared" si="464"/>
        <v>152.1</v>
      </c>
    </row>
    <row r="9908" spans="2:15" x14ac:dyDescent="0.3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38</v>
      </c>
      <c r="G9908" s="7" t="s">
        <v>12</v>
      </c>
      <c r="H9908" s="13">
        <v>8.5</v>
      </c>
      <c r="I9908" s="13" t="e">
        <f>IF(G9908="Male",VLOOKUP(H9908,#REF!,2),VLOOKUP(H9908,#REF!,2))</f>
        <v>#REF!</v>
      </c>
      <c r="J9908" s="13" t="e">
        <f>IF(G9908="Male",VLOOKUP(H9908,#REF!,3),VLOOKUP(H9908,#REF!,3))</f>
        <v>#REF!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4">
        <f t="shared" si="464"/>
        <v>189</v>
      </c>
    </row>
    <row r="9909" spans="2:15" x14ac:dyDescent="0.3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33</v>
      </c>
      <c r="G9909" s="7" t="s">
        <v>11</v>
      </c>
      <c r="H9909" s="13">
        <v>8</v>
      </c>
      <c r="I9909" s="13" t="e">
        <f>IF(G9909="Male",VLOOKUP(H9909,#REF!,2),VLOOKUP(H9909,#REF!,2))</f>
        <v>#REF!</v>
      </c>
      <c r="J9909" s="13" t="e">
        <f>IF(G9909="Male",VLOOKUP(H9909,#REF!,3),VLOOKUP(H9909,#REF!,3))</f>
        <v>#REF!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4">
        <f t="shared" si="464"/>
        <v>79.5</v>
      </c>
    </row>
    <row r="9910" spans="2:15" x14ac:dyDescent="0.3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34</v>
      </c>
      <c r="G9910" s="7" t="s">
        <v>11</v>
      </c>
      <c r="H9910" s="13">
        <v>10.5</v>
      </c>
      <c r="I9910" s="13" t="e">
        <f>IF(G9910="Male",VLOOKUP(H9910,#REF!,2),VLOOKUP(H9910,#REF!,2))</f>
        <v>#REF!</v>
      </c>
      <c r="J9910" s="13" t="e">
        <f>IF(G9910="Male",VLOOKUP(H9910,#REF!,3),VLOOKUP(H9910,#REF!,3))</f>
        <v>#REF!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4">
        <f t="shared" si="464"/>
        <v>161.1</v>
      </c>
    </row>
    <row r="9911" spans="2:15" x14ac:dyDescent="0.3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21</v>
      </c>
      <c r="G9911" s="7" t="s">
        <v>11</v>
      </c>
      <c r="H9911" s="13">
        <v>9</v>
      </c>
      <c r="I9911" s="13" t="e">
        <f>IF(G9911="Male",VLOOKUP(H9911,#REF!,2),VLOOKUP(H9911,#REF!,2))</f>
        <v>#REF!</v>
      </c>
      <c r="J9911" s="13" t="e">
        <f>IF(G9911="Male",VLOOKUP(H9911,#REF!,3),VLOOKUP(H9911,#REF!,3))</f>
        <v>#REF!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4">
        <f t="shared" si="464"/>
        <v>199</v>
      </c>
    </row>
    <row r="9912" spans="2:15" x14ac:dyDescent="0.3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28</v>
      </c>
      <c r="G9912" s="7" t="s">
        <v>11</v>
      </c>
      <c r="H9912" s="13">
        <v>8.5</v>
      </c>
      <c r="I9912" s="13" t="e">
        <f>IF(G9912="Male",VLOOKUP(H9912,#REF!,2),VLOOKUP(H9912,#REF!,2))</f>
        <v>#REF!</v>
      </c>
      <c r="J9912" s="13" t="e">
        <f>IF(G9912="Male",VLOOKUP(H9912,#REF!,3),VLOOKUP(H9912,#REF!,3))</f>
        <v>#REF!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4">
        <f t="shared" si="464"/>
        <v>127.2</v>
      </c>
    </row>
    <row r="9913" spans="2:15" x14ac:dyDescent="0.3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23</v>
      </c>
      <c r="G9913" s="7" t="s">
        <v>11</v>
      </c>
      <c r="H9913" s="13">
        <v>7</v>
      </c>
      <c r="I9913" s="13" t="e">
        <f>IF(G9913="Male",VLOOKUP(H9913,#REF!,2),VLOOKUP(H9913,#REF!,2))</f>
        <v>#REF!</v>
      </c>
      <c r="J9913" s="13" t="e">
        <f>IF(G9913="Male",VLOOKUP(H9913,#REF!,3),VLOOKUP(H9913,#REF!,3))</f>
        <v>#REF!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4">
        <f t="shared" si="464"/>
        <v>111.3</v>
      </c>
    </row>
    <row r="9914" spans="2:15" x14ac:dyDescent="0.3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23</v>
      </c>
      <c r="G9914" s="7" t="s">
        <v>12</v>
      </c>
      <c r="H9914" s="13">
        <v>8.5</v>
      </c>
      <c r="I9914" s="13" t="e">
        <f>IF(G9914="Male",VLOOKUP(H9914,#REF!,2),VLOOKUP(H9914,#REF!,2))</f>
        <v>#REF!</v>
      </c>
      <c r="J9914" s="13" t="e">
        <f>IF(G9914="Male",VLOOKUP(H9914,#REF!,3),VLOOKUP(H9914,#REF!,3))</f>
        <v>#REF!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4">
        <f t="shared" si="464"/>
        <v>179</v>
      </c>
    </row>
    <row r="9915" spans="2:15" x14ac:dyDescent="0.3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40</v>
      </c>
      <c r="G9915" s="7" t="s">
        <v>11</v>
      </c>
      <c r="H9915" s="13">
        <v>10</v>
      </c>
      <c r="I9915" s="13" t="e">
        <f>IF(G9915="Male",VLOOKUP(H9915,#REF!,2),VLOOKUP(H9915,#REF!,2))</f>
        <v>#REF!</v>
      </c>
      <c r="J9915" s="13" t="e">
        <f>IF(G9915="Male",VLOOKUP(H9915,#REF!,3),VLOOKUP(H9915,#REF!,3))</f>
        <v>#REF!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4">
        <f t="shared" si="464"/>
        <v>127.2</v>
      </c>
    </row>
    <row r="9916" spans="2:15" x14ac:dyDescent="0.3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25</v>
      </c>
      <c r="G9916" s="7" t="s">
        <v>12</v>
      </c>
      <c r="H9916" s="13">
        <v>9</v>
      </c>
      <c r="I9916" s="13" t="e">
        <f>IF(G9916="Male",VLOOKUP(H9916,#REF!,2),VLOOKUP(H9916,#REF!,2))</f>
        <v>#REF!</v>
      </c>
      <c r="J9916" s="13" t="e">
        <f>IF(G9916="Male",VLOOKUP(H9916,#REF!,3),VLOOKUP(H9916,#REF!,3))</f>
        <v>#REF!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4">
        <f t="shared" si="464"/>
        <v>179</v>
      </c>
    </row>
    <row r="9917" spans="2:15" x14ac:dyDescent="0.3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27</v>
      </c>
      <c r="G9917" s="7" t="s">
        <v>11</v>
      </c>
      <c r="H9917" s="13">
        <v>11</v>
      </c>
      <c r="I9917" s="13" t="e">
        <f>IF(G9917="Male",VLOOKUP(H9917,#REF!,2),VLOOKUP(H9917,#REF!,2))</f>
        <v>#REF!</v>
      </c>
      <c r="J9917" s="13" t="e">
        <f>IF(G9917="Male",VLOOKUP(H9917,#REF!,3),VLOOKUP(H9917,#REF!,3))</f>
        <v>#REF!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4">
        <f t="shared" si="464"/>
        <v>125.10000000000001</v>
      </c>
    </row>
    <row r="9918" spans="2:15" x14ac:dyDescent="0.3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33</v>
      </c>
      <c r="G9918" s="7" t="s">
        <v>12</v>
      </c>
      <c r="H9918" s="13">
        <v>9.5</v>
      </c>
      <c r="I9918" s="13" t="e">
        <f>IF(G9918="Male",VLOOKUP(H9918,#REF!,2),VLOOKUP(H9918,#REF!,2))</f>
        <v>#REF!</v>
      </c>
      <c r="J9918" s="13" t="e">
        <f>IF(G9918="Male",VLOOKUP(H9918,#REF!,3),VLOOKUP(H9918,#REF!,3))</f>
        <v>#REF!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4">
        <f t="shared" si="464"/>
        <v>94.5</v>
      </c>
    </row>
    <row r="9919" spans="2:15" x14ac:dyDescent="0.3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36</v>
      </c>
      <c r="G9919" s="7" t="s">
        <v>12</v>
      </c>
      <c r="H9919" s="13">
        <v>8.5</v>
      </c>
      <c r="I9919" s="13" t="e">
        <f>IF(G9919="Male",VLOOKUP(H9919,#REF!,2),VLOOKUP(H9919,#REF!,2))</f>
        <v>#REF!</v>
      </c>
      <c r="J9919" s="13" t="e">
        <f>IF(G9919="Male",VLOOKUP(H9919,#REF!,3),VLOOKUP(H9919,#REF!,3))</f>
        <v>#REF!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4">
        <f t="shared" si="464"/>
        <v>94.5</v>
      </c>
    </row>
    <row r="9920" spans="2:15" x14ac:dyDescent="0.3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45</v>
      </c>
      <c r="G9920" s="7" t="s">
        <v>11</v>
      </c>
      <c r="H9920" s="13">
        <v>10.5</v>
      </c>
      <c r="I9920" s="13" t="e">
        <f>IF(G9920="Male",VLOOKUP(H9920,#REF!,2),VLOOKUP(H9920,#REF!,2))</f>
        <v>#REF!</v>
      </c>
      <c r="J9920" s="13" t="e">
        <f>IF(G9920="Male",VLOOKUP(H9920,#REF!,3),VLOOKUP(H9920,#REF!,3))</f>
        <v>#REF!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4">
        <f t="shared" si="464"/>
        <v>170.1</v>
      </c>
    </row>
    <row r="9921" spans="2:15" x14ac:dyDescent="0.3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20</v>
      </c>
      <c r="G9921" s="7" t="s">
        <v>12</v>
      </c>
      <c r="H9921" s="13">
        <v>8.5</v>
      </c>
      <c r="I9921" s="13" t="e">
        <f>IF(G9921="Male",VLOOKUP(H9921,#REF!,2),VLOOKUP(H9921,#REF!,2))</f>
        <v>#REF!</v>
      </c>
      <c r="J9921" s="13" t="e">
        <f>IF(G9921="Male",VLOOKUP(H9921,#REF!,3),VLOOKUP(H9921,#REF!,3))</f>
        <v>#REF!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4">
        <f t="shared" si="464"/>
        <v>139</v>
      </c>
    </row>
    <row r="9922" spans="2:15" x14ac:dyDescent="0.3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36</v>
      </c>
      <c r="G9922" s="7" t="s">
        <v>12</v>
      </c>
      <c r="H9922" s="13">
        <v>8</v>
      </c>
      <c r="I9922" s="13" t="e">
        <f>IF(G9922="Male",VLOOKUP(H9922,#REF!,2),VLOOKUP(H9922,#REF!,2))</f>
        <v>#REF!</v>
      </c>
      <c r="J9922" s="13" t="e">
        <f>IF(G9922="Male",VLOOKUP(H9922,#REF!,3),VLOOKUP(H9922,#REF!,3))</f>
        <v>#REF!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4">
        <f t="shared" si="464"/>
        <v>149</v>
      </c>
    </row>
    <row r="9923" spans="2:15" x14ac:dyDescent="0.3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38</v>
      </c>
      <c r="G9923" s="7" t="s">
        <v>11</v>
      </c>
      <c r="H9923" s="13">
        <v>10.5</v>
      </c>
      <c r="I9923" s="13" t="e">
        <f>IF(G9923="Male",VLOOKUP(H9923,#REF!,2),VLOOKUP(H9923,#REF!,2))</f>
        <v>#REF!</v>
      </c>
      <c r="J9923" s="13" t="e">
        <f>IF(G9923="Male",VLOOKUP(H9923,#REF!,3),VLOOKUP(H9923,#REF!,3))</f>
        <v>#REF!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4">
        <f t="shared" si="464"/>
        <v>134.1</v>
      </c>
    </row>
    <row r="9924" spans="2:15" x14ac:dyDescent="0.3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35</v>
      </c>
      <c r="G9924" s="7" t="s">
        <v>12</v>
      </c>
      <c r="H9924" s="13">
        <v>8</v>
      </c>
      <c r="I9924" s="13" t="e">
        <f>IF(G9924="Male",VLOOKUP(H9924,#REF!,2),VLOOKUP(H9924,#REF!,2))</f>
        <v>#REF!</v>
      </c>
      <c r="J9924" s="13" t="e">
        <f>IF(G9924="Male",VLOOKUP(H9924,#REF!,3),VLOOKUP(H9924,#REF!,3))</f>
        <v>#REF!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4">
        <f t="shared" si="464"/>
        <v>79.5</v>
      </c>
    </row>
    <row r="9925" spans="2:15" x14ac:dyDescent="0.3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34</v>
      </c>
      <c r="G9925" s="7" t="s">
        <v>12</v>
      </c>
      <c r="H9925" s="13">
        <v>8</v>
      </c>
      <c r="I9925" s="13" t="e">
        <f>IF(G9925="Male",VLOOKUP(H9925,#REF!,2),VLOOKUP(H9925,#REF!,2))</f>
        <v>#REF!</v>
      </c>
      <c r="J9925" s="13" t="e">
        <f>IF(G9925="Male",VLOOKUP(H9925,#REF!,3),VLOOKUP(H9925,#REF!,3))</f>
        <v>#REF!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4">
        <f t="shared" si="464"/>
        <v>69.5</v>
      </c>
    </row>
    <row r="9926" spans="2:15" x14ac:dyDescent="0.3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34</v>
      </c>
      <c r="G9926" s="7" t="s">
        <v>11</v>
      </c>
      <c r="H9926" s="13">
        <v>9</v>
      </c>
      <c r="I9926" s="13" t="e">
        <f>IF(G9926="Male",VLOOKUP(H9926,#REF!,2),VLOOKUP(H9926,#REF!,2))</f>
        <v>#REF!</v>
      </c>
      <c r="J9926" s="13" t="e">
        <f>IF(G9926="Male",VLOOKUP(H9926,#REF!,3),VLOOKUP(H9926,#REF!,3))</f>
        <v>#REF!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4">
        <f t="shared" ref="O9926:O9989" si="467">K9926*(1-L9926)</f>
        <v>179</v>
      </c>
    </row>
    <row r="9927" spans="2:15" x14ac:dyDescent="0.3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33</v>
      </c>
      <c r="G9927" s="7" t="s">
        <v>12</v>
      </c>
      <c r="H9927" s="13">
        <v>8</v>
      </c>
      <c r="I9927" s="13" t="e">
        <f>IF(G9927="Male",VLOOKUP(H9927,#REF!,2),VLOOKUP(H9927,#REF!,2))</f>
        <v>#REF!</v>
      </c>
      <c r="J9927" s="13" t="e">
        <f>IF(G9927="Male",VLOOKUP(H9927,#REF!,3),VLOOKUP(H9927,#REF!,3))</f>
        <v>#REF!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4">
        <f t="shared" si="467"/>
        <v>199</v>
      </c>
    </row>
    <row r="9928" spans="2:15" x14ac:dyDescent="0.3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43</v>
      </c>
      <c r="G9928" s="7" t="s">
        <v>12</v>
      </c>
      <c r="H9928" s="13">
        <v>7</v>
      </c>
      <c r="I9928" s="13" t="e">
        <f>IF(G9928="Male",VLOOKUP(H9928,#REF!,2),VLOOKUP(H9928,#REF!,2))</f>
        <v>#REF!</v>
      </c>
      <c r="J9928" s="13" t="e">
        <f>IF(G9928="Male",VLOOKUP(H9928,#REF!,3),VLOOKUP(H9928,#REF!,3))</f>
        <v>#REF!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4">
        <f t="shared" si="467"/>
        <v>149</v>
      </c>
    </row>
    <row r="9929" spans="2:15" x14ac:dyDescent="0.3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28</v>
      </c>
      <c r="G9929" s="7" t="s">
        <v>12</v>
      </c>
      <c r="H9929" s="13">
        <v>9.5</v>
      </c>
      <c r="I9929" s="13" t="e">
        <f>IF(G9929="Male",VLOOKUP(H9929,#REF!,2),VLOOKUP(H9929,#REF!,2))</f>
        <v>#REF!</v>
      </c>
      <c r="J9929" s="13" t="e">
        <f>IF(G9929="Male",VLOOKUP(H9929,#REF!,3),VLOOKUP(H9929,#REF!,3))</f>
        <v>#REF!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4">
        <f t="shared" si="467"/>
        <v>149</v>
      </c>
    </row>
    <row r="9930" spans="2:15" x14ac:dyDescent="0.3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35</v>
      </c>
      <c r="G9930" s="7" t="s">
        <v>11</v>
      </c>
      <c r="H9930" s="13">
        <v>8.5</v>
      </c>
      <c r="I9930" s="13" t="e">
        <f>IF(G9930="Male",VLOOKUP(H9930,#REF!,2),VLOOKUP(H9930,#REF!,2))</f>
        <v>#REF!</v>
      </c>
      <c r="J9930" s="13" t="e">
        <f>IF(G9930="Male",VLOOKUP(H9930,#REF!,3),VLOOKUP(H9930,#REF!,3))</f>
        <v>#REF!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4">
        <f t="shared" si="467"/>
        <v>116.10000000000001</v>
      </c>
    </row>
    <row r="9931" spans="2:15" x14ac:dyDescent="0.3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20</v>
      </c>
      <c r="G9931" s="7" t="s">
        <v>11</v>
      </c>
      <c r="H9931" s="13">
        <v>11</v>
      </c>
      <c r="I9931" s="13" t="e">
        <f>IF(G9931="Male",VLOOKUP(H9931,#REF!,2),VLOOKUP(H9931,#REF!,2))</f>
        <v>#REF!</v>
      </c>
      <c r="J9931" s="13" t="e">
        <f>IF(G9931="Male",VLOOKUP(H9931,#REF!,3),VLOOKUP(H9931,#REF!,3))</f>
        <v>#REF!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4">
        <f t="shared" si="467"/>
        <v>125.10000000000001</v>
      </c>
    </row>
    <row r="9932" spans="2:15" x14ac:dyDescent="0.3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46</v>
      </c>
      <c r="G9932" s="7" t="s">
        <v>11</v>
      </c>
      <c r="H9932" s="13">
        <v>9.5</v>
      </c>
      <c r="I9932" s="13" t="e">
        <f>IF(G9932="Male",VLOOKUP(H9932,#REF!,2),VLOOKUP(H9932,#REF!,2))</f>
        <v>#REF!</v>
      </c>
      <c r="J9932" s="13" t="e">
        <f>IF(G9932="Male",VLOOKUP(H9932,#REF!,3),VLOOKUP(H9932,#REF!,3))</f>
        <v>#REF!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4">
        <f t="shared" si="467"/>
        <v>179</v>
      </c>
    </row>
    <row r="9933" spans="2:15" x14ac:dyDescent="0.3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33</v>
      </c>
      <c r="G9933" s="7" t="s">
        <v>11</v>
      </c>
      <c r="H9933" s="13">
        <v>10.5</v>
      </c>
      <c r="I9933" s="13" t="e">
        <f>IF(G9933="Male",VLOOKUP(H9933,#REF!,2),VLOOKUP(H9933,#REF!,2))</f>
        <v>#REF!</v>
      </c>
      <c r="J9933" s="13" t="e">
        <f>IF(G9933="Male",VLOOKUP(H9933,#REF!,3),VLOOKUP(H9933,#REF!,3))</f>
        <v>#REF!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4">
        <f t="shared" si="467"/>
        <v>179.1</v>
      </c>
    </row>
    <row r="9934" spans="2:15" x14ac:dyDescent="0.3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36</v>
      </c>
      <c r="G9934" s="7" t="s">
        <v>12</v>
      </c>
      <c r="H9934" s="13">
        <v>8.5</v>
      </c>
      <c r="I9934" s="13" t="e">
        <f>IF(G9934="Male",VLOOKUP(H9934,#REF!,2),VLOOKUP(H9934,#REF!,2))</f>
        <v>#REF!</v>
      </c>
      <c r="J9934" s="13" t="e">
        <f>IF(G9934="Male",VLOOKUP(H9934,#REF!,3),VLOOKUP(H9934,#REF!,3))</f>
        <v>#REF!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4">
        <f t="shared" si="467"/>
        <v>189</v>
      </c>
    </row>
    <row r="9935" spans="2:15" x14ac:dyDescent="0.3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20</v>
      </c>
      <c r="G9935" s="7" t="s">
        <v>11</v>
      </c>
      <c r="H9935" s="13">
        <v>15</v>
      </c>
      <c r="I9935" s="13" t="e">
        <f>IF(G9935="Male",VLOOKUP(H9935,#REF!,2),VLOOKUP(H9935,#REF!,2))</f>
        <v>#REF!</v>
      </c>
      <c r="J9935" s="13" t="e">
        <f>IF(G9935="Male",VLOOKUP(H9935,#REF!,3),VLOOKUP(H9935,#REF!,3))</f>
        <v>#REF!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4">
        <f t="shared" si="467"/>
        <v>161.1</v>
      </c>
    </row>
    <row r="9936" spans="2:15" x14ac:dyDescent="0.3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22</v>
      </c>
      <c r="G9936" s="7" t="s">
        <v>11</v>
      </c>
      <c r="H9936" s="13">
        <v>9.5</v>
      </c>
      <c r="I9936" s="13" t="e">
        <f>IF(G9936="Male",VLOOKUP(H9936,#REF!,2),VLOOKUP(H9936,#REF!,2))</f>
        <v>#REF!</v>
      </c>
      <c r="J9936" s="13" t="e">
        <f>IF(G9936="Male",VLOOKUP(H9936,#REF!,3),VLOOKUP(H9936,#REF!,3))</f>
        <v>#REF!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4">
        <f t="shared" si="467"/>
        <v>104.3</v>
      </c>
    </row>
    <row r="9937" spans="2:15" x14ac:dyDescent="0.3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20</v>
      </c>
      <c r="G9937" s="7" t="s">
        <v>11</v>
      </c>
      <c r="H9937" s="13">
        <v>7.5</v>
      </c>
      <c r="I9937" s="13" t="e">
        <f>IF(G9937="Male",VLOOKUP(H9937,#REF!,2),VLOOKUP(H9937,#REF!,2))</f>
        <v>#REF!</v>
      </c>
      <c r="J9937" s="13" t="e">
        <f>IF(G9937="Male",VLOOKUP(H9937,#REF!,3),VLOOKUP(H9937,#REF!,3))</f>
        <v>#REF!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4">
        <f t="shared" si="467"/>
        <v>179</v>
      </c>
    </row>
    <row r="9938" spans="2:15" x14ac:dyDescent="0.3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19</v>
      </c>
      <c r="G9938" s="7" t="s">
        <v>11</v>
      </c>
      <c r="H9938" s="13">
        <v>9.5</v>
      </c>
      <c r="I9938" s="13" t="e">
        <f>IF(G9938="Male",VLOOKUP(H9938,#REF!,2),VLOOKUP(H9938,#REF!,2))</f>
        <v>#REF!</v>
      </c>
      <c r="J9938" s="13" t="e">
        <f>IF(G9938="Male",VLOOKUP(H9938,#REF!,3),VLOOKUP(H9938,#REF!,3))</f>
        <v>#REF!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4">
        <f t="shared" si="467"/>
        <v>129</v>
      </c>
    </row>
    <row r="9939" spans="2:15" x14ac:dyDescent="0.3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34</v>
      </c>
      <c r="G9939" s="7" t="s">
        <v>11</v>
      </c>
      <c r="H9939" s="13">
        <v>10.5</v>
      </c>
      <c r="I9939" s="13" t="e">
        <f>IF(G9939="Male",VLOOKUP(H9939,#REF!,2),VLOOKUP(H9939,#REF!,2))</f>
        <v>#REF!</v>
      </c>
      <c r="J9939" s="13" t="e">
        <f>IF(G9939="Male",VLOOKUP(H9939,#REF!,3),VLOOKUP(H9939,#REF!,3))</f>
        <v>#REF!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4">
        <f t="shared" si="467"/>
        <v>90.3</v>
      </c>
    </row>
    <row r="9940" spans="2:15" x14ac:dyDescent="0.3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19</v>
      </c>
      <c r="G9940" s="7" t="s">
        <v>12</v>
      </c>
      <c r="H9940" s="13">
        <v>8.5</v>
      </c>
      <c r="I9940" s="13" t="e">
        <f>IF(G9940="Male",VLOOKUP(H9940,#REF!,2),VLOOKUP(H9940,#REF!,2))</f>
        <v>#REF!</v>
      </c>
      <c r="J9940" s="13" t="e">
        <f>IF(G9940="Male",VLOOKUP(H9940,#REF!,3),VLOOKUP(H9940,#REF!,3))</f>
        <v>#REF!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4">
        <f t="shared" si="467"/>
        <v>159</v>
      </c>
    </row>
    <row r="9941" spans="2:15" x14ac:dyDescent="0.3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21</v>
      </c>
      <c r="G9941" s="7" t="s">
        <v>12</v>
      </c>
      <c r="H9941" s="13">
        <v>9</v>
      </c>
      <c r="I9941" s="13" t="e">
        <f>IF(G9941="Male",VLOOKUP(H9941,#REF!,2),VLOOKUP(H9941,#REF!,2))</f>
        <v>#REF!</v>
      </c>
      <c r="J9941" s="13" t="e">
        <f>IF(G9941="Male",VLOOKUP(H9941,#REF!,3),VLOOKUP(H9941,#REF!,3))</f>
        <v>#REF!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4">
        <f t="shared" si="467"/>
        <v>143.1</v>
      </c>
    </row>
    <row r="9942" spans="2:15" x14ac:dyDescent="0.3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36</v>
      </c>
      <c r="G9942" s="7" t="s">
        <v>12</v>
      </c>
      <c r="H9942" s="13">
        <v>8</v>
      </c>
      <c r="I9942" s="13" t="e">
        <f>IF(G9942="Male",VLOOKUP(H9942,#REF!,2),VLOOKUP(H9942,#REF!,2))</f>
        <v>#REF!</v>
      </c>
      <c r="J9942" s="13" t="e">
        <f>IF(G9942="Male",VLOOKUP(H9942,#REF!,3),VLOOKUP(H9942,#REF!,3))</f>
        <v>#REF!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4">
        <f t="shared" si="467"/>
        <v>97.3</v>
      </c>
    </row>
    <row r="9943" spans="2:15" x14ac:dyDescent="0.3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28</v>
      </c>
      <c r="G9943" s="7" t="s">
        <v>11</v>
      </c>
      <c r="H9943" s="13">
        <v>9</v>
      </c>
      <c r="I9943" s="13" t="e">
        <f>IF(G9943="Male",VLOOKUP(H9943,#REF!,2),VLOOKUP(H9943,#REF!,2))</f>
        <v>#REF!</v>
      </c>
      <c r="J9943" s="13" t="e">
        <f>IF(G9943="Male",VLOOKUP(H9943,#REF!,3),VLOOKUP(H9943,#REF!,3))</f>
        <v>#REF!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4">
        <f t="shared" si="467"/>
        <v>127.2</v>
      </c>
    </row>
    <row r="9944" spans="2:15" x14ac:dyDescent="0.3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23</v>
      </c>
      <c r="G9944" s="7" t="s">
        <v>12</v>
      </c>
      <c r="H9944" s="13">
        <v>8</v>
      </c>
      <c r="I9944" s="13" t="e">
        <f>IF(G9944="Male",VLOOKUP(H9944,#REF!,2),VLOOKUP(H9944,#REF!,2))</f>
        <v>#REF!</v>
      </c>
      <c r="J9944" s="13" t="e">
        <f>IF(G9944="Male",VLOOKUP(H9944,#REF!,3),VLOOKUP(H9944,#REF!,3))</f>
        <v>#REF!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4">
        <f t="shared" si="467"/>
        <v>119.2</v>
      </c>
    </row>
    <row r="9945" spans="2:15" x14ac:dyDescent="0.3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35</v>
      </c>
      <c r="G9945" s="7" t="s">
        <v>12</v>
      </c>
      <c r="H9945" s="13">
        <v>8</v>
      </c>
      <c r="I9945" s="13" t="e">
        <f>IF(G9945="Male",VLOOKUP(H9945,#REF!,2),VLOOKUP(H9945,#REF!,2))</f>
        <v>#REF!</v>
      </c>
      <c r="J9945" s="13" t="e">
        <f>IF(G9945="Male",VLOOKUP(H9945,#REF!,3),VLOOKUP(H9945,#REF!,3))</f>
        <v>#REF!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4">
        <f t="shared" si="467"/>
        <v>151.20000000000002</v>
      </c>
    </row>
    <row r="9946" spans="2:15" x14ac:dyDescent="0.3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36</v>
      </c>
      <c r="G9946" s="7" t="s">
        <v>11</v>
      </c>
      <c r="H9946" s="13">
        <v>9.5</v>
      </c>
      <c r="I9946" s="13" t="e">
        <f>IF(G9946="Male",VLOOKUP(H9946,#REF!,2),VLOOKUP(H9946,#REF!,2))</f>
        <v>#REF!</v>
      </c>
      <c r="J9946" s="13" t="e">
        <f>IF(G9946="Male",VLOOKUP(H9946,#REF!,3),VLOOKUP(H9946,#REF!,3))</f>
        <v>#REF!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4">
        <f t="shared" si="467"/>
        <v>149</v>
      </c>
    </row>
    <row r="9947" spans="2:15" x14ac:dyDescent="0.3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36</v>
      </c>
      <c r="G9947" s="7" t="s">
        <v>12</v>
      </c>
      <c r="H9947" s="13">
        <v>8</v>
      </c>
      <c r="I9947" s="13" t="e">
        <f>IF(G9947="Male",VLOOKUP(H9947,#REF!,2),VLOOKUP(H9947,#REF!,2))</f>
        <v>#REF!</v>
      </c>
      <c r="J9947" s="13" t="e">
        <f>IF(G9947="Male",VLOOKUP(H9947,#REF!,3),VLOOKUP(H9947,#REF!,3))</f>
        <v>#REF!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4">
        <f t="shared" si="467"/>
        <v>159.20000000000002</v>
      </c>
    </row>
    <row r="9948" spans="2:15" x14ac:dyDescent="0.3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29</v>
      </c>
      <c r="G9948" s="7" t="s">
        <v>12</v>
      </c>
      <c r="H9948" s="13">
        <v>8.5</v>
      </c>
      <c r="I9948" s="13" t="e">
        <f>IF(G9948="Male",VLOOKUP(H9948,#REF!,2),VLOOKUP(H9948,#REF!,2))</f>
        <v>#REF!</v>
      </c>
      <c r="J9948" s="13" t="e">
        <f>IF(G9948="Male",VLOOKUP(H9948,#REF!,3),VLOOKUP(H9948,#REF!,3))</f>
        <v>#REF!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4">
        <f t="shared" si="467"/>
        <v>149</v>
      </c>
    </row>
    <row r="9949" spans="2:15" x14ac:dyDescent="0.3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34</v>
      </c>
      <c r="G9949" s="7" t="s">
        <v>11</v>
      </c>
      <c r="H9949" s="13">
        <v>9.5</v>
      </c>
      <c r="I9949" s="13" t="e">
        <f>IF(G9949="Male",VLOOKUP(H9949,#REF!,2),VLOOKUP(H9949,#REF!,2))</f>
        <v>#REF!</v>
      </c>
      <c r="J9949" s="13" t="e">
        <f>IF(G9949="Male",VLOOKUP(H9949,#REF!,3),VLOOKUP(H9949,#REF!,3))</f>
        <v>#REF!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4">
        <f t="shared" si="467"/>
        <v>116.10000000000001</v>
      </c>
    </row>
    <row r="9950" spans="2:15" x14ac:dyDescent="0.3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20</v>
      </c>
      <c r="G9950" s="7" t="s">
        <v>11</v>
      </c>
      <c r="H9950" s="13">
        <v>11</v>
      </c>
      <c r="I9950" s="13" t="e">
        <f>IF(G9950="Male",VLOOKUP(H9950,#REF!,2),VLOOKUP(H9950,#REF!,2))</f>
        <v>#REF!</v>
      </c>
      <c r="J9950" s="13" t="e">
        <f>IF(G9950="Male",VLOOKUP(H9950,#REF!,3),VLOOKUP(H9950,#REF!,3))</f>
        <v>#REF!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4">
        <f t="shared" si="467"/>
        <v>97.3</v>
      </c>
    </row>
    <row r="9951" spans="2:15" x14ac:dyDescent="0.3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47</v>
      </c>
      <c r="G9951" s="7" t="s">
        <v>12</v>
      </c>
      <c r="H9951" s="13">
        <v>7</v>
      </c>
      <c r="I9951" s="13" t="e">
        <f>IF(G9951="Male",VLOOKUP(H9951,#REF!,2),VLOOKUP(H9951,#REF!,2))</f>
        <v>#REF!</v>
      </c>
      <c r="J9951" s="13" t="e">
        <f>IF(G9951="Male",VLOOKUP(H9951,#REF!,3),VLOOKUP(H9951,#REF!,3))</f>
        <v>#REF!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4">
        <f t="shared" si="467"/>
        <v>169</v>
      </c>
    </row>
    <row r="9952" spans="2:15" x14ac:dyDescent="0.3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36</v>
      </c>
      <c r="G9952" s="7" t="s">
        <v>11</v>
      </c>
      <c r="H9952" s="13">
        <v>15</v>
      </c>
      <c r="I9952" s="13" t="e">
        <f>IF(G9952="Male",VLOOKUP(H9952,#REF!,2),VLOOKUP(H9952,#REF!,2))</f>
        <v>#REF!</v>
      </c>
      <c r="J9952" s="13" t="e">
        <f>IF(G9952="Male",VLOOKUP(H9952,#REF!,3),VLOOKUP(H9952,#REF!,3))</f>
        <v>#REF!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4">
        <f t="shared" si="467"/>
        <v>149</v>
      </c>
    </row>
    <row r="9953" spans="2:15" x14ac:dyDescent="0.3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23</v>
      </c>
      <c r="G9953" s="7" t="s">
        <v>11</v>
      </c>
      <c r="H9953" s="13">
        <v>10</v>
      </c>
      <c r="I9953" s="13" t="e">
        <f>IF(G9953="Male",VLOOKUP(H9953,#REF!,2),VLOOKUP(H9953,#REF!,2))</f>
        <v>#REF!</v>
      </c>
      <c r="J9953" s="13" t="e">
        <f>IF(G9953="Male",VLOOKUP(H9953,#REF!,3),VLOOKUP(H9953,#REF!,3))</f>
        <v>#REF!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4">
        <f t="shared" si="467"/>
        <v>129</v>
      </c>
    </row>
    <row r="9954" spans="2:15" x14ac:dyDescent="0.3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38</v>
      </c>
      <c r="G9954" s="7" t="s">
        <v>11</v>
      </c>
      <c r="H9954" s="13">
        <v>7.5</v>
      </c>
      <c r="I9954" s="13" t="e">
        <f>IF(G9954="Male",VLOOKUP(H9954,#REF!,2),VLOOKUP(H9954,#REF!,2))</f>
        <v>#REF!</v>
      </c>
      <c r="J9954" s="13" t="e">
        <f>IF(G9954="Male",VLOOKUP(H9954,#REF!,3),VLOOKUP(H9954,#REF!,3))</f>
        <v>#REF!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4">
        <f t="shared" si="467"/>
        <v>152.1</v>
      </c>
    </row>
    <row r="9955" spans="2:15" x14ac:dyDescent="0.3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46</v>
      </c>
      <c r="G9955" s="7" t="s">
        <v>12</v>
      </c>
      <c r="H9955" s="13">
        <v>9</v>
      </c>
      <c r="I9955" s="13" t="e">
        <f>IF(G9955="Male",VLOOKUP(H9955,#REF!,2),VLOOKUP(H9955,#REF!,2))</f>
        <v>#REF!</v>
      </c>
      <c r="J9955" s="13" t="e">
        <f>IF(G9955="Male",VLOOKUP(H9955,#REF!,3),VLOOKUP(H9955,#REF!,3))</f>
        <v>#REF!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4">
        <f t="shared" si="467"/>
        <v>79.5</v>
      </c>
    </row>
    <row r="9956" spans="2:15" x14ac:dyDescent="0.3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33</v>
      </c>
      <c r="G9956" s="7" t="s">
        <v>11</v>
      </c>
      <c r="H9956" s="13">
        <v>8.5</v>
      </c>
      <c r="I9956" s="13" t="e">
        <f>IF(G9956="Male",VLOOKUP(H9956,#REF!,2),VLOOKUP(H9956,#REF!,2))</f>
        <v>#REF!</v>
      </c>
      <c r="J9956" s="13" t="e">
        <f>IF(G9956="Male",VLOOKUP(H9956,#REF!,3),VLOOKUP(H9956,#REF!,3))</f>
        <v>#REF!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4">
        <f t="shared" si="467"/>
        <v>129</v>
      </c>
    </row>
    <row r="9957" spans="2:15" x14ac:dyDescent="0.3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29</v>
      </c>
      <c r="G9957" s="7" t="s">
        <v>12</v>
      </c>
      <c r="H9957" s="13">
        <v>8.5</v>
      </c>
      <c r="I9957" s="13" t="e">
        <f>IF(G9957="Male",VLOOKUP(H9957,#REF!,2),VLOOKUP(H9957,#REF!,2))</f>
        <v>#REF!</v>
      </c>
      <c r="J9957" s="13" t="e">
        <f>IF(G9957="Male",VLOOKUP(H9957,#REF!,3),VLOOKUP(H9957,#REF!,3))</f>
        <v>#REF!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4">
        <f t="shared" si="467"/>
        <v>149</v>
      </c>
    </row>
    <row r="9958" spans="2:15" x14ac:dyDescent="0.3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34</v>
      </c>
      <c r="G9958" s="7" t="s">
        <v>11</v>
      </c>
      <c r="H9958" s="13">
        <v>9</v>
      </c>
      <c r="I9958" s="13" t="e">
        <f>IF(G9958="Male",VLOOKUP(H9958,#REF!,2),VLOOKUP(H9958,#REF!,2))</f>
        <v>#REF!</v>
      </c>
      <c r="J9958" s="13" t="e">
        <f>IF(G9958="Male",VLOOKUP(H9958,#REF!,3),VLOOKUP(H9958,#REF!,3))</f>
        <v>#REF!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4">
        <f t="shared" si="467"/>
        <v>179</v>
      </c>
    </row>
    <row r="9959" spans="2:15" x14ac:dyDescent="0.3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27</v>
      </c>
      <c r="G9959" s="7" t="s">
        <v>12</v>
      </c>
      <c r="H9959" s="13">
        <v>9</v>
      </c>
      <c r="I9959" s="13" t="e">
        <f>IF(G9959="Male",VLOOKUP(H9959,#REF!,2),VLOOKUP(H9959,#REF!,2))</f>
        <v>#REF!</v>
      </c>
      <c r="J9959" s="13" t="e">
        <f>IF(G9959="Male",VLOOKUP(H9959,#REF!,3),VLOOKUP(H9959,#REF!,3))</f>
        <v>#REF!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4">
        <f t="shared" si="467"/>
        <v>159</v>
      </c>
    </row>
    <row r="9960" spans="2:15" x14ac:dyDescent="0.3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34</v>
      </c>
      <c r="G9960" s="7" t="s">
        <v>11</v>
      </c>
      <c r="H9960" s="13">
        <v>11.5</v>
      </c>
      <c r="I9960" s="13" t="e">
        <f>IF(G9960="Male",VLOOKUP(H9960,#REF!,2),VLOOKUP(H9960,#REF!,2))</f>
        <v>#REF!</v>
      </c>
      <c r="J9960" s="13" t="e">
        <f>IF(G9960="Male",VLOOKUP(H9960,#REF!,3),VLOOKUP(H9960,#REF!,3))</f>
        <v>#REF!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4">
        <f t="shared" si="467"/>
        <v>132.29999999999998</v>
      </c>
    </row>
    <row r="9961" spans="2:15" x14ac:dyDescent="0.3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26</v>
      </c>
      <c r="G9961" s="7" t="s">
        <v>11</v>
      </c>
      <c r="H9961" s="13">
        <v>7.5</v>
      </c>
      <c r="I9961" s="13" t="e">
        <f>IF(G9961="Male",VLOOKUP(H9961,#REF!,2),VLOOKUP(H9961,#REF!,2))</f>
        <v>#REF!</v>
      </c>
      <c r="J9961" s="13" t="e">
        <f>IF(G9961="Male",VLOOKUP(H9961,#REF!,3),VLOOKUP(H9961,#REF!,3))</f>
        <v>#REF!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4">
        <f t="shared" si="467"/>
        <v>179</v>
      </c>
    </row>
    <row r="9962" spans="2:15" x14ac:dyDescent="0.3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40</v>
      </c>
      <c r="G9962" s="7" t="s">
        <v>11</v>
      </c>
      <c r="H9962" s="13">
        <v>11</v>
      </c>
      <c r="I9962" s="13" t="e">
        <f>IF(G9962="Male",VLOOKUP(H9962,#REF!,2),VLOOKUP(H9962,#REF!,2))</f>
        <v>#REF!</v>
      </c>
      <c r="J9962" s="13" t="e">
        <f>IF(G9962="Male",VLOOKUP(H9962,#REF!,3),VLOOKUP(H9962,#REF!,3))</f>
        <v>#REF!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4">
        <f t="shared" si="467"/>
        <v>179</v>
      </c>
    </row>
    <row r="9963" spans="2:15" x14ac:dyDescent="0.3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19</v>
      </c>
      <c r="G9963" s="7" t="s">
        <v>11</v>
      </c>
      <c r="H9963" s="13">
        <v>8</v>
      </c>
      <c r="I9963" s="13" t="e">
        <f>IF(G9963="Male",VLOOKUP(H9963,#REF!,2),VLOOKUP(H9963,#REF!,2))</f>
        <v>#REF!</v>
      </c>
      <c r="J9963" s="13" t="e">
        <f>IF(G9963="Male",VLOOKUP(H9963,#REF!,3),VLOOKUP(H9963,#REF!,3))</f>
        <v>#REF!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4">
        <f t="shared" si="467"/>
        <v>179</v>
      </c>
    </row>
    <row r="9964" spans="2:15" x14ac:dyDescent="0.3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19</v>
      </c>
      <c r="G9964" s="7" t="s">
        <v>12</v>
      </c>
      <c r="H9964" s="13">
        <v>8.5</v>
      </c>
      <c r="I9964" s="13" t="e">
        <f>IF(G9964="Male",VLOOKUP(H9964,#REF!,2),VLOOKUP(H9964,#REF!,2))</f>
        <v>#REF!</v>
      </c>
      <c r="J9964" s="13" t="e">
        <f>IF(G9964="Male",VLOOKUP(H9964,#REF!,3),VLOOKUP(H9964,#REF!,3))</f>
        <v>#REF!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4">
        <f t="shared" si="467"/>
        <v>104.3</v>
      </c>
    </row>
    <row r="9965" spans="2:15" x14ac:dyDescent="0.3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19</v>
      </c>
      <c r="G9965" s="7" t="s">
        <v>12</v>
      </c>
      <c r="H9965" s="13">
        <v>9</v>
      </c>
      <c r="I9965" s="13" t="e">
        <f>IF(G9965="Male",VLOOKUP(H9965,#REF!,2),VLOOKUP(H9965,#REF!,2))</f>
        <v>#REF!</v>
      </c>
      <c r="J9965" s="13" t="e">
        <f>IF(G9965="Male",VLOOKUP(H9965,#REF!,3),VLOOKUP(H9965,#REF!,3))</f>
        <v>#REF!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4">
        <f t="shared" si="467"/>
        <v>139</v>
      </c>
    </row>
    <row r="9966" spans="2:15" x14ac:dyDescent="0.3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40</v>
      </c>
      <c r="G9966" s="7" t="s">
        <v>11</v>
      </c>
      <c r="H9966" s="13">
        <v>10</v>
      </c>
      <c r="I9966" s="13" t="e">
        <f>IF(G9966="Male",VLOOKUP(H9966,#REF!,2),VLOOKUP(H9966,#REF!,2))</f>
        <v>#REF!</v>
      </c>
      <c r="J9966" s="13" t="e">
        <f>IF(G9966="Male",VLOOKUP(H9966,#REF!,3),VLOOKUP(H9966,#REF!,3))</f>
        <v>#REF!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4">
        <f t="shared" si="467"/>
        <v>127.2</v>
      </c>
    </row>
    <row r="9967" spans="2:15" x14ac:dyDescent="0.3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21</v>
      </c>
      <c r="G9967" s="7" t="s">
        <v>11</v>
      </c>
      <c r="H9967" s="13">
        <v>10.5</v>
      </c>
      <c r="I9967" s="13" t="e">
        <f>IF(G9967="Male",VLOOKUP(H9967,#REF!,2),VLOOKUP(H9967,#REF!,2))</f>
        <v>#REF!</v>
      </c>
      <c r="J9967" s="13" t="e">
        <f>IF(G9967="Male",VLOOKUP(H9967,#REF!,3),VLOOKUP(H9967,#REF!,3))</f>
        <v>#REF!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4">
        <f t="shared" si="467"/>
        <v>149</v>
      </c>
    </row>
    <row r="9968" spans="2:15" x14ac:dyDescent="0.3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34</v>
      </c>
      <c r="G9968" s="7" t="s">
        <v>11</v>
      </c>
      <c r="H9968" s="13">
        <v>7.5</v>
      </c>
      <c r="I9968" s="13" t="e">
        <f>IF(G9968="Male",VLOOKUP(H9968,#REF!,2),VLOOKUP(H9968,#REF!,2))</f>
        <v>#REF!</v>
      </c>
      <c r="J9968" s="13" t="e">
        <f>IF(G9968="Male",VLOOKUP(H9968,#REF!,3),VLOOKUP(H9968,#REF!,3))</f>
        <v>#REF!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4">
        <f t="shared" si="467"/>
        <v>125.3</v>
      </c>
    </row>
    <row r="9969" spans="2:15" x14ac:dyDescent="0.3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20</v>
      </c>
      <c r="G9969" s="7" t="s">
        <v>11</v>
      </c>
      <c r="H9969" s="13">
        <v>9</v>
      </c>
      <c r="I9969" s="13" t="e">
        <f>IF(G9969="Male",VLOOKUP(H9969,#REF!,2),VLOOKUP(H9969,#REF!,2))</f>
        <v>#REF!</v>
      </c>
      <c r="J9969" s="13" t="e">
        <f>IF(G9969="Male",VLOOKUP(H9969,#REF!,3),VLOOKUP(H9969,#REF!,3))</f>
        <v>#REF!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4">
        <f t="shared" si="467"/>
        <v>199</v>
      </c>
    </row>
    <row r="9970" spans="2:15" x14ac:dyDescent="0.3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43</v>
      </c>
      <c r="G9970" s="7" t="s">
        <v>12</v>
      </c>
      <c r="H9970" s="13">
        <v>9</v>
      </c>
      <c r="I9970" s="13" t="e">
        <f>IF(G9970="Male",VLOOKUP(H9970,#REF!,2),VLOOKUP(H9970,#REF!,2))</f>
        <v>#REF!</v>
      </c>
      <c r="J9970" s="13" t="e">
        <f>IF(G9970="Male",VLOOKUP(H9970,#REF!,3),VLOOKUP(H9970,#REF!,3))</f>
        <v>#REF!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4">
        <f t="shared" si="467"/>
        <v>125.10000000000001</v>
      </c>
    </row>
    <row r="9971" spans="2:15" x14ac:dyDescent="0.3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34</v>
      </c>
      <c r="G9971" s="7" t="s">
        <v>12</v>
      </c>
      <c r="H9971" s="13">
        <v>8</v>
      </c>
      <c r="I9971" s="13" t="e">
        <f>IF(G9971="Male",VLOOKUP(H9971,#REF!,2),VLOOKUP(H9971,#REF!,2))</f>
        <v>#REF!</v>
      </c>
      <c r="J9971" s="13" t="e">
        <f>IF(G9971="Male",VLOOKUP(H9971,#REF!,3),VLOOKUP(H9971,#REF!,3))</f>
        <v>#REF!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4">
        <f t="shared" si="467"/>
        <v>159</v>
      </c>
    </row>
    <row r="9972" spans="2:15" x14ac:dyDescent="0.3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34</v>
      </c>
      <c r="G9972" s="7" t="s">
        <v>11</v>
      </c>
      <c r="H9972" s="13">
        <v>12</v>
      </c>
      <c r="I9972" s="13" t="e">
        <f>IF(G9972="Male",VLOOKUP(H9972,#REF!,2),VLOOKUP(H9972,#REF!,2))</f>
        <v>#REF!</v>
      </c>
      <c r="J9972" s="13" t="e">
        <f>IF(G9972="Male",VLOOKUP(H9972,#REF!,3),VLOOKUP(H9972,#REF!,3))</f>
        <v>#REF!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4">
        <f t="shared" si="467"/>
        <v>169</v>
      </c>
    </row>
    <row r="9973" spans="2:15" x14ac:dyDescent="0.3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36</v>
      </c>
      <c r="G9973" s="7" t="s">
        <v>12</v>
      </c>
      <c r="H9973" s="13">
        <v>9</v>
      </c>
      <c r="I9973" s="13" t="e">
        <f>IF(G9973="Male",VLOOKUP(H9973,#REF!,2),VLOOKUP(H9973,#REF!,2))</f>
        <v>#REF!</v>
      </c>
      <c r="J9973" s="13" t="e">
        <f>IF(G9973="Male",VLOOKUP(H9973,#REF!,3),VLOOKUP(H9973,#REF!,3))</f>
        <v>#REF!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4">
        <f t="shared" si="467"/>
        <v>199</v>
      </c>
    </row>
    <row r="9974" spans="2:15" x14ac:dyDescent="0.3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20</v>
      </c>
      <c r="G9974" s="7" t="s">
        <v>12</v>
      </c>
      <c r="H9974" s="13">
        <v>12</v>
      </c>
      <c r="I9974" s="13" t="e">
        <f>IF(G9974="Male",VLOOKUP(H9974,#REF!,2),VLOOKUP(H9974,#REF!,2))</f>
        <v>#REF!</v>
      </c>
      <c r="J9974" s="13" t="e">
        <f>IF(G9974="Male",VLOOKUP(H9974,#REF!,3),VLOOKUP(H9974,#REF!,3))</f>
        <v>#REF!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4">
        <f t="shared" si="467"/>
        <v>90.3</v>
      </c>
    </row>
    <row r="9975" spans="2:15" x14ac:dyDescent="0.3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45</v>
      </c>
      <c r="G9975" s="7" t="s">
        <v>12</v>
      </c>
      <c r="H9975" s="13">
        <v>8.5</v>
      </c>
      <c r="I9975" s="13" t="e">
        <f>IF(G9975="Male",VLOOKUP(H9975,#REF!,2),VLOOKUP(H9975,#REF!,2))</f>
        <v>#REF!</v>
      </c>
      <c r="J9975" s="13" t="e">
        <f>IF(G9975="Male",VLOOKUP(H9975,#REF!,3),VLOOKUP(H9975,#REF!,3))</f>
        <v>#REF!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4">
        <f t="shared" si="467"/>
        <v>143.20000000000002</v>
      </c>
    </row>
    <row r="9976" spans="2:15" x14ac:dyDescent="0.3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46</v>
      </c>
      <c r="G9976" s="7" t="s">
        <v>11</v>
      </c>
      <c r="H9976" s="13">
        <v>10</v>
      </c>
      <c r="I9976" s="13" t="e">
        <f>IF(G9976="Male",VLOOKUP(H9976,#REF!,2),VLOOKUP(H9976,#REF!,2))</f>
        <v>#REF!</v>
      </c>
      <c r="J9976" s="13" t="e">
        <f>IF(G9976="Male",VLOOKUP(H9976,#REF!,3),VLOOKUP(H9976,#REF!,3))</f>
        <v>#REF!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4">
        <f t="shared" si="467"/>
        <v>152.1</v>
      </c>
    </row>
    <row r="9977" spans="2:15" x14ac:dyDescent="0.3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33</v>
      </c>
      <c r="G9977" s="7" t="s">
        <v>11</v>
      </c>
      <c r="H9977" s="13">
        <v>14</v>
      </c>
      <c r="I9977" s="13" t="e">
        <f>IF(G9977="Male",VLOOKUP(H9977,#REF!,2),VLOOKUP(H9977,#REF!,2))</f>
        <v>#REF!</v>
      </c>
      <c r="J9977" s="13" t="e">
        <f>IF(G9977="Male",VLOOKUP(H9977,#REF!,3),VLOOKUP(H9977,#REF!,3))</f>
        <v>#REF!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4">
        <f t="shared" si="467"/>
        <v>129</v>
      </c>
    </row>
    <row r="9978" spans="2:15" x14ac:dyDescent="0.3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34</v>
      </c>
      <c r="G9978" s="7" t="s">
        <v>11</v>
      </c>
      <c r="H9978" s="13">
        <v>9.5</v>
      </c>
      <c r="I9978" s="13" t="e">
        <f>IF(G9978="Male",VLOOKUP(H9978,#REF!,2),VLOOKUP(H9978,#REF!,2))</f>
        <v>#REF!</v>
      </c>
      <c r="J9978" s="13" t="e">
        <f>IF(G9978="Male",VLOOKUP(H9978,#REF!,3),VLOOKUP(H9978,#REF!,3))</f>
        <v>#REF!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4">
        <f t="shared" si="467"/>
        <v>116.10000000000001</v>
      </c>
    </row>
    <row r="9979" spans="2:15" x14ac:dyDescent="0.3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35</v>
      </c>
      <c r="G9979" s="7" t="s">
        <v>11</v>
      </c>
      <c r="H9979" s="13">
        <v>10.5</v>
      </c>
      <c r="I9979" s="13" t="e">
        <f>IF(G9979="Male",VLOOKUP(H9979,#REF!,2),VLOOKUP(H9979,#REF!,2))</f>
        <v>#REF!</v>
      </c>
      <c r="J9979" s="13" t="e">
        <f>IF(G9979="Male",VLOOKUP(H9979,#REF!,3),VLOOKUP(H9979,#REF!,3))</f>
        <v>#REF!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4">
        <f t="shared" si="467"/>
        <v>118.3</v>
      </c>
    </row>
    <row r="9980" spans="2:15" x14ac:dyDescent="0.3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19</v>
      </c>
      <c r="G9980" s="7" t="s">
        <v>11</v>
      </c>
      <c r="H9980" s="13">
        <v>10</v>
      </c>
      <c r="I9980" s="13" t="e">
        <f>IF(G9980="Male",VLOOKUP(H9980,#REF!,2),VLOOKUP(H9980,#REF!,2))</f>
        <v>#REF!</v>
      </c>
      <c r="J9980" s="13" t="e">
        <f>IF(G9980="Male",VLOOKUP(H9980,#REF!,3),VLOOKUP(H9980,#REF!,3))</f>
        <v>#REF!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4">
        <f t="shared" si="467"/>
        <v>159</v>
      </c>
    </row>
    <row r="9981" spans="2:15" x14ac:dyDescent="0.3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20</v>
      </c>
      <c r="G9981" s="7" t="s">
        <v>11</v>
      </c>
      <c r="H9981" s="13">
        <v>9.5</v>
      </c>
      <c r="I9981" s="13" t="e">
        <f>IF(G9981="Male",VLOOKUP(H9981,#REF!,2),VLOOKUP(H9981,#REF!,2))</f>
        <v>#REF!</v>
      </c>
      <c r="J9981" s="13" t="e">
        <f>IF(G9981="Male",VLOOKUP(H9981,#REF!,3),VLOOKUP(H9981,#REF!,3))</f>
        <v>#REF!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4">
        <f t="shared" si="467"/>
        <v>129</v>
      </c>
    </row>
    <row r="9982" spans="2:15" x14ac:dyDescent="0.3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23</v>
      </c>
      <c r="G9982" s="7" t="s">
        <v>11</v>
      </c>
      <c r="H9982" s="13">
        <v>10</v>
      </c>
      <c r="I9982" s="13" t="e">
        <f>IF(G9982="Male",VLOOKUP(H9982,#REF!,2),VLOOKUP(H9982,#REF!,2))</f>
        <v>#REF!</v>
      </c>
      <c r="J9982" s="13" t="e">
        <f>IF(G9982="Male",VLOOKUP(H9982,#REF!,3),VLOOKUP(H9982,#REF!,3))</f>
        <v>#REF!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4">
        <f t="shared" si="467"/>
        <v>129</v>
      </c>
    </row>
    <row r="9983" spans="2:15" x14ac:dyDescent="0.3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24</v>
      </c>
      <c r="G9983" s="7" t="s">
        <v>12</v>
      </c>
      <c r="H9983" s="13">
        <v>7.5</v>
      </c>
      <c r="I9983" s="13" t="e">
        <f>IF(G9983="Male",VLOOKUP(H9983,#REF!,2),VLOOKUP(H9983,#REF!,2))</f>
        <v>#REF!</v>
      </c>
      <c r="J9983" s="13" t="e">
        <f>IF(G9983="Male",VLOOKUP(H9983,#REF!,3),VLOOKUP(H9983,#REF!,3))</f>
        <v>#REF!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4">
        <f t="shared" si="467"/>
        <v>179.1</v>
      </c>
    </row>
    <row r="9984" spans="2:15" x14ac:dyDescent="0.3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22</v>
      </c>
      <c r="G9984" s="7" t="s">
        <v>11</v>
      </c>
      <c r="H9984" s="13">
        <v>9.5</v>
      </c>
      <c r="I9984" s="13" t="e">
        <f>IF(G9984="Male",VLOOKUP(H9984,#REF!,2),VLOOKUP(H9984,#REF!,2))</f>
        <v>#REF!</v>
      </c>
      <c r="J9984" s="13" t="e">
        <f>IF(G9984="Male",VLOOKUP(H9984,#REF!,3),VLOOKUP(H9984,#REF!,3))</f>
        <v>#REF!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4">
        <f t="shared" si="467"/>
        <v>104.3</v>
      </c>
    </row>
    <row r="9985" spans="2:15" x14ac:dyDescent="0.3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43</v>
      </c>
      <c r="G9985" s="7" t="s">
        <v>11</v>
      </c>
      <c r="H9985" s="13">
        <v>10.5</v>
      </c>
      <c r="I9985" s="13" t="e">
        <f>IF(G9985="Male",VLOOKUP(H9985,#REF!,2),VLOOKUP(H9985,#REF!,2))</f>
        <v>#REF!</v>
      </c>
      <c r="J9985" s="13" t="e">
        <f>IF(G9985="Male",VLOOKUP(H9985,#REF!,3),VLOOKUP(H9985,#REF!,3))</f>
        <v>#REF!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4">
        <f t="shared" si="467"/>
        <v>139</v>
      </c>
    </row>
    <row r="9986" spans="2:15" x14ac:dyDescent="0.3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35</v>
      </c>
      <c r="G9986" s="7" t="s">
        <v>11</v>
      </c>
      <c r="H9986" s="13">
        <v>8.5</v>
      </c>
      <c r="I9986" s="13" t="e">
        <f>IF(G9986="Male",VLOOKUP(H9986,#REF!,2),VLOOKUP(H9986,#REF!,2))</f>
        <v>#REF!</v>
      </c>
      <c r="J9986" s="13" t="e">
        <f>IF(G9986="Male",VLOOKUP(H9986,#REF!,3),VLOOKUP(H9986,#REF!,3))</f>
        <v>#REF!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4">
        <f t="shared" si="467"/>
        <v>116.10000000000001</v>
      </c>
    </row>
    <row r="9987" spans="2:15" x14ac:dyDescent="0.3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29</v>
      </c>
      <c r="G9987" s="7" t="s">
        <v>11</v>
      </c>
      <c r="H9987" s="13">
        <v>9.5</v>
      </c>
      <c r="I9987" s="13" t="e">
        <f>IF(G9987="Male",VLOOKUP(H9987,#REF!,2),VLOOKUP(H9987,#REF!,2))</f>
        <v>#REF!</v>
      </c>
      <c r="J9987" s="13" t="e">
        <f>IF(G9987="Male",VLOOKUP(H9987,#REF!,3),VLOOKUP(H9987,#REF!,3))</f>
        <v>#REF!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4">
        <f t="shared" si="467"/>
        <v>143.1</v>
      </c>
    </row>
    <row r="9988" spans="2:15" x14ac:dyDescent="0.3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34</v>
      </c>
      <c r="G9988" s="7" t="s">
        <v>11</v>
      </c>
      <c r="H9988" s="13">
        <v>10</v>
      </c>
      <c r="I9988" s="13" t="e">
        <f>IF(G9988="Male",VLOOKUP(H9988,#REF!,2),VLOOKUP(H9988,#REF!,2))</f>
        <v>#REF!</v>
      </c>
      <c r="J9988" s="13" t="e">
        <f>IF(G9988="Male",VLOOKUP(H9988,#REF!,3),VLOOKUP(H9988,#REF!,3))</f>
        <v>#REF!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4">
        <f t="shared" si="467"/>
        <v>169</v>
      </c>
    </row>
    <row r="9989" spans="2:15" x14ac:dyDescent="0.3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36</v>
      </c>
      <c r="G9989" s="7" t="s">
        <v>11</v>
      </c>
      <c r="H9989" s="13">
        <v>9</v>
      </c>
      <c r="I9989" s="13" t="e">
        <f>IF(G9989="Male",VLOOKUP(H9989,#REF!,2),VLOOKUP(H9989,#REF!,2))</f>
        <v>#REF!</v>
      </c>
      <c r="J9989" s="13" t="e">
        <f>IF(G9989="Male",VLOOKUP(H9989,#REF!,3),VLOOKUP(H9989,#REF!,3))</f>
        <v>#REF!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4">
        <f t="shared" si="467"/>
        <v>169</v>
      </c>
    </row>
    <row r="9990" spans="2:15" x14ac:dyDescent="0.3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45</v>
      </c>
      <c r="G9990" s="7" t="s">
        <v>12</v>
      </c>
      <c r="H9990" s="13">
        <v>9</v>
      </c>
      <c r="I9990" s="13" t="e">
        <f>IF(G9990="Male",VLOOKUP(H9990,#REF!,2),VLOOKUP(H9990,#REF!,2))</f>
        <v>#REF!</v>
      </c>
      <c r="J9990" s="13" t="e">
        <f>IF(G9990="Male",VLOOKUP(H9990,#REF!,3),VLOOKUP(H9990,#REF!,3))</f>
        <v>#REF!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4">
        <f t="shared" ref="O9990:O10053" si="470">K9990*(1-L9990)</f>
        <v>103.2</v>
      </c>
    </row>
    <row r="9991" spans="2:15" x14ac:dyDescent="0.3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35</v>
      </c>
      <c r="G9991" s="7" t="s">
        <v>11</v>
      </c>
      <c r="H9991" s="13">
        <v>9</v>
      </c>
      <c r="I9991" s="13" t="e">
        <f>IF(G9991="Male",VLOOKUP(H9991,#REF!,2),VLOOKUP(H9991,#REF!,2))</f>
        <v>#REF!</v>
      </c>
      <c r="J9991" s="13" t="e">
        <f>IF(G9991="Male",VLOOKUP(H9991,#REF!,3),VLOOKUP(H9991,#REF!,3))</f>
        <v>#REF!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4">
        <f t="shared" si="470"/>
        <v>139.29999999999998</v>
      </c>
    </row>
    <row r="9992" spans="2:15" x14ac:dyDescent="0.3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22</v>
      </c>
      <c r="G9992" s="7" t="s">
        <v>12</v>
      </c>
      <c r="H9992" s="13">
        <v>7.5</v>
      </c>
      <c r="I9992" s="13" t="e">
        <f>IF(G9992="Male",VLOOKUP(H9992,#REF!,2),VLOOKUP(H9992,#REF!,2))</f>
        <v>#REF!</v>
      </c>
      <c r="J9992" s="13" t="e">
        <f>IF(G9992="Male",VLOOKUP(H9992,#REF!,3),VLOOKUP(H9992,#REF!,3))</f>
        <v>#REF!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4">
        <f t="shared" si="470"/>
        <v>99.5</v>
      </c>
    </row>
    <row r="9993" spans="2:15" x14ac:dyDescent="0.3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36</v>
      </c>
      <c r="G9993" s="7" t="s">
        <v>12</v>
      </c>
      <c r="H9993" s="13">
        <v>8</v>
      </c>
      <c r="I9993" s="13" t="e">
        <f>IF(G9993="Male",VLOOKUP(H9993,#REF!,2),VLOOKUP(H9993,#REF!,2))</f>
        <v>#REF!</v>
      </c>
      <c r="J9993" s="13" t="e">
        <f>IF(G9993="Male",VLOOKUP(H9993,#REF!,3),VLOOKUP(H9993,#REF!,3))</f>
        <v>#REF!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4">
        <f t="shared" si="470"/>
        <v>169</v>
      </c>
    </row>
    <row r="9994" spans="2:15" x14ac:dyDescent="0.3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26</v>
      </c>
      <c r="G9994" s="7" t="s">
        <v>11</v>
      </c>
      <c r="H9994" s="13">
        <v>9</v>
      </c>
      <c r="I9994" s="13" t="e">
        <f>IF(G9994="Male",VLOOKUP(H9994,#REF!,2),VLOOKUP(H9994,#REF!,2))</f>
        <v>#REF!</v>
      </c>
      <c r="J9994" s="13" t="e">
        <f>IF(G9994="Male",VLOOKUP(H9994,#REF!,3),VLOOKUP(H9994,#REF!,3))</f>
        <v>#REF!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4">
        <f t="shared" si="470"/>
        <v>199</v>
      </c>
    </row>
    <row r="9995" spans="2:15" x14ac:dyDescent="0.3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31</v>
      </c>
      <c r="G9995" s="7" t="s">
        <v>11</v>
      </c>
      <c r="H9995" s="13">
        <v>8.5</v>
      </c>
      <c r="I9995" s="13" t="e">
        <f>IF(G9995="Male",VLOOKUP(H9995,#REF!,2),VLOOKUP(H9995,#REF!,2))</f>
        <v>#REF!</v>
      </c>
      <c r="J9995" s="13" t="e">
        <f>IF(G9995="Male",VLOOKUP(H9995,#REF!,3),VLOOKUP(H9995,#REF!,3))</f>
        <v>#REF!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4">
        <f t="shared" si="470"/>
        <v>79.5</v>
      </c>
    </row>
    <row r="9996" spans="2:15" x14ac:dyDescent="0.3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23</v>
      </c>
      <c r="G9996" s="7" t="s">
        <v>11</v>
      </c>
      <c r="H9996" s="13">
        <v>11</v>
      </c>
      <c r="I9996" s="13" t="e">
        <f>IF(G9996="Male",VLOOKUP(H9996,#REF!,2),VLOOKUP(H9996,#REF!,2))</f>
        <v>#REF!</v>
      </c>
      <c r="J9996" s="13" t="e">
        <f>IF(G9996="Male",VLOOKUP(H9996,#REF!,3),VLOOKUP(H9996,#REF!,3))</f>
        <v>#REF!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4">
        <f t="shared" si="470"/>
        <v>129</v>
      </c>
    </row>
    <row r="9997" spans="2:15" x14ac:dyDescent="0.3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44</v>
      </c>
      <c r="G9997" s="7" t="s">
        <v>12</v>
      </c>
      <c r="H9997" s="13">
        <v>9</v>
      </c>
      <c r="I9997" s="13" t="e">
        <f>IF(G9997="Male",VLOOKUP(H9997,#REF!,2),VLOOKUP(H9997,#REF!,2))</f>
        <v>#REF!</v>
      </c>
      <c r="J9997" s="13" t="e">
        <f>IF(G9997="Male",VLOOKUP(H9997,#REF!,3),VLOOKUP(H9997,#REF!,3))</f>
        <v>#REF!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4">
        <f t="shared" si="470"/>
        <v>189</v>
      </c>
    </row>
    <row r="9998" spans="2:15" x14ac:dyDescent="0.3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28</v>
      </c>
      <c r="G9998" s="7" t="s">
        <v>11</v>
      </c>
      <c r="H9998" s="13">
        <v>9</v>
      </c>
      <c r="I9998" s="13" t="e">
        <f>IF(G9998="Male",VLOOKUP(H9998,#REF!,2),VLOOKUP(H9998,#REF!,2))</f>
        <v>#REF!</v>
      </c>
      <c r="J9998" s="13" t="e">
        <f>IF(G9998="Male",VLOOKUP(H9998,#REF!,3),VLOOKUP(H9998,#REF!,3))</f>
        <v>#REF!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4">
        <f t="shared" si="470"/>
        <v>127.2</v>
      </c>
    </row>
    <row r="9999" spans="2:15" x14ac:dyDescent="0.3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20</v>
      </c>
      <c r="G9999" s="7" t="s">
        <v>11</v>
      </c>
      <c r="H9999" s="13">
        <v>15</v>
      </c>
      <c r="I9999" s="13" t="e">
        <f>IF(G9999="Male",VLOOKUP(H9999,#REF!,2),VLOOKUP(H9999,#REF!,2))</f>
        <v>#REF!</v>
      </c>
      <c r="J9999" s="13" t="e">
        <f>IF(G9999="Male",VLOOKUP(H9999,#REF!,3),VLOOKUP(H9999,#REF!,3))</f>
        <v>#REF!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4">
        <f t="shared" si="470"/>
        <v>161.1</v>
      </c>
    </row>
    <row r="10000" spans="2:15" x14ac:dyDescent="0.3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19</v>
      </c>
      <c r="G10000" s="7" t="s">
        <v>12</v>
      </c>
      <c r="H10000" s="13">
        <v>8.5</v>
      </c>
      <c r="I10000" s="13" t="e">
        <f>IF(G10000="Male",VLOOKUP(H10000,#REF!,2),VLOOKUP(H10000,#REF!,2))</f>
        <v>#REF!</v>
      </c>
      <c r="J10000" s="13" t="e">
        <f>IF(G10000="Male",VLOOKUP(H10000,#REF!,3),VLOOKUP(H10000,#REF!,3))</f>
        <v>#REF!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4">
        <f t="shared" si="470"/>
        <v>104.3</v>
      </c>
    </row>
    <row r="10001" spans="2:15" x14ac:dyDescent="0.3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21</v>
      </c>
      <c r="G10001" s="7" t="s">
        <v>11</v>
      </c>
      <c r="H10001" s="13">
        <v>10</v>
      </c>
      <c r="I10001" s="13" t="e">
        <f>IF(G10001="Male",VLOOKUP(H10001,#REF!,2),VLOOKUP(H10001,#REF!,2))</f>
        <v>#REF!</v>
      </c>
      <c r="J10001" s="13" t="e">
        <f>IF(G10001="Male",VLOOKUP(H10001,#REF!,3),VLOOKUP(H10001,#REF!,3))</f>
        <v>#REF!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4">
        <f t="shared" si="470"/>
        <v>119.2</v>
      </c>
    </row>
    <row r="10002" spans="2:15" x14ac:dyDescent="0.3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46</v>
      </c>
      <c r="G10002" s="7" t="s">
        <v>11</v>
      </c>
      <c r="H10002" s="13">
        <v>9.5</v>
      </c>
      <c r="I10002" s="13" t="e">
        <f>IF(G10002="Male",VLOOKUP(H10002,#REF!,2),VLOOKUP(H10002,#REF!,2))</f>
        <v>#REF!</v>
      </c>
      <c r="J10002" s="13" t="e">
        <f>IF(G10002="Male",VLOOKUP(H10002,#REF!,3),VLOOKUP(H10002,#REF!,3))</f>
        <v>#REF!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4">
        <f t="shared" si="470"/>
        <v>179</v>
      </c>
    </row>
    <row r="10003" spans="2:15" x14ac:dyDescent="0.3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41</v>
      </c>
      <c r="G10003" s="7" t="s">
        <v>11</v>
      </c>
      <c r="H10003" s="13">
        <v>10.5</v>
      </c>
      <c r="I10003" s="13" t="e">
        <f>IF(G10003="Male",VLOOKUP(H10003,#REF!,2),VLOOKUP(H10003,#REF!,2))</f>
        <v>#REF!</v>
      </c>
      <c r="J10003" s="13" t="e">
        <f>IF(G10003="Male",VLOOKUP(H10003,#REF!,3),VLOOKUP(H10003,#REF!,3))</f>
        <v>#REF!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4">
        <f t="shared" si="470"/>
        <v>64.5</v>
      </c>
    </row>
    <row r="10004" spans="2:15" x14ac:dyDescent="0.3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35</v>
      </c>
      <c r="G10004" s="7" t="s">
        <v>12</v>
      </c>
      <c r="H10004" s="13">
        <v>11.5</v>
      </c>
      <c r="I10004" s="13" t="e">
        <f>IF(G10004="Male",VLOOKUP(H10004,#REF!,2),VLOOKUP(H10004,#REF!,2))</f>
        <v>#REF!</v>
      </c>
      <c r="J10004" s="13" t="e">
        <f>IF(G10004="Male",VLOOKUP(H10004,#REF!,3),VLOOKUP(H10004,#REF!,3))</f>
        <v>#REF!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4">
        <f t="shared" si="470"/>
        <v>74.5</v>
      </c>
    </row>
    <row r="10005" spans="2:15" x14ac:dyDescent="0.3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22</v>
      </c>
      <c r="G10005" s="7" t="s">
        <v>12</v>
      </c>
      <c r="H10005" s="13">
        <v>9</v>
      </c>
      <c r="I10005" s="13" t="e">
        <f>IF(G10005="Male",VLOOKUP(H10005,#REF!,2),VLOOKUP(H10005,#REF!,2))</f>
        <v>#REF!</v>
      </c>
      <c r="J10005" s="13" t="e">
        <f>IF(G10005="Male",VLOOKUP(H10005,#REF!,3),VLOOKUP(H10005,#REF!,3))</f>
        <v>#REF!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4">
        <f t="shared" si="470"/>
        <v>129</v>
      </c>
    </row>
    <row r="10006" spans="2:15" x14ac:dyDescent="0.3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23</v>
      </c>
      <c r="G10006" s="7" t="s">
        <v>11</v>
      </c>
      <c r="H10006" s="13">
        <v>10.5</v>
      </c>
      <c r="I10006" s="13" t="e">
        <f>IF(G10006="Male",VLOOKUP(H10006,#REF!,2),VLOOKUP(H10006,#REF!,2))</f>
        <v>#REF!</v>
      </c>
      <c r="J10006" s="13" t="e">
        <f>IF(G10006="Male",VLOOKUP(H10006,#REF!,3),VLOOKUP(H10006,#REF!,3))</f>
        <v>#REF!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4">
        <f t="shared" si="470"/>
        <v>129</v>
      </c>
    </row>
    <row r="10007" spans="2:15" x14ac:dyDescent="0.3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36</v>
      </c>
      <c r="G10007" s="7" t="s">
        <v>12</v>
      </c>
      <c r="H10007" s="13">
        <v>8</v>
      </c>
      <c r="I10007" s="13" t="e">
        <f>IF(G10007="Male",VLOOKUP(H10007,#REF!,2),VLOOKUP(H10007,#REF!,2))</f>
        <v>#REF!</v>
      </c>
      <c r="J10007" s="13" t="e">
        <f>IF(G10007="Male",VLOOKUP(H10007,#REF!,3),VLOOKUP(H10007,#REF!,3))</f>
        <v>#REF!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4">
        <f t="shared" si="470"/>
        <v>149</v>
      </c>
    </row>
    <row r="10008" spans="2:15" x14ac:dyDescent="0.3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24</v>
      </c>
      <c r="G10008" s="7" t="s">
        <v>12</v>
      </c>
      <c r="H10008" s="13">
        <v>12</v>
      </c>
      <c r="I10008" s="13" t="e">
        <f>IF(G10008="Male",VLOOKUP(H10008,#REF!,2),VLOOKUP(H10008,#REF!,2))</f>
        <v>#REF!</v>
      </c>
      <c r="J10008" s="13" t="e">
        <f>IF(G10008="Male",VLOOKUP(H10008,#REF!,3),VLOOKUP(H10008,#REF!,3))</f>
        <v>#REF!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4">
        <f t="shared" si="470"/>
        <v>90.3</v>
      </c>
    </row>
    <row r="10009" spans="2:15" x14ac:dyDescent="0.3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38</v>
      </c>
      <c r="G10009" s="7" t="s">
        <v>11</v>
      </c>
      <c r="H10009" s="13">
        <v>10.5</v>
      </c>
      <c r="I10009" s="13" t="e">
        <f>IF(G10009="Male",VLOOKUP(H10009,#REF!,2),VLOOKUP(H10009,#REF!,2))</f>
        <v>#REF!</v>
      </c>
      <c r="J10009" s="13" t="e">
        <f>IF(G10009="Male",VLOOKUP(H10009,#REF!,3),VLOOKUP(H10009,#REF!,3))</f>
        <v>#REF!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4">
        <f t="shared" si="470"/>
        <v>179.1</v>
      </c>
    </row>
    <row r="10010" spans="2:15" x14ac:dyDescent="0.3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24</v>
      </c>
      <c r="G10010" s="7" t="s">
        <v>11</v>
      </c>
      <c r="H10010" s="13">
        <v>8.5</v>
      </c>
      <c r="I10010" s="13" t="e">
        <f>IF(G10010="Male",VLOOKUP(H10010,#REF!,2),VLOOKUP(H10010,#REF!,2))</f>
        <v>#REF!</v>
      </c>
      <c r="J10010" s="13" t="e">
        <f>IF(G10010="Male",VLOOKUP(H10010,#REF!,3),VLOOKUP(H10010,#REF!,3))</f>
        <v>#REF!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4">
        <f t="shared" si="470"/>
        <v>104.3</v>
      </c>
    </row>
    <row r="10011" spans="2:15" x14ac:dyDescent="0.3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36</v>
      </c>
      <c r="G10011" s="7" t="s">
        <v>11</v>
      </c>
      <c r="H10011" s="13">
        <v>10.5</v>
      </c>
      <c r="I10011" s="13" t="e">
        <f>IF(G10011="Male",VLOOKUP(H10011,#REF!,2),VLOOKUP(H10011,#REF!,2))</f>
        <v>#REF!</v>
      </c>
      <c r="J10011" s="13" t="e">
        <f>IF(G10011="Male",VLOOKUP(H10011,#REF!,3),VLOOKUP(H10011,#REF!,3))</f>
        <v>#REF!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4">
        <f t="shared" si="470"/>
        <v>79.5</v>
      </c>
    </row>
    <row r="10012" spans="2:15" x14ac:dyDescent="0.3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34</v>
      </c>
      <c r="G10012" s="7" t="s">
        <v>11</v>
      </c>
      <c r="H10012" s="13">
        <v>8.5</v>
      </c>
      <c r="I10012" s="13" t="e">
        <f>IF(G10012="Male",VLOOKUP(H10012,#REF!,2),VLOOKUP(H10012,#REF!,2))</f>
        <v>#REF!</v>
      </c>
      <c r="J10012" s="13" t="e">
        <f>IF(G10012="Male",VLOOKUP(H10012,#REF!,3),VLOOKUP(H10012,#REF!,3))</f>
        <v>#REF!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4">
        <f t="shared" si="470"/>
        <v>139</v>
      </c>
    </row>
    <row r="10013" spans="2:15" x14ac:dyDescent="0.3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29</v>
      </c>
      <c r="G10013" s="7" t="s">
        <v>12</v>
      </c>
      <c r="H10013" s="13">
        <v>8.5</v>
      </c>
      <c r="I10013" s="13" t="e">
        <f>IF(G10013="Male",VLOOKUP(H10013,#REF!,2),VLOOKUP(H10013,#REF!,2))</f>
        <v>#REF!</v>
      </c>
      <c r="J10013" s="13" t="e">
        <f>IF(G10013="Male",VLOOKUP(H10013,#REF!,3),VLOOKUP(H10013,#REF!,3))</f>
        <v>#REF!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4">
        <f t="shared" si="470"/>
        <v>170.1</v>
      </c>
    </row>
    <row r="10014" spans="2:15" x14ac:dyDescent="0.3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30</v>
      </c>
      <c r="G10014" s="7" t="s">
        <v>12</v>
      </c>
      <c r="H10014" s="13">
        <v>7.5</v>
      </c>
      <c r="I10014" s="13" t="e">
        <f>IF(G10014="Male",VLOOKUP(H10014,#REF!,2),VLOOKUP(H10014,#REF!,2))</f>
        <v>#REF!</v>
      </c>
      <c r="J10014" s="13" t="e">
        <f>IF(G10014="Male",VLOOKUP(H10014,#REF!,3),VLOOKUP(H10014,#REF!,3))</f>
        <v>#REF!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4">
        <f t="shared" si="470"/>
        <v>199</v>
      </c>
    </row>
    <row r="10015" spans="2:15" x14ac:dyDescent="0.3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30</v>
      </c>
      <c r="G10015" s="7" t="s">
        <v>12</v>
      </c>
      <c r="H10015" s="13">
        <v>6</v>
      </c>
      <c r="I10015" s="13" t="e">
        <f>IF(G10015="Male",VLOOKUP(H10015,#REF!,2),VLOOKUP(H10015,#REF!,2))</f>
        <v>#REF!</v>
      </c>
      <c r="J10015" s="13" t="e">
        <f>IF(G10015="Male",VLOOKUP(H10015,#REF!,3),VLOOKUP(H10015,#REF!,3))</f>
        <v>#REF!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4">
        <f t="shared" si="470"/>
        <v>143.1</v>
      </c>
    </row>
    <row r="10016" spans="2:15" x14ac:dyDescent="0.3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44</v>
      </c>
      <c r="G10016" s="7" t="s">
        <v>12</v>
      </c>
      <c r="H10016" s="13">
        <v>9</v>
      </c>
      <c r="I10016" s="13" t="e">
        <f>IF(G10016="Male",VLOOKUP(H10016,#REF!,2),VLOOKUP(H10016,#REF!,2))</f>
        <v>#REF!</v>
      </c>
      <c r="J10016" s="13" t="e">
        <f>IF(G10016="Male",VLOOKUP(H10016,#REF!,3),VLOOKUP(H10016,#REF!,3))</f>
        <v>#REF!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4">
        <f t="shared" si="470"/>
        <v>111.2</v>
      </c>
    </row>
    <row r="10017" spans="2:15" x14ac:dyDescent="0.3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40</v>
      </c>
      <c r="G10017" s="7" t="s">
        <v>11</v>
      </c>
      <c r="H10017" s="13">
        <v>10</v>
      </c>
      <c r="I10017" s="13" t="e">
        <f>IF(G10017="Male",VLOOKUP(H10017,#REF!,2),VLOOKUP(H10017,#REF!,2))</f>
        <v>#REF!</v>
      </c>
      <c r="J10017" s="13" t="e">
        <f>IF(G10017="Male",VLOOKUP(H10017,#REF!,3),VLOOKUP(H10017,#REF!,3))</f>
        <v>#REF!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4">
        <f t="shared" si="470"/>
        <v>127.2</v>
      </c>
    </row>
    <row r="10018" spans="2:15" x14ac:dyDescent="0.3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31</v>
      </c>
      <c r="G10018" s="7" t="s">
        <v>12</v>
      </c>
      <c r="H10018" s="13">
        <v>7</v>
      </c>
      <c r="I10018" s="13" t="e">
        <f>IF(G10018="Male",VLOOKUP(H10018,#REF!,2),VLOOKUP(H10018,#REF!,2))</f>
        <v>#REF!</v>
      </c>
      <c r="J10018" s="13" t="e">
        <f>IF(G10018="Male",VLOOKUP(H10018,#REF!,3),VLOOKUP(H10018,#REF!,3))</f>
        <v>#REF!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4">
        <f t="shared" si="470"/>
        <v>94.5</v>
      </c>
    </row>
    <row r="10019" spans="2:15" x14ac:dyDescent="0.3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21</v>
      </c>
      <c r="G10019" s="7" t="s">
        <v>11</v>
      </c>
      <c r="H10019" s="13">
        <v>10.5</v>
      </c>
      <c r="I10019" s="13" t="e">
        <f>IF(G10019="Male",VLOOKUP(H10019,#REF!,2),VLOOKUP(H10019,#REF!,2))</f>
        <v>#REF!</v>
      </c>
      <c r="J10019" s="13" t="e">
        <f>IF(G10019="Male",VLOOKUP(H10019,#REF!,3),VLOOKUP(H10019,#REF!,3))</f>
        <v>#REF!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4">
        <f t="shared" si="470"/>
        <v>149</v>
      </c>
    </row>
    <row r="10020" spans="2:15" x14ac:dyDescent="0.3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34</v>
      </c>
      <c r="G10020" s="7" t="s">
        <v>11</v>
      </c>
      <c r="H10020" s="13">
        <v>8.5</v>
      </c>
      <c r="I10020" s="13" t="e">
        <f>IF(G10020="Male",VLOOKUP(H10020,#REF!,2),VLOOKUP(H10020,#REF!,2))</f>
        <v>#REF!</v>
      </c>
      <c r="J10020" s="13" t="e">
        <f>IF(G10020="Male",VLOOKUP(H10020,#REF!,3),VLOOKUP(H10020,#REF!,3))</f>
        <v>#REF!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4">
        <f t="shared" si="470"/>
        <v>118.3</v>
      </c>
    </row>
    <row r="10021" spans="2:15" x14ac:dyDescent="0.3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33</v>
      </c>
      <c r="G10021" s="7" t="s">
        <v>11</v>
      </c>
      <c r="H10021" s="13">
        <v>10</v>
      </c>
      <c r="I10021" s="13" t="e">
        <f>IF(G10021="Male",VLOOKUP(H10021,#REF!,2),VLOOKUP(H10021,#REF!,2))</f>
        <v>#REF!</v>
      </c>
      <c r="J10021" s="13" t="e">
        <f>IF(G10021="Male",VLOOKUP(H10021,#REF!,3),VLOOKUP(H10021,#REF!,3))</f>
        <v>#REF!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4">
        <f t="shared" si="470"/>
        <v>129</v>
      </c>
    </row>
    <row r="10022" spans="2:15" x14ac:dyDescent="0.3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29</v>
      </c>
      <c r="G10022" s="7" t="s">
        <v>11</v>
      </c>
      <c r="H10022" s="13">
        <v>9.5</v>
      </c>
      <c r="I10022" s="13" t="e">
        <f>IF(G10022="Male",VLOOKUP(H10022,#REF!,2),VLOOKUP(H10022,#REF!,2))</f>
        <v>#REF!</v>
      </c>
      <c r="J10022" s="13" t="e">
        <f>IF(G10022="Male",VLOOKUP(H10022,#REF!,3),VLOOKUP(H10022,#REF!,3))</f>
        <v>#REF!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4">
        <f t="shared" si="470"/>
        <v>143.1</v>
      </c>
    </row>
    <row r="10023" spans="2:15" x14ac:dyDescent="0.3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38</v>
      </c>
      <c r="G10023" s="7" t="s">
        <v>12</v>
      </c>
      <c r="H10023" s="13">
        <v>6</v>
      </c>
      <c r="I10023" s="13" t="e">
        <f>IF(G10023="Male",VLOOKUP(H10023,#REF!,2),VLOOKUP(H10023,#REF!,2))</f>
        <v>#REF!</v>
      </c>
      <c r="J10023" s="13" t="e">
        <f>IF(G10023="Male",VLOOKUP(H10023,#REF!,3),VLOOKUP(H10023,#REF!,3))</f>
        <v>#REF!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4">
        <f t="shared" si="470"/>
        <v>161.1</v>
      </c>
    </row>
    <row r="10024" spans="2:15" x14ac:dyDescent="0.3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35</v>
      </c>
      <c r="G10024" s="7" t="s">
        <v>12</v>
      </c>
      <c r="H10024" s="13">
        <v>7.5</v>
      </c>
      <c r="I10024" s="13" t="e">
        <f>IF(G10024="Male",VLOOKUP(H10024,#REF!,2),VLOOKUP(H10024,#REF!,2))</f>
        <v>#REF!</v>
      </c>
      <c r="J10024" s="13" t="e">
        <f>IF(G10024="Male",VLOOKUP(H10024,#REF!,3),VLOOKUP(H10024,#REF!,3))</f>
        <v>#REF!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4">
        <f t="shared" si="470"/>
        <v>169</v>
      </c>
    </row>
    <row r="10025" spans="2:15" x14ac:dyDescent="0.3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35</v>
      </c>
      <c r="G10025" s="7" t="s">
        <v>12</v>
      </c>
      <c r="H10025" s="13">
        <v>8.5</v>
      </c>
      <c r="I10025" s="13" t="e">
        <f>IF(G10025="Male",VLOOKUP(H10025,#REF!,2),VLOOKUP(H10025,#REF!,2))</f>
        <v>#REF!</v>
      </c>
      <c r="J10025" s="13" t="e">
        <f>IF(G10025="Male",VLOOKUP(H10025,#REF!,3),VLOOKUP(H10025,#REF!,3))</f>
        <v>#REF!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4">
        <f t="shared" si="470"/>
        <v>125.10000000000001</v>
      </c>
    </row>
    <row r="10026" spans="2:15" x14ac:dyDescent="0.3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35</v>
      </c>
      <c r="G10026" s="7" t="s">
        <v>11</v>
      </c>
      <c r="H10026" s="13">
        <v>10.5</v>
      </c>
      <c r="I10026" s="13" t="e">
        <f>IF(G10026="Male",VLOOKUP(H10026,#REF!,2),VLOOKUP(H10026,#REF!,2))</f>
        <v>#REF!</v>
      </c>
      <c r="J10026" s="13" t="e">
        <f>IF(G10026="Male",VLOOKUP(H10026,#REF!,3),VLOOKUP(H10026,#REF!,3))</f>
        <v>#REF!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4">
        <f t="shared" si="470"/>
        <v>118.3</v>
      </c>
    </row>
    <row r="10027" spans="2:15" x14ac:dyDescent="0.3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26</v>
      </c>
      <c r="G10027" s="7" t="s">
        <v>11</v>
      </c>
      <c r="H10027" s="13">
        <v>7.5</v>
      </c>
      <c r="I10027" s="13" t="e">
        <f>IF(G10027="Male",VLOOKUP(H10027,#REF!,2),VLOOKUP(H10027,#REF!,2))</f>
        <v>#REF!</v>
      </c>
      <c r="J10027" s="13" t="e">
        <f>IF(G10027="Male",VLOOKUP(H10027,#REF!,3),VLOOKUP(H10027,#REF!,3))</f>
        <v>#REF!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4">
        <f t="shared" si="470"/>
        <v>179</v>
      </c>
    </row>
    <row r="10028" spans="2:15" x14ac:dyDescent="0.3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21</v>
      </c>
      <c r="G10028" s="7" t="s">
        <v>11</v>
      </c>
      <c r="H10028" s="13">
        <v>10.5</v>
      </c>
      <c r="I10028" s="13" t="e">
        <f>IF(G10028="Male",VLOOKUP(H10028,#REF!,2),VLOOKUP(H10028,#REF!,2))</f>
        <v>#REF!</v>
      </c>
      <c r="J10028" s="13" t="e">
        <f>IF(G10028="Male",VLOOKUP(H10028,#REF!,3),VLOOKUP(H10028,#REF!,3))</f>
        <v>#REF!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4">
        <f t="shared" si="470"/>
        <v>139</v>
      </c>
    </row>
    <row r="10029" spans="2:15" x14ac:dyDescent="0.3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46</v>
      </c>
      <c r="G10029" s="7" t="s">
        <v>12</v>
      </c>
      <c r="H10029" s="13">
        <v>8</v>
      </c>
      <c r="I10029" s="13" t="e">
        <f>IF(G10029="Male",VLOOKUP(H10029,#REF!,2),VLOOKUP(H10029,#REF!,2))</f>
        <v>#REF!</v>
      </c>
      <c r="J10029" s="13" t="e">
        <f>IF(G10029="Male",VLOOKUP(H10029,#REF!,3),VLOOKUP(H10029,#REF!,3))</f>
        <v>#REF!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4">
        <f t="shared" si="470"/>
        <v>134.1</v>
      </c>
    </row>
    <row r="10030" spans="2:15" x14ac:dyDescent="0.3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23</v>
      </c>
      <c r="G10030" s="7" t="s">
        <v>11</v>
      </c>
      <c r="H10030" s="13">
        <v>8.5</v>
      </c>
      <c r="I10030" s="13" t="e">
        <f>IF(G10030="Male",VLOOKUP(H10030,#REF!,2),VLOOKUP(H10030,#REF!,2))</f>
        <v>#REF!</v>
      </c>
      <c r="J10030" s="13" t="e">
        <f>IF(G10030="Male",VLOOKUP(H10030,#REF!,3),VLOOKUP(H10030,#REF!,3))</f>
        <v>#REF!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4">
        <f t="shared" si="470"/>
        <v>89.5</v>
      </c>
    </row>
    <row r="10031" spans="2:15" x14ac:dyDescent="0.3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36</v>
      </c>
      <c r="G10031" s="7" t="s">
        <v>11</v>
      </c>
      <c r="H10031" s="13">
        <v>9.5</v>
      </c>
      <c r="I10031" s="13" t="e">
        <f>IF(G10031="Male",VLOOKUP(H10031,#REF!,2),VLOOKUP(H10031,#REF!,2))</f>
        <v>#REF!</v>
      </c>
      <c r="J10031" s="13" t="e">
        <f>IF(G10031="Male",VLOOKUP(H10031,#REF!,3),VLOOKUP(H10031,#REF!,3))</f>
        <v>#REF!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4">
        <f t="shared" si="470"/>
        <v>149</v>
      </c>
    </row>
    <row r="10032" spans="2:15" x14ac:dyDescent="0.3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36</v>
      </c>
      <c r="G10032" s="7" t="s">
        <v>11</v>
      </c>
      <c r="H10032" s="13">
        <v>10.5</v>
      </c>
      <c r="I10032" s="13" t="e">
        <f>IF(G10032="Male",VLOOKUP(H10032,#REF!,2),VLOOKUP(H10032,#REF!,2))</f>
        <v>#REF!</v>
      </c>
      <c r="J10032" s="13" t="e">
        <f>IF(G10032="Male",VLOOKUP(H10032,#REF!,3),VLOOKUP(H10032,#REF!,3))</f>
        <v>#REF!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4">
        <f t="shared" si="470"/>
        <v>79.5</v>
      </c>
    </row>
    <row r="10033" spans="2:15" x14ac:dyDescent="0.3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34</v>
      </c>
      <c r="G10033" s="7" t="s">
        <v>11</v>
      </c>
      <c r="H10033" s="13">
        <v>6</v>
      </c>
      <c r="I10033" s="13" t="e">
        <f>IF(G10033="Male",VLOOKUP(H10033,#REF!,2),VLOOKUP(H10033,#REF!,2))</f>
        <v>#REF!</v>
      </c>
      <c r="J10033" s="13" t="e">
        <f>IF(G10033="Male",VLOOKUP(H10033,#REF!,3),VLOOKUP(H10033,#REF!,3))</f>
        <v>#REF!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4">
        <f t="shared" si="470"/>
        <v>119.2</v>
      </c>
    </row>
    <row r="10034" spans="2:15" x14ac:dyDescent="0.3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38</v>
      </c>
      <c r="G10034" s="7" t="s">
        <v>12</v>
      </c>
      <c r="H10034" s="13">
        <v>10</v>
      </c>
      <c r="I10034" s="13" t="e">
        <f>IF(G10034="Male",VLOOKUP(H10034,#REF!,2),VLOOKUP(H10034,#REF!,2))</f>
        <v>#REF!</v>
      </c>
      <c r="J10034" s="13" t="e">
        <f>IF(G10034="Male",VLOOKUP(H10034,#REF!,3),VLOOKUP(H10034,#REF!,3))</f>
        <v>#REF!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4">
        <f t="shared" si="470"/>
        <v>179</v>
      </c>
    </row>
    <row r="10035" spans="2:15" x14ac:dyDescent="0.3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19</v>
      </c>
      <c r="G10035" s="7" t="s">
        <v>11</v>
      </c>
      <c r="H10035" s="13">
        <v>10.5</v>
      </c>
      <c r="I10035" s="13" t="e">
        <f>IF(G10035="Male",VLOOKUP(H10035,#REF!,2),VLOOKUP(H10035,#REF!,2))</f>
        <v>#REF!</v>
      </c>
      <c r="J10035" s="13" t="e">
        <f>IF(G10035="Male",VLOOKUP(H10035,#REF!,3),VLOOKUP(H10035,#REF!,3))</f>
        <v>#REF!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4">
        <f t="shared" si="470"/>
        <v>125.10000000000001</v>
      </c>
    </row>
    <row r="10036" spans="2:15" x14ac:dyDescent="0.3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36</v>
      </c>
      <c r="G10036" s="7" t="s">
        <v>12</v>
      </c>
      <c r="H10036" s="13">
        <v>7.5</v>
      </c>
      <c r="I10036" s="13" t="e">
        <f>IF(G10036="Male",VLOOKUP(H10036,#REF!,2),VLOOKUP(H10036,#REF!,2))</f>
        <v>#REF!</v>
      </c>
      <c r="J10036" s="13" t="e">
        <f>IF(G10036="Male",VLOOKUP(H10036,#REF!,3),VLOOKUP(H10036,#REF!,3))</f>
        <v>#REF!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4">
        <f t="shared" si="470"/>
        <v>161.1</v>
      </c>
    </row>
    <row r="10037" spans="2:15" x14ac:dyDescent="0.3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22</v>
      </c>
      <c r="G10037" s="7" t="s">
        <v>11</v>
      </c>
      <c r="H10037" s="13">
        <v>9.5</v>
      </c>
      <c r="I10037" s="13" t="e">
        <f>IF(G10037="Male",VLOOKUP(H10037,#REF!,2),VLOOKUP(H10037,#REF!,2))</f>
        <v>#REF!</v>
      </c>
      <c r="J10037" s="13" t="e">
        <f>IF(G10037="Male",VLOOKUP(H10037,#REF!,3),VLOOKUP(H10037,#REF!,3))</f>
        <v>#REF!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4">
        <f t="shared" si="470"/>
        <v>104.3</v>
      </c>
    </row>
    <row r="10038" spans="2:15" x14ac:dyDescent="0.3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22</v>
      </c>
      <c r="G10038" s="7" t="s">
        <v>11</v>
      </c>
      <c r="H10038" s="13">
        <v>12</v>
      </c>
      <c r="I10038" s="13" t="e">
        <f>IF(G10038="Male",VLOOKUP(H10038,#REF!,2),VLOOKUP(H10038,#REF!,2))</f>
        <v>#REF!</v>
      </c>
      <c r="J10038" s="13" t="e">
        <f>IF(G10038="Male",VLOOKUP(H10038,#REF!,3),VLOOKUP(H10038,#REF!,3))</f>
        <v>#REF!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4">
        <f t="shared" si="470"/>
        <v>169</v>
      </c>
    </row>
    <row r="10039" spans="2:15" x14ac:dyDescent="0.3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36</v>
      </c>
      <c r="G10039" s="7" t="s">
        <v>12</v>
      </c>
      <c r="H10039" s="13">
        <v>8.5</v>
      </c>
      <c r="I10039" s="13" t="e">
        <f>IF(G10039="Male",VLOOKUP(H10039,#REF!,2),VLOOKUP(H10039,#REF!,2))</f>
        <v>#REF!</v>
      </c>
      <c r="J10039" s="13" t="e">
        <f>IF(G10039="Male",VLOOKUP(H10039,#REF!,3),VLOOKUP(H10039,#REF!,3))</f>
        <v>#REF!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4">
        <f t="shared" si="470"/>
        <v>189</v>
      </c>
    </row>
    <row r="10040" spans="2:15" x14ac:dyDescent="0.3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20</v>
      </c>
      <c r="G10040" s="7" t="s">
        <v>12</v>
      </c>
      <c r="H10040" s="13">
        <v>8.5</v>
      </c>
      <c r="I10040" s="13" t="e">
        <f>IF(G10040="Male",VLOOKUP(H10040,#REF!,2),VLOOKUP(H10040,#REF!,2))</f>
        <v>#REF!</v>
      </c>
      <c r="J10040" s="13" t="e">
        <f>IF(G10040="Male",VLOOKUP(H10040,#REF!,3),VLOOKUP(H10040,#REF!,3))</f>
        <v>#REF!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4">
        <f t="shared" si="470"/>
        <v>139</v>
      </c>
    </row>
    <row r="10041" spans="2:15" x14ac:dyDescent="0.3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28</v>
      </c>
      <c r="G10041" s="7" t="s">
        <v>11</v>
      </c>
      <c r="H10041" s="13">
        <v>9</v>
      </c>
      <c r="I10041" s="13" t="e">
        <f>IF(G10041="Male",VLOOKUP(H10041,#REF!,2),VLOOKUP(H10041,#REF!,2))</f>
        <v>#REF!</v>
      </c>
      <c r="J10041" s="13" t="e">
        <f>IF(G10041="Male",VLOOKUP(H10041,#REF!,3),VLOOKUP(H10041,#REF!,3))</f>
        <v>#REF!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4">
        <f t="shared" si="470"/>
        <v>127.2</v>
      </c>
    </row>
    <row r="10042" spans="2:15" x14ac:dyDescent="0.3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19</v>
      </c>
      <c r="G10042" s="7" t="s">
        <v>11</v>
      </c>
      <c r="H10042" s="13">
        <v>9</v>
      </c>
      <c r="I10042" s="13" t="e">
        <f>IF(G10042="Male",VLOOKUP(H10042,#REF!,2),VLOOKUP(H10042,#REF!,2))</f>
        <v>#REF!</v>
      </c>
      <c r="J10042" s="13" t="e">
        <f>IF(G10042="Male",VLOOKUP(H10042,#REF!,3),VLOOKUP(H10042,#REF!,3))</f>
        <v>#REF!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4">
        <f t="shared" si="470"/>
        <v>132.29999999999998</v>
      </c>
    </row>
    <row r="10043" spans="2:15" x14ac:dyDescent="0.3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19</v>
      </c>
      <c r="G10043" s="7" t="s">
        <v>12</v>
      </c>
      <c r="H10043" s="13">
        <v>8.5</v>
      </c>
      <c r="I10043" s="13" t="e">
        <f>IF(G10043="Male",VLOOKUP(H10043,#REF!,2),VLOOKUP(H10043,#REF!,2))</f>
        <v>#REF!</v>
      </c>
      <c r="J10043" s="13" t="e">
        <f>IF(G10043="Male",VLOOKUP(H10043,#REF!,3),VLOOKUP(H10043,#REF!,3))</f>
        <v>#REF!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4">
        <f t="shared" si="470"/>
        <v>179</v>
      </c>
    </row>
    <row r="10044" spans="2:15" x14ac:dyDescent="0.3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36</v>
      </c>
      <c r="G10044" s="7" t="s">
        <v>11</v>
      </c>
      <c r="H10044" s="13">
        <v>7</v>
      </c>
      <c r="I10044" s="13" t="e">
        <f>IF(G10044="Male",VLOOKUP(H10044,#REF!,2),VLOOKUP(H10044,#REF!,2))</f>
        <v>#REF!</v>
      </c>
      <c r="J10044" s="13" t="e">
        <f>IF(G10044="Male",VLOOKUP(H10044,#REF!,3),VLOOKUP(H10044,#REF!,3))</f>
        <v>#REF!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4">
        <f t="shared" si="470"/>
        <v>169</v>
      </c>
    </row>
    <row r="10045" spans="2:15" x14ac:dyDescent="0.3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25</v>
      </c>
      <c r="G10045" s="7" t="s">
        <v>11</v>
      </c>
      <c r="H10045" s="13">
        <v>9.5</v>
      </c>
      <c r="I10045" s="13" t="e">
        <f>IF(G10045="Male",VLOOKUP(H10045,#REF!,2),VLOOKUP(H10045,#REF!,2))</f>
        <v>#REF!</v>
      </c>
      <c r="J10045" s="13" t="e">
        <f>IF(G10045="Male",VLOOKUP(H10045,#REF!,3),VLOOKUP(H10045,#REF!,3))</f>
        <v>#REF!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4">
        <f t="shared" si="470"/>
        <v>179</v>
      </c>
    </row>
    <row r="10046" spans="2:15" x14ac:dyDescent="0.3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29</v>
      </c>
      <c r="G10046" s="7" t="s">
        <v>11</v>
      </c>
      <c r="H10046" s="13">
        <v>10</v>
      </c>
      <c r="I10046" s="13" t="e">
        <f>IF(G10046="Male",VLOOKUP(H10046,#REF!,2),VLOOKUP(H10046,#REF!,2))</f>
        <v>#REF!</v>
      </c>
      <c r="J10046" s="13" t="e">
        <f>IF(G10046="Male",VLOOKUP(H10046,#REF!,3),VLOOKUP(H10046,#REF!,3))</f>
        <v>#REF!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4">
        <f t="shared" si="470"/>
        <v>161.1</v>
      </c>
    </row>
    <row r="10047" spans="2:15" x14ac:dyDescent="0.3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23</v>
      </c>
      <c r="G10047" s="7" t="s">
        <v>11</v>
      </c>
      <c r="H10047" s="13">
        <v>11</v>
      </c>
      <c r="I10047" s="13" t="e">
        <f>IF(G10047="Male",VLOOKUP(H10047,#REF!,2),VLOOKUP(H10047,#REF!,2))</f>
        <v>#REF!</v>
      </c>
      <c r="J10047" s="13" t="e">
        <f>IF(G10047="Male",VLOOKUP(H10047,#REF!,3),VLOOKUP(H10047,#REF!,3))</f>
        <v>#REF!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4">
        <f t="shared" si="470"/>
        <v>118.3</v>
      </c>
    </row>
    <row r="10048" spans="2:15" x14ac:dyDescent="0.3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19</v>
      </c>
      <c r="G10048" s="7" t="s">
        <v>12</v>
      </c>
      <c r="H10048" s="13">
        <v>8.5</v>
      </c>
      <c r="I10048" s="13" t="e">
        <f>IF(G10048="Male",VLOOKUP(H10048,#REF!,2),VLOOKUP(H10048,#REF!,2))</f>
        <v>#REF!</v>
      </c>
      <c r="J10048" s="13" t="e">
        <f>IF(G10048="Male",VLOOKUP(H10048,#REF!,3),VLOOKUP(H10048,#REF!,3))</f>
        <v>#REF!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4">
        <f t="shared" si="470"/>
        <v>139</v>
      </c>
    </row>
    <row r="10049" spans="2:15" x14ac:dyDescent="0.3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21</v>
      </c>
      <c r="G10049" s="7" t="s">
        <v>11</v>
      </c>
      <c r="H10049" s="13">
        <v>9.5</v>
      </c>
      <c r="I10049" s="13" t="e">
        <f>IF(G10049="Male",VLOOKUP(H10049,#REF!,2),VLOOKUP(H10049,#REF!,2))</f>
        <v>#REF!</v>
      </c>
      <c r="J10049" s="13" t="e">
        <f>IF(G10049="Male",VLOOKUP(H10049,#REF!,3),VLOOKUP(H10049,#REF!,3))</f>
        <v>#REF!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4">
        <f t="shared" si="470"/>
        <v>189</v>
      </c>
    </row>
    <row r="10050" spans="2:15" x14ac:dyDescent="0.3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24</v>
      </c>
      <c r="G10050" s="7" t="s">
        <v>11</v>
      </c>
      <c r="H10050" s="13">
        <v>9.5</v>
      </c>
      <c r="I10050" s="13" t="e">
        <f>IF(G10050="Male",VLOOKUP(H10050,#REF!,2),VLOOKUP(H10050,#REF!,2))</f>
        <v>#REF!</v>
      </c>
      <c r="J10050" s="13" t="e">
        <f>IF(G10050="Male",VLOOKUP(H10050,#REF!,3),VLOOKUP(H10050,#REF!,3))</f>
        <v>#REF!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4">
        <f t="shared" si="470"/>
        <v>189</v>
      </c>
    </row>
    <row r="10051" spans="2:15" x14ac:dyDescent="0.3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43</v>
      </c>
      <c r="G10051" s="7" t="s">
        <v>12</v>
      </c>
      <c r="H10051" s="13">
        <v>8</v>
      </c>
      <c r="I10051" s="13" t="e">
        <f>IF(G10051="Male",VLOOKUP(H10051,#REF!,2),VLOOKUP(H10051,#REF!,2))</f>
        <v>#REF!</v>
      </c>
      <c r="J10051" s="13" t="e">
        <f>IF(G10051="Male",VLOOKUP(H10051,#REF!,3),VLOOKUP(H10051,#REF!,3))</f>
        <v>#REF!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4">
        <f t="shared" si="470"/>
        <v>179</v>
      </c>
    </row>
    <row r="10052" spans="2:15" x14ac:dyDescent="0.3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46</v>
      </c>
      <c r="G10052" s="7" t="s">
        <v>11</v>
      </c>
      <c r="H10052" s="13">
        <v>8</v>
      </c>
      <c r="I10052" s="13" t="e">
        <f>IF(G10052="Male",VLOOKUP(H10052,#REF!,2),VLOOKUP(H10052,#REF!,2))</f>
        <v>#REF!</v>
      </c>
      <c r="J10052" s="13" t="e">
        <f>IF(G10052="Male",VLOOKUP(H10052,#REF!,3),VLOOKUP(H10052,#REF!,3))</f>
        <v>#REF!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4">
        <f t="shared" si="470"/>
        <v>143.1</v>
      </c>
    </row>
    <row r="10053" spans="2:15" x14ac:dyDescent="0.3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33</v>
      </c>
      <c r="G10053" s="7" t="s">
        <v>12</v>
      </c>
      <c r="H10053" s="13">
        <v>8</v>
      </c>
      <c r="I10053" s="13" t="e">
        <f>IF(G10053="Male",VLOOKUP(H10053,#REF!,2),VLOOKUP(H10053,#REF!,2))</f>
        <v>#REF!</v>
      </c>
      <c r="J10053" s="13" t="e">
        <f>IF(G10053="Male",VLOOKUP(H10053,#REF!,3),VLOOKUP(H10053,#REF!,3))</f>
        <v>#REF!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4">
        <f t="shared" si="470"/>
        <v>127.2</v>
      </c>
    </row>
    <row r="10054" spans="2:15" x14ac:dyDescent="0.3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42</v>
      </c>
      <c r="G10054" s="7" t="s">
        <v>12</v>
      </c>
      <c r="H10054" s="13">
        <v>7</v>
      </c>
      <c r="I10054" s="13" t="e">
        <f>IF(G10054="Male",VLOOKUP(H10054,#REF!,2),VLOOKUP(H10054,#REF!,2))</f>
        <v>#REF!</v>
      </c>
      <c r="J10054" s="13" t="e">
        <f>IF(G10054="Male",VLOOKUP(H10054,#REF!,3),VLOOKUP(H10054,#REF!,3))</f>
        <v>#REF!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4">
        <f t="shared" ref="O10054:O10117" si="473">K10054*(1-L10054)</f>
        <v>179.1</v>
      </c>
    </row>
    <row r="10055" spans="2:15" x14ac:dyDescent="0.3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40</v>
      </c>
      <c r="G10055" s="7" t="s">
        <v>11</v>
      </c>
      <c r="H10055" s="13">
        <v>11.5</v>
      </c>
      <c r="I10055" s="13" t="e">
        <f>IF(G10055="Male",VLOOKUP(H10055,#REF!,2),VLOOKUP(H10055,#REF!,2))</f>
        <v>#REF!</v>
      </c>
      <c r="J10055" s="13" t="e">
        <f>IF(G10055="Male",VLOOKUP(H10055,#REF!,3),VLOOKUP(H10055,#REF!,3))</f>
        <v>#REF!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4">
        <f t="shared" si="473"/>
        <v>111.2</v>
      </c>
    </row>
    <row r="10056" spans="2:15" x14ac:dyDescent="0.3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46</v>
      </c>
      <c r="G10056" s="7" t="s">
        <v>12</v>
      </c>
      <c r="H10056" s="13">
        <v>8</v>
      </c>
      <c r="I10056" s="13" t="e">
        <f>IF(G10056="Male",VLOOKUP(H10056,#REF!,2),VLOOKUP(H10056,#REF!,2))</f>
        <v>#REF!</v>
      </c>
      <c r="J10056" s="13" t="e">
        <f>IF(G10056="Male",VLOOKUP(H10056,#REF!,3),VLOOKUP(H10056,#REF!,3))</f>
        <v>#REF!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4">
        <f t="shared" si="473"/>
        <v>143.1</v>
      </c>
    </row>
    <row r="10057" spans="2:15" x14ac:dyDescent="0.3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35</v>
      </c>
      <c r="G10057" s="7" t="s">
        <v>11</v>
      </c>
      <c r="H10057" s="13">
        <v>10.5</v>
      </c>
      <c r="I10057" s="13" t="e">
        <f>IF(G10057="Male",VLOOKUP(H10057,#REF!,2),VLOOKUP(H10057,#REF!,2))</f>
        <v>#REF!</v>
      </c>
      <c r="J10057" s="13" t="e">
        <f>IF(G10057="Male",VLOOKUP(H10057,#REF!,3),VLOOKUP(H10057,#REF!,3))</f>
        <v>#REF!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4">
        <f t="shared" si="473"/>
        <v>90.3</v>
      </c>
    </row>
    <row r="10058" spans="2:15" x14ac:dyDescent="0.3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33</v>
      </c>
      <c r="G10058" s="7" t="s">
        <v>11</v>
      </c>
      <c r="H10058" s="13">
        <v>8</v>
      </c>
      <c r="I10058" s="13" t="e">
        <f>IF(G10058="Male",VLOOKUP(H10058,#REF!,2),VLOOKUP(H10058,#REF!,2))</f>
        <v>#REF!</v>
      </c>
      <c r="J10058" s="13" t="e">
        <f>IF(G10058="Male",VLOOKUP(H10058,#REF!,3),VLOOKUP(H10058,#REF!,3))</f>
        <v>#REF!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4">
        <f t="shared" si="473"/>
        <v>79.5</v>
      </c>
    </row>
    <row r="10059" spans="2:15" x14ac:dyDescent="0.3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19</v>
      </c>
      <c r="G10059" s="7" t="s">
        <v>11</v>
      </c>
      <c r="H10059" s="13">
        <v>8.5</v>
      </c>
      <c r="I10059" s="13" t="e">
        <f>IF(G10059="Male",VLOOKUP(H10059,#REF!,2),VLOOKUP(H10059,#REF!,2))</f>
        <v>#REF!</v>
      </c>
      <c r="J10059" s="13" t="e">
        <f>IF(G10059="Male",VLOOKUP(H10059,#REF!,3),VLOOKUP(H10059,#REF!,3))</f>
        <v>#REF!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4">
        <f t="shared" si="473"/>
        <v>179</v>
      </c>
    </row>
    <row r="10060" spans="2:15" x14ac:dyDescent="0.3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20</v>
      </c>
      <c r="G10060" s="7" t="s">
        <v>12</v>
      </c>
      <c r="H10060" s="13">
        <v>8</v>
      </c>
      <c r="I10060" s="13" t="e">
        <f>IF(G10060="Male",VLOOKUP(H10060,#REF!,2),VLOOKUP(H10060,#REF!,2))</f>
        <v>#REF!</v>
      </c>
      <c r="J10060" s="13" t="e">
        <f>IF(G10060="Male",VLOOKUP(H10060,#REF!,3),VLOOKUP(H10060,#REF!,3))</f>
        <v>#REF!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4">
        <f t="shared" si="473"/>
        <v>125.3</v>
      </c>
    </row>
    <row r="10061" spans="2:15" x14ac:dyDescent="0.3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26</v>
      </c>
      <c r="G10061" s="7" t="s">
        <v>11</v>
      </c>
      <c r="H10061" s="13">
        <v>9</v>
      </c>
      <c r="I10061" s="13" t="e">
        <f>IF(G10061="Male",VLOOKUP(H10061,#REF!,2),VLOOKUP(H10061,#REF!,2))</f>
        <v>#REF!</v>
      </c>
      <c r="J10061" s="13" t="e">
        <f>IF(G10061="Male",VLOOKUP(H10061,#REF!,3),VLOOKUP(H10061,#REF!,3))</f>
        <v>#REF!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4">
        <f t="shared" si="473"/>
        <v>199</v>
      </c>
    </row>
    <row r="10062" spans="2:15" x14ac:dyDescent="0.3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27</v>
      </c>
      <c r="G10062" s="7" t="s">
        <v>12</v>
      </c>
      <c r="H10062" s="13">
        <v>9</v>
      </c>
      <c r="I10062" s="13" t="e">
        <f>IF(G10062="Male",VLOOKUP(H10062,#REF!,2),VLOOKUP(H10062,#REF!,2))</f>
        <v>#REF!</v>
      </c>
      <c r="J10062" s="13" t="e">
        <f>IF(G10062="Male",VLOOKUP(H10062,#REF!,3),VLOOKUP(H10062,#REF!,3))</f>
        <v>#REF!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4">
        <f t="shared" si="473"/>
        <v>139.29999999999998</v>
      </c>
    </row>
    <row r="10063" spans="2:15" x14ac:dyDescent="0.3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34</v>
      </c>
      <c r="G10063" s="7" t="s">
        <v>11</v>
      </c>
      <c r="H10063" s="13">
        <v>9</v>
      </c>
      <c r="I10063" s="13" t="e">
        <f>IF(G10063="Male",VLOOKUP(H10063,#REF!,2),VLOOKUP(H10063,#REF!,2))</f>
        <v>#REF!</v>
      </c>
      <c r="J10063" s="13" t="e">
        <f>IF(G10063="Male",VLOOKUP(H10063,#REF!,3),VLOOKUP(H10063,#REF!,3))</f>
        <v>#REF!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4">
        <f t="shared" si="473"/>
        <v>179</v>
      </c>
    </row>
    <row r="10064" spans="2:15" x14ac:dyDescent="0.3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34</v>
      </c>
      <c r="G10064" s="7" t="s">
        <v>11</v>
      </c>
      <c r="H10064" s="13">
        <v>8.5</v>
      </c>
      <c r="I10064" s="13" t="e">
        <f>IF(G10064="Male",VLOOKUP(H10064,#REF!,2),VLOOKUP(H10064,#REF!,2))</f>
        <v>#REF!</v>
      </c>
      <c r="J10064" s="13" t="e">
        <f>IF(G10064="Male",VLOOKUP(H10064,#REF!,3),VLOOKUP(H10064,#REF!,3))</f>
        <v>#REF!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4">
        <f t="shared" si="473"/>
        <v>139</v>
      </c>
    </row>
    <row r="10065" spans="2:15" x14ac:dyDescent="0.3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22</v>
      </c>
      <c r="G10065" s="7" t="s">
        <v>11</v>
      </c>
      <c r="H10065" s="13">
        <v>8</v>
      </c>
      <c r="I10065" s="13" t="e">
        <f>IF(G10065="Male",VLOOKUP(H10065,#REF!,2),VLOOKUP(H10065,#REF!,2))</f>
        <v>#REF!</v>
      </c>
      <c r="J10065" s="13" t="e">
        <f>IF(G10065="Male",VLOOKUP(H10065,#REF!,3),VLOOKUP(H10065,#REF!,3))</f>
        <v>#REF!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4">
        <f t="shared" si="473"/>
        <v>189</v>
      </c>
    </row>
    <row r="10066" spans="2:15" x14ac:dyDescent="0.3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23</v>
      </c>
      <c r="G10066" s="7" t="s">
        <v>11</v>
      </c>
      <c r="H10066" s="13">
        <v>9.5</v>
      </c>
      <c r="I10066" s="13" t="e">
        <f>IF(G10066="Male",VLOOKUP(H10066,#REF!,2),VLOOKUP(H10066,#REF!,2))</f>
        <v>#REF!</v>
      </c>
      <c r="J10066" s="13" t="e">
        <f>IF(G10066="Male",VLOOKUP(H10066,#REF!,3),VLOOKUP(H10066,#REF!,3))</f>
        <v>#REF!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4">
        <f t="shared" si="473"/>
        <v>94.5</v>
      </c>
    </row>
    <row r="10067" spans="2:15" x14ac:dyDescent="0.3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23</v>
      </c>
      <c r="G10067" s="7" t="s">
        <v>12</v>
      </c>
      <c r="H10067" s="13">
        <v>9.5</v>
      </c>
      <c r="I10067" s="13" t="e">
        <f>IF(G10067="Male",VLOOKUP(H10067,#REF!,2),VLOOKUP(H10067,#REF!,2))</f>
        <v>#REF!</v>
      </c>
      <c r="J10067" s="13" t="e">
        <f>IF(G10067="Male",VLOOKUP(H10067,#REF!,3),VLOOKUP(H10067,#REF!,3))</f>
        <v>#REF!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4">
        <f t="shared" si="473"/>
        <v>189</v>
      </c>
    </row>
    <row r="10068" spans="2:15" x14ac:dyDescent="0.3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36</v>
      </c>
      <c r="G10068" s="7" t="s">
        <v>11</v>
      </c>
      <c r="H10068" s="13">
        <v>10.5</v>
      </c>
      <c r="I10068" s="13" t="e">
        <f>IF(G10068="Male",VLOOKUP(H10068,#REF!,2),VLOOKUP(H10068,#REF!,2))</f>
        <v>#REF!</v>
      </c>
      <c r="J10068" s="13" t="e">
        <f>IF(G10068="Male",VLOOKUP(H10068,#REF!,3),VLOOKUP(H10068,#REF!,3))</f>
        <v>#REF!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4">
        <f t="shared" si="473"/>
        <v>179</v>
      </c>
    </row>
    <row r="10069" spans="2:15" x14ac:dyDescent="0.3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23</v>
      </c>
      <c r="G10069" s="7" t="s">
        <v>11</v>
      </c>
      <c r="H10069" s="13">
        <v>11</v>
      </c>
      <c r="I10069" s="13" t="e">
        <f>IF(G10069="Male",VLOOKUP(H10069,#REF!,2),VLOOKUP(H10069,#REF!,2))</f>
        <v>#REF!</v>
      </c>
      <c r="J10069" s="13" t="e">
        <f>IF(G10069="Male",VLOOKUP(H10069,#REF!,3),VLOOKUP(H10069,#REF!,3))</f>
        <v>#REF!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4">
        <f t="shared" si="473"/>
        <v>79.5</v>
      </c>
    </row>
    <row r="10070" spans="2:15" x14ac:dyDescent="0.3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32</v>
      </c>
      <c r="G10070" s="7" t="s">
        <v>11</v>
      </c>
      <c r="H10070" s="13">
        <v>9.5</v>
      </c>
      <c r="I10070" s="13" t="e">
        <f>IF(G10070="Male",VLOOKUP(H10070,#REF!,2),VLOOKUP(H10070,#REF!,2))</f>
        <v>#REF!</v>
      </c>
      <c r="J10070" s="13" t="e">
        <f>IF(G10070="Male",VLOOKUP(H10070,#REF!,3),VLOOKUP(H10070,#REF!,3))</f>
        <v>#REF!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4">
        <f t="shared" si="473"/>
        <v>159</v>
      </c>
    </row>
    <row r="10071" spans="2:15" x14ac:dyDescent="0.3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34</v>
      </c>
      <c r="G10071" s="7" t="s">
        <v>11</v>
      </c>
      <c r="H10071" s="13">
        <v>7</v>
      </c>
      <c r="I10071" s="13" t="e">
        <f>IF(G10071="Male",VLOOKUP(H10071,#REF!,2),VLOOKUP(H10071,#REF!,2))</f>
        <v>#REF!</v>
      </c>
      <c r="J10071" s="13" t="e">
        <f>IF(G10071="Male",VLOOKUP(H10071,#REF!,3),VLOOKUP(H10071,#REF!,3))</f>
        <v>#REF!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4">
        <f t="shared" si="473"/>
        <v>64.5</v>
      </c>
    </row>
    <row r="10072" spans="2:15" x14ac:dyDescent="0.3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19</v>
      </c>
      <c r="G10072" s="7" t="s">
        <v>12</v>
      </c>
      <c r="H10072" s="13">
        <v>8.5</v>
      </c>
      <c r="I10072" s="13" t="e">
        <f>IF(G10072="Male",VLOOKUP(H10072,#REF!,2),VLOOKUP(H10072,#REF!,2))</f>
        <v>#REF!</v>
      </c>
      <c r="J10072" s="13" t="e">
        <f>IF(G10072="Male",VLOOKUP(H10072,#REF!,3),VLOOKUP(H10072,#REF!,3))</f>
        <v>#REF!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4">
        <f t="shared" si="473"/>
        <v>169</v>
      </c>
    </row>
    <row r="10073" spans="2:15" x14ac:dyDescent="0.3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20</v>
      </c>
      <c r="G10073" s="7" t="s">
        <v>11</v>
      </c>
      <c r="H10073" s="13">
        <v>10.5</v>
      </c>
      <c r="I10073" s="13" t="e">
        <f>IF(G10073="Male",VLOOKUP(H10073,#REF!,2),VLOOKUP(H10073,#REF!,2))</f>
        <v>#REF!</v>
      </c>
      <c r="J10073" s="13" t="e">
        <f>IF(G10073="Male",VLOOKUP(H10073,#REF!,3),VLOOKUP(H10073,#REF!,3))</f>
        <v>#REF!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4">
        <f t="shared" si="473"/>
        <v>149</v>
      </c>
    </row>
    <row r="10074" spans="2:15" x14ac:dyDescent="0.3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22</v>
      </c>
      <c r="G10074" s="7" t="s">
        <v>12</v>
      </c>
      <c r="H10074" s="13">
        <v>7.5</v>
      </c>
      <c r="I10074" s="13" t="e">
        <f>IF(G10074="Male",VLOOKUP(H10074,#REF!,2),VLOOKUP(H10074,#REF!,2))</f>
        <v>#REF!</v>
      </c>
      <c r="J10074" s="13" t="e">
        <f>IF(G10074="Male",VLOOKUP(H10074,#REF!,3),VLOOKUP(H10074,#REF!,3))</f>
        <v>#REF!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4">
        <f t="shared" si="473"/>
        <v>99.5</v>
      </c>
    </row>
    <row r="10075" spans="2:15" x14ac:dyDescent="0.3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43</v>
      </c>
      <c r="G10075" s="7" t="s">
        <v>12</v>
      </c>
      <c r="H10075" s="13">
        <v>8</v>
      </c>
      <c r="I10075" s="13" t="e">
        <f>IF(G10075="Male",VLOOKUP(H10075,#REF!,2),VLOOKUP(H10075,#REF!,2))</f>
        <v>#REF!</v>
      </c>
      <c r="J10075" s="13" t="e">
        <f>IF(G10075="Male",VLOOKUP(H10075,#REF!,3),VLOOKUP(H10075,#REF!,3))</f>
        <v>#REF!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4">
        <f t="shared" si="473"/>
        <v>139</v>
      </c>
    </row>
    <row r="10076" spans="2:15" x14ac:dyDescent="0.3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33</v>
      </c>
      <c r="G10076" s="7" t="s">
        <v>12</v>
      </c>
      <c r="H10076" s="13">
        <v>8</v>
      </c>
      <c r="I10076" s="13" t="e">
        <f>IF(G10076="Male",VLOOKUP(H10076,#REF!,2),VLOOKUP(H10076,#REF!,2))</f>
        <v>#REF!</v>
      </c>
      <c r="J10076" s="13" t="e">
        <f>IF(G10076="Male",VLOOKUP(H10076,#REF!,3),VLOOKUP(H10076,#REF!,3))</f>
        <v>#REF!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4">
        <f t="shared" si="473"/>
        <v>179</v>
      </c>
    </row>
    <row r="10077" spans="2:15" x14ac:dyDescent="0.3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33</v>
      </c>
      <c r="G10077" s="7" t="s">
        <v>12</v>
      </c>
      <c r="H10077" s="13">
        <v>9</v>
      </c>
      <c r="I10077" s="13" t="e">
        <f>IF(G10077="Male",VLOOKUP(H10077,#REF!,2),VLOOKUP(H10077,#REF!,2))</f>
        <v>#REF!</v>
      </c>
      <c r="J10077" s="13" t="e">
        <f>IF(G10077="Male",VLOOKUP(H10077,#REF!,3),VLOOKUP(H10077,#REF!,3))</f>
        <v>#REF!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4">
        <f t="shared" si="473"/>
        <v>127.2</v>
      </c>
    </row>
    <row r="10078" spans="2:15" x14ac:dyDescent="0.3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19</v>
      </c>
      <c r="G10078" s="7" t="s">
        <v>11</v>
      </c>
      <c r="H10078" s="13">
        <v>10.5</v>
      </c>
      <c r="I10078" s="13" t="e">
        <f>IF(G10078="Male",VLOOKUP(H10078,#REF!,2),VLOOKUP(H10078,#REF!,2))</f>
        <v>#REF!</v>
      </c>
      <c r="J10078" s="13" t="e">
        <f>IF(G10078="Male",VLOOKUP(H10078,#REF!,3),VLOOKUP(H10078,#REF!,3))</f>
        <v>#REF!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4">
        <f t="shared" si="473"/>
        <v>159.20000000000002</v>
      </c>
    </row>
    <row r="10079" spans="2:15" x14ac:dyDescent="0.3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33</v>
      </c>
      <c r="G10079" s="7" t="s">
        <v>11</v>
      </c>
      <c r="H10079" s="13">
        <v>7.5</v>
      </c>
      <c r="I10079" s="13" t="e">
        <f>IF(G10079="Male",VLOOKUP(H10079,#REF!,2),VLOOKUP(H10079,#REF!,2))</f>
        <v>#REF!</v>
      </c>
      <c r="J10079" s="13" t="e">
        <f>IF(G10079="Male",VLOOKUP(H10079,#REF!,3),VLOOKUP(H10079,#REF!,3))</f>
        <v>#REF!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4">
        <f t="shared" si="473"/>
        <v>169</v>
      </c>
    </row>
    <row r="10080" spans="2:15" x14ac:dyDescent="0.3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29</v>
      </c>
      <c r="G10080" s="7" t="s">
        <v>11</v>
      </c>
      <c r="H10080" s="13">
        <v>9.5</v>
      </c>
      <c r="I10080" s="13" t="e">
        <f>IF(G10080="Male",VLOOKUP(H10080,#REF!,2),VLOOKUP(H10080,#REF!,2))</f>
        <v>#REF!</v>
      </c>
      <c r="J10080" s="13" t="e">
        <f>IF(G10080="Male",VLOOKUP(H10080,#REF!,3),VLOOKUP(H10080,#REF!,3))</f>
        <v>#REF!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4">
        <f t="shared" si="473"/>
        <v>199</v>
      </c>
    </row>
    <row r="10081" spans="2:15" x14ac:dyDescent="0.3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46</v>
      </c>
      <c r="G10081" s="7" t="s">
        <v>12</v>
      </c>
      <c r="H10081" s="13">
        <v>9</v>
      </c>
      <c r="I10081" s="13" t="e">
        <f>IF(G10081="Male",VLOOKUP(H10081,#REF!,2),VLOOKUP(H10081,#REF!,2))</f>
        <v>#REF!</v>
      </c>
      <c r="J10081" s="13" t="e">
        <f>IF(G10081="Male",VLOOKUP(H10081,#REF!,3),VLOOKUP(H10081,#REF!,3))</f>
        <v>#REF!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4">
        <f t="shared" si="473"/>
        <v>127.2</v>
      </c>
    </row>
    <row r="10082" spans="2:15" x14ac:dyDescent="0.3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20</v>
      </c>
      <c r="G10082" s="7" t="s">
        <v>11</v>
      </c>
      <c r="H10082" s="13">
        <v>8.5</v>
      </c>
      <c r="I10082" s="13" t="e">
        <f>IF(G10082="Male",VLOOKUP(H10082,#REF!,2),VLOOKUP(H10082,#REF!,2))</f>
        <v>#REF!</v>
      </c>
      <c r="J10082" s="13" t="e">
        <f>IF(G10082="Male",VLOOKUP(H10082,#REF!,3),VLOOKUP(H10082,#REF!,3))</f>
        <v>#REF!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4">
        <f t="shared" si="473"/>
        <v>152.1</v>
      </c>
    </row>
    <row r="10083" spans="2:15" x14ac:dyDescent="0.3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23</v>
      </c>
      <c r="G10083" s="7" t="s">
        <v>12</v>
      </c>
      <c r="H10083" s="13">
        <v>9</v>
      </c>
      <c r="I10083" s="13" t="e">
        <f>IF(G10083="Male",VLOOKUP(H10083,#REF!,2),VLOOKUP(H10083,#REF!,2))</f>
        <v>#REF!</v>
      </c>
      <c r="J10083" s="13" t="e">
        <f>IF(G10083="Male",VLOOKUP(H10083,#REF!,3),VLOOKUP(H10083,#REF!,3))</f>
        <v>#REF!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4">
        <f t="shared" si="473"/>
        <v>199</v>
      </c>
    </row>
    <row r="10084" spans="2:15" x14ac:dyDescent="0.3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21</v>
      </c>
      <c r="G10084" s="7" t="s">
        <v>12</v>
      </c>
      <c r="H10084" s="13">
        <v>8</v>
      </c>
      <c r="I10084" s="13" t="e">
        <f>IF(G10084="Male",VLOOKUP(H10084,#REF!,2),VLOOKUP(H10084,#REF!,2))</f>
        <v>#REF!</v>
      </c>
      <c r="J10084" s="13" t="e">
        <f>IF(G10084="Male",VLOOKUP(H10084,#REF!,3),VLOOKUP(H10084,#REF!,3))</f>
        <v>#REF!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4">
        <f t="shared" si="473"/>
        <v>159</v>
      </c>
    </row>
    <row r="10085" spans="2:15" x14ac:dyDescent="0.3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47</v>
      </c>
      <c r="G10085" s="7" t="s">
        <v>12</v>
      </c>
      <c r="H10085" s="13">
        <v>8</v>
      </c>
      <c r="I10085" s="13" t="e">
        <f>IF(G10085="Male",VLOOKUP(H10085,#REF!,2),VLOOKUP(H10085,#REF!,2))</f>
        <v>#REF!</v>
      </c>
      <c r="J10085" s="13" t="e">
        <f>IF(G10085="Male",VLOOKUP(H10085,#REF!,3),VLOOKUP(H10085,#REF!,3))</f>
        <v>#REF!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4">
        <f t="shared" si="473"/>
        <v>74.5</v>
      </c>
    </row>
    <row r="10086" spans="2:15" x14ac:dyDescent="0.3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47</v>
      </c>
      <c r="G10086" s="7" t="s">
        <v>11</v>
      </c>
      <c r="H10086" s="13">
        <v>9.5</v>
      </c>
      <c r="I10086" s="13" t="e">
        <f>IF(G10086="Male",VLOOKUP(H10086,#REF!,2),VLOOKUP(H10086,#REF!,2))</f>
        <v>#REF!</v>
      </c>
      <c r="J10086" s="13" t="e">
        <f>IF(G10086="Male",VLOOKUP(H10086,#REF!,3),VLOOKUP(H10086,#REF!,3))</f>
        <v>#REF!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4">
        <f t="shared" si="473"/>
        <v>149</v>
      </c>
    </row>
    <row r="10087" spans="2:15" x14ac:dyDescent="0.3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35</v>
      </c>
      <c r="G10087" s="7" t="s">
        <v>12</v>
      </c>
      <c r="H10087" s="13">
        <v>11.5</v>
      </c>
      <c r="I10087" s="13" t="e">
        <f>IF(G10087="Male",VLOOKUP(H10087,#REF!,2),VLOOKUP(H10087,#REF!,2))</f>
        <v>#REF!</v>
      </c>
      <c r="J10087" s="13" t="e">
        <f>IF(G10087="Male",VLOOKUP(H10087,#REF!,3),VLOOKUP(H10087,#REF!,3))</f>
        <v>#REF!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4">
        <f t="shared" si="473"/>
        <v>159</v>
      </c>
    </row>
    <row r="10088" spans="2:15" x14ac:dyDescent="0.3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22</v>
      </c>
      <c r="G10088" s="7" t="s">
        <v>11</v>
      </c>
      <c r="H10088" s="13">
        <v>12</v>
      </c>
      <c r="I10088" s="13" t="e">
        <f>IF(G10088="Male",VLOOKUP(H10088,#REF!,2),VLOOKUP(H10088,#REF!,2))</f>
        <v>#REF!</v>
      </c>
      <c r="J10088" s="13" t="e">
        <f>IF(G10088="Male",VLOOKUP(H10088,#REF!,3),VLOOKUP(H10088,#REF!,3))</f>
        <v>#REF!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4">
        <f t="shared" si="473"/>
        <v>169</v>
      </c>
    </row>
    <row r="10089" spans="2:15" x14ac:dyDescent="0.3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26</v>
      </c>
      <c r="G10089" s="7" t="s">
        <v>12</v>
      </c>
      <c r="H10089" s="13">
        <v>7</v>
      </c>
      <c r="I10089" s="13" t="e">
        <f>IF(G10089="Male",VLOOKUP(H10089,#REF!,2),VLOOKUP(H10089,#REF!,2))</f>
        <v>#REF!</v>
      </c>
      <c r="J10089" s="13" t="e">
        <f>IF(G10089="Male",VLOOKUP(H10089,#REF!,3),VLOOKUP(H10089,#REF!,3))</f>
        <v>#REF!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4">
        <f t="shared" si="473"/>
        <v>199</v>
      </c>
    </row>
    <row r="10090" spans="2:15" x14ac:dyDescent="0.3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22</v>
      </c>
      <c r="G10090" s="7" t="s">
        <v>12</v>
      </c>
      <c r="H10090" s="13">
        <v>8</v>
      </c>
      <c r="I10090" s="13" t="e">
        <f>IF(G10090="Male",VLOOKUP(H10090,#REF!,2),VLOOKUP(H10090,#REF!,2))</f>
        <v>#REF!</v>
      </c>
      <c r="J10090" s="13" t="e">
        <f>IF(G10090="Male",VLOOKUP(H10090,#REF!,3),VLOOKUP(H10090,#REF!,3))</f>
        <v>#REF!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4">
        <f t="shared" si="473"/>
        <v>125.3</v>
      </c>
    </row>
    <row r="10091" spans="2:15" x14ac:dyDescent="0.3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22</v>
      </c>
      <c r="G10091" s="7" t="s">
        <v>12</v>
      </c>
      <c r="H10091" s="13">
        <v>8.5</v>
      </c>
      <c r="I10091" s="13" t="e">
        <f>IF(G10091="Male",VLOOKUP(H10091,#REF!,2),VLOOKUP(H10091,#REF!,2))</f>
        <v>#REF!</v>
      </c>
      <c r="J10091" s="13" t="e">
        <f>IF(G10091="Male",VLOOKUP(H10091,#REF!,3),VLOOKUP(H10091,#REF!,3))</f>
        <v>#REF!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4">
        <f t="shared" si="473"/>
        <v>179</v>
      </c>
    </row>
    <row r="10092" spans="2:15" x14ac:dyDescent="0.3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34</v>
      </c>
      <c r="G10092" s="7" t="s">
        <v>12</v>
      </c>
      <c r="H10092" s="13">
        <v>9.5</v>
      </c>
      <c r="I10092" s="13" t="e">
        <f>IF(G10092="Male",VLOOKUP(H10092,#REF!,2),VLOOKUP(H10092,#REF!,2))</f>
        <v>#REF!</v>
      </c>
      <c r="J10092" s="13" t="e">
        <f>IF(G10092="Male",VLOOKUP(H10092,#REF!,3),VLOOKUP(H10092,#REF!,3))</f>
        <v>#REF!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4">
        <f t="shared" si="473"/>
        <v>125.10000000000001</v>
      </c>
    </row>
    <row r="10093" spans="2:15" x14ac:dyDescent="0.3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34</v>
      </c>
      <c r="G10093" s="7" t="s">
        <v>11</v>
      </c>
      <c r="H10093" s="13">
        <v>10.5</v>
      </c>
      <c r="I10093" s="13" t="e">
        <f>IF(G10093="Male",VLOOKUP(H10093,#REF!,2),VLOOKUP(H10093,#REF!,2))</f>
        <v>#REF!</v>
      </c>
      <c r="J10093" s="13" t="e">
        <f>IF(G10093="Male",VLOOKUP(H10093,#REF!,3),VLOOKUP(H10093,#REF!,3))</f>
        <v>#REF!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4">
        <f t="shared" si="473"/>
        <v>127.2</v>
      </c>
    </row>
    <row r="10094" spans="2:15" x14ac:dyDescent="0.3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34</v>
      </c>
      <c r="G10094" s="7" t="s">
        <v>12</v>
      </c>
      <c r="H10094" s="13">
        <v>7</v>
      </c>
      <c r="I10094" s="13" t="e">
        <f>IF(G10094="Male",VLOOKUP(H10094,#REF!,2),VLOOKUP(H10094,#REF!,2))</f>
        <v>#REF!</v>
      </c>
      <c r="J10094" s="13" t="e">
        <f>IF(G10094="Male",VLOOKUP(H10094,#REF!,3),VLOOKUP(H10094,#REF!,3))</f>
        <v>#REF!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4">
        <f t="shared" si="473"/>
        <v>199</v>
      </c>
    </row>
    <row r="10095" spans="2:15" x14ac:dyDescent="0.3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20</v>
      </c>
      <c r="G10095" s="7" t="s">
        <v>12</v>
      </c>
      <c r="H10095" s="13">
        <v>8</v>
      </c>
      <c r="I10095" s="13" t="e">
        <f>IF(G10095="Male",VLOOKUP(H10095,#REF!,2),VLOOKUP(H10095,#REF!,2))</f>
        <v>#REF!</v>
      </c>
      <c r="J10095" s="13" t="e">
        <f>IF(G10095="Male",VLOOKUP(H10095,#REF!,3),VLOOKUP(H10095,#REF!,3))</f>
        <v>#REF!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4">
        <f t="shared" si="473"/>
        <v>99.5</v>
      </c>
    </row>
    <row r="10096" spans="2:15" x14ac:dyDescent="0.3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21</v>
      </c>
      <c r="G10096" s="7" t="s">
        <v>11</v>
      </c>
      <c r="H10096" s="13">
        <v>9</v>
      </c>
      <c r="I10096" s="13" t="e">
        <f>IF(G10096="Male",VLOOKUP(H10096,#REF!,2),VLOOKUP(H10096,#REF!,2))</f>
        <v>#REF!</v>
      </c>
      <c r="J10096" s="13" t="e">
        <f>IF(G10096="Male",VLOOKUP(H10096,#REF!,3),VLOOKUP(H10096,#REF!,3))</f>
        <v>#REF!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4">
        <f t="shared" si="473"/>
        <v>125.3</v>
      </c>
    </row>
    <row r="10097" spans="2:15" x14ac:dyDescent="0.3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21</v>
      </c>
      <c r="G10097" s="7" t="s">
        <v>12</v>
      </c>
      <c r="H10097" s="13">
        <v>8.5</v>
      </c>
      <c r="I10097" s="13" t="e">
        <f>IF(G10097="Male",VLOOKUP(H10097,#REF!,2),VLOOKUP(H10097,#REF!,2))</f>
        <v>#REF!</v>
      </c>
      <c r="J10097" s="13" t="e">
        <f>IF(G10097="Male",VLOOKUP(H10097,#REF!,3),VLOOKUP(H10097,#REF!,3))</f>
        <v>#REF!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4">
        <f t="shared" si="473"/>
        <v>127.2</v>
      </c>
    </row>
    <row r="10098" spans="2:15" x14ac:dyDescent="0.3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34</v>
      </c>
      <c r="G10098" s="7" t="s">
        <v>12</v>
      </c>
      <c r="H10098" s="13">
        <v>8.5</v>
      </c>
      <c r="I10098" s="13" t="e">
        <f>IF(G10098="Male",VLOOKUP(H10098,#REF!,2),VLOOKUP(H10098,#REF!,2))</f>
        <v>#REF!</v>
      </c>
      <c r="J10098" s="13" t="e">
        <f>IF(G10098="Male",VLOOKUP(H10098,#REF!,3),VLOOKUP(H10098,#REF!,3))</f>
        <v>#REF!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4">
        <f t="shared" si="473"/>
        <v>89.5</v>
      </c>
    </row>
    <row r="10099" spans="2:15" x14ac:dyDescent="0.3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23</v>
      </c>
      <c r="G10099" s="7" t="s">
        <v>11</v>
      </c>
      <c r="H10099" s="13">
        <v>10.5</v>
      </c>
      <c r="I10099" s="13" t="e">
        <f>IF(G10099="Male",VLOOKUP(H10099,#REF!,2),VLOOKUP(H10099,#REF!,2))</f>
        <v>#REF!</v>
      </c>
      <c r="J10099" s="13" t="e">
        <f>IF(G10099="Male",VLOOKUP(H10099,#REF!,3),VLOOKUP(H10099,#REF!,3))</f>
        <v>#REF!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4">
        <f t="shared" si="473"/>
        <v>129</v>
      </c>
    </row>
    <row r="10100" spans="2:15" x14ac:dyDescent="0.3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23</v>
      </c>
      <c r="G10100" s="7" t="s">
        <v>12</v>
      </c>
      <c r="H10100" s="13">
        <v>8</v>
      </c>
      <c r="I10100" s="13" t="e">
        <f>IF(G10100="Male",VLOOKUP(H10100,#REF!,2),VLOOKUP(H10100,#REF!,2))</f>
        <v>#REF!</v>
      </c>
      <c r="J10100" s="13" t="e">
        <f>IF(G10100="Male",VLOOKUP(H10100,#REF!,3),VLOOKUP(H10100,#REF!,3))</f>
        <v>#REF!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4">
        <f t="shared" si="473"/>
        <v>179</v>
      </c>
    </row>
    <row r="10101" spans="2:15" x14ac:dyDescent="0.3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25</v>
      </c>
      <c r="G10101" s="7" t="s">
        <v>12</v>
      </c>
      <c r="H10101" s="13">
        <v>9</v>
      </c>
      <c r="I10101" s="13" t="e">
        <f>IF(G10101="Male",VLOOKUP(H10101,#REF!,2),VLOOKUP(H10101,#REF!,2))</f>
        <v>#REF!</v>
      </c>
      <c r="J10101" s="13" t="e">
        <f>IF(G10101="Male",VLOOKUP(H10101,#REF!,3),VLOOKUP(H10101,#REF!,3))</f>
        <v>#REF!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4">
        <f t="shared" si="473"/>
        <v>64.5</v>
      </c>
    </row>
    <row r="10102" spans="2:15" x14ac:dyDescent="0.3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42</v>
      </c>
      <c r="G10102" s="7" t="s">
        <v>12</v>
      </c>
      <c r="H10102" s="13">
        <v>8.5</v>
      </c>
      <c r="I10102" s="13" t="e">
        <f>IF(G10102="Male",VLOOKUP(H10102,#REF!,2),VLOOKUP(H10102,#REF!,2))</f>
        <v>#REF!</v>
      </c>
      <c r="J10102" s="13" t="e">
        <f>IF(G10102="Male",VLOOKUP(H10102,#REF!,3),VLOOKUP(H10102,#REF!,3))</f>
        <v>#REF!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4">
        <f t="shared" si="473"/>
        <v>149</v>
      </c>
    </row>
    <row r="10103" spans="2:15" x14ac:dyDescent="0.3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33</v>
      </c>
      <c r="G10103" s="7" t="s">
        <v>12</v>
      </c>
      <c r="H10103" s="13">
        <v>9.5</v>
      </c>
      <c r="I10103" s="13" t="e">
        <f>IF(G10103="Male",VLOOKUP(H10103,#REF!,2),VLOOKUP(H10103,#REF!,2))</f>
        <v>#REF!</v>
      </c>
      <c r="J10103" s="13" t="e">
        <f>IF(G10103="Male",VLOOKUP(H10103,#REF!,3),VLOOKUP(H10103,#REF!,3))</f>
        <v>#REF!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4">
        <f t="shared" si="473"/>
        <v>199</v>
      </c>
    </row>
    <row r="10104" spans="2:15" x14ac:dyDescent="0.3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19</v>
      </c>
      <c r="G10104" s="7" t="s">
        <v>12</v>
      </c>
      <c r="H10104" s="13">
        <v>9</v>
      </c>
      <c r="I10104" s="13" t="e">
        <f>IF(G10104="Male",VLOOKUP(H10104,#REF!,2),VLOOKUP(H10104,#REF!,2))</f>
        <v>#REF!</v>
      </c>
      <c r="J10104" s="13" t="e">
        <f>IF(G10104="Male",VLOOKUP(H10104,#REF!,3),VLOOKUP(H10104,#REF!,3))</f>
        <v>#REF!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4">
        <f t="shared" si="473"/>
        <v>125.3</v>
      </c>
    </row>
    <row r="10105" spans="2:15" x14ac:dyDescent="0.3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47</v>
      </c>
      <c r="G10105" s="7" t="s">
        <v>12</v>
      </c>
      <c r="H10105" s="13">
        <v>8</v>
      </c>
      <c r="I10105" s="13" t="e">
        <f>IF(G10105="Male",VLOOKUP(H10105,#REF!,2),VLOOKUP(H10105,#REF!,2))</f>
        <v>#REF!</v>
      </c>
      <c r="J10105" s="13" t="e">
        <f>IF(G10105="Male",VLOOKUP(H10105,#REF!,3),VLOOKUP(H10105,#REF!,3))</f>
        <v>#REF!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4">
        <f t="shared" si="473"/>
        <v>151.20000000000002</v>
      </c>
    </row>
    <row r="10106" spans="2:15" x14ac:dyDescent="0.3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20</v>
      </c>
      <c r="G10106" s="7" t="s">
        <v>11</v>
      </c>
      <c r="H10106" s="13">
        <v>9</v>
      </c>
      <c r="I10106" s="13" t="e">
        <f>IF(G10106="Male",VLOOKUP(H10106,#REF!,2),VLOOKUP(H10106,#REF!,2))</f>
        <v>#REF!</v>
      </c>
      <c r="J10106" s="13" t="e">
        <f>IF(G10106="Male",VLOOKUP(H10106,#REF!,3),VLOOKUP(H10106,#REF!,3))</f>
        <v>#REF!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4">
        <f t="shared" si="473"/>
        <v>199</v>
      </c>
    </row>
    <row r="10107" spans="2:15" x14ac:dyDescent="0.3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36</v>
      </c>
      <c r="G10107" s="7" t="s">
        <v>11</v>
      </c>
      <c r="H10107" s="13">
        <v>8</v>
      </c>
      <c r="I10107" s="13" t="e">
        <f>IF(G10107="Male",VLOOKUP(H10107,#REF!,2),VLOOKUP(H10107,#REF!,2))</f>
        <v>#REF!</v>
      </c>
      <c r="J10107" s="13" t="e">
        <f>IF(G10107="Male",VLOOKUP(H10107,#REF!,3),VLOOKUP(H10107,#REF!,3))</f>
        <v>#REF!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4">
        <f t="shared" si="473"/>
        <v>125.10000000000001</v>
      </c>
    </row>
    <row r="10108" spans="2:15" x14ac:dyDescent="0.3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35</v>
      </c>
      <c r="G10108" s="7" t="s">
        <v>12</v>
      </c>
      <c r="H10108" s="13">
        <v>11.5</v>
      </c>
      <c r="I10108" s="13" t="e">
        <f>IF(G10108="Male",VLOOKUP(H10108,#REF!,2),VLOOKUP(H10108,#REF!,2))</f>
        <v>#REF!</v>
      </c>
      <c r="J10108" s="13" t="e">
        <f>IF(G10108="Male",VLOOKUP(H10108,#REF!,3),VLOOKUP(H10108,#REF!,3))</f>
        <v>#REF!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4">
        <f t="shared" si="473"/>
        <v>74.5</v>
      </c>
    </row>
    <row r="10109" spans="2:15" x14ac:dyDescent="0.3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34</v>
      </c>
      <c r="G10109" s="7" t="s">
        <v>11</v>
      </c>
      <c r="H10109" s="13">
        <v>8.5</v>
      </c>
      <c r="I10109" s="13" t="e">
        <f>IF(G10109="Male",VLOOKUP(H10109,#REF!,2),VLOOKUP(H10109,#REF!,2))</f>
        <v>#REF!</v>
      </c>
      <c r="J10109" s="13" t="e">
        <f>IF(G10109="Male",VLOOKUP(H10109,#REF!,3),VLOOKUP(H10109,#REF!,3))</f>
        <v>#REF!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4">
        <f t="shared" si="473"/>
        <v>118.3</v>
      </c>
    </row>
    <row r="10110" spans="2:15" x14ac:dyDescent="0.3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45</v>
      </c>
      <c r="G10110" s="7" t="s">
        <v>12</v>
      </c>
      <c r="H10110" s="13">
        <v>10.5</v>
      </c>
      <c r="I10110" s="13" t="e">
        <f>IF(G10110="Male",VLOOKUP(H10110,#REF!,2),VLOOKUP(H10110,#REF!,2))</f>
        <v>#REF!</v>
      </c>
      <c r="J10110" s="13" t="e">
        <f>IF(G10110="Male",VLOOKUP(H10110,#REF!,3),VLOOKUP(H10110,#REF!,3))</f>
        <v>#REF!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4">
        <f t="shared" si="473"/>
        <v>199</v>
      </c>
    </row>
    <row r="10111" spans="2:15" x14ac:dyDescent="0.3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20</v>
      </c>
      <c r="G10111" s="7" t="s">
        <v>11</v>
      </c>
      <c r="H10111" s="13">
        <v>8.5</v>
      </c>
      <c r="I10111" s="13" t="e">
        <f>IF(G10111="Male",VLOOKUP(H10111,#REF!,2),VLOOKUP(H10111,#REF!,2))</f>
        <v>#REF!</v>
      </c>
      <c r="J10111" s="13" t="e">
        <f>IF(G10111="Male",VLOOKUP(H10111,#REF!,3),VLOOKUP(H10111,#REF!,3))</f>
        <v>#REF!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4">
        <f t="shared" si="473"/>
        <v>179.1</v>
      </c>
    </row>
    <row r="10112" spans="2:15" x14ac:dyDescent="0.3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21</v>
      </c>
      <c r="G10112" s="7" t="s">
        <v>11</v>
      </c>
      <c r="H10112" s="13">
        <v>10</v>
      </c>
      <c r="I10112" s="13" t="e">
        <f>IF(G10112="Male",VLOOKUP(H10112,#REF!,2),VLOOKUP(H10112,#REF!,2))</f>
        <v>#REF!</v>
      </c>
      <c r="J10112" s="13" t="e">
        <f>IF(G10112="Male",VLOOKUP(H10112,#REF!,3),VLOOKUP(H10112,#REF!,3))</f>
        <v>#REF!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4">
        <f t="shared" si="473"/>
        <v>149</v>
      </c>
    </row>
    <row r="10113" spans="2:15" x14ac:dyDescent="0.3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20</v>
      </c>
      <c r="G10113" s="7" t="s">
        <v>12</v>
      </c>
      <c r="H10113" s="13">
        <v>8.5</v>
      </c>
      <c r="I10113" s="13" t="e">
        <f>IF(G10113="Male",VLOOKUP(H10113,#REF!,2),VLOOKUP(H10113,#REF!,2))</f>
        <v>#REF!</v>
      </c>
      <c r="J10113" s="13" t="e">
        <f>IF(G10113="Male",VLOOKUP(H10113,#REF!,3),VLOOKUP(H10113,#REF!,3))</f>
        <v>#REF!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4">
        <f t="shared" si="473"/>
        <v>139</v>
      </c>
    </row>
    <row r="10114" spans="2:15" x14ac:dyDescent="0.3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45</v>
      </c>
      <c r="G10114" s="7" t="s">
        <v>12</v>
      </c>
      <c r="H10114" s="13">
        <v>9</v>
      </c>
      <c r="I10114" s="13" t="e">
        <f>IF(G10114="Male",VLOOKUP(H10114,#REF!,2),VLOOKUP(H10114,#REF!,2))</f>
        <v>#REF!</v>
      </c>
      <c r="J10114" s="13" t="e">
        <f>IF(G10114="Male",VLOOKUP(H10114,#REF!,3),VLOOKUP(H10114,#REF!,3))</f>
        <v>#REF!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4">
        <f t="shared" si="473"/>
        <v>149</v>
      </c>
    </row>
    <row r="10115" spans="2:15" x14ac:dyDescent="0.3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44</v>
      </c>
      <c r="G10115" s="7" t="s">
        <v>12</v>
      </c>
      <c r="H10115" s="13">
        <v>9</v>
      </c>
      <c r="I10115" s="13" t="e">
        <f>IF(G10115="Male",VLOOKUP(H10115,#REF!,2),VLOOKUP(H10115,#REF!,2))</f>
        <v>#REF!</v>
      </c>
      <c r="J10115" s="13" t="e">
        <f>IF(G10115="Male",VLOOKUP(H10115,#REF!,3),VLOOKUP(H10115,#REF!,3))</f>
        <v>#REF!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4">
        <f t="shared" si="473"/>
        <v>179</v>
      </c>
    </row>
    <row r="10116" spans="2:15" x14ac:dyDescent="0.3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34</v>
      </c>
      <c r="G10116" s="7" t="s">
        <v>11</v>
      </c>
      <c r="H10116" s="13">
        <v>8</v>
      </c>
      <c r="I10116" s="13" t="e">
        <f>IF(G10116="Male",VLOOKUP(H10116,#REF!,2),VLOOKUP(H10116,#REF!,2))</f>
        <v>#REF!</v>
      </c>
      <c r="J10116" s="13" t="e">
        <f>IF(G10116="Male",VLOOKUP(H10116,#REF!,3),VLOOKUP(H10116,#REF!,3))</f>
        <v>#REF!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4">
        <f t="shared" si="473"/>
        <v>159</v>
      </c>
    </row>
    <row r="10117" spans="2:15" x14ac:dyDescent="0.3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36</v>
      </c>
      <c r="G10117" s="7" t="s">
        <v>12</v>
      </c>
      <c r="H10117" s="13">
        <v>8.5</v>
      </c>
      <c r="I10117" s="13" t="e">
        <f>IF(G10117="Male",VLOOKUP(H10117,#REF!,2),VLOOKUP(H10117,#REF!,2))</f>
        <v>#REF!</v>
      </c>
      <c r="J10117" s="13" t="e">
        <f>IF(G10117="Male",VLOOKUP(H10117,#REF!,3),VLOOKUP(H10117,#REF!,3))</f>
        <v>#REF!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4">
        <f t="shared" si="473"/>
        <v>125.10000000000001</v>
      </c>
    </row>
    <row r="10118" spans="2:15" x14ac:dyDescent="0.3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34</v>
      </c>
      <c r="G10118" s="7" t="s">
        <v>12</v>
      </c>
      <c r="H10118" s="13">
        <v>7.5</v>
      </c>
      <c r="I10118" s="13" t="e">
        <f>IF(G10118="Male",VLOOKUP(H10118,#REF!,2),VLOOKUP(H10118,#REF!,2))</f>
        <v>#REF!</v>
      </c>
      <c r="J10118" s="13" t="e">
        <f>IF(G10118="Male",VLOOKUP(H10118,#REF!,3),VLOOKUP(H10118,#REF!,3))</f>
        <v>#REF!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4">
        <f t="shared" ref="O10118:O10181" si="476">K10118*(1-L10118)</f>
        <v>151.20000000000002</v>
      </c>
    </row>
    <row r="10119" spans="2:15" x14ac:dyDescent="0.3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33</v>
      </c>
      <c r="G10119" s="7" t="s">
        <v>11</v>
      </c>
      <c r="H10119" s="13">
        <v>8</v>
      </c>
      <c r="I10119" s="13" t="e">
        <f>IF(G10119="Male",VLOOKUP(H10119,#REF!,2),VLOOKUP(H10119,#REF!,2))</f>
        <v>#REF!</v>
      </c>
      <c r="J10119" s="13" t="e">
        <f>IF(G10119="Male",VLOOKUP(H10119,#REF!,3),VLOOKUP(H10119,#REF!,3))</f>
        <v>#REF!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4">
        <f t="shared" si="476"/>
        <v>179</v>
      </c>
    </row>
    <row r="10120" spans="2:15" x14ac:dyDescent="0.3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25</v>
      </c>
      <c r="G10120" s="7" t="s">
        <v>11</v>
      </c>
      <c r="H10120" s="13">
        <v>11.5</v>
      </c>
      <c r="I10120" s="13" t="e">
        <f>IF(G10120="Male",VLOOKUP(H10120,#REF!,2),VLOOKUP(H10120,#REF!,2))</f>
        <v>#REF!</v>
      </c>
      <c r="J10120" s="13" t="e">
        <f>IF(G10120="Male",VLOOKUP(H10120,#REF!,3),VLOOKUP(H10120,#REF!,3))</f>
        <v>#REF!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4">
        <f t="shared" si="476"/>
        <v>149</v>
      </c>
    </row>
    <row r="10121" spans="2:15" x14ac:dyDescent="0.3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33</v>
      </c>
      <c r="G10121" s="7" t="s">
        <v>12</v>
      </c>
      <c r="H10121" s="13">
        <v>9.5</v>
      </c>
      <c r="I10121" s="13" t="e">
        <f>IF(G10121="Male",VLOOKUP(H10121,#REF!,2),VLOOKUP(H10121,#REF!,2))</f>
        <v>#REF!</v>
      </c>
      <c r="J10121" s="13" t="e">
        <f>IF(G10121="Male",VLOOKUP(H10121,#REF!,3),VLOOKUP(H10121,#REF!,3))</f>
        <v>#REF!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4">
        <f t="shared" si="476"/>
        <v>189</v>
      </c>
    </row>
    <row r="10122" spans="2:15" x14ac:dyDescent="0.3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33</v>
      </c>
      <c r="G10122" s="7" t="s">
        <v>11</v>
      </c>
      <c r="H10122" s="13">
        <v>9.5</v>
      </c>
      <c r="I10122" s="13" t="e">
        <f>IF(G10122="Male",VLOOKUP(H10122,#REF!,2),VLOOKUP(H10122,#REF!,2))</f>
        <v>#REF!</v>
      </c>
      <c r="J10122" s="13" t="e">
        <f>IF(G10122="Male",VLOOKUP(H10122,#REF!,3),VLOOKUP(H10122,#REF!,3))</f>
        <v>#REF!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4">
        <f t="shared" si="476"/>
        <v>118.3</v>
      </c>
    </row>
    <row r="10123" spans="2:15" x14ac:dyDescent="0.3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20</v>
      </c>
      <c r="G10123" s="7" t="s">
        <v>12</v>
      </c>
      <c r="H10123" s="13">
        <v>9</v>
      </c>
      <c r="I10123" s="13" t="e">
        <f>IF(G10123="Male",VLOOKUP(H10123,#REF!,2),VLOOKUP(H10123,#REF!,2))</f>
        <v>#REF!</v>
      </c>
      <c r="J10123" s="13" t="e">
        <f>IF(G10123="Male",VLOOKUP(H10123,#REF!,3),VLOOKUP(H10123,#REF!,3))</f>
        <v>#REF!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4">
        <f t="shared" si="476"/>
        <v>149</v>
      </c>
    </row>
    <row r="10124" spans="2:15" x14ac:dyDescent="0.3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46</v>
      </c>
      <c r="G10124" s="7" t="s">
        <v>12</v>
      </c>
      <c r="H10124" s="13">
        <v>8</v>
      </c>
      <c r="I10124" s="13" t="e">
        <f>IF(G10124="Male",VLOOKUP(H10124,#REF!,2),VLOOKUP(H10124,#REF!,2))</f>
        <v>#REF!</v>
      </c>
      <c r="J10124" s="13" t="e">
        <f>IF(G10124="Male",VLOOKUP(H10124,#REF!,3),VLOOKUP(H10124,#REF!,3))</f>
        <v>#REF!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4">
        <f t="shared" si="476"/>
        <v>97.3</v>
      </c>
    </row>
    <row r="10125" spans="2:15" x14ac:dyDescent="0.3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46</v>
      </c>
      <c r="G10125" s="7" t="s">
        <v>11</v>
      </c>
      <c r="H10125" s="13">
        <v>9.5</v>
      </c>
      <c r="I10125" s="13" t="e">
        <f>IF(G10125="Male",VLOOKUP(H10125,#REF!,2),VLOOKUP(H10125,#REF!,2))</f>
        <v>#REF!</v>
      </c>
      <c r="J10125" s="13" t="e">
        <f>IF(G10125="Male",VLOOKUP(H10125,#REF!,3),VLOOKUP(H10125,#REF!,3))</f>
        <v>#REF!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4">
        <f t="shared" si="476"/>
        <v>84.5</v>
      </c>
    </row>
    <row r="10126" spans="2:15" x14ac:dyDescent="0.3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19</v>
      </c>
      <c r="G10126" s="7" t="s">
        <v>11</v>
      </c>
      <c r="H10126" s="13">
        <v>10.5</v>
      </c>
      <c r="I10126" s="13" t="e">
        <f>IF(G10126="Male",VLOOKUP(H10126,#REF!,2),VLOOKUP(H10126,#REF!,2))</f>
        <v>#REF!</v>
      </c>
      <c r="J10126" s="13" t="e">
        <f>IF(G10126="Male",VLOOKUP(H10126,#REF!,3),VLOOKUP(H10126,#REF!,3))</f>
        <v>#REF!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4">
        <f t="shared" si="476"/>
        <v>169</v>
      </c>
    </row>
    <row r="10127" spans="2:15" x14ac:dyDescent="0.3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25</v>
      </c>
      <c r="G10127" s="7" t="s">
        <v>11</v>
      </c>
      <c r="H10127" s="13">
        <v>9</v>
      </c>
      <c r="I10127" s="13" t="e">
        <f>IF(G10127="Male",VLOOKUP(H10127,#REF!,2),VLOOKUP(H10127,#REF!,2))</f>
        <v>#REF!</v>
      </c>
      <c r="J10127" s="13" t="e">
        <f>IF(G10127="Male",VLOOKUP(H10127,#REF!,3),VLOOKUP(H10127,#REF!,3))</f>
        <v>#REF!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4">
        <f t="shared" si="476"/>
        <v>129</v>
      </c>
    </row>
    <row r="10128" spans="2:15" x14ac:dyDescent="0.3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36</v>
      </c>
      <c r="G10128" s="7" t="s">
        <v>11</v>
      </c>
      <c r="H10128" s="13">
        <v>14</v>
      </c>
      <c r="I10128" s="13" t="e">
        <f>IF(G10128="Male",VLOOKUP(H10128,#REF!,2),VLOOKUP(H10128,#REF!,2))</f>
        <v>#REF!</v>
      </c>
      <c r="J10128" s="13" t="e">
        <f>IF(G10128="Male",VLOOKUP(H10128,#REF!,3),VLOOKUP(H10128,#REF!,3))</f>
        <v>#REF!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4">
        <f t="shared" si="476"/>
        <v>179</v>
      </c>
    </row>
    <row r="10129" spans="2:15" x14ac:dyDescent="0.3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29</v>
      </c>
      <c r="G10129" s="7" t="s">
        <v>11</v>
      </c>
      <c r="H10129" s="13">
        <v>9.5</v>
      </c>
      <c r="I10129" s="13" t="e">
        <f>IF(G10129="Male",VLOOKUP(H10129,#REF!,2),VLOOKUP(H10129,#REF!,2))</f>
        <v>#REF!</v>
      </c>
      <c r="J10129" s="13" t="e">
        <f>IF(G10129="Male",VLOOKUP(H10129,#REF!,3),VLOOKUP(H10129,#REF!,3))</f>
        <v>#REF!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4">
        <f t="shared" si="476"/>
        <v>143.1</v>
      </c>
    </row>
    <row r="10130" spans="2:15" x14ac:dyDescent="0.3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20</v>
      </c>
      <c r="G10130" s="7" t="s">
        <v>11</v>
      </c>
      <c r="H10130" s="13">
        <v>9</v>
      </c>
      <c r="I10130" s="13" t="e">
        <f>IF(G10130="Male",VLOOKUP(H10130,#REF!,2),VLOOKUP(H10130,#REF!,2))</f>
        <v>#REF!</v>
      </c>
      <c r="J10130" s="13" t="e">
        <f>IF(G10130="Male",VLOOKUP(H10130,#REF!,3),VLOOKUP(H10130,#REF!,3))</f>
        <v>#REF!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4">
        <f t="shared" si="476"/>
        <v>169</v>
      </c>
    </row>
    <row r="10131" spans="2:15" x14ac:dyDescent="0.3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20</v>
      </c>
      <c r="G10131" s="7" t="s">
        <v>12</v>
      </c>
      <c r="H10131" s="13">
        <v>8</v>
      </c>
      <c r="I10131" s="13" t="e">
        <f>IF(G10131="Male",VLOOKUP(H10131,#REF!,2),VLOOKUP(H10131,#REF!,2))</f>
        <v>#REF!</v>
      </c>
      <c r="J10131" s="13" t="e">
        <f>IF(G10131="Male",VLOOKUP(H10131,#REF!,3),VLOOKUP(H10131,#REF!,3))</f>
        <v>#REF!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4">
        <f t="shared" si="476"/>
        <v>159</v>
      </c>
    </row>
    <row r="10132" spans="2:15" x14ac:dyDescent="0.3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20</v>
      </c>
      <c r="G10132" s="7" t="s">
        <v>12</v>
      </c>
      <c r="H10132" s="13">
        <v>8</v>
      </c>
      <c r="I10132" s="13" t="e">
        <f>IF(G10132="Male",VLOOKUP(H10132,#REF!,2),VLOOKUP(H10132,#REF!,2))</f>
        <v>#REF!</v>
      </c>
      <c r="J10132" s="13" t="e">
        <f>IF(G10132="Male",VLOOKUP(H10132,#REF!,3),VLOOKUP(H10132,#REF!,3))</f>
        <v>#REF!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4">
        <f t="shared" si="476"/>
        <v>99.5</v>
      </c>
    </row>
    <row r="10133" spans="2:15" x14ac:dyDescent="0.3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19</v>
      </c>
      <c r="G10133" s="7" t="s">
        <v>12</v>
      </c>
      <c r="H10133" s="13">
        <v>8.5</v>
      </c>
      <c r="I10133" s="13" t="e">
        <f>IF(G10133="Male",VLOOKUP(H10133,#REF!,2),VLOOKUP(H10133,#REF!,2))</f>
        <v>#REF!</v>
      </c>
      <c r="J10133" s="13" t="e">
        <f>IF(G10133="Male",VLOOKUP(H10133,#REF!,3),VLOOKUP(H10133,#REF!,3))</f>
        <v>#REF!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4">
        <f t="shared" si="476"/>
        <v>159</v>
      </c>
    </row>
    <row r="10134" spans="2:15" x14ac:dyDescent="0.3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30</v>
      </c>
      <c r="G10134" s="7" t="s">
        <v>11</v>
      </c>
      <c r="H10134" s="13">
        <v>9.5</v>
      </c>
      <c r="I10134" s="13" t="e">
        <f>IF(G10134="Male",VLOOKUP(H10134,#REF!,2),VLOOKUP(H10134,#REF!,2))</f>
        <v>#REF!</v>
      </c>
      <c r="J10134" s="13" t="e">
        <f>IF(G10134="Male",VLOOKUP(H10134,#REF!,3),VLOOKUP(H10134,#REF!,3))</f>
        <v>#REF!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4">
        <f t="shared" si="476"/>
        <v>189</v>
      </c>
    </row>
    <row r="10135" spans="2:15" x14ac:dyDescent="0.3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34</v>
      </c>
      <c r="G10135" s="7" t="s">
        <v>12</v>
      </c>
      <c r="H10135" s="13">
        <v>8.5</v>
      </c>
      <c r="I10135" s="13" t="e">
        <f>IF(G10135="Male",VLOOKUP(H10135,#REF!,2),VLOOKUP(H10135,#REF!,2))</f>
        <v>#REF!</v>
      </c>
      <c r="J10135" s="13" t="e">
        <f>IF(G10135="Male",VLOOKUP(H10135,#REF!,3),VLOOKUP(H10135,#REF!,3))</f>
        <v>#REF!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4">
        <f t="shared" si="476"/>
        <v>199</v>
      </c>
    </row>
    <row r="10136" spans="2:15" x14ac:dyDescent="0.3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35</v>
      </c>
      <c r="G10136" s="7" t="s">
        <v>12</v>
      </c>
      <c r="H10136" s="13">
        <v>9</v>
      </c>
      <c r="I10136" s="13" t="e">
        <f>IF(G10136="Male",VLOOKUP(H10136,#REF!,2),VLOOKUP(H10136,#REF!,2))</f>
        <v>#REF!</v>
      </c>
      <c r="J10136" s="13" t="e">
        <f>IF(G10136="Male",VLOOKUP(H10136,#REF!,3),VLOOKUP(H10136,#REF!,3))</f>
        <v>#REF!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4">
        <f t="shared" si="476"/>
        <v>179</v>
      </c>
    </row>
    <row r="10137" spans="2:15" x14ac:dyDescent="0.3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28</v>
      </c>
      <c r="G10137" s="7" t="s">
        <v>11</v>
      </c>
      <c r="H10137" s="13">
        <v>9</v>
      </c>
      <c r="I10137" s="13" t="e">
        <f>IF(G10137="Male",VLOOKUP(H10137,#REF!,2),VLOOKUP(H10137,#REF!,2))</f>
        <v>#REF!</v>
      </c>
      <c r="J10137" s="13" t="e">
        <f>IF(G10137="Male",VLOOKUP(H10137,#REF!,3),VLOOKUP(H10137,#REF!,3))</f>
        <v>#REF!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4">
        <f t="shared" si="476"/>
        <v>149</v>
      </c>
    </row>
    <row r="10138" spans="2:15" x14ac:dyDescent="0.3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40</v>
      </c>
      <c r="G10138" s="7" t="s">
        <v>11</v>
      </c>
      <c r="H10138" s="13">
        <v>9.5</v>
      </c>
      <c r="I10138" s="13" t="e">
        <f>IF(G10138="Male",VLOOKUP(H10138,#REF!,2),VLOOKUP(H10138,#REF!,2))</f>
        <v>#REF!</v>
      </c>
      <c r="J10138" s="13" t="e">
        <f>IF(G10138="Male",VLOOKUP(H10138,#REF!,3),VLOOKUP(H10138,#REF!,3))</f>
        <v>#REF!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4">
        <f t="shared" si="476"/>
        <v>189</v>
      </c>
    </row>
    <row r="10139" spans="2:15" x14ac:dyDescent="0.3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45</v>
      </c>
      <c r="G10139" s="7" t="s">
        <v>11</v>
      </c>
      <c r="H10139" s="13">
        <v>10</v>
      </c>
      <c r="I10139" s="13" t="e">
        <f>IF(G10139="Male",VLOOKUP(H10139,#REF!,2),VLOOKUP(H10139,#REF!,2))</f>
        <v>#REF!</v>
      </c>
      <c r="J10139" s="13" t="e">
        <f>IF(G10139="Male",VLOOKUP(H10139,#REF!,3),VLOOKUP(H10139,#REF!,3))</f>
        <v>#REF!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4">
        <f t="shared" si="476"/>
        <v>132.29999999999998</v>
      </c>
    </row>
    <row r="10140" spans="2:15" x14ac:dyDescent="0.3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34</v>
      </c>
      <c r="G10140" s="7" t="s">
        <v>11</v>
      </c>
      <c r="H10140" s="13">
        <v>7</v>
      </c>
      <c r="I10140" s="13" t="e">
        <f>IF(G10140="Male",VLOOKUP(H10140,#REF!,2),VLOOKUP(H10140,#REF!,2))</f>
        <v>#REF!</v>
      </c>
      <c r="J10140" s="13" t="e">
        <f>IF(G10140="Male",VLOOKUP(H10140,#REF!,3),VLOOKUP(H10140,#REF!,3))</f>
        <v>#REF!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4">
        <f t="shared" si="476"/>
        <v>64.5</v>
      </c>
    </row>
    <row r="10141" spans="2:15" x14ac:dyDescent="0.3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34</v>
      </c>
      <c r="G10141" s="7" t="s">
        <v>11</v>
      </c>
      <c r="H10141" s="13">
        <v>8</v>
      </c>
      <c r="I10141" s="13" t="e">
        <f>IF(G10141="Male",VLOOKUP(H10141,#REF!,2),VLOOKUP(H10141,#REF!,2))</f>
        <v>#REF!</v>
      </c>
      <c r="J10141" s="13" t="e">
        <f>IF(G10141="Male",VLOOKUP(H10141,#REF!,3),VLOOKUP(H10141,#REF!,3))</f>
        <v>#REF!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4">
        <f t="shared" si="476"/>
        <v>159</v>
      </c>
    </row>
    <row r="10142" spans="2:15" x14ac:dyDescent="0.3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20</v>
      </c>
      <c r="G10142" s="7" t="s">
        <v>11</v>
      </c>
      <c r="H10142" s="13">
        <v>10</v>
      </c>
      <c r="I10142" s="13" t="e">
        <f>IF(G10142="Male",VLOOKUP(H10142,#REF!,2),VLOOKUP(H10142,#REF!,2))</f>
        <v>#REF!</v>
      </c>
      <c r="J10142" s="13" t="e">
        <f>IF(G10142="Male",VLOOKUP(H10142,#REF!,3),VLOOKUP(H10142,#REF!,3))</f>
        <v>#REF!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4">
        <f t="shared" si="476"/>
        <v>159.20000000000002</v>
      </c>
    </row>
    <row r="10143" spans="2:15" x14ac:dyDescent="0.3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20</v>
      </c>
      <c r="G10143" s="7" t="s">
        <v>11</v>
      </c>
      <c r="H10143" s="13">
        <v>9.5</v>
      </c>
      <c r="I10143" s="13" t="e">
        <f>IF(G10143="Male",VLOOKUP(H10143,#REF!,2),VLOOKUP(H10143,#REF!,2))</f>
        <v>#REF!</v>
      </c>
      <c r="J10143" s="13" t="e">
        <f>IF(G10143="Male",VLOOKUP(H10143,#REF!,3),VLOOKUP(H10143,#REF!,3))</f>
        <v>#REF!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4">
        <f t="shared" si="476"/>
        <v>199</v>
      </c>
    </row>
    <row r="10144" spans="2:15" x14ac:dyDescent="0.3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42</v>
      </c>
      <c r="G10144" s="7" t="s">
        <v>12</v>
      </c>
      <c r="H10144" s="13">
        <v>9</v>
      </c>
      <c r="I10144" s="13" t="e">
        <f>IF(G10144="Male",VLOOKUP(H10144,#REF!,2),VLOOKUP(H10144,#REF!,2))</f>
        <v>#REF!</v>
      </c>
      <c r="J10144" s="13" t="e">
        <f>IF(G10144="Male",VLOOKUP(H10144,#REF!,3),VLOOKUP(H10144,#REF!,3))</f>
        <v>#REF!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4">
        <f t="shared" si="476"/>
        <v>169</v>
      </c>
    </row>
    <row r="10145" spans="2:15" x14ac:dyDescent="0.3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37</v>
      </c>
      <c r="G10145" s="7" t="s">
        <v>11</v>
      </c>
      <c r="H10145" s="13">
        <v>8.5</v>
      </c>
      <c r="I10145" s="13" t="e">
        <f>IF(G10145="Male",VLOOKUP(H10145,#REF!,2),VLOOKUP(H10145,#REF!,2))</f>
        <v>#REF!</v>
      </c>
      <c r="J10145" s="13" t="e">
        <f>IF(G10145="Male",VLOOKUP(H10145,#REF!,3),VLOOKUP(H10145,#REF!,3))</f>
        <v>#REF!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4">
        <f t="shared" si="476"/>
        <v>179</v>
      </c>
    </row>
    <row r="10146" spans="2:15" x14ac:dyDescent="0.3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25</v>
      </c>
      <c r="G10146" s="7" t="s">
        <v>11</v>
      </c>
      <c r="H10146" s="13">
        <v>10</v>
      </c>
      <c r="I10146" s="13" t="e">
        <f>IF(G10146="Male",VLOOKUP(H10146,#REF!,2),VLOOKUP(H10146,#REF!,2))</f>
        <v>#REF!</v>
      </c>
      <c r="J10146" s="13" t="e">
        <f>IF(G10146="Male",VLOOKUP(H10146,#REF!,3),VLOOKUP(H10146,#REF!,3))</f>
        <v>#REF!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4">
        <f t="shared" si="476"/>
        <v>129</v>
      </c>
    </row>
    <row r="10147" spans="2:15" x14ac:dyDescent="0.3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20</v>
      </c>
      <c r="G10147" s="7" t="s">
        <v>12</v>
      </c>
      <c r="H10147" s="13">
        <v>9</v>
      </c>
      <c r="I10147" s="13" t="e">
        <f>IF(G10147="Male",VLOOKUP(H10147,#REF!,2),VLOOKUP(H10147,#REF!,2))</f>
        <v>#REF!</v>
      </c>
      <c r="J10147" s="13" t="e">
        <f>IF(G10147="Male",VLOOKUP(H10147,#REF!,3),VLOOKUP(H10147,#REF!,3))</f>
        <v>#REF!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4">
        <f t="shared" si="476"/>
        <v>199</v>
      </c>
    </row>
    <row r="10148" spans="2:15" x14ac:dyDescent="0.3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31</v>
      </c>
      <c r="G10148" s="7" t="s">
        <v>11</v>
      </c>
      <c r="H10148" s="13">
        <v>7</v>
      </c>
      <c r="I10148" s="13" t="e">
        <f>IF(G10148="Male",VLOOKUP(H10148,#REF!,2),VLOOKUP(H10148,#REF!,2))</f>
        <v>#REF!</v>
      </c>
      <c r="J10148" s="13" t="e">
        <f>IF(G10148="Male",VLOOKUP(H10148,#REF!,3),VLOOKUP(H10148,#REF!,3))</f>
        <v>#REF!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4">
        <f t="shared" si="476"/>
        <v>159</v>
      </c>
    </row>
    <row r="10149" spans="2:15" x14ac:dyDescent="0.3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19</v>
      </c>
      <c r="G10149" s="7" t="s">
        <v>12</v>
      </c>
      <c r="H10149" s="13">
        <v>9</v>
      </c>
      <c r="I10149" s="13" t="e">
        <f>IF(G10149="Male",VLOOKUP(H10149,#REF!,2),VLOOKUP(H10149,#REF!,2))</f>
        <v>#REF!</v>
      </c>
      <c r="J10149" s="13" t="e">
        <f>IF(G10149="Male",VLOOKUP(H10149,#REF!,3),VLOOKUP(H10149,#REF!,3))</f>
        <v>#REF!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4">
        <f t="shared" si="476"/>
        <v>179</v>
      </c>
    </row>
    <row r="10150" spans="2:15" x14ac:dyDescent="0.3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34</v>
      </c>
      <c r="G10150" s="7" t="s">
        <v>12</v>
      </c>
      <c r="H10150" s="13">
        <v>8</v>
      </c>
      <c r="I10150" s="13" t="e">
        <f>IF(G10150="Male",VLOOKUP(H10150,#REF!,2),VLOOKUP(H10150,#REF!,2))</f>
        <v>#REF!</v>
      </c>
      <c r="J10150" s="13" t="e">
        <f>IF(G10150="Male",VLOOKUP(H10150,#REF!,3),VLOOKUP(H10150,#REF!,3))</f>
        <v>#REF!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4">
        <f t="shared" si="476"/>
        <v>189</v>
      </c>
    </row>
    <row r="10151" spans="2:15" x14ac:dyDescent="0.3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42</v>
      </c>
      <c r="G10151" s="7" t="s">
        <v>12</v>
      </c>
      <c r="H10151" s="13">
        <v>8.5</v>
      </c>
      <c r="I10151" s="13" t="e">
        <f>IF(G10151="Male",VLOOKUP(H10151,#REF!,2),VLOOKUP(H10151,#REF!,2))</f>
        <v>#REF!</v>
      </c>
      <c r="J10151" s="13" t="e">
        <f>IF(G10151="Male",VLOOKUP(H10151,#REF!,3),VLOOKUP(H10151,#REF!,3))</f>
        <v>#REF!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4">
        <f t="shared" si="476"/>
        <v>152.1</v>
      </c>
    </row>
    <row r="10152" spans="2:15" x14ac:dyDescent="0.3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33</v>
      </c>
      <c r="G10152" s="7" t="s">
        <v>11</v>
      </c>
      <c r="H10152" s="13">
        <v>11</v>
      </c>
      <c r="I10152" s="13" t="e">
        <f>IF(G10152="Male",VLOOKUP(H10152,#REF!,2),VLOOKUP(H10152,#REF!,2))</f>
        <v>#REF!</v>
      </c>
      <c r="J10152" s="13" t="e">
        <f>IF(G10152="Male",VLOOKUP(H10152,#REF!,3),VLOOKUP(H10152,#REF!,3))</f>
        <v>#REF!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4">
        <f t="shared" si="476"/>
        <v>90.3</v>
      </c>
    </row>
    <row r="10153" spans="2:15" x14ac:dyDescent="0.3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36</v>
      </c>
      <c r="G10153" s="7" t="s">
        <v>12</v>
      </c>
      <c r="H10153" s="13">
        <v>8</v>
      </c>
      <c r="I10153" s="13" t="e">
        <f>IF(G10153="Male",VLOOKUP(H10153,#REF!,2),VLOOKUP(H10153,#REF!,2))</f>
        <v>#REF!</v>
      </c>
      <c r="J10153" s="13" t="e">
        <f>IF(G10153="Male",VLOOKUP(H10153,#REF!,3),VLOOKUP(H10153,#REF!,3))</f>
        <v>#REF!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4">
        <f t="shared" si="476"/>
        <v>179</v>
      </c>
    </row>
    <row r="10154" spans="2:15" x14ac:dyDescent="0.3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26</v>
      </c>
      <c r="G10154" s="7" t="s">
        <v>12</v>
      </c>
      <c r="H10154" s="13">
        <v>7.5</v>
      </c>
      <c r="I10154" s="13" t="e">
        <f>IF(G10154="Male",VLOOKUP(H10154,#REF!,2),VLOOKUP(H10154,#REF!,2))</f>
        <v>#REF!</v>
      </c>
      <c r="J10154" s="13" t="e">
        <f>IF(G10154="Male",VLOOKUP(H10154,#REF!,3),VLOOKUP(H10154,#REF!,3))</f>
        <v>#REF!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4">
        <f t="shared" si="476"/>
        <v>111.3</v>
      </c>
    </row>
    <row r="10155" spans="2:15" x14ac:dyDescent="0.3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32</v>
      </c>
      <c r="G10155" s="7" t="s">
        <v>12</v>
      </c>
      <c r="H10155" s="13">
        <v>8</v>
      </c>
      <c r="I10155" s="13" t="e">
        <f>IF(G10155="Male",VLOOKUP(H10155,#REF!,2),VLOOKUP(H10155,#REF!,2))</f>
        <v>#REF!</v>
      </c>
      <c r="J10155" s="13" t="e">
        <f>IF(G10155="Male",VLOOKUP(H10155,#REF!,3),VLOOKUP(H10155,#REF!,3))</f>
        <v>#REF!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4">
        <f t="shared" si="476"/>
        <v>169</v>
      </c>
    </row>
    <row r="10156" spans="2:15" x14ac:dyDescent="0.3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20</v>
      </c>
      <c r="G10156" s="7" t="s">
        <v>11</v>
      </c>
      <c r="H10156" s="13">
        <v>11.5</v>
      </c>
      <c r="I10156" s="13" t="e">
        <f>IF(G10156="Male",VLOOKUP(H10156,#REF!,2),VLOOKUP(H10156,#REF!,2))</f>
        <v>#REF!</v>
      </c>
      <c r="J10156" s="13" t="e">
        <f>IF(G10156="Male",VLOOKUP(H10156,#REF!,3),VLOOKUP(H10156,#REF!,3))</f>
        <v>#REF!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4">
        <f t="shared" si="476"/>
        <v>179</v>
      </c>
    </row>
    <row r="10157" spans="2:15" x14ac:dyDescent="0.3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21</v>
      </c>
      <c r="G10157" s="7" t="s">
        <v>12</v>
      </c>
      <c r="H10157" s="13">
        <v>8</v>
      </c>
      <c r="I10157" s="13" t="e">
        <f>IF(G10157="Male",VLOOKUP(H10157,#REF!,2),VLOOKUP(H10157,#REF!,2))</f>
        <v>#REF!</v>
      </c>
      <c r="J10157" s="13" t="e">
        <f>IF(G10157="Male",VLOOKUP(H10157,#REF!,3),VLOOKUP(H10157,#REF!,3))</f>
        <v>#REF!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4">
        <f t="shared" si="476"/>
        <v>159</v>
      </c>
    </row>
    <row r="10158" spans="2:15" x14ac:dyDescent="0.3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34</v>
      </c>
      <c r="G10158" s="7" t="s">
        <v>11</v>
      </c>
      <c r="H10158" s="13">
        <v>9</v>
      </c>
      <c r="I10158" s="13" t="e">
        <f>IF(G10158="Male",VLOOKUP(H10158,#REF!,2),VLOOKUP(H10158,#REF!,2))</f>
        <v>#REF!</v>
      </c>
      <c r="J10158" s="13" t="e">
        <f>IF(G10158="Male",VLOOKUP(H10158,#REF!,3),VLOOKUP(H10158,#REF!,3))</f>
        <v>#REF!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4">
        <f t="shared" si="476"/>
        <v>149</v>
      </c>
    </row>
    <row r="10159" spans="2:15" x14ac:dyDescent="0.3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20</v>
      </c>
      <c r="G10159" s="7" t="s">
        <v>11</v>
      </c>
      <c r="H10159" s="13">
        <v>9.5</v>
      </c>
      <c r="I10159" s="13" t="e">
        <f>IF(G10159="Male",VLOOKUP(H10159,#REF!,2),VLOOKUP(H10159,#REF!,2))</f>
        <v>#REF!</v>
      </c>
      <c r="J10159" s="13" t="e">
        <f>IF(G10159="Male",VLOOKUP(H10159,#REF!,3),VLOOKUP(H10159,#REF!,3))</f>
        <v>#REF!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4">
        <f t="shared" si="476"/>
        <v>179</v>
      </c>
    </row>
    <row r="10160" spans="2:15" x14ac:dyDescent="0.3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35</v>
      </c>
      <c r="G10160" s="7" t="s">
        <v>12</v>
      </c>
      <c r="H10160" s="13">
        <v>9</v>
      </c>
      <c r="I10160" s="13" t="e">
        <f>IF(G10160="Male",VLOOKUP(H10160,#REF!,2),VLOOKUP(H10160,#REF!,2))</f>
        <v>#REF!</v>
      </c>
      <c r="J10160" s="13" t="e">
        <f>IF(G10160="Male",VLOOKUP(H10160,#REF!,3),VLOOKUP(H10160,#REF!,3))</f>
        <v>#REF!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4">
        <f t="shared" si="476"/>
        <v>99.5</v>
      </c>
    </row>
    <row r="10161" spans="2:15" x14ac:dyDescent="0.3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43</v>
      </c>
      <c r="G10161" s="7" t="s">
        <v>11</v>
      </c>
      <c r="H10161" s="13">
        <v>8</v>
      </c>
      <c r="I10161" s="13" t="e">
        <f>IF(G10161="Male",VLOOKUP(H10161,#REF!,2),VLOOKUP(H10161,#REF!,2))</f>
        <v>#REF!</v>
      </c>
      <c r="J10161" s="13" t="e">
        <f>IF(G10161="Male",VLOOKUP(H10161,#REF!,3),VLOOKUP(H10161,#REF!,3))</f>
        <v>#REF!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4">
        <f t="shared" si="476"/>
        <v>79.5</v>
      </c>
    </row>
    <row r="10162" spans="2:15" x14ac:dyDescent="0.3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34</v>
      </c>
      <c r="G10162" s="7" t="s">
        <v>11</v>
      </c>
      <c r="H10162" s="13">
        <v>10.5</v>
      </c>
      <c r="I10162" s="13" t="e">
        <f>IF(G10162="Male",VLOOKUP(H10162,#REF!,2),VLOOKUP(H10162,#REF!,2))</f>
        <v>#REF!</v>
      </c>
      <c r="J10162" s="13" t="e">
        <f>IF(G10162="Male",VLOOKUP(H10162,#REF!,3),VLOOKUP(H10162,#REF!,3))</f>
        <v>#REF!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4">
        <f t="shared" si="476"/>
        <v>127.2</v>
      </c>
    </row>
    <row r="10163" spans="2:15" x14ac:dyDescent="0.3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34</v>
      </c>
      <c r="G10163" s="7" t="s">
        <v>11</v>
      </c>
      <c r="H10163" s="13">
        <v>7</v>
      </c>
      <c r="I10163" s="13" t="e">
        <f>IF(G10163="Male",VLOOKUP(H10163,#REF!,2),VLOOKUP(H10163,#REF!,2))</f>
        <v>#REF!</v>
      </c>
      <c r="J10163" s="13" t="e">
        <f>IF(G10163="Male",VLOOKUP(H10163,#REF!,3),VLOOKUP(H10163,#REF!,3))</f>
        <v>#REF!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4">
        <f t="shared" si="476"/>
        <v>64.5</v>
      </c>
    </row>
    <row r="10164" spans="2:15" x14ac:dyDescent="0.3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19</v>
      </c>
      <c r="G10164" s="7" t="s">
        <v>11</v>
      </c>
      <c r="H10164" s="13">
        <v>9</v>
      </c>
      <c r="I10164" s="13" t="e">
        <f>IF(G10164="Male",VLOOKUP(H10164,#REF!,2),VLOOKUP(H10164,#REF!,2))</f>
        <v>#REF!</v>
      </c>
      <c r="J10164" s="13" t="e">
        <f>IF(G10164="Male",VLOOKUP(H10164,#REF!,3),VLOOKUP(H10164,#REF!,3))</f>
        <v>#REF!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4">
        <f t="shared" si="476"/>
        <v>132.29999999999998</v>
      </c>
    </row>
    <row r="10165" spans="2:15" x14ac:dyDescent="0.3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42</v>
      </c>
      <c r="G10165" s="7" t="s">
        <v>12</v>
      </c>
      <c r="H10165" s="13">
        <v>8</v>
      </c>
      <c r="I10165" s="13" t="e">
        <f>IF(G10165="Male",VLOOKUP(H10165,#REF!,2),VLOOKUP(H10165,#REF!,2))</f>
        <v>#REF!</v>
      </c>
      <c r="J10165" s="13" t="e">
        <f>IF(G10165="Male",VLOOKUP(H10165,#REF!,3),VLOOKUP(H10165,#REF!,3))</f>
        <v>#REF!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4">
        <f t="shared" si="476"/>
        <v>139</v>
      </c>
    </row>
    <row r="10166" spans="2:15" x14ac:dyDescent="0.3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33</v>
      </c>
      <c r="G10166" s="7" t="s">
        <v>12</v>
      </c>
      <c r="H10166" s="13">
        <v>9.5</v>
      </c>
      <c r="I10166" s="13" t="e">
        <f>IF(G10166="Male",VLOOKUP(H10166,#REF!,2),VLOOKUP(H10166,#REF!,2))</f>
        <v>#REF!</v>
      </c>
      <c r="J10166" s="13" t="e">
        <f>IF(G10166="Male",VLOOKUP(H10166,#REF!,3),VLOOKUP(H10166,#REF!,3))</f>
        <v>#REF!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4">
        <f t="shared" si="476"/>
        <v>199</v>
      </c>
    </row>
    <row r="10167" spans="2:15" x14ac:dyDescent="0.3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30</v>
      </c>
      <c r="G10167" s="7" t="s">
        <v>12</v>
      </c>
      <c r="H10167" s="13">
        <v>9</v>
      </c>
      <c r="I10167" s="13" t="e">
        <f>IF(G10167="Male",VLOOKUP(H10167,#REF!,2),VLOOKUP(H10167,#REF!,2))</f>
        <v>#REF!</v>
      </c>
      <c r="J10167" s="13" t="e">
        <f>IF(G10167="Male",VLOOKUP(H10167,#REF!,3),VLOOKUP(H10167,#REF!,3))</f>
        <v>#REF!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4">
        <f t="shared" si="476"/>
        <v>79.5</v>
      </c>
    </row>
    <row r="10168" spans="2:15" x14ac:dyDescent="0.3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33</v>
      </c>
      <c r="G10168" s="7" t="s">
        <v>11</v>
      </c>
      <c r="H10168" s="13">
        <v>10</v>
      </c>
      <c r="I10168" s="13" t="e">
        <f>IF(G10168="Male",VLOOKUP(H10168,#REF!,2),VLOOKUP(H10168,#REF!,2))</f>
        <v>#REF!</v>
      </c>
      <c r="J10168" s="13" t="e">
        <f>IF(G10168="Male",VLOOKUP(H10168,#REF!,3),VLOOKUP(H10168,#REF!,3))</f>
        <v>#REF!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4">
        <f t="shared" si="476"/>
        <v>116.10000000000001</v>
      </c>
    </row>
    <row r="10169" spans="2:15" x14ac:dyDescent="0.3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25</v>
      </c>
      <c r="G10169" s="7" t="s">
        <v>12</v>
      </c>
      <c r="H10169" s="13">
        <v>7.5</v>
      </c>
      <c r="I10169" s="13" t="e">
        <f>IF(G10169="Male",VLOOKUP(H10169,#REF!,2),VLOOKUP(H10169,#REF!,2))</f>
        <v>#REF!</v>
      </c>
      <c r="J10169" s="13" t="e">
        <f>IF(G10169="Male",VLOOKUP(H10169,#REF!,3),VLOOKUP(H10169,#REF!,3))</f>
        <v>#REF!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4">
        <f t="shared" si="476"/>
        <v>169</v>
      </c>
    </row>
    <row r="10170" spans="2:15" x14ac:dyDescent="0.3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34</v>
      </c>
      <c r="G10170" s="7" t="s">
        <v>11</v>
      </c>
      <c r="H10170" s="13">
        <v>11</v>
      </c>
      <c r="I10170" s="13" t="e">
        <f>IF(G10170="Male",VLOOKUP(H10170,#REF!,2),VLOOKUP(H10170,#REF!,2))</f>
        <v>#REF!</v>
      </c>
      <c r="J10170" s="13" t="e">
        <f>IF(G10170="Male",VLOOKUP(H10170,#REF!,3),VLOOKUP(H10170,#REF!,3))</f>
        <v>#REF!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4">
        <f t="shared" si="476"/>
        <v>119.2</v>
      </c>
    </row>
    <row r="10171" spans="2:15" x14ac:dyDescent="0.3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36</v>
      </c>
      <c r="G10171" s="7" t="s">
        <v>12</v>
      </c>
      <c r="H10171" s="13">
        <v>9</v>
      </c>
      <c r="I10171" s="13" t="e">
        <f>IF(G10171="Male",VLOOKUP(H10171,#REF!,2),VLOOKUP(H10171,#REF!,2))</f>
        <v>#REF!</v>
      </c>
      <c r="J10171" s="13" t="e">
        <f>IF(G10171="Male",VLOOKUP(H10171,#REF!,3),VLOOKUP(H10171,#REF!,3))</f>
        <v>#REF!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4">
        <f t="shared" si="476"/>
        <v>139</v>
      </c>
    </row>
    <row r="10172" spans="2:15" x14ac:dyDescent="0.3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33</v>
      </c>
      <c r="G10172" s="7" t="s">
        <v>11</v>
      </c>
      <c r="H10172" s="13">
        <v>8</v>
      </c>
      <c r="I10172" s="13" t="e">
        <f>IF(G10172="Male",VLOOKUP(H10172,#REF!,2),VLOOKUP(H10172,#REF!,2))</f>
        <v>#REF!</v>
      </c>
      <c r="J10172" s="13" t="e">
        <f>IF(G10172="Male",VLOOKUP(H10172,#REF!,3),VLOOKUP(H10172,#REF!,3))</f>
        <v>#REF!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4">
        <f t="shared" si="476"/>
        <v>79.5</v>
      </c>
    </row>
    <row r="10173" spans="2:15" x14ac:dyDescent="0.3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33</v>
      </c>
      <c r="G10173" s="7" t="s">
        <v>11</v>
      </c>
      <c r="H10173" s="13">
        <v>10</v>
      </c>
      <c r="I10173" s="13" t="e">
        <f>IF(G10173="Male",VLOOKUP(H10173,#REF!,2),VLOOKUP(H10173,#REF!,2))</f>
        <v>#REF!</v>
      </c>
      <c r="J10173" s="13" t="e">
        <f>IF(G10173="Male",VLOOKUP(H10173,#REF!,3),VLOOKUP(H10173,#REF!,3))</f>
        <v>#REF!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4">
        <f t="shared" si="476"/>
        <v>149</v>
      </c>
    </row>
    <row r="10174" spans="2:15" x14ac:dyDescent="0.3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42</v>
      </c>
      <c r="G10174" s="7" t="s">
        <v>12</v>
      </c>
      <c r="H10174" s="13">
        <v>8.5</v>
      </c>
      <c r="I10174" s="13" t="e">
        <f>IF(G10174="Male",VLOOKUP(H10174,#REF!,2),VLOOKUP(H10174,#REF!,2))</f>
        <v>#REF!</v>
      </c>
      <c r="J10174" s="13" t="e">
        <f>IF(G10174="Male",VLOOKUP(H10174,#REF!,3),VLOOKUP(H10174,#REF!,3))</f>
        <v>#REF!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4">
        <f t="shared" si="476"/>
        <v>152.1</v>
      </c>
    </row>
    <row r="10175" spans="2:15" x14ac:dyDescent="0.3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20</v>
      </c>
      <c r="G10175" s="7" t="s">
        <v>11</v>
      </c>
      <c r="H10175" s="13">
        <v>10.5</v>
      </c>
      <c r="I10175" s="13" t="e">
        <f>IF(G10175="Male",VLOOKUP(H10175,#REF!,2),VLOOKUP(H10175,#REF!,2))</f>
        <v>#REF!</v>
      </c>
      <c r="J10175" s="13" t="e">
        <f>IF(G10175="Male",VLOOKUP(H10175,#REF!,3),VLOOKUP(H10175,#REF!,3))</f>
        <v>#REF!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4">
        <f t="shared" si="476"/>
        <v>199</v>
      </c>
    </row>
    <row r="10176" spans="2:15" x14ac:dyDescent="0.3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23</v>
      </c>
      <c r="G10176" s="7" t="s">
        <v>11</v>
      </c>
      <c r="H10176" s="13">
        <v>7.5</v>
      </c>
      <c r="I10176" s="13" t="e">
        <f>IF(G10176="Male",VLOOKUP(H10176,#REF!,2),VLOOKUP(H10176,#REF!,2))</f>
        <v>#REF!</v>
      </c>
      <c r="J10176" s="13" t="e">
        <f>IF(G10176="Male",VLOOKUP(H10176,#REF!,3),VLOOKUP(H10176,#REF!,3))</f>
        <v>#REF!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4">
        <f t="shared" si="476"/>
        <v>99.5</v>
      </c>
    </row>
    <row r="10177" spans="2:15" x14ac:dyDescent="0.3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23</v>
      </c>
      <c r="G10177" s="7" t="s">
        <v>11</v>
      </c>
      <c r="H10177" s="13">
        <v>10</v>
      </c>
      <c r="I10177" s="13" t="e">
        <f>IF(G10177="Male",VLOOKUP(H10177,#REF!,2),VLOOKUP(H10177,#REF!,2))</f>
        <v>#REF!</v>
      </c>
      <c r="J10177" s="13" t="e">
        <f>IF(G10177="Male",VLOOKUP(H10177,#REF!,3),VLOOKUP(H10177,#REF!,3))</f>
        <v>#REF!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4">
        <f t="shared" si="476"/>
        <v>199</v>
      </c>
    </row>
    <row r="10178" spans="2:15" x14ac:dyDescent="0.3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24</v>
      </c>
      <c r="G10178" s="7" t="s">
        <v>11</v>
      </c>
      <c r="H10178" s="13">
        <v>9.5</v>
      </c>
      <c r="I10178" s="13" t="e">
        <f>IF(G10178="Male",VLOOKUP(H10178,#REF!,2),VLOOKUP(H10178,#REF!,2))</f>
        <v>#REF!</v>
      </c>
      <c r="J10178" s="13" t="e">
        <f>IF(G10178="Male",VLOOKUP(H10178,#REF!,3),VLOOKUP(H10178,#REF!,3))</f>
        <v>#REF!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4">
        <f t="shared" si="476"/>
        <v>189</v>
      </c>
    </row>
    <row r="10179" spans="2:15" x14ac:dyDescent="0.3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19</v>
      </c>
      <c r="G10179" s="7" t="s">
        <v>11</v>
      </c>
      <c r="H10179" s="13">
        <v>9.5</v>
      </c>
      <c r="I10179" s="13" t="e">
        <f>IF(G10179="Male",VLOOKUP(H10179,#REF!,2),VLOOKUP(H10179,#REF!,2))</f>
        <v>#REF!</v>
      </c>
      <c r="J10179" s="13" t="e">
        <f>IF(G10179="Male",VLOOKUP(H10179,#REF!,3),VLOOKUP(H10179,#REF!,3))</f>
        <v>#REF!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4">
        <f t="shared" si="476"/>
        <v>103.2</v>
      </c>
    </row>
    <row r="10180" spans="2:15" x14ac:dyDescent="0.3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19</v>
      </c>
      <c r="G10180" s="7" t="s">
        <v>11</v>
      </c>
      <c r="H10180" s="13">
        <v>9.5</v>
      </c>
      <c r="I10180" s="13" t="e">
        <f>IF(G10180="Male",VLOOKUP(H10180,#REF!,2),VLOOKUP(H10180,#REF!,2))</f>
        <v>#REF!</v>
      </c>
      <c r="J10180" s="13" t="e">
        <f>IF(G10180="Male",VLOOKUP(H10180,#REF!,3),VLOOKUP(H10180,#REF!,3))</f>
        <v>#REF!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4">
        <f t="shared" si="476"/>
        <v>159</v>
      </c>
    </row>
    <row r="10181" spans="2:15" x14ac:dyDescent="0.3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43</v>
      </c>
      <c r="G10181" s="7" t="s">
        <v>11</v>
      </c>
      <c r="H10181" s="13">
        <v>10.5</v>
      </c>
      <c r="I10181" s="13" t="e">
        <f>IF(G10181="Male",VLOOKUP(H10181,#REF!,2),VLOOKUP(H10181,#REF!,2))</f>
        <v>#REF!</v>
      </c>
      <c r="J10181" s="13" t="e">
        <f>IF(G10181="Male",VLOOKUP(H10181,#REF!,3),VLOOKUP(H10181,#REF!,3))</f>
        <v>#REF!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4">
        <f t="shared" si="476"/>
        <v>161.1</v>
      </c>
    </row>
    <row r="10182" spans="2:15" x14ac:dyDescent="0.3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36</v>
      </c>
      <c r="G10182" s="7" t="s">
        <v>12</v>
      </c>
      <c r="H10182" s="13">
        <v>8</v>
      </c>
      <c r="I10182" s="13" t="e">
        <f>IF(G10182="Male",VLOOKUP(H10182,#REF!,2),VLOOKUP(H10182,#REF!,2))</f>
        <v>#REF!</v>
      </c>
      <c r="J10182" s="13" t="e">
        <f>IF(G10182="Male",VLOOKUP(H10182,#REF!,3),VLOOKUP(H10182,#REF!,3))</f>
        <v>#REF!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4">
        <f t="shared" ref="O10182:O10245" si="479">K10182*(1-L10182)</f>
        <v>104.3</v>
      </c>
    </row>
    <row r="10183" spans="2:15" x14ac:dyDescent="0.3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19</v>
      </c>
      <c r="G10183" s="7" t="s">
        <v>12</v>
      </c>
      <c r="H10183" s="13">
        <v>8.5</v>
      </c>
      <c r="I10183" s="13" t="e">
        <f>IF(G10183="Male",VLOOKUP(H10183,#REF!,2),VLOOKUP(H10183,#REF!,2))</f>
        <v>#REF!</v>
      </c>
      <c r="J10183" s="13" t="e">
        <f>IF(G10183="Male",VLOOKUP(H10183,#REF!,3),VLOOKUP(H10183,#REF!,3))</f>
        <v>#REF!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4">
        <f t="shared" si="479"/>
        <v>179.1</v>
      </c>
    </row>
    <row r="10184" spans="2:15" x14ac:dyDescent="0.3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33</v>
      </c>
      <c r="G10184" s="7" t="s">
        <v>11</v>
      </c>
      <c r="H10184" s="13">
        <v>9</v>
      </c>
      <c r="I10184" s="13" t="e">
        <f>IF(G10184="Male",VLOOKUP(H10184,#REF!,2),VLOOKUP(H10184,#REF!,2))</f>
        <v>#REF!</v>
      </c>
      <c r="J10184" s="13" t="e">
        <f>IF(G10184="Male",VLOOKUP(H10184,#REF!,3),VLOOKUP(H10184,#REF!,3))</f>
        <v>#REF!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4">
        <f t="shared" si="479"/>
        <v>179</v>
      </c>
    </row>
    <row r="10185" spans="2:15" x14ac:dyDescent="0.3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36</v>
      </c>
      <c r="G10185" s="7" t="s">
        <v>12</v>
      </c>
      <c r="H10185" s="13">
        <v>8.5</v>
      </c>
      <c r="I10185" s="13" t="e">
        <f>IF(G10185="Male",VLOOKUP(H10185,#REF!,2),VLOOKUP(H10185,#REF!,2))</f>
        <v>#REF!</v>
      </c>
      <c r="J10185" s="13" t="e">
        <f>IF(G10185="Male",VLOOKUP(H10185,#REF!,3),VLOOKUP(H10185,#REF!,3))</f>
        <v>#REF!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4">
        <f t="shared" si="479"/>
        <v>125.10000000000001</v>
      </c>
    </row>
    <row r="10186" spans="2:15" x14ac:dyDescent="0.3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20</v>
      </c>
      <c r="G10186" s="7" t="s">
        <v>11</v>
      </c>
      <c r="H10186" s="13">
        <v>11</v>
      </c>
      <c r="I10186" s="13" t="e">
        <f>IF(G10186="Male",VLOOKUP(H10186,#REF!,2),VLOOKUP(H10186,#REF!,2))</f>
        <v>#REF!</v>
      </c>
      <c r="J10186" s="13" t="e">
        <f>IF(G10186="Male",VLOOKUP(H10186,#REF!,3),VLOOKUP(H10186,#REF!,3))</f>
        <v>#REF!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4">
        <f t="shared" si="479"/>
        <v>199</v>
      </c>
    </row>
    <row r="10187" spans="2:15" x14ac:dyDescent="0.3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33</v>
      </c>
      <c r="G10187" s="7" t="s">
        <v>12</v>
      </c>
      <c r="H10187" s="13">
        <v>9.5</v>
      </c>
      <c r="I10187" s="13" t="e">
        <f>IF(G10187="Male",VLOOKUP(H10187,#REF!,2),VLOOKUP(H10187,#REF!,2))</f>
        <v>#REF!</v>
      </c>
      <c r="J10187" s="13" t="e">
        <f>IF(G10187="Male",VLOOKUP(H10187,#REF!,3),VLOOKUP(H10187,#REF!,3))</f>
        <v>#REF!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4">
        <f t="shared" si="479"/>
        <v>159</v>
      </c>
    </row>
    <row r="10188" spans="2:15" x14ac:dyDescent="0.3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26</v>
      </c>
      <c r="G10188" s="7" t="s">
        <v>11</v>
      </c>
      <c r="H10188" s="13">
        <v>9</v>
      </c>
      <c r="I10188" s="13" t="e">
        <f>IF(G10188="Male",VLOOKUP(H10188,#REF!,2),VLOOKUP(H10188,#REF!,2))</f>
        <v>#REF!</v>
      </c>
      <c r="J10188" s="13" t="e">
        <f>IF(G10188="Male",VLOOKUP(H10188,#REF!,3),VLOOKUP(H10188,#REF!,3))</f>
        <v>#REF!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4">
        <f t="shared" si="479"/>
        <v>179.1</v>
      </c>
    </row>
    <row r="10189" spans="2:15" x14ac:dyDescent="0.3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31</v>
      </c>
      <c r="G10189" s="7" t="s">
        <v>11</v>
      </c>
      <c r="H10189" s="13">
        <v>7</v>
      </c>
      <c r="I10189" s="13" t="e">
        <f>IF(G10189="Male",VLOOKUP(H10189,#REF!,2),VLOOKUP(H10189,#REF!,2))</f>
        <v>#REF!</v>
      </c>
      <c r="J10189" s="13" t="e">
        <f>IF(G10189="Male",VLOOKUP(H10189,#REF!,3),VLOOKUP(H10189,#REF!,3))</f>
        <v>#REF!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4">
        <f t="shared" si="479"/>
        <v>159</v>
      </c>
    </row>
    <row r="10190" spans="2:15" x14ac:dyDescent="0.3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31</v>
      </c>
      <c r="G10190" s="7" t="s">
        <v>12</v>
      </c>
      <c r="H10190" s="13">
        <v>8</v>
      </c>
      <c r="I10190" s="13" t="e">
        <f>IF(G10190="Male",VLOOKUP(H10190,#REF!,2),VLOOKUP(H10190,#REF!,2))</f>
        <v>#REF!</v>
      </c>
      <c r="J10190" s="13" t="e">
        <f>IF(G10190="Male",VLOOKUP(H10190,#REF!,3),VLOOKUP(H10190,#REF!,3))</f>
        <v>#REF!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4">
        <f t="shared" si="479"/>
        <v>119.2</v>
      </c>
    </row>
    <row r="10191" spans="2:15" x14ac:dyDescent="0.3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41</v>
      </c>
      <c r="G10191" s="7" t="s">
        <v>11</v>
      </c>
      <c r="H10191" s="13">
        <v>7.5</v>
      </c>
      <c r="I10191" s="13" t="e">
        <f>IF(G10191="Male",VLOOKUP(H10191,#REF!,2),VLOOKUP(H10191,#REF!,2))</f>
        <v>#REF!</v>
      </c>
      <c r="J10191" s="13" t="e">
        <f>IF(G10191="Male",VLOOKUP(H10191,#REF!,3),VLOOKUP(H10191,#REF!,3))</f>
        <v>#REF!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4">
        <f t="shared" si="479"/>
        <v>159</v>
      </c>
    </row>
    <row r="10192" spans="2:15" x14ac:dyDescent="0.3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19</v>
      </c>
      <c r="G10192" s="7" t="s">
        <v>12</v>
      </c>
      <c r="H10192" s="13">
        <v>9.5</v>
      </c>
      <c r="I10192" s="13" t="e">
        <f>IF(G10192="Male",VLOOKUP(H10192,#REF!,2),VLOOKUP(H10192,#REF!,2))</f>
        <v>#REF!</v>
      </c>
      <c r="J10192" s="13" t="e">
        <f>IF(G10192="Male",VLOOKUP(H10192,#REF!,3),VLOOKUP(H10192,#REF!,3))</f>
        <v>#REF!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4">
        <f t="shared" si="479"/>
        <v>169</v>
      </c>
    </row>
    <row r="10193" spans="2:15" x14ac:dyDescent="0.3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19</v>
      </c>
      <c r="G10193" s="7" t="s">
        <v>12</v>
      </c>
      <c r="H10193" s="13">
        <v>8.5</v>
      </c>
      <c r="I10193" s="13" t="e">
        <f>IF(G10193="Male",VLOOKUP(H10193,#REF!,2),VLOOKUP(H10193,#REF!,2))</f>
        <v>#REF!</v>
      </c>
      <c r="J10193" s="13" t="e">
        <f>IF(G10193="Male",VLOOKUP(H10193,#REF!,3),VLOOKUP(H10193,#REF!,3))</f>
        <v>#REF!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4">
        <f t="shared" si="479"/>
        <v>129</v>
      </c>
    </row>
    <row r="10194" spans="2:15" x14ac:dyDescent="0.3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35</v>
      </c>
      <c r="G10194" s="7" t="s">
        <v>12</v>
      </c>
      <c r="H10194" s="13">
        <v>9.5</v>
      </c>
      <c r="I10194" s="13" t="e">
        <f>IF(G10194="Male",VLOOKUP(H10194,#REF!,2),VLOOKUP(H10194,#REF!,2))</f>
        <v>#REF!</v>
      </c>
      <c r="J10194" s="13" t="e">
        <f>IF(G10194="Male",VLOOKUP(H10194,#REF!,3),VLOOKUP(H10194,#REF!,3))</f>
        <v>#REF!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4">
        <f t="shared" si="479"/>
        <v>90.3</v>
      </c>
    </row>
    <row r="10195" spans="2:15" x14ac:dyDescent="0.3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47</v>
      </c>
      <c r="G10195" s="7" t="s">
        <v>11</v>
      </c>
      <c r="H10195" s="13">
        <v>11</v>
      </c>
      <c r="I10195" s="13" t="e">
        <f>IF(G10195="Male",VLOOKUP(H10195,#REF!,2),VLOOKUP(H10195,#REF!,2))</f>
        <v>#REF!</v>
      </c>
      <c r="J10195" s="13" t="e">
        <f>IF(G10195="Male",VLOOKUP(H10195,#REF!,3),VLOOKUP(H10195,#REF!,3))</f>
        <v>#REF!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4">
        <f t="shared" si="479"/>
        <v>199</v>
      </c>
    </row>
    <row r="10196" spans="2:15" x14ac:dyDescent="0.3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34</v>
      </c>
      <c r="G10196" s="7" t="s">
        <v>11</v>
      </c>
      <c r="H10196" s="13">
        <v>9.5</v>
      </c>
      <c r="I10196" s="13" t="e">
        <f>IF(G10196="Male",VLOOKUP(H10196,#REF!,2),VLOOKUP(H10196,#REF!,2))</f>
        <v>#REF!</v>
      </c>
      <c r="J10196" s="13" t="e">
        <f>IF(G10196="Male",VLOOKUP(H10196,#REF!,3),VLOOKUP(H10196,#REF!,3))</f>
        <v>#REF!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4">
        <f t="shared" si="479"/>
        <v>143.20000000000002</v>
      </c>
    </row>
    <row r="10197" spans="2:15" x14ac:dyDescent="0.3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34</v>
      </c>
      <c r="G10197" s="7" t="s">
        <v>11</v>
      </c>
      <c r="H10197" s="13">
        <v>8.5</v>
      </c>
      <c r="I10197" s="13" t="e">
        <f>IF(G10197="Male",VLOOKUP(H10197,#REF!,2),VLOOKUP(H10197,#REF!,2))</f>
        <v>#REF!</v>
      </c>
      <c r="J10197" s="13" t="e">
        <f>IF(G10197="Male",VLOOKUP(H10197,#REF!,3),VLOOKUP(H10197,#REF!,3))</f>
        <v>#REF!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4">
        <f t="shared" si="479"/>
        <v>159</v>
      </c>
    </row>
    <row r="10198" spans="2:15" x14ac:dyDescent="0.3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34</v>
      </c>
      <c r="G10198" s="7" t="s">
        <v>12</v>
      </c>
      <c r="H10198" s="13">
        <v>9</v>
      </c>
      <c r="I10198" s="13" t="e">
        <f>IF(G10198="Male",VLOOKUP(H10198,#REF!,2),VLOOKUP(H10198,#REF!,2))</f>
        <v>#REF!</v>
      </c>
      <c r="J10198" s="13" t="e">
        <f>IF(G10198="Male",VLOOKUP(H10198,#REF!,3),VLOOKUP(H10198,#REF!,3))</f>
        <v>#REF!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4">
        <f t="shared" si="479"/>
        <v>139</v>
      </c>
    </row>
    <row r="10199" spans="2:15" x14ac:dyDescent="0.3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27</v>
      </c>
      <c r="G10199" s="7" t="s">
        <v>12</v>
      </c>
      <c r="H10199" s="13">
        <v>9</v>
      </c>
      <c r="I10199" s="13" t="e">
        <f>IF(G10199="Male",VLOOKUP(H10199,#REF!,2),VLOOKUP(H10199,#REF!,2))</f>
        <v>#REF!</v>
      </c>
      <c r="J10199" s="13" t="e">
        <f>IF(G10199="Male",VLOOKUP(H10199,#REF!,3),VLOOKUP(H10199,#REF!,3))</f>
        <v>#REF!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4">
        <f t="shared" si="479"/>
        <v>179</v>
      </c>
    </row>
    <row r="10200" spans="2:15" x14ac:dyDescent="0.3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20</v>
      </c>
      <c r="G10200" s="7" t="s">
        <v>11</v>
      </c>
      <c r="H10200" s="13">
        <v>9.5</v>
      </c>
      <c r="I10200" s="13" t="e">
        <f>IF(G10200="Male",VLOOKUP(H10200,#REF!,2),VLOOKUP(H10200,#REF!,2))</f>
        <v>#REF!</v>
      </c>
      <c r="J10200" s="13" t="e">
        <f>IF(G10200="Male",VLOOKUP(H10200,#REF!,3),VLOOKUP(H10200,#REF!,3))</f>
        <v>#REF!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4">
        <f t="shared" si="479"/>
        <v>149</v>
      </c>
    </row>
    <row r="10201" spans="2:15" x14ac:dyDescent="0.3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39</v>
      </c>
      <c r="G10201" s="7" t="s">
        <v>12</v>
      </c>
      <c r="H10201" s="13">
        <v>7.5</v>
      </c>
      <c r="I10201" s="13" t="e">
        <f>IF(G10201="Male",VLOOKUP(H10201,#REF!,2),VLOOKUP(H10201,#REF!,2))</f>
        <v>#REF!</v>
      </c>
      <c r="J10201" s="13" t="e">
        <f>IF(G10201="Male",VLOOKUP(H10201,#REF!,3),VLOOKUP(H10201,#REF!,3))</f>
        <v>#REF!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4">
        <f t="shared" si="479"/>
        <v>199</v>
      </c>
    </row>
    <row r="10202" spans="2:15" x14ac:dyDescent="0.3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33</v>
      </c>
      <c r="G10202" s="7" t="s">
        <v>11</v>
      </c>
      <c r="H10202" s="13">
        <v>7.5</v>
      </c>
      <c r="I10202" s="13" t="e">
        <f>IF(G10202="Male",VLOOKUP(H10202,#REF!,2),VLOOKUP(H10202,#REF!,2))</f>
        <v>#REF!</v>
      </c>
      <c r="J10202" s="13" t="e">
        <f>IF(G10202="Male",VLOOKUP(H10202,#REF!,3),VLOOKUP(H10202,#REF!,3))</f>
        <v>#REF!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4">
        <f t="shared" si="479"/>
        <v>169</v>
      </c>
    </row>
    <row r="10203" spans="2:15" x14ac:dyDescent="0.3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20</v>
      </c>
      <c r="G10203" s="7" t="s">
        <v>11</v>
      </c>
      <c r="H10203" s="13">
        <v>9</v>
      </c>
      <c r="I10203" s="13" t="e">
        <f>IF(G10203="Male",VLOOKUP(H10203,#REF!,2),VLOOKUP(H10203,#REF!,2))</f>
        <v>#REF!</v>
      </c>
      <c r="J10203" s="13" t="e">
        <f>IF(G10203="Male",VLOOKUP(H10203,#REF!,3),VLOOKUP(H10203,#REF!,3))</f>
        <v>#REF!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4">
        <f t="shared" si="479"/>
        <v>149</v>
      </c>
    </row>
    <row r="10204" spans="2:15" x14ac:dyDescent="0.3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23</v>
      </c>
      <c r="G10204" s="7" t="s">
        <v>11</v>
      </c>
      <c r="H10204" s="13">
        <v>7.5</v>
      </c>
      <c r="I10204" s="13" t="e">
        <f>IF(G10204="Male",VLOOKUP(H10204,#REF!,2),VLOOKUP(H10204,#REF!,2))</f>
        <v>#REF!</v>
      </c>
      <c r="J10204" s="13" t="e">
        <f>IF(G10204="Male",VLOOKUP(H10204,#REF!,3),VLOOKUP(H10204,#REF!,3))</f>
        <v>#REF!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4">
        <f t="shared" si="479"/>
        <v>99.5</v>
      </c>
    </row>
    <row r="10205" spans="2:15" x14ac:dyDescent="0.3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19</v>
      </c>
      <c r="G10205" s="7" t="s">
        <v>11</v>
      </c>
      <c r="H10205" s="13">
        <v>10.5</v>
      </c>
      <c r="I10205" s="13" t="e">
        <f>IF(G10205="Male",VLOOKUP(H10205,#REF!,2),VLOOKUP(H10205,#REF!,2))</f>
        <v>#REF!</v>
      </c>
      <c r="J10205" s="13" t="e">
        <f>IF(G10205="Male",VLOOKUP(H10205,#REF!,3),VLOOKUP(H10205,#REF!,3))</f>
        <v>#REF!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4">
        <f t="shared" si="479"/>
        <v>69.5</v>
      </c>
    </row>
    <row r="10206" spans="2:15" x14ac:dyDescent="0.3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19</v>
      </c>
      <c r="G10206" s="7" t="s">
        <v>11</v>
      </c>
      <c r="H10206" s="13">
        <v>9.5</v>
      </c>
      <c r="I10206" s="13" t="e">
        <f>IF(G10206="Male",VLOOKUP(H10206,#REF!,2),VLOOKUP(H10206,#REF!,2))</f>
        <v>#REF!</v>
      </c>
      <c r="J10206" s="13" t="e">
        <f>IF(G10206="Male",VLOOKUP(H10206,#REF!,3),VLOOKUP(H10206,#REF!,3))</f>
        <v>#REF!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4">
        <f t="shared" si="479"/>
        <v>103.2</v>
      </c>
    </row>
    <row r="10207" spans="2:15" x14ac:dyDescent="0.3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36</v>
      </c>
      <c r="G10207" s="7" t="s">
        <v>12</v>
      </c>
      <c r="H10207" s="13">
        <v>9</v>
      </c>
      <c r="I10207" s="13" t="e">
        <f>IF(G10207="Male",VLOOKUP(H10207,#REF!,2),VLOOKUP(H10207,#REF!,2))</f>
        <v>#REF!</v>
      </c>
      <c r="J10207" s="13" t="e">
        <f>IF(G10207="Male",VLOOKUP(H10207,#REF!,3),VLOOKUP(H10207,#REF!,3))</f>
        <v>#REF!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4">
        <f t="shared" si="479"/>
        <v>139</v>
      </c>
    </row>
    <row r="10208" spans="2:15" x14ac:dyDescent="0.3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36</v>
      </c>
      <c r="G10208" s="7" t="s">
        <v>12</v>
      </c>
      <c r="H10208" s="13">
        <v>8</v>
      </c>
      <c r="I10208" s="13" t="e">
        <f>IF(G10208="Male",VLOOKUP(H10208,#REF!,2),VLOOKUP(H10208,#REF!,2))</f>
        <v>#REF!</v>
      </c>
      <c r="J10208" s="13" t="e">
        <f>IF(G10208="Male",VLOOKUP(H10208,#REF!,3),VLOOKUP(H10208,#REF!,3))</f>
        <v>#REF!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4">
        <f t="shared" si="479"/>
        <v>179</v>
      </c>
    </row>
    <row r="10209" spans="2:15" x14ac:dyDescent="0.3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33</v>
      </c>
      <c r="G10209" s="7" t="s">
        <v>11</v>
      </c>
      <c r="H10209" s="13">
        <v>10.5</v>
      </c>
      <c r="I10209" s="13" t="e">
        <f>IF(G10209="Male",VLOOKUP(H10209,#REF!,2),VLOOKUP(H10209,#REF!,2))</f>
        <v>#REF!</v>
      </c>
      <c r="J10209" s="13" t="e">
        <f>IF(G10209="Male",VLOOKUP(H10209,#REF!,3),VLOOKUP(H10209,#REF!,3))</f>
        <v>#REF!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4">
        <f t="shared" si="479"/>
        <v>116.10000000000001</v>
      </c>
    </row>
    <row r="10210" spans="2:15" x14ac:dyDescent="0.3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33</v>
      </c>
      <c r="G10210" s="7" t="s">
        <v>11</v>
      </c>
      <c r="H10210" s="13">
        <v>12</v>
      </c>
      <c r="I10210" s="13" t="e">
        <f>IF(G10210="Male",VLOOKUP(H10210,#REF!,2),VLOOKUP(H10210,#REF!,2))</f>
        <v>#REF!</v>
      </c>
      <c r="J10210" s="13" t="e">
        <f>IF(G10210="Male",VLOOKUP(H10210,#REF!,3),VLOOKUP(H10210,#REF!,3))</f>
        <v>#REF!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4">
        <f t="shared" si="479"/>
        <v>159</v>
      </c>
    </row>
    <row r="10211" spans="2:15" x14ac:dyDescent="0.3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34</v>
      </c>
      <c r="G10211" s="7" t="s">
        <v>11</v>
      </c>
      <c r="H10211" s="13">
        <v>8</v>
      </c>
      <c r="I10211" s="13" t="e">
        <f>IF(G10211="Male",VLOOKUP(H10211,#REF!,2),VLOOKUP(H10211,#REF!,2))</f>
        <v>#REF!</v>
      </c>
      <c r="J10211" s="13" t="e">
        <f>IF(G10211="Male",VLOOKUP(H10211,#REF!,3),VLOOKUP(H10211,#REF!,3))</f>
        <v>#REF!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4">
        <f t="shared" si="479"/>
        <v>159</v>
      </c>
    </row>
    <row r="10212" spans="2:15" x14ac:dyDescent="0.3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26</v>
      </c>
      <c r="G10212" s="7" t="s">
        <v>12</v>
      </c>
      <c r="H10212" s="13">
        <v>8</v>
      </c>
      <c r="I10212" s="13" t="e">
        <f>IF(G10212="Male",VLOOKUP(H10212,#REF!,2),VLOOKUP(H10212,#REF!,2))</f>
        <v>#REF!</v>
      </c>
      <c r="J10212" s="13" t="e">
        <f>IF(G10212="Male",VLOOKUP(H10212,#REF!,3),VLOOKUP(H10212,#REF!,3))</f>
        <v>#REF!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4">
        <f t="shared" si="479"/>
        <v>129</v>
      </c>
    </row>
    <row r="10213" spans="2:15" x14ac:dyDescent="0.3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20</v>
      </c>
      <c r="G10213" s="7" t="s">
        <v>11</v>
      </c>
      <c r="H10213" s="13">
        <v>11</v>
      </c>
      <c r="I10213" s="13" t="e">
        <f>IF(G10213="Male",VLOOKUP(H10213,#REF!,2),VLOOKUP(H10213,#REF!,2))</f>
        <v>#REF!</v>
      </c>
      <c r="J10213" s="13" t="e">
        <f>IF(G10213="Male",VLOOKUP(H10213,#REF!,3),VLOOKUP(H10213,#REF!,3))</f>
        <v>#REF!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4">
        <f t="shared" si="479"/>
        <v>90.3</v>
      </c>
    </row>
    <row r="10214" spans="2:15" x14ac:dyDescent="0.3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24</v>
      </c>
      <c r="G10214" s="7" t="s">
        <v>11</v>
      </c>
      <c r="H10214" s="13">
        <v>10.5</v>
      </c>
      <c r="I10214" s="13" t="e">
        <f>IF(G10214="Male",VLOOKUP(H10214,#REF!,2),VLOOKUP(H10214,#REF!,2))</f>
        <v>#REF!</v>
      </c>
      <c r="J10214" s="13" t="e">
        <f>IF(G10214="Male",VLOOKUP(H10214,#REF!,3),VLOOKUP(H10214,#REF!,3))</f>
        <v>#REF!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4">
        <f t="shared" si="479"/>
        <v>149</v>
      </c>
    </row>
    <row r="10215" spans="2:15" x14ac:dyDescent="0.3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33</v>
      </c>
      <c r="G10215" s="7" t="s">
        <v>12</v>
      </c>
      <c r="H10215" s="13">
        <v>8</v>
      </c>
      <c r="I10215" s="13" t="e">
        <f>IF(G10215="Male",VLOOKUP(H10215,#REF!,2),VLOOKUP(H10215,#REF!,2))</f>
        <v>#REF!</v>
      </c>
      <c r="J10215" s="13" t="e">
        <f>IF(G10215="Male",VLOOKUP(H10215,#REF!,3),VLOOKUP(H10215,#REF!,3))</f>
        <v>#REF!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4">
        <f t="shared" si="479"/>
        <v>199</v>
      </c>
    </row>
    <row r="10216" spans="2:15" x14ac:dyDescent="0.3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34</v>
      </c>
      <c r="G10216" s="7" t="s">
        <v>11</v>
      </c>
      <c r="H10216" s="13">
        <v>8</v>
      </c>
      <c r="I10216" s="13" t="e">
        <f>IF(G10216="Male",VLOOKUP(H10216,#REF!,2),VLOOKUP(H10216,#REF!,2))</f>
        <v>#REF!</v>
      </c>
      <c r="J10216" s="13" t="e">
        <f>IF(G10216="Male",VLOOKUP(H10216,#REF!,3),VLOOKUP(H10216,#REF!,3))</f>
        <v>#REF!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4">
        <f t="shared" si="479"/>
        <v>189</v>
      </c>
    </row>
    <row r="10217" spans="2:15" x14ac:dyDescent="0.3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34</v>
      </c>
      <c r="G10217" s="7" t="s">
        <v>11</v>
      </c>
      <c r="H10217" s="13">
        <v>10.5</v>
      </c>
      <c r="I10217" s="13" t="e">
        <f>IF(G10217="Male",VLOOKUP(H10217,#REF!,2),VLOOKUP(H10217,#REF!,2))</f>
        <v>#REF!</v>
      </c>
      <c r="J10217" s="13" t="e">
        <f>IF(G10217="Male",VLOOKUP(H10217,#REF!,3),VLOOKUP(H10217,#REF!,3))</f>
        <v>#REF!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4">
        <f t="shared" si="479"/>
        <v>139.29999999999998</v>
      </c>
    </row>
    <row r="10218" spans="2:15" x14ac:dyDescent="0.3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46</v>
      </c>
      <c r="G10218" s="7" t="s">
        <v>12</v>
      </c>
      <c r="H10218" s="13">
        <v>9</v>
      </c>
      <c r="I10218" s="13" t="e">
        <f>IF(G10218="Male",VLOOKUP(H10218,#REF!,2),VLOOKUP(H10218,#REF!,2))</f>
        <v>#REF!</v>
      </c>
      <c r="J10218" s="13" t="e">
        <f>IF(G10218="Male",VLOOKUP(H10218,#REF!,3),VLOOKUP(H10218,#REF!,3))</f>
        <v>#REF!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4">
        <f t="shared" si="479"/>
        <v>170.1</v>
      </c>
    </row>
    <row r="10219" spans="2:15" x14ac:dyDescent="0.3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36</v>
      </c>
      <c r="G10219" s="7" t="s">
        <v>12</v>
      </c>
      <c r="H10219" s="13">
        <v>8.5</v>
      </c>
      <c r="I10219" s="13" t="e">
        <f>IF(G10219="Male",VLOOKUP(H10219,#REF!,2),VLOOKUP(H10219,#REF!,2))</f>
        <v>#REF!</v>
      </c>
      <c r="J10219" s="13" t="e">
        <f>IF(G10219="Male",VLOOKUP(H10219,#REF!,3),VLOOKUP(H10219,#REF!,3))</f>
        <v>#REF!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4">
        <f t="shared" si="479"/>
        <v>169</v>
      </c>
    </row>
    <row r="10220" spans="2:15" x14ac:dyDescent="0.3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34</v>
      </c>
      <c r="G10220" s="7" t="s">
        <v>11</v>
      </c>
      <c r="H10220" s="13">
        <v>8</v>
      </c>
      <c r="I10220" s="13" t="e">
        <f>IF(G10220="Male",VLOOKUP(H10220,#REF!,2),VLOOKUP(H10220,#REF!,2))</f>
        <v>#REF!</v>
      </c>
      <c r="J10220" s="13" t="e">
        <f>IF(G10220="Male",VLOOKUP(H10220,#REF!,3),VLOOKUP(H10220,#REF!,3))</f>
        <v>#REF!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4">
        <f t="shared" si="479"/>
        <v>161.1</v>
      </c>
    </row>
    <row r="10221" spans="2:15" x14ac:dyDescent="0.3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34</v>
      </c>
      <c r="G10221" s="7" t="s">
        <v>12</v>
      </c>
      <c r="H10221" s="13">
        <v>9</v>
      </c>
      <c r="I10221" s="13" t="e">
        <f>IF(G10221="Male",VLOOKUP(H10221,#REF!,2),VLOOKUP(H10221,#REF!,2))</f>
        <v>#REF!</v>
      </c>
      <c r="J10221" s="13" t="e">
        <f>IF(G10221="Male",VLOOKUP(H10221,#REF!,3),VLOOKUP(H10221,#REF!,3))</f>
        <v>#REF!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4">
        <f t="shared" si="479"/>
        <v>189</v>
      </c>
    </row>
    <row r="10222" spans="2:15" x14ac:dyDescent="0.3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19</v>
      </c>
      <c r="G10222" s="7" t="s">
        <v>11</v>
      </c>
      <c r="H10222" s="13">
        <v>9</v>
      </c>
      <c r="I10222" s="13" t="e">
        <f>IF(G10222="Male",VLOOKUP(H10222,#REF!,2),VLOOKUP(H10222,#REF!,2))</f>
        <v>#REF!</v>
      </c>
      <c r="J10222" s="13" t="e">
        <f>IF(G10222="Male",VLOOKUP(H10222,#REF!,3),VLOOKUP(H10222,#REF!,3))</f>
        <v>#REF!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4">
        <f t="shared" si="479"/>
        <v>111.3</v>
      </c>
    </row>
    <row r="10223" spans="2:15" x14ac:dyDescent="0.3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46</v>
      </c>
      <c r="G10223" s="7" t="s">
        <v>12</v>
      </c>
      <c r="H10223" s="13">
        <v>8</v>
      </c>
      <c r="I10223" s="13" t="e">
        <f>IF(G10223="Male",VLOOKUP(H10223,#REF!,2),VLOOKUP(H10223,#REF!,2))</f>
        <v>#REF!</v>
      </c>
      <c r="J10223" s="13" t="e">
        <f>IF(G10223="Male",VLOOKUP(H10223,#REF!,3),VLOOKUP(H10223,#REF!,3))</f>
        <v>#REF!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4">
        <f t="shared" si="479"/>
        <v>139.29999999999998</v>
      </c>
    </row>
    <row r="10224" spans="2:15" x14ac:dyDescent="0.3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47</v>
      </c>
      <c r="G10224" s="7" t="s">
        <v>11</v>
      </c>
      <c r="H10224" s="13">
        <v>11</v>
      </c>
      <c r="I10224" s="13" t="e">
        <f>IF(G10224="Male",VLOOKUP(H10224,#REF!,2),VLOOKUP(H10224,#REF!,2))</f>
        <v>#REF!</v>
      </c>
      <c r="J10224" s="13" t="e">
        <f>IF(G10224="Male",VLOOKUP(H10224,#REF!,3),VLOOKUP(H10224,#REF!,3))</f>
        <v>#REF!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4">
        <f t="shared" si="479"/>
        <v>199</v>
      </c>
    </row>
    <row r="10225" spans="2:15" x14ac:dyDescent="0.3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23</v>
      </c>
      <c r="G10225" s="7" t="s">
        <v>11</v>
      </c>
      <c r="H10225" s="13">
        <v>10</v>
      </c>
      <c r="I10225" s="13" t="e">
        <f>IF(G10225="Male",VLOOKUP(H10225,#REF!,2),VLOOKUP(H10225,#REF!,2))</f>
        <v>#REF!</v>
      </c>
      <c r="J10225" s="13" t="e">
        <f>IF(G10225="Male",VLOOKUP(H10225,#REF!,3),VLOOKUP(H10225,#REF!,3))</f>
        <v>#REF!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4">
        <f t="shared" si="479"/>
        <v>199</v>
      </c>
    </row>
    <row r="10226" spans="2:15" x14ac:dyDescent="0.3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20</v>
      </c>
      <c r="G10226" s="7" t="s">
        <v>11</v>
      </c>
      <c r="H10226" s="13">
        <v>10.5</v>
      </c>
      <c r="I10226" s="13" t="e">
        <f>IF(G10226="Male",VLOOKUP(H10226,#REF!,2),VLOOKUP(H10226,#REF!,2))</f>
        <v>#REF!</v>
      </c>
      <c r="J10226" s="13" t="e">
        <f>IF(G10226="Male",VLOOKUP(H10226,#REF!,3),VLOOKUP(H10226,#REF!,3))</f>
        <v>#REF!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4">
        <f t="shared" si="479"/>
        <v>199</v>
      </c>
    </row>
    <row r="10227" spans="2:15" x14ac:dyDescent="0.3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19</v>
      </c>
      <c r="G10227" s="7" t="s">
        <v>12</v>
      </c>
      <c r="H10227" s="13">
        <v>8.5</v>
      </c>
      <c r="I10227" s="13" t="e">
        <f>IF(G10227="Male",VLOOKUP(H10227,#REF!,2),VLOOKUP(H10227,#REF!,2))</f>
        <v>#REF!</v>
      </c>
      <c r="J10227" s="13" t="e">
        <f>IF(G10227="Male",VLOOKUP(H10227,#REF!,3),VLOOKUP(H10227,#REF!,3))</f>
        <v>#REF!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4">
        <f t="shared" si="479"/>
        <v>139</v>
      </c>
    </row>
    <row r="10228" spans="2:15" x14ac:dyDescent="0.3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26</v>
      </c>
      <c r="G10228" s="7" t="s">
        <v>11</v>
      </c>
      <c r="H10228" s="13">
        <v>7.5</v>
      </c>
      <c r="I10228" s="13" t="e">
        <f>IF(G10228="Male",VLOOKUP(H10228,#REF!,2),VLOOKUP(H10228,#REF!,2))</f>
        <v>#REF!</v>
      </c>
      <c r="J10228" s="13" t="e">
        <f>IF(G10228="Male",VLOOKUP(H10228,#REF!,3),VLOOKUP(H10228,#REF!,3))</f>
        <v>#REF!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4">
        <f t="shared" si="479"/>
        <v>139</v>
      </c>
    </row>
    <row r="10229" spans="2:15" x14ac:dyDescent="0.3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33</v>
      </c>
      <c r="G10229" s="7" t="s">
        <v>11</v>
      </c>
      <c r="H10229" s="13">
        <v>9</v>
      </c>
      <c r="I10229" s="13" t="e">
        <f>IF(G10229="Male",VLOOKUP(H10229,#REF!,2),VLOOKUP(H10229,#REF!,2))</f>
        <v>#REF!</v>
      </c>
      <c r="J10229" s="13" t="e">
        <f>IF(G10229="Male",VLOOKUP(H10229,#REF!,3),VLOOKUP(H10229,#REF!,3))</f>
        <v>#REF!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4">
        <f t="shared" si="479"/>
        <v>97.3</v>
      </c>
    </row>
    <row r="10230" spans="2:15" x14ac:dyDescent="0.3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20</v>
      </c>
      <c r="G10230" s="7" t="s">
        <v>11</v>
      </c>
      <c r="H10230" s="13">
        <v>9.5</v>
      </c>
      <c r="I10230" s="13" t="e">
        <f>IF(G10230="Male",VLOOKUP(H10230,#REF!,2),VLOOKUP(H10230,#REF!,2))</f>
        <v>#REF!</v>
      </c>
      <c r="J10230" s="13" t="e">
        <f>IF(G10230="Male",VLOOKUP(H10230,#REF!,3),VLOOKUP(H10230,#REF!,3))</f>
        <v>#REF!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4">
        <f t="shared" si="479"/>
        <v>119.2</v>
      </c>
    </row>
    <row r="10231" spans="2:15" x14ac:dyDescent="0.3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26</v>
      </c>
      <c r="G10231" s="7" t="s">
        <v>12</v>
      </c>
      <c r="H10231" s="13">
        <v>6</v>
      </c>
      <c r="I10231" s="13" t="e">
        <f>IF(G10231="Male",VLOOKUP(H10231,#REF!,2),VLOOKUP(H10231,#REF!,2))</f>
        <v>#REF!</v>
      </c>
      <c r="J10231" s="13" t="e">
        <f>IF(G10231="Male",VLOOKUP(H10231,#REF!,3),VLOOKUP(H10231,#REF!,3))</f>
        <v>#REF!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4">
        <f t="shared" si="479"/>
        <v>143.1</v>
      </c>
    </row>
    <row r="10232" spans="2:15" x14ac:dyDescent="0.3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39</v>
      </c>
      <c r="G10232" s="7" t="s">
        <v>12</v>
      </c>
      <c r="H10232" s="13">
        <v>8</v>
      </c>
      <c r="I10232" s="13" t="e">
        <f>IF(G10232="Male",VLOOKUP(H10232,#REF!,2),VLOOKUP(H10232,#REF!,2))</f>
        <v>#REF!</v>
      </c>
      <c r="J10232" s="13" t="e">
        <f>IF(G10232="Male",VLOOKUP(H10232,#REF!,3),VLOOKUP(H10232,#REF!,3))</f>
        <v>#REF!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4">
        <f t="shared" si="479"/>
        <v>103.2</v>
      </c>
    </row>
    <row r="10233" spans="2:15" x14ac:dyDescent="0.3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33</v>
      </c>
      <c r="G10233" s="7" t="s">
        <v>12</v>
      </c>
      <c r="H10233" s="13">
        <v>8</v>
      </c>
      <c r="I10233" s="13" t="e">
        <f>IF(G10233="Male",VLOOKUP(H10233,#REF!,2),VLOOKUP(H10233,#REF!,2))</f>
        <v>#REF!</v>
      </c>
      <c r="J10233" s="13" t="e">
        <f>IF(G10233="Male",VLOOKUP(H10233,#REF!,3),VLOOKUP(H10233,#REF!,3))</f>
        <v>#REF!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4">
        <f t="shared" si="479"/>
        <v>199</v>
      </c>
    </row>
    <row r="10234" spans="2:15" x14ac:dyDescent="0.3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28</v>
      </c>
      <c r="G10234" s="7" t="s">
        <v>11</v>
      </c>
      <c r="H10234" s="13">
        <v>8.5</v>
      </c>
      <c r="I10234" s="13" t="e">
        <f>IF(G10234="Male",VLOOKUP(H10234,#REF!,2),VLOOKUP(H10234,#REF!,2))</f>
        <v>#REF!</v>
      </c>
      <c r="J10234" s="13" t="e">
        <f>IF(G10234="Male",VLOOKUP(H10234,#REF!,3),VLOOKUP(H10234,#REF!,3))</f>
        <v>#REF!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4">
        <f t="shared" si="479"/>
        <v>116.10000000000001</v>
      </c>
    </row>
    <row r="10235" spans="2:15" x14ac:dyDescent="0.3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29</v>
      </c>
      <c r="G10235" s="7" t="s">
        <v>11</v>
      </c>
      <c r="H10235" s="13">
        <v>9.5</v>
      </c>
      <c r="I10235" s="13" t="e">
        <f>IF(G10235="Male",VLOOKUP(H10235,#REF!,2),VLOOKUP(H10235,#REF!,2))</f>
        <v>#REF!</v>
      </c>
      <c r="J10235" s="13" t="e">
        <f>IF(G10235="Male",VLOOKUP(H10235,#REF!,3),VLOOKUP(H10235,#REF!,3))</f>
        <v>#REF!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4">
        <f t="shared" si="479"/>
        <v>159</v>
      </c>
    </row>
    <row r="10236" spans="2:15" x14ac:dyDescent="0.3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19</v>
      </c>
      <c r="G10236" s="7" t="s">
        <v>12</v>
      </c>
      <c r="H10236" s="13">
        <v>8.5</v>
      </c>
      <c r="I10236" s="13" t="e">
        <f>IF(G10236="Male",VLOOKUP(H10236,#REF!,2),VLOOKUP(H10236,#REF!,2))</f>
        <v>#REF!</v>
      </c>
      <c r="J10236" s="13" t="e">
        <f>IF(G10236="Male",VLOOKUP(H10236,#REF!,3),VLOOKUP(H10236,#REF!,3))</f>
        <v>#REF!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4">
        <f t="shared" si="479"/>
        <v>129</v>
      </c>
    </row>
    <row r="10237" spans="2:15" x14ac:dyDescent="0.3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34</v>
      </c>
      <c r="G10237" s="7" t="s">
        <v>11</v>
      </c>
      <c r="H10237" s="13">
        <v>10</v>
      </c>
      <c r="I10237" s="13" t="e">
        <f>IF(G10237="Male",VLOOKUP(H10237,#REF!,2),VLOOKUP(H10237,#REF!,2))</f>
        <v>#REF!</v>
      </c>
      <c r="J10237" s="13" t="e">
        <f>IF(G10237="Male",VLOOKUP(H10237,#REF!,3),VLOOKUP(H10237,#REF!,3))</f>
        <v>#REF!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4">
        <f t="shared" si="479"/>
        <v>134.1</v>
      </c>
    </row>
    <row r="10238" spans="2:15" x14ac:dyDescent="0.3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44</v>
      </c>
      <c r="G10238" s="7" t="s">
        <v>12</v>
      </c>
      <c r="H10238" s="13">
        <v>9</v>
      </c>
      <c r="I10238" s="13" t="e">
        <f>IF(G10238="Male",VLOOKUP(H10238,#REF!,2),VLOOKUP(H10238,#REF!,2))</f>
        <v>#REF!</v>
      </c>
      <c r="J10238" s="13" t="e">
        <f>IF(G10238="Male",VLOOKUP(H10238,#REF!,3),VLOOKUP(H10238,#REF!,3))</f>
        <v>#REF!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4">
        <f t="shared" si="479"/>
        <v>179</v>
      </c>
    </row>
    <row r="10239" spans="2:15" x14ac:dyDescent="0.3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34</v>
      </c>
      <c r="G10239" s="7" t="s">
        <v>11</v>
      </c>
      <c r="H10239" s="13">
        <v>9</v>
      </c>
      <c r="I10239" s="13" t="e">
        <f>IF(G10239="Male",VLOOKUP(H10239,#REF!,2),VLOOKUP(H10239,#REF!,2))</f>
        <v>#REF!</v>
      </c>
      <c r="J10239" s="13" t="e">
        <f>IF(G10239="Male",VLOOKUP(H10239,#REF!,3),VLOOKUP(H10239,#REF!,3))</f>
        <v>#REF!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4">
        <f t="shared" si="479"/>
        <v>149</v>
      </c>
    </row>
    <row r="10240" spans="2:15" x14ac:dyDescent="0.3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34</v>
      </c>
      <c r="G10240" s="7" t="s">
        <v>12</v>
      </c>
      <c r="H10240" s="13">
        <v>8.5</v>
      </c>
      <c r="I10240" s="13" t="e">
        <f>IF(G10240="Male",VLOOKUP(H10240,#REF!,2),VLOOKUP(H10240,#REF!,2))</f>
        <v>#REF!</v>
      </c>
      <c r="J10240" s="13" t="e">
        <f>IF(G10240="Male",VLOOKUP(H10240,#REF!,3),VLOOKUP(H10240,#REF!,3))</f>
        <v>#REF!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4">
        <f t="shared" si="479"/>
        <v>139</v>
      </c>
    </row>
    <row r="10241" spans="2:15" x14ac:dyDescent="0.3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34</v>
      </c>
      <c r="G10241" s="7" t="s">
        <v>12</v>
      </c>
      <c r="H10241" s="13">
        <v>9</v>
      </c>
      <c r="I10241" s="13" t="e">
        <f>IF(G10241="Male",VLOOKUP(H10241,#REF!,2),VLOOKUP(H10241,#REF!,2))</f>
        <v>#REF!</v>
      </c>
      <c r="J10241" s="13" t="e">
        <f>IF(G10241="Male",VLOOKUP(H10241,#REF!,3),VLOOKUP(H10241,#REF!,3))</f>
        <v>#REF!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4">
        <f t="shared" si="479"/>
        <v>99.5</v>
      </c>
    </row>
    <row r="10242" spans="2:15" x14ac:dyDescent="0.3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19</v>
      </c>
      <c r="G10242" s="7" t="s">
        <v>11</v>
      </c>
      <c r="H10242" s="13">
        <v>9</v>
      </c>
      <c r="I10242" s="13" t="e">
        <f>IF(G10242="Male",VLOOKUP(H10242,#REF!,2),VLOOKUP(H10242,#REF!,2))</f>
        <v>#REF!</v>
      </c>
      <c r="J10242" s="13" t="e">
        <f>IF(G10242="Male",VLOOKUP(H10242,#REF!,3),VLOOKUP(H10242,#REF!,3))</f>
        <v>#REF!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4">
        <f t="shared" si="479"/>
        <v>135.20000000000002</v>
      </c>
    </row>
    <row r="10243" spans="2:15" x14ac:dyDescent="0.3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19</v>
      </c>
      <c r="G10243" s="7" t="s">
        <v>11</v>
      </c>
      <c r="H10243" s="13">
        <v>10.5</v>
      </c>
      <c r="I10243" s="13" t="e">
        <f>IF(G10243="Male",VLOOKUP(H10243,#REF!,2),VLOOKUP(H10243,#REF!,2))</f>
        <v>#REF!</v>
      </c>
      <c r="J10243" s="13" t="e">
        <f>IF(G10243="Male",VLOOKUP(H10243,#REF!,3),VLOOKUP(H10243,#REF!,3))</f>
        <v>#REF!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4">
        <f t="shared" si="479"/>
        <v>129</v>
      </c>
    </row>
    <row r="10244" spans="2:15" x14ac:dyDescent="0.3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23</v>
      </c>
      <c r="G10244" s="7" t="s">
        <v>11</v>
      </c>
      <c r="H10244" s="13">
        <v>7.5</v>
      </c>
      <c r="I10244" s="13" t="e">
        <f>IF(G10244="Male",VLOOKUP(H10244,#REF!,2),VLOOKUP(H10244,#REF!,2))</f>
        <v>#REF!</v>
      </c>
      <c r="J10244" s="13" t="e">
        <f>IF(G10244="Male",VLOOKUP(H10244,#REF!,3),VLOOKUP(H10244,#REF!,3))</f>
        <v>#REF!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4">
        <f t="shared" si="479"/>
        <v>99.5</v>
      </c>
    </row>
    <row r="10245" spans="2:15" x14ac:dyDescent="0.3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44</v>
      </c>
      <c r="G10245" s="7" t="s">
        <v>12</v>
      </c>
      <c r="H10245" s="13">
        <v>8.5</v>
      </c>
      <c r="I10245" s="13" t="e">
        <f>IF(G10245="Male",VLOOKUP(H10245,#REF!,2),VLOOKUP(H10245,#REF!,2))</f>
        <v>#REF!</v>
      </c>
      <c r="J10245" s="13" t="e">
        <f>IF(G10245="Male",VLOOKUP(H10245,#REF!,3),VLOOKUP(H10245,#REF!,3))</f>
        <v>#REF!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4">
        <f t="shared" si="479"/>
        <v>151.20000000000002</v>
      </c>
    </row>
    <row r="10246" spans="2:15" x14ac:dyDescent="0.3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37</v>
      </c>
      <c r="G10246" s="7" t="s">
        <v>11</v>
      </c>
      <c r="H10246" s="13">
        <v>10.5</v>
      </c>
      <c r="I10246" s="13" t="e">
        <f>IF(G10246="Male",VLOOKUP(H10246,#REF!,2),VLOOKUP(H10246,#REF!,2))</f>
        <v>#REF!</v>
      </c>
      <c r="J10246" s="13" t="e">
        <f>IF(G10246="Male",VLOOKUP(H10246,#REF!,3),VLOOKUP(H10246,#REF!,3))</f>
        <v>#REF!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4">
        <f t="shared" ref="O10246:O10309" si="482">K10246*(1-L10246)</f>
        <v>90.3</v>
      </c>
    </row>
    <row r="10247" spans="2:15" x14ac:dyDescent="0.3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19</v>
      </c>
      <c r="G10247" s="7" t="s">
        <v>12</v>
      </c>
      <c r="H10247" s="13">
        <v>10</v>
      </c>
      <c r="I10247" s="13" t="e">
        <f>IF(G10247="Male",VLOOKUP(H10247,#REF!,2),VLOOKUP(H10247,#REF!,2))</f>
        <v>#REF!</v>
      </c>
      <c r="J10247" s="13" t="e">
        <f>IF(G10247="Male",VLOOKUP(H10247,#REF!,3),VLOOKUP(H10247,#REF!,3))</f>
        <v>#REF!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4">
        <f t="shared" si="482"/>
        <v>179</v>
      </c>
    </row>
    <row r="10248" spans="2:15" x14ac:dyDescent="0.3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41</v>
      </c>
      <c r="G10248" s="7" t="s">
        <v>11</v>
      </c>
      <c r="H10248" s="13">
        <v>11</v>
      </c>
      <c r="I10248" s="13" t="e">
        <f>IF(G10248="Male",VLOOKUP(H10248,#REF!,2),VLOOKUP(H10248,#REF!,2))</f>
        <v>#REF!</v>
      </c>
      <c r="J10248" s="13" t="e">
        <f>IF(G10248="Male",VLOOKUP(H10248,#REF!,3),VLOOKUP(H10248,#REF!,3))</f>
        <v>#REF!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4">
        <f t="shared" si="482"/>
        <v>159</v>
      </c>
    </row>
    <row r="10249" spans="2:15" x14ac:dyDescent="0.3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26</v>
      </c>
      <c r="G10249" s="7" t="s">
        <v>11</v>
      </c>
      <c r="H10249" s="13">
        <v>12</v>
      </c>
      <c r="I10249" s="13" t="e">
        <f>IF(G10249="Male",VLOOKUP(H10249,#REF!,2),VLOOKUP(H10249,#REF!,2))</f>
        <v>#REF!</v>
      </c>
      <c r="J10249" s="13" t="e">
        <f>IF(G10249="Male",VLOOKUP(H10249,#REF!,3),VLOOKUP(H10249,#REF!,3))</f>
        <v>#REF!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4">
        <f t="shared" si="482"/>
        <v>189</v>
      </c>
    </row>
    <row r="10250" spans="2:15" x14ac:dyDescent="0.3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36</v>
      </c>
      <c r="G10250" s="7" t="s">
        <v>11</v>
      </c>
      <c r="H10250" s="13">
        <v>11.5</v>
      </c>
      <c r="I10250" s="13" t="e">
        <f>IF(G10250="Male",VLOOKUP(H10250,#REF!,2),VLOOKUP(H10250,#REF!,2))</f>
        <v>#REF!</v>
      </c>
      <c r="J10250" s="13" t="e">
        <f>IF(G10250="Male",VLOOKUP(H10250,#REF!,3),VLOOKUP(H10250,#REF!,3))</f>
        <v>#REF!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4">
        <f t="shared" si="482"/>
        <v>159.20000000000002</v>
      </c>
    </row>
    <row r="10251" spans="2:15" x14ac:dyDescent="0.3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32</v>
      </c>
      <c r="G10251" s="7" t="s">
        <v>12</v>
      </c>
      <c r="H10251" s="13">
        <v>9</v>
      </c>
      <c r="I10251" s="13" t="e">
        <f>IF(G10251="Male",VLOOKUP(H10251,#REF!,2),VLOOKUP(H10251,#REF!,2))</f>
        <v>#REF!</v>
      </c>
      <c r="J10251" s="13" t="e">
        <f>IF(G10251="Male",VLOOKUP(H10251,#REF!,3),VLOOKUP(H10251,#REF!,3))</f>
        <v>#REF!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4">
        <f t="shared" si="482"/>
        <v>159</v>
      </c>
    </row>
    <row r="10252" spans="2:15" x14ac:dyDescent="0.3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20</v>
      </c>
      <c r="G10252" s="7" t="s">
        <v>11</v>
      </c>
      <c r="H10252" s="13">
        <v>10.5</v>
      </c>
      <c r="I10252" s="13" t="e">
        <f>IF(G10252="Male",VLOOKUP(H10252,#REF!,2),VLOOKUP(H10252,#REF!,2))</f>
        <v>#REF!</v>
      </c>
      <c r="J10252" s="13" t="e">
        <f>IF(G10252="Male",VLOOKUP(H10252,#REF!,3),VLOOKUP(H10252,#REF!,3))</f>
        <v>#REF!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4">
        <f t="shared" si="482"/>
        <v>129</v>
      </c>
    </row>
    <row r="10253" spans="2:15" x14ac:dyDescent="0.3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25</v>
      </c>
      <c r="G10253" s="7" t="s">
        <v>11</v>
      </c>
      <c r="H10253" s="13">
        <v>6.5</v>
      </c>
      <c r="I10253" s="13" t="e">
        <f>IF(G10253="Male",VLOOKUP(H10253,#REF!,2),VLOOKUP(H10253,#REF!,2))</f>
        <v>#REF!</v>
      </c>
      <c r="J10253" s="13" t="e">
        <f>IF(G10253="Male",VLOOKUP(H10253,#REF!,3),VLOOKUP(H10253,#REF!,3))</f>
        <v>#REF!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4">
        <f t="shared" si="482"/>
        <v>199</v>
      </c>
    </row>
    <row r="10254" spans="2:15" x14ac:dyDescent="0.3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25</v>
      </c>
      <c r="G10254" s="7" t="s">
        <v>11</v>
      </c>
      <c r="H10254" s="13">
        <v>8.5</v>
      </c>
      <c r="I10254" s="13" t="e">
        <f>IF(G10254="Male",VLOOKUP(H10254,#REF!,2),VLOOKUP(H10254,#REF!,2))</f>
        <v>#REF!</v>
      </c>
      <c r="J10254" s="13" t="e">
        <f>IF(G10254="Male",VLOOKUP(H10254,#REF!,3),VLOOKUP(H10254,#REF!,3))</f>
        <v>#REF!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4">
        <f t="shared" si="482"/>
        <v>89.5</v>
      </c>
    </row>
    <row r="10255" spans="2:15" x14ac:dyDescent="0.3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45</v>
      </c>
      <c r="G10255" s="7" t="s">
        <v>11</v>
      </c>
      <c r="H10255" s="13">
        <v>10</v>
      </c>
      <c r="I10255" s="13" t="e">
        <f>IF(G10255="Male",VLOOKUP(H10255,#REF!,2),VLOOKUP(H10255,#REF!,2))</f>
        <v>#REF!</v>
      </c>
      <c r="J10255" s="13" t="e">
        <f>IF(G10255="Male",VLOOKUP(H10255,#REF!,3),VLOOKUP(H10255,#REF!,3))</f>
        <v>#REF!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4">
        <f t="shared" si="482"/>
        <v>132.29999999999998</v>
      </c>
    </row>
    <row r="10256" spans="2:15" x14ac:dyDescent="0.3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23</v>
      </c>
      <c r="G10256" s="7" t="s">
        <v>11</v>
      </c>
      <c r="H10256" s="13">
        <v>9</v>
      </c>
      <c r="I10256" s="13" t="e">
        <f>IF(G10256="Male",VLOOKUP(H10256,#REF!,2),VLOOKUP(H10256,#REF!,2))</f>
        <v>#REF!</v>
      </c>
      <c r="J10256" s="13" t="e">
        <f>IF(G10256="Male",VLOOKUP(H10256,#REF!,3),VLOOKUP(H10256,#REF!,3))</f>
        <v>#REF!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4">
        <f t="shared" si="482"/>
        <v>116.10000000000001</v>
      </c>
    </row>
    <row r="10257" spans="2:15" x14ac:dyDescent="0.3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34</v>
      </c>
      <c r="G10257" s="7" t="s">
        <v>12</v>
      </c>
      <c r="H10257" s="13">
        <v>7.5</v>
      </c>
      <c r="I10257" s="13" t="e">
        <f>IF(G10257="Male",VLOOKUP(H10257,#REF!,2),VLOOKUP(H10257,#REF!,2))</f>
        <v>#REF!</v>
      </c>
      <c r="J10257" s="13" t="e">
        <f>IF(G10257="Male",VLOOKUP(H10257,#REF!,3),VLOOKUP(H10257,#REF!,3))</f>
        <v>#REF!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4">
        <f t="shared" si="482"/>
        <v>139.29999999999998</v>
      </c>
    </row>
    <row r="10258" spans="2:15" x14ac:dyDescent="0.3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40</v>
      </c>
      <c r="G10258" s="7" t="s">
        <v>11</v>
      </c>
      <c r="H10258" s="13">
        <v>9</v>
      </c>
      <c r="I10258" s="13" t="e">
        <f>IF(G10258="Male",VLOOKUP(H10258,#REF!,2),VLOOKUP(H10258,#REF!,2))</f>
        <v>#REF!</v>
      </c>
      <c r="J10258" s="13" t="e">
        <f>IF(G10258="Male",VLOOKUP(H10258,#REF!,3),VLOOKUP(H10258,#REF!,3))</f>
        <v>#REF!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4">
        <f t="shared" si="482"/>
        <v>161.1</v>
      </c>
    </row>
    <row r="10259" spans="2:15" x14ac:dyDescent="0.3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39</v>
      </c>
      <c r="G10259" s="7" t="s">
        <v>12</v>
      </c>
      <c r="H10259" s="13">
        <v>5</v>
      </c>
      <c r="I10259" s="13" t="e">
        <f>IF(G10259="Male",VLOOKUP(H10259,#REF!,2),VLOOKUP(H10259,#REF!,2))</f>
        <v>#REF!</v>
      </c>
      <c r="J10259" s="13" t="e">
        <f>IF(G10259="Male",VLOOKUP(H10259,#REF!,3),VLOOKUP(H10259,#REF!,3))</f>
        <v>#REF!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4">
        <f t="shared" si="482"/>
        <v>170.1</v>
      </c>
    </row>
    <row r="10260" spans="2:15" x14ac:dyDescent="0.3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29</v>
      </c>
      <c r="G10260" s="7" t="s">
        <v>11</v>
      </c>
      <c r="H10260" s="13">
        <v>8.5</v>
      </c>
      <c r="I10260" s="13" t="e">
        <f>IF(G10260="Male",VLOOKUP(H10260,#REF!,2),VLOOKUP(H10260,#REF!,2))</f>
        <v>#REF!</v>
      </c>
      <c r="J10260" s="13" t="e">
        <f>IF(G10260="Male",VLOOKUP(H10260,#REF!,3),VLOOKUP(H10260,#REF!,3))</f>
        <v>#REF!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4">
        <f t="shared" si="482"/>
        <v>143.20000000000002</v>
      </c>
    </row>
    <row r="10261" spans="2:15" x14ac:dyDescent="0.3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20</v>
      </c>
      <c r="G10261" s="7" t="s">
        <v>11</v>
      </c>
      <c r="H10261" s="13">
        <v>11</v>
      </c>
      <c r="I10261" s="13" t="e">
        <f>IF(G10261="Male",VLOOKUP(H10261,#REF!,2),VLOOKUP(H10261,#REF!,2))</f>
        <v>#REF!</v>
      </c>
      <c r="J10261" s="13" t="e">
        <f>IF(G10261="Male",VLOOKUP(H10261,#REF!,3),VLOOKUP(H10261,#REF!,3))</f>
        <v>#REF!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4">
        <f t="shared" si="482"/>
        <v>179</v>
      </c>
    </row>
    <row r="10262" spans="2:15" x14ac:dyDescent="0.3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19</v>
      </c>
      <c r="G10262" s="7" t="s">
        <v>12</v>
      </c>
      <c r="H10262" s="13">
        <v>9.5</v>
      </c>
      <c r="I10262" s="13" t="e">
        <f>IF(G10262="Male",VLOOKUP(H10262,#REF!,2),VLOOKUP(H10262,#REF!,2))</f>
        <v>#REF!</v>
      </c>
      <c r="J10262" s="13" t="e">
        <f>IF(G10262="Male",VLOOKUP(H10262,#REF!,3),VLOOKUP(H10262,#REF!,3))</f>
        <v>#REF!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4">
        <f t="shared" si="482"/>
        <v>135.20000000000002</v>
      </c>
    </row>
    <row r="10263" spans="2:15" x14ac:dyDescent="0.3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23</v>
      </c>
      <c r="G10263" s="7" t="s">
        <v>12</v>
      </c>
      <c r="H10263" s="13">
        <v>7.5</v>
      </c>
      <c r="I10263" s="13" t="e">
        <f>IF(G10263="Male",VLOOKUP(H10263,#REF!,2),VLOOKUP(H10263,#REF!,2))</f>
        <v>#REF!</v>
      </c>
      <c r="J10263" s="13" t="e">
        <f>IF(G10263="Male",VLOOKUP(H10263,#REF!,3),VLOOKUP(H10263,#REF!,3))</f>
        <v>#REF!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4">
        <f t="shared" si="482"/>
        <v>129</v>
      </c>
    </row>
    <row r="10264" spans="2:15" x14ac:dyDescent="0.3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36</v>
      </c>
      <c r="G10264" s="7" t="s">
        <v>11</v>
      </c>
      <c r="H10264" s="13">
        <v>10.5</v>
      </c>
      <c r="I10264" s="13" t="e">
        <f>IF(G10264="Male",VLOOKUP(H10264,#REF!,2),VLOOKUP(H10264,#REF!,2))</f>
        <v>#REF!</v>
      </c>
      <c r="J10264" s="13" t="e">
        <f>IF(G10264="Male",VLOOKUP(H10264,#REF!,3),VLOOKUP(H10264,#REF!,3))</f>
        <v>#REF!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4">
        <f t="shared" si="482"/>
        <v>199</v>
      </c>
    </row>
    <row r="10265" spans="2:15" x14ac:dyDescent="0.3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28</v>
      </c>
      <c r="G10265" s="7" t="s">
        <v>12</v>
      </c>
      <c r="H10265" s="13">
        <v>9</v>
      </c>
      <c r="I10265" s="13" t="e">
        <f>IF(G10265="Male",VLOOKUP(H10265,#REF!,2),VLOOKUP(H10265,#REF!,2))</f>
        <v>#REF!</v>
      </c>
      <c r="J10265" s="13" t="e">
        <f>IF(G10265="Male",VLOOKUP(H10265,#REF!,3),VLOOKUP(H10265,#REF!,3))</f>
        <v>#REF!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4">
        <f t="shared" si="482"/>
        <v>169</v>
      </c>
    </row>
    <row r="10266" spans="2:15" x14ac:dyDescent="0.3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45</v>
      </c>
      <c r="G10266" s="7" t="s">
        <v>11</v>
      </c>
      <c r="H10266" s="13">
        <v>10.5</v>
      </c>
      <c r="I10266" s="13" t="e">
        <f>IF(G10266="Male",VLOOKUP(H10266,#REF!,2),VLOOKUP(H10266,#REF!,2))</f>
        <v>#REF!</v>
      </c>
      <c r="J10266" s="13" t="e">
        <f>IF(G10266="Male",VLOOKUP(H10266,#REF!,3),VLOOKUP(H10266,#REF!,3))</f>
        <v>#REF!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4">
        <f t="shared" si="482"/>
        <v>149</v>
      </c>
    </row>
    <row r="10267" spans="2:15" x14ac:dyDescent="0.3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36</v>
      </c>
      <c r="G10267" s="7" t="s">
        <v>12</v>
      </c>
      <c r="H10267" s="13">
        <v>8.5</v>
      </c>
      <c r="I10267" s="13" t="e">
        <f>IF(G10267="Male",VLOOKUP(H10267,#REF!,2),VLOOKUP(H10267,#REF!,2))</f>
        <v>#REF!</v>
      </c>
      <c r="J10267" s="13" t="e">
        <f>IF(G10267="Male",VLOOKUP(H10267,#REF!,3),VLOOKUP(H10267,#REF!,3))</f>
        <v>#REF!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4">
        <f t="shared" si="482"/>
        <v>159</v>
      </c>
    </row>
    <row r="10268" spans="2:15" x14ac:dyDescent="0.3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36</v>
      </c>
      <c r="G10268" s="7" t="s">
        <v>12</v>
      </c>
      <c r="H10268" s="13">
        <v>8.5</v>
      </c>
      <c r="I10268" s="13" t="e">
        <f>IF(G10268="Male",VLOOKUP(H10268,#REF!,2),VLOOKUP(H10268,#REF!,2))</f>
        <v>#REF!</v>
      </c>
      <c r="J10268" s="13" t="e">
        <f>IF(G10268="Male",VLOOKUP(H10268,#REF!,3),VLOOKUP(H10268,#REF!,3))</f>
        <v>#REF!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4">
        <f t="shared" si="482"/>
        <v>169</v>
      </c>
    </row>
    <row r="10269" spans="2:15" x14ac:dyDescent="0.3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20</v>
      </c>
      <c r="G10269" s="7" t="s">
        <v>12</v>
      </c>
      <c r="H10269" s="13">
        <v>6</v>
      </c>
      <c r="I10269" s="13" t="e">
        <f>IF(G10269="Male",VLOOKUP(H10269,#REF!,2),VLOOKUP(H10269,#REF!,2))</f>
        <v>#REF!</v>
      </c>
      <c r="J10269" s="13" t="e">
        <f>IF(G10269="Male",VLOOKUP(H10269,#REF!,3),VLOOKUP(H10269,#REF!,3))</f>
        <v>#REF!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4">
        <f t="shared" si="482"/>
        <v>199</v>
      </c>
    </row>
    <row r="10270" spans="2:15" x14ac:dyDescent="0.3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35</v>
      </c>
      <c r="G10270" s="7" t="s">
        <v>11</v>
      </c>
      <c r="H10270" s="13">
        <v>9.5</v>
      </c>
      <c r="I10270" s="13" t="e">
        <f>IF(G10270="Male",VLOOKUP(H10270,#REF!,2),VLOOKUP(H10270,#REF!,2))</f>
        <v>#REF!</v>
      </c>
      <c r="J10270" s="13" t="e">
        <f>IF(G10270="Male",VLOOKUP(H10270,#REF!,3),VLOOKUP(H10270,#REF!,3))</f>
        <v>#REF!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4">
        <f t="shared" si="482"/>
        <v>129</v>
      </c>
    </row>
    <row r="10271" spans="2:15" x14ac:dyDescent="0.3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23</v>
      </c>
      <c r="G10271" s="7" t="s">
        <v>11</v>
      </c>
      <c r="H10271" s="13">
        <v>9.5</v>
      </c>
      <c r="I10271" s="13" t="e">
        <f>IF(G10271="Male",VLOOKUP(H10271,#REF!,2),VLOOKUP(H10271,#REF!,2))</f>
        <v>#REF!</v>
      </c>
      <c r="J10271" s="13" t="e">
        <f>IF(G10271="Male",VLOOKUP(H10271,#REF!,3),VLOOKUP(H10271,#REF!,3))</f>
        <v>#REF!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4">
        <f t="shared" si="482"/>
        <v>149</v>
      </c>
    </row>
    <row r="10272" spans="2:15" x14ac:dyDescent="0.3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22</v>
      </c>
      <c r="G10272" s="7" t="s">
        <v>11</v>
      </c>
      <c r="H10272" s="13">
        <v>9</v>
      </c>
      <c r="I10272" s="13" t="e">
        <f>IF(G10272="Male",VLOOKUP(H10272,#REF!,2),VLOOKUP(H10272,#REF!,2))</f>
        <v>#REF!</v>
      </c>
      <c r="J10272" s="13" t="e">
        <f>IF(G10272="Male",VLOOKUP(H10272,#REF!,3),VLOOKUP(H10272,#REF!,3))</f>
        <v>#REF!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4">
        <f t="shared" si="482"/>
        <v>79.5</v>
      </c>
    </row>
    <row r="10273" spans="2:15" x14ac:dyDescent="0.3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20</v>
      </c>
      <c r="G10273" s="7" t="s">
        <v>11</v>
      </c>
      <c r="H10273" s="13">
        <v>10</v>
      </c>
      <c r="I10273" s="13" t="e">
        <f>IF(G10273="Male",VLOOKUP(H10273,#REF!,2),VLOOKUP(H10273,#REF!,2))</f>
        <v>#REF!</v>
      </c>
      <c r="J10273" s="13" t="e">
        <f>IF(G10273="Male",VLOOKUP(H10273,#REF!,3),VLOOKUP(H10273,#REF!,3))</f>
        <v>#REF!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4">
        <f t="shared" si="482"/>
        <v>169</v>
      </c>
    </row>
    <row r="10274" spans="2:15" x14ac:dyDescent="0.3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19</v>
      </c>
      <c r="G10274" s="7" t="s">
        <v>12</v>
      </c>
      <c r="H10274" s="13">
        <v>4.5</v>
      </c>
      <c r="I10274" s="13" t="e">
        <f>IF(G10274="Male",VLOOKUP(H10274,#REF!,2),VLOOKUP(H10274,#REF!,2))</f>
        <v>#REF!</v>
      </c>
      <c r="J10274" s="13" t="e">
        <f>IF(G10274="Male",VLOOKUP(H10274,#REF!,3),VLOOKUP(H10274,#REF!,3))</f>
        <v>#REF!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4">
        <f t="shared" si="482"/>
        <v>143.1</v>
      </c>
    </row>
    <row r="10275" spans="2:15" x14ac:dyDescent="0.3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25</v>
      </c>
      <c r="G10275" s="7" t="s">
        <v>12</v>
      </c>
      <c r="H10275" s="13">
        <v>9.5</v>
      </c>
      <c r="I10275" s="13" t="e">
        <f>IF(G10275="Male",VLOOKUP(H10275,#REF!,2),VLOOKUP(H10275,#REF!,2))</f>
        <v>#REF!</v>
      </c>
      <c r="J10275" s="13" t="e">
        <f>IF(G10275="Male",VLOOKUP(H10275,#REF!,3),VLOOKUP(H10275,#REF!,3))</f>
        <v>#REF!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4">
        <f t="shared" si="482"/>
        <v>127.2</v>
      </c>
    </row>
    <row r="10276" spans="2:15" x14ac:dyDescent="0.3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20</v>
      </c>
      <c r="G10276" s="7" t="s">
        <v>11</v>
      </c>
      <c r="H10276" s="13">
        <v>9</v>
      </c>
      <c r="I10276" s="13" t="e">
        <f>IF(G10276="Male",VLOOKUP(H10276,#REF!,2),VLOOKUP(H10276,#REF!,2))</f>
        <v>#REF!</v>
      </c>
      <c r="J10276" s="13" t="e">
        <f>IF(G10276="Male",VLOOKUP(H10276,#REF!,3),VLOOKUP(H10276,#REF!,3))</f>
        <v>#REF!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4">
        <f t="shared" si="482"/>
        <v>169</v>
      </c>
    </row>
    <row r="10277" spans="2:15" x14ac:dyDescent="0.3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46</v>
      </c>
      <c r="G10277" s="7" t="s">
        <v>12</v>
      </c>
      <c r="H10277" s="13">
        <v>9.5</v>
      </c>
      <c r="I10277" s="13" t="e">
        <f>IF(G10277="Male",VLOOKUP(H10277,#REF!,2),VLOOKUP(H10277,#REF!,2))</f>
        <v>#REF!</v>
      </c>
      <c r="J10277" s="13" t="e">
        <f>IF(G10277="Male",VLOOKUP(H10277,#REF!,3),VLOOKUP(H10277,#REF!,3))</f>
        <v>#REF!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4">
        <f t="shared" si="482"/>
        <v>149</v>
      </c>
    </row>
    <row r="10278" spans="2:15" x14ac:dyDescent="0.3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19</v>
      </c>
      <c r="G10278" s="7" t="s">
        <v>11</v>
      </c>
      <c r="H10278" s="13">
        <v>8.5</v>
      </c>
      <c r="I10278" s="13" t="e">
        <f>IF(G10278="Male",VLOOKUP(H10278,#REF!,2),VLOOKUP(H10278,#REF!,2))</f>
        <v>#REF!</v>
      </c>
      <c r="J10278" s="13" t="e">
        <f>IF(G10278="Male",VLOOKUP(H10278,#REF!,3),VLOOKUP(H10278,#REF!,3))</f>
        <v>#REF!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4">
        <f t="shared" si="482"/>
        <v>111.3</v>
      </c>
    </row>
    <row r="10279" spans="2:15" x14ac:dyDescent="0.3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25</v>
      </c>
      <c r="G10279" s="7" t="s">
        <v>11</v>
      </c>
      <c r="H10279" s="13">
        <v>9</v>
      </c>
      <c r="I10279" s="13" t="e">
        <f>IF(G10279="Male",VLOOKUP(H10279,#REF!,2),VLOOKUP(H10279,#REF!,2))</f>
        <v>#REF!</v>
      </c>
      <c r="J10279" s="13" t="e">
        <f>IF(G10279="Male",VLOOKUP(H10279,#REF!,3),VLOOKUP(H10279,#REF!,3))</f>
        <v>#REF!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4">
        <f t="shared" si="482"/>
        <v>129</v>
      </c>
    </row>
    <row r="10280" spans="2:15" x14ac:dyDescent="0.3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22</v>
      </c>
      <c r="G10280" s="7" t="s">
        <v>12</v>
      </c>
      <c r="H10280" s="13">
        <v>9.5</v>
      </c>
      <c r="I10280" s="13" t="e">
        <f>IF(G10280="Male",VLOOKUP(H10280,#REF!,2),VLOOKUP(H10280,#REF!,2))</f>
        <v>#REF!</v>
      </c>
      <c r="J10280" s="13" t="e">
        <f>IF(G10280="Male",VLOOKUP(H10280,#REF!,3),VLOOKUP(H10280,#REF!,3))</f>
        <v>#REF!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4">
        <f t="shared" si="482"/>
        <v>169</v>
      </c>
    </row>
    <row r="10281" spans="2:15" x14ac:dyDescent="0.3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31</v>
      </c>
      <c r="G10281" s="7" t="s">
        <v>12</v>
      </c>
      <c r="H10281" s="13">
        <v>8</v>
      </c>
      <c r="I10281" s="13" t="e">
        <f>IF(G10281="Male",VLOOKUP(H10281,#REF!,2),VLOOKUP(H10281,#REF!,2))</f>
        <v>#REF!</v>
      </c>
      <c r="J10281" s="13" t="e">
        <f>IF(G10281="Male",VLOOKUP(H10281,#REF!,3),VLOOKUP(H10281,#REF!,3))</f>
        <v>#REF!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4">
        <f t="shared" si="482"/>
        <v>119.2</v>
      </c>
    </row>
    <row r="10282" spans="2:15" x14ac:dyDescent="0.3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31</v>
      </c>
      <c r="G10282" s="7" t="s">
        <v>12</v>
      </c>
      <c r="H10282" s="13">
        <v>7.5</v>
      </c>
      <c r="I10282" s="13" t="e">
        <f>IF(G10282="Male",VLOOKUP(H10282,#REF!,2),VLOOKUP(H10282,#REF!,2))</f>
        <v>#REF!</v>
      </c>
      <c r="J10282" s="13" t="e">
        <f>IF(G10282="Male",VLOOKUP(H10282,#REF!,3),VLOOKUP(H10282,#REF!,3))</f>
        <v>#REF!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4">
        <f t="shared" si="482"/>
        <v>143.20000000000002</v>
      </c>
    </row>
    <row r="10283" spans="2:15" x14ac:dyDescent="0.3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21</v>
      </c>
      <c r="G10283" s="7" t="s">
        <v>12</v>
      </c>
      <c r="H10283" s="13">
        <v>10.5</v>
      </c>
      <c r="I10283" s="13" t="e">
        <f>IF(G10283="Male",VLOOKUP(H10283,#REF!,2),VLOOKUP(H10283,#REF!,2))</f>
        <v>#REF!</v>
      </c>
      <c r="J10283" s="13" t="e">
        <f>IF(G10283="Male",VLOOKUP(H10283,#REF!,3),VLOOKUP(H10283,#REF!,3))</f>
        <v>#REF!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4">
        <f t="shared" si="482"/>
        <v>159.20000000000002</v>
      </c>
    </row>
    <row r="10284" spans="2:15" x14ac:dyDescent="0.3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21</v>
      </c>
      <c r="G10284" s="7" t="s">
        <v>11</v>
      </c>
      <c r="H10284" s="13">
        <v>9</v>
      </c>
      <c r="I10284" s="13" t="e">
        <f>IF(G10284="Male",VLOOKUP(H10284,#REF!,2),VLOOKUP(H10284,#REF!,2))</f>
        <v>#REF!</v>
      </c>
      <c r="J10284" s="13" t="e">
        <f>IF(G10284="Male",VLOOKUP(H10284,#REF!,3),VLOOKUP(H10284,#REF!,3))</f>
        <v>#REF!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4">
        <f t="shared" si="482"/>
        <v>199</v>
      </c>
    </row>
    <row r="10285" spans="2:15" x14ac:dyDescent="0.3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20</v>
      </c>
      <c r="G10285" s="7" t="s">
        <v>12</v>
      </c>
      <c r="H10285" s="13">
        <v>7.5</v>
      </c>
      <c r="I10285" s="13" t="e">
        <f>IF(G10285="Male",VLOOKUP(H10285,#REF!,2),VLOOKUP(H10285,#REF!,2))</f>
        <v>#REF!</v>
      </c>
      <c r="J10285" s="13" t="e">
        <f>IF(G10285="Male",VLOOKUP(H10285,#REF!,3),VLOOKUP(H10285,#REF!,3))</f>
        <v>#REF!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4">
        <f t="shared" si="482"/>
        <v>170.1</v>
      </c>
    </row>
    <row r="10286" spans="2:15" x14ac:dyDescent="0.3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46</v>
      </c>
      <c r="G10286" s="7" t="s">
        <v>12</v>
      </c>
      <c r="H10286" s="13">
        <v>9</v>
      </c>
      <c r="I10286" s="13" t="e">
        <f>IF(G10286="Male",VLOOKUP(H10286,#REF!,2),VLOOKUP(H10286,#REF!,2))</f>
        <v>#REF!</v>
      </c>
      <c r="J10286" s="13" t="e">
        <f>IF(G10286="Male",VLOOKUP(H10286,#REF!,3),VLOOKUP(H10286,#REF!,3))</f>
        <v>#REF!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4">
        <f t="shared" si="482"/>
        <v>139.29999999999998</v>
      </c>
    </row>
    <row r="10287" spans="2:15" x14ac:dyDescent="0.3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34</v>
      </c>
      <c r="G10287" s="7" t="s">
        <v>11</v>
      </c>
      <c r="H10287" s="13">
        <v>10.5</v>
      </c>
      <c r="I10287" s="13" t="e">
        <f>IF(G10287="Male",VLOOKUP(H10287,#REF!,2),VLOOKUP(H10287,#REF!,2))</f>
        <v>#REF!</v>
      </c>
      <c r="J10287" s="13" t="e">
        <f>IF(G10287="Male",VLOOKUP(H10287,#REF!,3),VLOOKUP(H10287,#REF!,3))</f>
        <v>#REF!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4">
        <f t="shared" si="482"/>
        <v>199</v>
      </c>
    </row>
    <row r="10288" spans="2:15" x14ac:dyDescent="0.3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36</v>
      </c>
      <c r="G10288" s="7" t="s">
        <v>12</v>
      </c>
      <c r="H10288" s="13">
        <v>8.5</v>
      </c>
      <c r="I10288" s="13" t="e">
        <f>IF(G10288="Male",VLOOKUP(H10288,#REF!,2),VLOOKUP(H10288,#REF!,2))</f>
        <v>#REF!</v>
      </c>
      <c r="J10288" s="13" t="e">
        <f>IF(G10288="Male",VLOOKUP(H10288,#REF!,3),VLOOKUP(H10288,#REF!,3))</f>
        <v>#REF!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4">
        <f t="shared" si="482"/>
        <v>159</v>
      </c>
    </row>
    <row r="10289" spans="2:15" x14ac:dyDescent="0.3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25</v>
      </c>
      <c r="G10289" s="7" t="s">
        <v>11</v>
      </c>
      <c r="H10289" s="13">
        <v>9</v>
      </c>
      <c r="I10289" s="13" t="e">
        <f>IF(G10289="Male",VLOOKUP(H10289,#REF!,2),VLOOKUP(H10289,#REF!,2))</f>
        <v>#REF!</v>
      </c>
      <c r="J10289" s="13" t="e">
        <f>IF(G10289="Male",VLOOKUP(H10289,#REF!,3),VLOOKUP(H10289,#REF!,3))</f>
        <v>#REF!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4">
        <f t="shared" si="482"/>
        <v>179</v>
      </c>
    </row>
    <row r="10290" spans="2:15" x14ac:dyDescent="0.3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19</v>
      </c>
      <c r="G10290" s="7" t="s">
        <v>11</v>
      </c>
      <c r="H10290" s="13">
        <v>7.5</v>
      </c>
      <c r="I10290" s="13" t="e">
        <f>IF(G10290="Male",VLOOKUP(H10290,#REF!,2),VLOOKUP(H10290,#REF!,2))</f>
        <v>#REF!</v>
      </c>
      <c r="J10290" s="13" t="e">
        <f>IF(G10290="Male",VLOOKUP(H10290,#REF!,3),VLOOKUP(H10290,#REF!,3))</f>
        <v>#REF!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4">
        <f t="shared" si="482"/>
        <v>118.3</v>
      </c>
    </row>
    <row r="10291" spans="2:15" x14ac:dyDescent="0.3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20</v>
      </c>
      <c r="G10291" s="7" t="s">
        <v>11</v>
      </c>
      <c r="H10291" s="13">
        <v>10.5</v>
      </c>
      <c r="I10291" s="13" t="e">
        <f>IF(G10291="Male",VLOOKUP(H10291,#REF!,2),VLOOKUP(H10291,#REF!,2))</f>
        <v>#REF!</v>
      </c>
      <c r="J10291" s="13" t="e">
        <f>IF(G10291="Male",VLOOKUP(H10291,#REF!,3),VLOOKUP(H10291,#REF!,3))</f>
        <v>#REF!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4">
        <f t="shared" si="482"/>
        <v>139</v>
      </c>
    </row>
    <row r="10292" spans="2:15" x14ac:dyDescent="0.3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20</v>
      </c>
      <c r="G10292" s="7" t="s">
        <v>12</v>
      </c>
      <c r="H10292" s="13">
        <v>6</v>
      </c>
      <c r="I10292" s="13" t="e">
        <f>IF(G10292="Male",VLOOKUP(H10292,#REF!,2),VLOOKUP(H10292,#REF!,2))</f>
        <v>#REF!</v>
      </c>
      <c r="J10292" s="13" t="e">
        <f>IF(G10292="Male",VLOOKUP(H10292,#REF!,3),VLOOKUP(H10292,#REF!,3))</f>
        <v>#REF!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4">
        <f t="shared" si="482"/>
        <v>199</v>
      </c>
    </row>
    <row r="10293" spans="2:15" x14ac:dyDescent="0.3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24</v>
      </c>
      <c r="G10293" s="7" t="s">
        <v>12</v>
      </c>
      <c r="H10293" s="13">
        <v>5.5</v>
      </c>
      <c r="I10293" s="13" t="e">
        <f>IF(G10293="Male",VLOOKUP(H10293,#REF!,2),VLOOKUP(H10293,#REF!,2))</f>
        <v>#REF!</v>
      </c>
      <c r="J10293" s="13" t="e">
        <f>IF(G10293="Male",VLOOKUP(H10293,#REF!,3),VLOOKUP(H10293,#REF!,3))</f>
        <v>#REF!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4">
        <f t="shared" si="482"/>
        <v>104.3</v>
      </c>
    </row>
    <row r="10294" spans="2:15" x14ac:dyDescent="0.3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45</v>
      </c>
      <c r="G10294" s="7" t="s">
        <v>11</v>
      </c>
      <c r="H10294" s="13">
        <v>10</v>
      </c>
      <c r="I10294" s="13" t="e">
        <f>IF(G10294="Male",VLOOKUP(H10294,#REF!,2),VLOOKUP(H10294,#REF!,2))</f>
        <v>#REF!</v>
      </c>
      <c r="J10294" s="13" t="e">
        <f>IF(G10294="Male",VLOOKUP(H10294,#REF!,3),VLOOKUP(H10294,#REF!,3))</f>
        <v>#REF!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4">
        <f t="shared" si="482"/>
        <v>116.10000000000001</v>
      </c>
    </row>
    <row r="10295" spans="2:15" x14ac:dyDescent="0.3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33</v>
      </c>
      <c r="G10295" s="7" t="s">
        <v>11</v>
      </c>
      <c r="H10295" s="13">
        <v>9.5</v>
      </c>
      <c r="I10295" s="13" t="e">
        <f>IF(G10295="Male",VLOOKUP(H10295,#REF!,2),VLOOKUP(H10295,#REF!,2))</f>
        <v>#REF!</v>
      </c>
      <c r="J10295" s="13" t="e">
        <f>IF(G10295="Male",VLOOKUP(H10295,#REF!,3),VLOOKUP(H10295,#REF!,3))</f>
        <v>#REF!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4">
        <f t="shared" si="482"/>
        <v>170.1</v>
      </c>
    </row>
    <row r="10296" spans="2:15" x14ac:dyDescent="0.3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28</v>
      </c>
      <c r="G10296" s="7" t="s">
        <v>12</v>
      </c>
      <c r="H10296" s="13">
        <v>8.5</v>
      </c>
      <c r="I10296" s="13" t="e">
        <f>IF(G10296="Male",VLOOKUP(H10296,#REF!,2),VLOOKUP(H10296,#REF!,2))</f>
        <v>#REF!</v>
      </c>
      <c r="J10296" s="13" t="e">
        <f>IF(G10296="Male",VLOOKUP(H10296,#REF!,3),VLOOKUP(H10296,#REF!,3))</f>
        <v>#REF!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4">
        <f t="shared" si="482"/>
        <v>149</v>
      </c>
    </row>
    <row r="10297" spans="2:15" x14ac:dyDescent="0.3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19</v>
      </c>
      <c r="G10297" s="7" t="s">
        <v>11</v>
      </c>
      <c r="H10297" s="13">
        <v>12</v>
      </c>
      <c r="I10297" s="13" t="e">
        <f>IF(G10297="Male",VLOOKUP(H10297,#REF!,2),VLOOKUP(H10297,#REF!,2))</f>
        <v>#REF!</v>
      </c>
      <c r="J10297" s="13" t="e">
        <f>IF(G10297="Male",VLOOKUP(H10297,#REF!,3),VLOOKUP(H10297,#REF!,3))</f>
        <v>#REF!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4">
        <f t="shared" si="482"/>
        <v>149</v>
      </c>
    </row>
    <row r="10298" spans="2:15" x14ac:dyDescent="0.3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42</v>
      </c>
      <c r="G10298" s="7" t="s">
        <v>11</v>
      </c>
      <c r="H10298" s="13">
        <v>9.5</v>
      </c>
      <c r="I10298" s="13" t="e">
        <f>IF(G10298="Male",VLOOKUP(H10298,#REF!,2),VLOOKUP(H10298,#REF!,2))</f>
        <v>#REF!</v>
      </c>
      <c r="J10298" s="13" t="e">
        <f>IF(G10298="Male",VLOOKUP(H10298,#REF!,3),VLOOKUP(H10298,#REF!,3))</f>
        <v>#REF!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4">
        <f t="shared" si="482"/>
        <v>149</v>
      </c>
    </row>
    <row r="10299" spans="2:15" x14ac:dyDescent="0.3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45</v>
      </c>
      <c r="G10299" s="7" t="s">
        <v>12</v>
      </c>
      <c r="H10299" s="13">
        <v>7.5</v>
      </c>
      <c r="I10299" s="13" t="e">
        <f>IF(G10299="Male",VLOOKUP(H10299,#REF!,2),VLOOKUP(H10299,#REF!,2))</f>
        <v>#REF!</v>
      </c>
      <c r="J10299" s="13" t="e">
        <f>IF(G10299="Male",VLOOKUP(H10299,#REF!,3),VLOOKUP(H10299,#REF!,3))</f>
        <v>#REF!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4">
        <f t="shared" si="482"/>
        <v>111.2</v>
      </c>
    </row>
    <row r="10300" spans="2:15" x14ac:dyDescent="0.3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40</v>
      </c>
      <c r="G10300" s="7" t="s">
        <v>12</v>
      </c>
      <c r="H10300" s="13">
        <v>7.5</v>
      </c>
      <c r="I10300" s="13" t="e">
        <f>IF(G10300="Male",VLOOKUP(H10300,#REF!,2),VLOOKUP(H10300,#REF!,2))</f>
        <v>#REF!</v>
      </c>
      <c r="J10300" s="13" t="e">
        <f>IF(G10300="Male",VLOOKUP(H10300,#REF!,3),VLOOKUP(H10300,#REF!,3))</f>
        <v>#REF!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4">
        <f t="shared" si="482"/>
        <v>69.5</v>
      </c>
    </row>
    <row r="10301" spans="2:15" x14ac:dyDescent="0.3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41</v>
      </c>
      <c r="G10301" s="7" t="s">
        <v>11</v>
      </c>
      <c r="H10301" s="13">
        <v>7.5</v>
      </c>
      <c r="I10301" s="13" t="e">
        <f>IF(G10301="Male",VLOOKUP(H10301,#REF!,2),VLOOKUP(H10301,#REF!,2))</f>
        <v>#REF!</v>
      </c>
      <c r="J10301" s="13" t="e">
        <f>IF(G10301="Male",VLOOKUP(H10301,#REF!,3),VLOOKUP(H10301,#REF!,3))</f>
        <v>#REF!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4">
        <f t="shared" si="482"/>
        <v>159</v>
      </c>
    </row>
    <row r="10302" spans="2:15" x14ac:dyDescent="0.3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20</v>
      </c>
      <c r="G10302" s="7" t="s">
        <v>11</v>
      </c>
      <c r="H10302" s="13">
        <v>10.5</v>
      </c>
      <c r="I10302" s="13" t="e">
        <f>IF(G10302="Male",VLOOKUP(H10302,#REF!,2),VLOOKUP(H10302,#REF!,2))</f>
        <v>#REF!</v>
      </c>
      <c r="J10302" s="13" t="e">
        <f>IF(G10302="Male",VLOOKUP(H10302,#REF!,3),VLOOKUP(H10302,#REF!,3))</f>
        <v>#REF!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4">
        <f t="shared" si="482"/>
        <v>149</v>
      </c>
    </row>
    <row r="10303" spans="2:15" x14ac:dyDescent="0.3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23</v>
      </c>
      <c r="G10303" s="7" t="s">
        <v>11</v>
      </c>
      <c r="H10303" s="13">
        <v>9</v>
      </c>
      <c r="I10303" s="13" t="e">
        <f>IF(G10303="Male",VLOOKUP(H10303,#REF!,2),VLOOKUP(H10303,#REF!,2))</f>
        <v>#REF!</v>
      </c>
      <c r="J10303" s="13" t="e">
        <f>IF(G10303="Male",VLOOKUP(H10303,#REF!,3),VLOOKUP(H10303,#REF!,3))</f>
        <v>#REF!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4">
        <f t="shared" si="482"/>
        <v>116.10000000000001</v>
      </c>
    </row>
    <row r="10304" spans="2:15" x14ac:dyDescent="0.3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47</v>
      </c>
      <c r="G10304" s="7" t="s">
        <v>11</v>
      </c>
      <c r="H10304" s="13">
        <v>10</v>
      </c>
      <c r="I10304" s="13" t="e">
        <f>IF(G10304="Male",VLOOKUP(H10304,#REF!,2),VLOOKUP(H10304,#REF!,2))</f>
        <v>#REF!</v>
      </c>
      <c r="J10304" s="13" t="e">
        <f>IF(G10304="Male",VLOOKUP(H10304,#REF!,3),VLOOKUP(H10304,#REF!,3))</f>
        <v>#REF!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4">
        <f t="shared" si="482"/>
        <v>129</v>
      </c>
    </row>
    <row r="10305" spans="2:15" x14ac:dyDescent="0.3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34</v>
      </c>
      <c r="G10305" s="7" t="s">
        <v>11</v>
      </c>
      <c r="H10305" s="13">
        <v>9.5</v>
      </c>
      <c r="I10305" s="13" t="e">
        <f>IF(G10305="Male",VLOOKUP(H10305,#REF!,2),VLOOKUP(H10305,#REF!,2))</f>
        <v>#REF!</v>
      </c>
      <c r="J10305" s="13" t="e">
        <f>IF(G10305="Male",VLOOKUP(H10305,#REF!,3),VLOOKUP(H10305,#REF!,3))</f>
        <v>#REF!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4">
        <f t="shared" si="482"/>
        <v>143.20000000000002</v>
      </c>
    </row>
    <row r="10306" spans="2:15" x14ac:dyDescent="0.3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34</v>
      </c>
      <c r="G10306" s="7" t="s">
        <v>11</v>
      </c>
      <c r="H10306" s="13">
        <v>10.5</v>
      </c>
      <c r="I10306" s="13" t="e">
        <f>IF(G10306="Male",VLOOKUP(H10306,#REF!,2),VLOOKUP(H10306,#REF!,2))</f>
        <v>#REF!</v>
      </c>
      <c r="J10306" s="13" t="e">
        <f>IF(G10306="Male",VLOOKUP(H10306,#REF!,3),VLOOKUP(H10306,#REF!,3))</f>
        <v>#REF!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4">
        <f t="shared" si="482"/>
        <v>199</v>
      </c>
    </row>
    <row r="10307" spans="2:15" x14ac:dyDescent="0.3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46</v>
      </c>
      <c r="G10307" s="7" t="s">
        <v>11</v>
      </c>
      <c r="H10307" s="13">
        <v>6</v>
      </c>
      <c r="I10307" s="13" t="e">
        <f>IF(G10307="Male",VLOOKUP(H10307,#REF!,2),VLOOKUP(H10307,#REF!,2))</f>
        <v>#REF!</v>
      </c>
      <c r="J10307" s="13" t="e">
        <f>IF(G10307="Male",VLOOKUP(H10307,#REF!,3),VLOOKUP(H10307,#REF!,3))</f>
        <v>#REF!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4">
        <f t="shared" si="482"/>
        <v>159</v>
      </c>
    </row>
    <row r="10308" spans="2:15" x14ac:dyDescent="0.3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19</v>
      </c>
      <c r="G10308" s="7" t="s">
        <v>11</v>
      </c>
      <c r="H10308" s="13">
        <v>10</v>
      </c>
      <c r="I10308" s="13" t="e">
        <f>IF(G10308="Male",VLOOKUP(H10308,#REF!,2),VLOOKUP(H10308,#REF!,2))</f>
        <v>#REF!</v>
      </c>
      <c r="J10308" s="13" t="e">
        <f>IF(G10308="Male",VLOOKUP(H10308,#REF!,3),VLOOKUP(H10308,#REF!,3))</f>
        <v>#REF!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4">
        <f t="shared" si="482"/>
        <v>199</v>
      </c>
    </row>
    <row r="10309" spans="2:15" x14ac:dyDescent="0.3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19</v>
      </c>
      <c r="G10309" s="7" t="s">
        <v>11</v>
      </c>
      <c r="H10309" s="13">
        <v>10</v>
      </c>
      <c r="I10309" s="13" t="e">
        <f>IF(G10309="Male",VLOOKUP(H10309,#REF!,2),VLOOKUP(H10309,#REF!,2))</f>
        <v>#REF!</v>
      </c>
      <c r="J10309" s="13" t="e">
        <f>IF(G10309="Male",VLOOKUP(H10309,#REF!,3),VLOOKUP(H10309,#REF!,3))</f>
        <v>#REF!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4">
        <f t="shared" si="482"/>
        <v>189</v>
      </c>
    </row>
    <row r="10310" spans="2:15" x14ac:dyDescent="0.3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41</v>
      </c>
      <c r="G10310" s="7" t="s">
        <v>11</v>
      </c>
      <c r="H10310" s="13">
        <v>13</v>
      </c>
      <c r="I10310" s="13" t="e">
        <f>IF(G10310="Male",VLOOKUP(H10310,#REF!,2),VLOOKUP(H10310,#REF!,2))</f>
        <v>#REF!</v>
      </c>
      <c r="J10310" s="13" t="e">
        <f>IF(G10310="Male",VLOOKUP(H10310,#REF!,3),VLOOKUP(H10310,#REF!,3))</f>
        <v>#REF!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4">
        <f t="shared" ref="O10310:O10373" si="485">K10310*(1-L10310)</f>
        <v>79.5</v>
      </c>
    </row>
    <row r="10311" spans="2:15" x14ac:dyDescent="0.3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24</v>
      </c>
      <c r="G10311" s="7" t="s">
        <v>11</v>
      </c>
      <c r="H10311" s="13">
        <v>11.5</v>
      </c>
      <c r="I10311" s="13" t="e">
        <f>IF(G10311="Male",VLOOKUP(H10311,#REF!,2),VLOOKUP(H10311,#REF!,2))</f>
        <v>#REF!</v>
      </c>
      <c r="J10311" s="13" t="e">
        <f>IF(G10311="Male",VLOOKUP(H10311,#REF!,3),VLOOKUP(H10311,#REF!,3))</f>
        <v>#REF!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4">
        <f t="shared" si="485"/>
        <v>129</v>
      </c>
    </row>
    <row r="10312" spans="2:15" x14ac:dyDescent="0.3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20</v>
      </c>
      <c r="G10312" s="7" t="s">
        <v>12</v>
      </c>
      <c r="H10312" s="13">
        <v>9</v>
      </c>
      <c r="I10312" s="13" t="e">
        <f>IF(G10312="Male",VLOOKUP(H10312,#REF!,2),VLOOKUP(H10312,#REF!,2))</f>
        <v>#REF!</v>
      </c>
      <c r="J10312" s="13" t="e">
        <f>IF(G10312="Male",VLOOKUP(H10312,#REF!,3),VLOOKUP(H10312,#REF!,3))</f>
        <v>#REF!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4">
        <f t="shared" si="485"/>
        <v>64.5</v>
      </c>
    </row>
    <row r="10313" spans="2:15" x14ac:dyDescent="0.3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31</v>
      </c>
      <c r="G10313" s="7" t="s">
        <v>12</v>
      </c>
      <c r="H10313" s="13">
        <v>8</v>
      </c>
      <c r="I10313" s="13" t="e">
        <f>IF(G10313="Male",VLOOKUP(H10313,#REF!,2),VLOOKUP(H10313,#REF!,2))</f>
        <v>#REF!</v>
      </c>
      <c r="J10313" s="13" t="e">
        <f>IF(G10313="Male",VLOOKUP(H10313,#REF!,3),VLOOKUP(H10313,#REF!,3))</f>
        <v>#REF!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4">
        <f t="shared" si="485"/>
        <v>135.20000000000002</v>
      </c>
    </row>
    <row r="10314" spans="2:15" x14ac:dyDescent="0.3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24</v>
      </c>
      <c r="G10314" s="7" t="s">
        <v>11</v>
      </c>
      <c r="H10314" s="13">
        <v>8.5</v>
      </c>
      <c r="I10314" s="13" t="e">
        <f>IF(G10314="Male",VLOOKUP(H10314,#REF!,2),VLOOKUP(H10314,#REF!,2))</f>
        <v>#REF!</v>
      </c>
      <c r="J10314" s="13" t="e">
        <f>IF(G10314="Male",VLOOKUP(H10314,#REF!,3),VLOOKUP(H10314,#REF!,3))</f>
        <v>#REF!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4">
        <f t="shared" si="485"/>
        <v>159</v>
      </c>
    </row>
    <row r="10315" spans="2:15" x14ac:dyDescent="0.3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33</v>
      </c>
      <c r="G10315" s="7" t="s">
        <v>11</v>
      </c>
      <c r="H10315" s="13">
        <v>9</v>
      </c>
      <c r="I10315" s="13" t="e">
        <f>IF(G10315="Male",VLOOKUP(H10315,#REF!,2),VLOOKUP(H10315,#REF!,2))</f>
        <v>#REF!</v>
      </c>
      <c r="J10315" s="13" t="e">
        <f>IF(G10315="Male",VLOOKUP(H10315,#REF!,3),VLOOKUP(H10315,#REF!,3))</f>
        <v>#REF!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4">
        <f t="shared" si="485"/>
        <v>179</v>
      </c>
    </row>
    <row r="10316" spans="2:15" x14ac:dyDescent="0.3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33</v>
      </c>
      <c r="G10316" s="7" t="s">
        <v>11</v>
      </c>
      <c r="H10316" s="13">
        <v>9.5</v>
      </c>
      <c r="I10316" s="13" t="e">
        <f>IF(G10316="Male",VLOOKUP(H10316,#REF!,2),VLOOKUP(H10316,#REF!,2))</f>
        <v>#REF!</v>
      </c>
      <c r="J10316" s="13" t="e">
        <f>IF(G10316="Male",VLOOKUP(H10316,#REF!,3),VLOOKUP(H10316,#REF!,3))</f>
        <v>#REF!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4">
        <f t="shared" si="485"/>
        <v>170.1</v>
      </c>
    </row>
    <row r="10317" spans="2:15" x14ac:dyDescent="0.3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19</v>
      </c>
      <c r="G10317" s="7" t="s">
        <v>11</v>
      </c>
      <c r="H10317" s="13">
        <v>15</v>
      </c>
      <c r="I10317" s="13" t="e">
        <f>IF(G10317="Male",VLOOKUP(H10317,#REF!,2),VLOOKUP(H10317,#REF!,2))</f>
        <v>#REF!</v>
      </c>
      <c r="J10317" s="13" t="e">
        <f>IF(G10317="Male",VLOOKUP(H10317,#REF!,3),VLOOKUP(H10317,#REF!,3))</f>
        <v>#REF!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4">
        <f t="shared" si="485"/>
        <v>139</v>
      </c>
    </row>
    <row r="10318" spans="2:15" x14ac:dyDescent="0.3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19</v>
      </c>
      <c r="G10318" s="7" t="s">
        <v>12</v>
      </c>
      <c r="H10318" s="13">
        <v>7</v>
      </c>
      <c r="I10318" s="13" t="e">
        <f>IF(G10318="Male",VLOOKUP(H10318,#REF!,2),VLOOKUP(H10318,#REF!,2))</f>
        <v>#REF!</v>
      </c>
      <c r="J10318" s="13" t="e">
        <f>IF(G10318="Male",VLOOKUP(H10318,#REF!,3),VLOOKUP(H10318,#REF!,3))</f>
        <v>#REF!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4">
        <f t="shared" si="485"/>
        <v>170.1</v>
      </c>
    </row>
    <row r="10319" spans="2:15" x14ac:dyDescent="0.3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20</v>
      </c>
      <c r="G10319" s="7" t="s">
        <v>11</v>
      </c>
      <c r="H10319" s="13">
        <v>9.5</v>
      </c>
      <c r="I10319" s="13" t="e">
        <f>IF(G10319="Male",VLOOKUP(H10319,#REF!,2),VLOOKUP(H10319,#REF!,2))</f>
        <v>#REF!</v>
      </c>
      <c r="J10319" s="13" t="e">
        <f>IF(G10319="Male",VLOOKUP(H10319,#REF!,3),VLOOKUP(H10319,#REF!,3))</f>
        <v>#REF!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4">
        <f t="shared" si="485"/>
        <v>149</v>
      </c>
    </row>
    <row r="10320" spans="2:15" x14ac:dyDescent="0.3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34</v>
      </c>
      <c r="G10320" s="7" t="s">
        <v>12</v>
      </c>
      <c r="H10320" s="13">
        <v>8</v>
      </c>
      <c r="I10320" s="13" t="e">
        <f>IF(G10320="Male",VLOOKUP(H10320,#REF!,2),VLOOKUP(H10320,#REF!,2))</f>
        <v>#REF!</v>
      </c>
      <c r="J10320" s="13" t="e">
        <f>IF(G10320="Male",VLOOKUP(H10320,#REF!,3),VLOOKUP(H10320,#REF!,3))</f>
        <v>#REF!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4">
        <f t="shared" si="485"/>
        <v>189</v>
      </c>
    </row>
    <row r="10321" spans="2:15" x14ac:dyDescent="0.3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19</v>
      </c>
      <c r="G10321" s="7" t="s">
        <v>12</v>
      </c>
      <c r="H10321" s="13">
        <v>7.5</v>
      </c>
      <c r="I10321" s="13" t="e">
        <f>IF(G10321="Male",VLOOKUP(H10321,#REF!,2),VLOOKUP(H10321,#REF!,2))</f>
        <v>#REF!</v>
      </c>
      <c r="J10321" s="13" t="e">
        <f>IF(G10321="Male",VLOOKUP(H10321,#REF!,3),VLOOKUP(H10321,#REF!,3))</f>
        <v>#REF!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4">
        <f t="shared" si="485"/>
        <v>129</v>
      </c>
    </row>
    <row r="10322" spans="2:15" x14ac:dyDescent="0.3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26</v>
      </c>
      <c r="G10322" s="7" t="s">
        <v>11</v>
      </c>
      <c r="H10322" s="13">
        <v>9</v>
      </c>
      <c r="I10322" s="13" t="e">
        <f>IF(G10322="Male",VLOOKUP(H10322,#REF!,2),VLOOKUP(H10322,#REF!,2))</f>
        <v>#REF!</v>
      </c>
      <c r="J10322" s="13" t="e">
        <f>IF(G10322="Male",VLOOKUP(H10322,#REF!,3),VLOOKUP(H10322,#REF!,3))</f>
        <v>#REF!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4">
        <f t="shared" si="485"/>
        <v>159</v>
      </c>
    </row>
    <row r="10323" spans="2:15" x14ac:dyDescent="0.3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43</v>
      </c>
      <c r="G10323" s="7" t="s">
        <v>11</v>
      </c>
      <c r="H10323" s="13">
        <v>11</v>
      </c>
      <c r="I10323" s="13" t="e">
        <f>IF(G10323="Male",VLOOKUP(H10323,#REF!,2),VLOOKUP(H10323,#REF!,2))</f>
        <v>#REF!</v>
      </c>
      <c r="J10323" s="13" t="e">
        <f>IF(G10323="Male",VLOOKUP(H10323,#REF!,3),VLOOKUP(H10323,#REF!,3))</f>
        <v>#REF!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4">
        <f t="shared" si="485"/>
        <v>139.29999999999998</v>
      </c>
    </row>
    <row r="10324" spans="2:15" x14ac:dyDescent="0.3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46</v>
      </c>
      <c r="G10324" s="7" t="s">
        <v>12</v>
      </c>
      <c r="H10324" s="13">
        <v>9</v>
      </c>
      <c r="I10324" s="13" t="e">
        <f>IF(G10324="Male",VLOOKUP(H10324,#REF!,2),VLOOKUP(H10324,#REF!,2))</f>
        <v>#REF!</v>
      </c>
      <c r="J10324" s="13" t="e">
        <f>IF(G10324="Male",VLOOKUP(H10324,#REF!,3),VLOOKUP(H10324,#REF!,3))</f>
        <v>#REF!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4">
        <f t="shared" si="485"/>
        <v>139.29999999999998</v>
      </c>
    </row>
    <row r="10325" spans="2:15" x14ac:dyDescent="0.3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21</v>
      </c>
      <c r="G10325" s="7" t="s">
        <v>11</v>
      </c>
      <c r="H10325" s="13">
        <v>8.5</v>
      </c>
      <c r="I10325" s="13" t="e">
        <f>IF(G10325="Male",VLOOKUP(H10325,#REF!,2),VLOOKUP(H10325,#REF!,2))</f>
        <v>#REF!</v>
      </c>
      <c r="J10325" s="13" t="e">
        <f>IF(G10325="Male",VLOOKUP(H10325,#REF!,3),VLOOKUP(H10325,#REF!,3))</f>
        <v>#REF!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4">
        <f t="shared" si="485"/>
        <v>199</v>
      </c>
    </row>
    <row r="10326" spans="2:15" x14ac:dyDescent="0.3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34</v>
      </c>
      <c r="G10326" s="7" t="s">
        <v>12</v>
      </c>
      <c r="H10326" s="13">
        <v>7.5</v>
      </c>
      <c r="I10326" s="13" t="e">
        <f>IF(G10326="Male",VLOOKUP(H10326,#REF!,2),VLOOKUP(H10326,#REF!,2))</f>
        <v>#REF!</v>
      </c>
      <c r="J10326" s="13" t="e">
        <f>IF(G10326="Male",VLOOKUP(H10326,#REF!,3),VLOOKUP(H10326,#REF!,3))</f>
        <v>#REF!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4">
        <f t="shared" si="485"/>
        <v>132.29999999999998</v>
      </c>
    </row>
    <row r="10327" spans="2:15" x14ac:dyDescent="0.3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34</v>
      </c>
      <c r="G10327" s="7" t="s">
        <v>12</v>
      </c>
      <c r="H10327" s="13">
        <v>8</v>
      </c>
      <c r="I10327" s="13" t="e">
        <f>IF(G10327="Male",VLOOKUP(H10327,#REF!,2),VLOOKUP(H10327,#REF!,2))</f>
        <v>#REF!</v>
      </c>
      <c r="J10327" s="13" t="e">
        <f>IF(G10327="Male",VLOOKUP(H10327,#REF!,3),VLOOKUP(H10327,#REF!,3))</f>
        <v>#REF!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4">
        <f t="shared" si="485"/>
        <v>69.5</v>
      </c>
    </row>
    <row r="10328" spans="2:15" x14ac:dyDescent="0.3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44</v>
      </c>
      <c r="G10328" s="7" t="s">
        <v>11</v>
      </c>
      <c r="H10328" s="13">
        <v>8</v>
      </c>
      <c r="I10328" s="13" t="e">
        <f>IF(G10328="Male",VLOOKUP(H10328,#REF!,2),VLOOKUP(H10328,#REF!,2))</f>
        <v>#REF!</v>
      </c>
      <c r="J10328" s="13" t="e">
        <f>IF(G10328="Male",VLOOKUP(H10328,#REF!,3),VLOOKUP(H10328,#REF!,3))</f>
        <v>#REF!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4">
        <f t="shared" si="485"/>
        <v>159</v>
      </c>
    </row>
    <row r="10329" spans="2:15" x14ac:dyDescent="0.3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46</v>
      </c>
      <c r="G10329" s="7" t="s">
        <v>11</v>
      </c>
      <c r="H10329" s="13">
        <v>8.5</v>
      </c>
      <c r="I10329" s="13" t="e">
        <f>IF(G10329="Male",VLOOKUP(H10329,#REF!,2),VLOOKUP(H10329,#REF!,2))</f>
        <v>#REF!</v>
      </c>
      <c r="J10329" s="13" t="e">
        <f>IF(G10329="Male",VLOOKUP(H10329,#REF!,3),VLOOKUP(H10329,#REF!,3))</f>
        <v>#REF!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4">
        <f t="shared" si="485"/>
        <v>149</v>
      </c>
    </row>
    <row r="10330" spans="2:15" x14ac:dyDescent="0.3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27</v>
      </c>
      <c r="G10330" s="7" t="s">
        <v>11</v>
      </c>
      <c r="H10330" s="13">
        <v>14</v>
      </c>
      <c r="I10330" s="13" t="e">
        <f>IF(G10330="Male",VLOOKUP(H10330,#REF!,2),VLOOKUP(H10330,#REF!,2))</f>
        <v>#REF!</v>
      </c>
      <c r="J10330" s="13" t="e">
        <f>IF(G10330="Male",VLOOKUP(H10330,#REF!,3),VLOOKUP(H10330,#REF!,3))</f>
        <v>#REF!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4">
        <f t="shared" si="485"/>
        <v>149</v>
      </c>
    </row>
    <row r="10331" spans="2:15" x14ac:dyDescent="0.3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31</v>
      </c>
      <c r="G10331" s="7" t="s">
        <v>11</v>
      </c>
      <c r="H10331" s="13">
        <v>9.5</v>
      </c>
      <c r="I10331" s="13" t="e">
        <f>IF(G10331="Male",VLOOKUP(H10331,#REF!,2),VLOOKUP(H10331,#REF!,2))</f>
        <v>#REF!</v>
      </c>
      <c r="J10331" s="13" t="e">
        <f>IF(G10331="Male",VLOOKUP(H10331,#REF!,3),VLOOKUP(H10331,#REF!,3))</f>
        <v>#REF!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4">
        <f t="shared" si="485"/>
        <v>139</v>
      </c>
    </row>
    <row r="10332" spans="2:15" x14ac:dyDescent="0.3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27</v>
      </c>
      <c r="G10332" s="7" t="s">
        <v>11</v>
      </c>
      <c r="H10332" s="13">
        <v>12</v>
      </c>
      <c r="I10332" s="13" t="e">
        <f>IF(G10332="Male",VLOOKUP(H10332,#REF!,2),VLOOKUP(H10332,#REF!,2))</f>
        <v>#REF!</v>
      </c>
      <c r="J10332" s="13" t="e">
        <f>IF(G10332="Male",VLOOKUP(H10332,#REF!,3),VLOOKUP(H10332,#REF!,3))</f>
        <v>#REF!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4">
        <f t="shared" si="485"/>
        <v>199</v>
      </c>
    </row>
    <row r="10333" spans="2:15" x14ac:dyDescent="0.3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33</v>
      </c>
      <c r="G10333" s="7" t="s">
        <v>12</v>
      </c>
      <c r="H10333" s="13">
        <v>9.5</v>
      </c>
      <c r="I10333" s="13" t="e">
        <f>IF(G10333="Male",VLOOKUP(H10333,#REF!,2),VLOOKUP(H10333,#REF!,2))</f>
        <v>#REF!</v>
      </c>
      <c r="J10333" s="13" t="e">
        <f>IF(G10333="Male",VLOOKUP(H10333,#REF!,3),VLOOKUP(H10333,#REF!,3))</f>
        <v>#REF!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4">
        <f t="shared" si="485"/>
        <v>103.2</v>
      </c>
    </row>
    <row r="10334" spans="2:15" x14ac:dyDescent="0.3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33</v>
      </c>
      <c r="G10334" s="7" t="s">
        <v>12</v>
      </c>
      <c r="H10334" s="13">
        <v>8</v>
      </c>
      <c r="I10334" s="13" t="e">
        <f>IF(G10334="Male",VLOOKUP(H10334,#REF!,2),VLOOKUP(H10334,#REF!,2))</f>
        <v>#REF!</v>
      </c>
      <c r="J10334" s="13" t="e">
        <f>IF(G10334="Male",VLOOKUP(H10334,#REF!,3),VLOOKUP(H10334,#REF!,3))</f>
        <v>#REF!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4">
        <f t="shared" si="485"/>
        <v>74.5</v>
      </c>
    </row>
    <row r="10335" spans="2:15" x14ac:dyDescent="0.3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24</v>
      </c>
      <c r="G10335" s="7" t="s">
        <v>11</v>
      </c>
      <c r="H10335" s="13">
        <v>11</v>
      </c>
      <c r="I10335" s="13" t="e">
        <f>IF(G10335="Male",VLOOKUP(H10335,#REF!,2),VLOOKUP(H10335,#REF!,2))</f>
        <v>#REF!</v>
      </c>
      <c r="J10335" s="13" t="e">
        <f>IF(G10335="Male",VLOOKUP(H10335,#REF!,3),VLOOKUP(H10335,#REF!,3))</f>
        <v>#REF!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4">
        <f t="shared" si="485"/>
        <v>179</v>
      </c>
    </row>
    <row r="10336" spans="2:15" x14ac:dyDescent="0.3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33</v>
      </c>
      <c r="G10336" s="7" t="s">
        <v>11</v>
      </c>
      <c r="H10336" s="13">
        <v>9</v>
      </c>
      <c r="I10336" s="13" t="e">
        <f>IF(G10336="Male",VLOOKUP(H10336,#REF!,2),VLOOKUP(H10336,#REF!,2))</f>
        <v>#REF!</v>
      </c>
      <c r="J10336" s="13" t="e">
        <f>IF(G10336="Male",VLOOKUP(H10336,#REF!,3),VLOOKUP(H10336,#REF!,3))</f>
        <v>#REF!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4">
        <f t="shared" si="485"/>
        <v>179</v>
      </c>
    </row>
    <row r="10337" spans="2:15" x14ac:dyDescent="0.3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33</v>
      </c>
      <c r="G10337" s="7" t="s">
        <v>11</v>
      </c>
      <c r="H10337" s="13">
        <v>9</v>
      </c>
      <c r="I10337" s="13" t="e">
        <f>IF(G10337="Male",VLOOKUP(H10337,#REF!,2),VLOOKUP(H10337,#REF!,2))</f>
        <v>#REF!</v>
      </c>
      <c r="J10337" s="13" t="e">
        <f>IF(G10337="Male",VLOOKUP(H10337,#REF!,3),VLOOKUP(H10337,#REF!,3))</f>
        <v>#REF!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4">
        <f t="shared" si="485"/>
        <v>179</v>
      </c>
    </row>
    <row r="10338" spans="2:15" x14ac:dyDescent="0.3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20</v>
      </c>
      <c r="G10338" s="7" t="s">
        <v>12</v>
      </c>
      <c r="H10338" s="13">
        <v>8</v>
      </c>
      <c r="I10338" s="13" t="e">
        <f>IF(G10338="Male",VLOOKUP(H10338,#REF!,2),VLOOKUP(H10338,#REF!,2))</f>
        <v>#REF!</v>
      </c>
      <c r="J10338" s="13" t="e">
        <f>IF(G10338="Male",VLOOKUP(H10338,#REF!,3),VLOOKUP(H10338,#REF!,3))</f>
        <v>#REF!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4">
        <f t="shared" si="485"/>
        <v>111.2</v>
      </c>
    </row>
    <row r="10339" spans="2:15" x14ac:dyDescent="0.3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24</v>
      </c>
      <c r="G10339" s="7" t="s">
        <v>12</v>
      </c>
      <c r="H10339" s="13">
        <v>10</v>
      </c>
      <c r="I10339" s="13" t="e">
        <f>IF(G10339="Male",VLOOKUP(H10339,#REF!,2),VLOOKUP(H10339,#REF!,2))</f>
        <v>#REF!</v>
      </c>
      <c r="J10339" s="13" t="e">
        <f>IF(G10339="Male",VLOOKUP(H10339,#REF!,3),VLOOKUP(H10339,#REF!,3))</f>
        <v>#REF!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4">
        <f t="shared" si="485"/>
        <v>169</v>
      </c>
    </row>
    <row r="10340" spans="2:15" x14ac:dyDescent="0.3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45</v>
      </c>
      <c r="G10340" s="7" t="s">
        <v>11</v>
      </c>
      <c r="H10340" s="13">
        <v>9.5</v>
      </c>
      <c r="I10340" s="13" t="e">
        <f>IF(G10340="Male",VLOOKUP(H10340,#REF!,2),VLOOKUP(H10340,#REF!,2))</f>
        <v>#REF!</v>
      </c>
      <c r="J10340" s="13" t="e">
        <f>IF(G10340="Male",VLOOKUP(H10340,#REF!,3),VLOOKUP(H10340,#REF!,3))</f>
        <v>#REF!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4">
        <f t="shared" si="485"/>
        <v>64.5</v>
      </c>
    </row>
    <row r="10341" spans="2:15" x14ac:dyDescent="0.3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21</v>
      </c>
      <c r="G10341" s="7" t="s">
        <v>12</v>
      </c>
      <c r="H10341" s="13">
        <v>7.5</v>
      </c>
      <c r="I10341" s="13" t="e">
        <f>IF(G10341="Male",VLOOKUP(H10341,#REF!,2),VLOOKUP(H10341,#REF!,2))</f>
        <v>#REF!</v>
      </c>
      <c r="J10341" s="13" t="e">
        <f>IF(G10341="Male",VLOOKUP(H10341,#REF!,3),VLOOKUP(H10341,#REF!,3))</f>
        <v>#REF!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4">
        <f t="shared" si="485"/>
        <v>159</v>
      </c>
    </row>
    <row r="10342" spans="2:15" x14ac:dyDescent="0.3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19</v>
      </c>
      <c r="G10342" s="7" t="s">
        <v>11</v>
      </c>
      <c r="H10342" s="13">
        <v>11.5</v>
      </c>
      <c r="I10342" s="13" t="e">
        <f>IF(G10342="Male",VLOOKUP(H10342,#REF!,2),VLOOKUP(H10342,#REF!,2))</f>
        <v>#REF!</v>
      </c>
      <c r="J10342" s="13" t="e">
        <f>IF(G10342="Male",VLOOKUP(H10342,#REF!,3),VLOOKUP(H10342,#REF!,3))</f>
        <v>#REF!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4">
        <f t="shared" si="485"/>
        <v>119.2</v>
      </c>
    </row>
    <row r="10343" spans="2:15" x14ac:dyDescent="0.3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47</v>
      </c>
      <c r="G10343" s="7" t="s">
        <v>11</v>
      </c>
      <c r="H10343" s="13">
        <v>10</v>
      </c>
      <c r="I10343" s="13" t="e">
        <f>IF(G10343="Male",VLOOKUP(H10343,#REF!,2),VLOOKUP(H10343,#REF!,2))</f>
        <v>#REF!</v>
      </c>
      <c r="J10343" s="13" t="e">
        <f>IF(G10343="Male",VLOOKUP(H10343,#REF!,3),VLOOKUP(H10343,#REF!,3))</f>
        <v>#REF!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4">
        <f t="shared" si="485"/>
        <v>129</v>
      </c>
    </row>
    <row r="10344" spans="2:15" x14ac:dyDescent="0.3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20</v>
      </c>
      <c r="G10344" s="7" t="s">
        <v>11</v>
      </c>
      <c r="H10344" s="13">
        <v>9.5</v>
      </c>
      <c r="I10344" s="13" t="e">
        <f>IF(G10344="Male",VLOOKUP(H10344,#REF!,2),VLOOKUP(H10344,#REF!,2))</f>
        <v>#REF!</v>
      </c>
      <c r="J10344" s="13" t="e">
        <f>IF(G10344="Male",VLOOKUP(H10344,#REF!,3),VLOOKUP(H10344,#REF!,3))</f>
        <v>#REF!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4">
        <f t="shared" si="485"/>
        <v>169</v>
      </c>
    </row>
    <row r="10345" spans="2:15" x14ac:dyDescent="0.3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43</v>
      </c>
      <c r="G10345" s="7" t="s">
        <v>11</v>
      </c>
      <c r="H10345" s="13">
        <v>10.5</v>
      </c>
      <c r="I10345" s="13" t="e">
        <f>IF(G10345="Male",VLOOKUP(H10345,#REF!,2),VLOOKUP(H10345,#REF!,2))</f>
        <v>#REF!</v>
      </c>
      <c r="J10345" s="13" t="e">
        <f>IF(G10345="Male",VLOOKUP(H10345,#REF!,3),VLOOKUP(H10345,#REF!,3))</f>
        <v>#REF!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4">
        <f t="shared" si="485"/>
        <v>139</v>
      </c>
    </row>
    <row r="10346" spans="2:15" x14ac:dyDescent="0.3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45</v>
      </c>
      <c r="G10346" s="7" t="s">
        <v>11</v>
      </c>
      <c r="H10346" s="13">
        <v>10.5</v>
      </c>
      <c r="I10346" s="13" t="e">
        <f>IF(G10346="Male",VLOOKUP(H10346,#REF!,2),VLOOKUP(H10346,#REF!,2))</f>
        <v>#REF!</v>
      </c>
      <c r="J10346" s="13" t="e">
        <f>IF(G10346="Male",VLOOKUP(H10346,#REF!,3),VLOOKUP(H10346,#REF!,3))</f>
        <v>#REF!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4">
        <f t="shared" si="485"/>
        <v>149</v>
      </c>
    </row>
    <row r="10347" spans="2:15" x14ac:dyDescent="0.3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35</v>
      </c>
      <c r="G10347" s="7" t="s">
        <v>11</v>
      </c>
      <c r="H10347" s="13">
        <v>8</v>
      </c>
      <c r="I10347" s="13" t="e">
        <f>IF(G10347="Male",VLOOKUP(H10347,#REF!,2),VLOOKUP(H10347,#REF!,2))</f>
        <v>#REF!</v>
      </c>
      <c r="J10347" s="13" t="e">
        <f>IF(G10347="Male",VLOOKUP(H10347,#REF!,3),VLOOKUP(H10347,#REF!,3))</f>
        <v>#REF!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4">
        <f t="shared" si="485"/>
        <v>139</v>
      </c>
    </row>
    <row r="10348" spans="2:15" x14ac:dyDescent="0.3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24</v>
      </c>
      <c r="G10348" s="7" t="s">
        <v>11</v>
      </c>
      <c r="H10348" s="13">
        <v>11.5</v>
      </c>
      <c r="I10348" s="13" t="e">
        <f>IF(G10348="Male",VLOOKUP(H10348,#REF!,2),VLOOKUP(H10348,#REF!,2))</f>
        <v>#REF!</v>
      </c>
      <c r="J10348" s="13" t="e">
        <f>IF(G10348="Male",VLOOKUP(H10348,#REF!,3),VLOOKUP(H10348,#REF!,3))</f>
        <v>#REF!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4">
        <f t="shared" si="485"/>
        <v>129</v>
      </c>
    </row>
    <row r="10349" spans="2:15" x14ac:dyDescent="0.3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40</v>
      </c>
      <c r="G10349" s="7" t="s">
        <v>11</v>
      </c>
      <c r="H10349" s="13">
        <v>8.5</v>
      </c>
      <c r="I10349" s="13" t="e">
        <f>IF(G10349="Male",VLOOKUP(H10349,#REF!,2),VLOOKUP(H10349,#REF!,2))</f>
        <v>#REF!</v>
      </c>
      <c r="J10349" s="13" t="e">
        <f>IF(G10349="Male",VLOOKUP(H10349,#REF!,3),VLOOKUP(H10349,#REF!,3))</f>
        <v>#REF!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4">
        <f t="shared" si="485"/>
        <v>199</v>
      </c>
    </row>
    <row r="10350" spans="2:15" x14ac:dyDescent="0.3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26</v>
      </c>
      <c r="G10350" s="7" t="s">
        <v>11</v>
      </c>
      <c r="H10350" s="13">
        <v>12</v>
      </c>
      <c r="I10350" s="13" t="e">
        <f>IF(G10350="Male",VLOOKUP(H10350,#REF!,2),VLOOKUP(H10350,#REF!,2))</f>
        <v>#REF!</v>
      </c>
      <c r="J10350" s="13" t="e">
        <f>IF(G10350="Male",VLOOKUP(H10350,#REF!,3),VLOOKUP(H10350,#REF!,3))</f>
        <v>#REF!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4">
        <f t="shared" si="485"/>
        <v>189</v>
      </c>
    </row>
    <row r="10351" spans="2:15" x14ac:dyDescent="0.3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45</v>
      </c>
      <c r="G10351" s="7" t="s">
        <v>11</v>
      </c>
      <c r="H10351" s="13">
        <v>9.5</v>
      </c>
      <c r="I10351" s="13" t="e">
        <f>IF(G10351="Male",VLOOKUP(H10351,#REF!,2),VLOOKUP(H10351,#REF!,2))</f>
        <v>#REF!</v>
      </c>
      <c r="J10351" s="13" t="e">
        <f>IF(G10351="Male",VLOOKUP(H10351,#REF!,3),VLOOKUP(H10351,#REF!,3))</f>
        <v>#REF!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4">
        <f t="shared" si="485"/>
        <v>149</v>
      </c>
    </row>
    <row r="10352" spans="2:15" x14ac:dyDescent="0.3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34</v>
      </c>
      <c r="G10352" s="7" t="s">
        <v>12</v>
      </c>
      <c r="H10352" s="13">
        <v>8</v>
      </c>
      <c r="I10352" s="13" t="e">
        <f>IF(G10352="Male",VLOOKUP(H10352,#REF!,2),VLOOKUP(H10352,#REF!,2))</f>
        <v>#REF!</v>
      </c>
      <c r="J10352" s="13" t="e">
        <f>IF(G10352="Male",VLOOKUP(H10352,#REF!,3),VLOOKUP(H10352,#REF!,3))</f>
        <v>#REF!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4">
        <f t="shared" si="485"/>
        <v>179</v>
      </c>
    </row>
    <row r="10353" spans="2:15" x14ac:dyDescent="0.3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36</v>
      </c>
      <c r="G10353" s="7" t="s">
        <v>11</v>
      </c>
      <c r="H10353" s="13">
        <v>9</v>
      </c>
      <c r="I10353" s="13" t="e">
        <f>IF(G10353="Male",VLOOKUP(H10353,#REF!,2),VLOOKUP(H10353,#REF!,2))</f>
        <v>#REF!</v>
      </c>
      <c r="J10353" s="13" t="e">
        <f>IF(G10353="Male",VLOOKUP(H10353,#REF!,3),VLOOKUP(H10353,#REF!,3))</f>
        <v>#REF!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4">
        <f t="shared" si="485"/>
        <v>199</v>
      </c>
    </row>
    <row r="10354" spans="2:15" x14ac:dyDescent="0.3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20</v>
      </c>
      <c r="G10354" s="7" t="s">
        <v>11</v>
      </c>
      <c r="H10354" s="13">
        <v>9.5</v>
      </c>
      <c r="I10354" s="13" t="e">
        <f>IF(G10354="Male",VLOOKUP(H10354,#REF!,2),VLOOKUP(H10354,#REF!,2))</f>
        <v>#REF!</v>
      </c>
      <c r="J10354" s="13" t="e">
        <f>IF(G10354="Male",VLOOKUP(H10354,#REF!,3),VLOOKUP(H10354,#REF!,3))</f>
        <v>#REF!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4">
        <f t="shared" si="485"/>
        <v>199</v>
      </c>
    </row>
    <row r="10355" spans="2:15" x14ac:dyDescent="0.3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19</v>
      </c>
      <c r="G10355" s="7" t="s">
        <v>11</v>
      </c>
      <c r="H10355" s="13">
        <v>10</v>
      </c>
      <c r="I10355" s="13" t="e">
        <f>IF(G10355="Male",VLOOKUP(H10355,#REF!,2),VLOOKUP(H10355,#REF!,2))</f>
        <v>#REF!</v>
      </c>
      <c r="J10355" s="13" t="e">
        <f>IF(G10355="Male",VLOOKUP(H10355,#REF!,3),VLOOKUP(H10355,#REF!,3))</f>
        <v>#REF!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4">
        <f t="shared" si="485"/>
        <v>129</v>
      </c>
    </row>
    <row r="10356" spans="2:15" x14ac:dyDescent="0.3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20</v>
      </c>
      <c r="G10356" s="7" t="s">
        <v>12</v>
      </c>
      <c r="H10356" s="13">
        <v>8.5</v>
      </c>
      <c r="I10356" s="13" t="e">
        <f>IF(G10356="Male",VLOOKUP(H10356,#REF!,2),VLOOKUP(H10356,#REF!,2))</f>
        <v>#REF!</v>
      </c>
      <c r="J10356" s="13" t="e">
        <f>IF(G10356="Male",VLOOKUP(H10356,#REF!,3),VLOOKUP(H10356,#REF!,3))</f>
        <v>#REF!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4">
        <f t="shared" si="485"/>
        <v>111.3</v>
      </c>
    </row>
    <row r="10357" spans="2:15" x14ac:dyDescent="0.3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31</v>
      </c>
      <c r="G10357" s="7" t="s">
        <v>12</v>
      </c>
      <c r="H10357" s="13">
        <v>8</v>
      </c>
      <c r="I10357" s="13" t="e">
        <f>IF(G10357="Male",VLOOKUP(H10357,#REF!,2),VLOOKUP(H10357,#REF!,2))</f>
        <v>#REF!</v>
      </c>
      <c r="J10357" s="13" t="e">
        <f>IF(G10357="Male",VLOOKUP(H10357,#REF!,3),VLOOKUP(H10357,#REF!,3))</f>
        <v>#REF!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4">
        <f t="shared" si="485"/>
        <v>116.10000000000001</v>
      </c>
    </row>
    <row r="10358" spans="2:15" x14ac:dyDescent="0.3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19</v>
      </c>
      <c r="G10358" s="7" t="s">
        <v>12</v>
      </c>
      <c r="H10358" s="13">
        <v>6.5</v>
      </c>
      <c r="I10358" s="13" t="e">
        <f>IF(G10358="Male",VLOOKUP(H10358,#REF!,2),VLOOKUP(H10358,#REF!,2))</f>
        <v>#REF!</v>
      </c>
      <c r="J10358" s="13" t="e">
        <f>IF(G10358="Male",VLOOKUP(H10358,#REF!,3),VLOOKUP(H10358,#REF!,3))</f>
        <v>#REF!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4">
        <f t="shared" si="485"/>
        <v>159</v>
      </c>
    </row>
    <row r="10359" spans="2:15" x14ac:dyDescent="0.3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27</v>
      </c>
      <c r="G10359" s="7" t="s">
        <v>12</v>
      </c>
      <c r="H10359" s="13">
        <v>10</v>
      </c>
      <c r="I10359" s="13" t="e">
        <f>IF(G10359="Male",VLOOKUP(H10359,#REF!,2),VLOOKUP(H10359,#REF!,2))</f>
        <v>#REF!</v>
      </c>
      <c r="J10359" s="13" t="e">
        <f>IF(G10359="Male",VLOOKUP(H10359,#REF!,3),VLOOKUP(H10359,#REF!,3))</f>
        <v>#REF!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4">
        <f t="shared" si="485"/>
        <v>159.20000000000002</v>
      </c>
    </row>
    <row r="10360" spans="2:15" x14ac:dyDescent="0.3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46</v>
      </c>
      <c r="G10360" s="7" t="s">
        <v>12</v>
      </c>
      <c r="H10360" s="13">
        <v>8</v>
      </c>
      <c r="I10360" s="13" t="e">
        <f>IF(G10360="Male",VLOOKUP(H10360,#REF!,2),VLOOKUP(H10360,#REF!,2))</f>
        <v>#REF!</v>
      </c>
      <c r="J10360" s="13" t="e">
        <f>IF(G10360="Male",VLOOKUP(H10360,#REF!,3),VLOOKUP(H10360,#REF!,3))</f>
        <v>#REF!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4">
        <f t="shared" si="485"/>
        <v>139.29999999999998</v>
      </c>
    </row>
    <row r="10361" spans="2:15" x14ac:dyDescent="0.3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46</v>
      </c>
      <c r="G10361" s="7" t="s">
        <v>12</v>
      </c>
      <c r="H10361" s="13">
        <v>11.5</v>
      </c>
      <c r="I10361" s="13" t="e">
        <f>IF(G10361="Male",VLOOKUP(H10361,#REF!,2),VLOOKUP(H10361,#REF!,2))</f>
        <v>#REF!</v>
      </c>
      <c r="J10361" s="13" t="e">
        <f>IF(G10361="Male",VLOOKUP(H10361,#REF!,3),VLOOKUP(H10361,#REF!,3))</f>
        <v>#REF!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4">
        <f t="shared" si="485"/>
        <v>129</v>
      </c>
    </row>
    <row r="10362" spans="2:15" x14ac:dyDescent="0.3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28</v>
      </c>
      <c r="G10362" s="7" t="s">
        <v>11</v>
      </c>
      <c r="H10362" s="13">
        <v>11</v>
      </c>
      <c r="I10362" s="13" t="e">
        <f>IF(G10362="Male",VLOOKUP(H10362,#REF!,2),VLOOKUP(H10362,#REF!,2))</f>
        <v>#REF!</v>
      </c>
      <c r="J10362" s="13" t="e">
        <f>IF(G10362="Male",VLOOKUP(H10362,#REF!,3),VLOOKUP(H10362,#REF!,3))</f>
        <v>#REF!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4">
        <f t="shared" si="485"/>
        <v>152.1</v>
      </c>
    </row>
    <row r="10363" spans="2:15" x14ac:dyDescent="0.3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42</v>
      </c>
      <c r="G10363" s="7" t="s">
        <v>12</v>
      </c>
      <c r="H10363" s="13">
        <v>6.5</v>
      </c>
      <c r="I10363" s="13" t="e">
        <f>IF(G10363="Male",VLOOKUP(H10363,#REF!,2),VLOOKUP(H10363,#REF!,2))</f>
        <v>#REF!</v>
      </c>
      <c r="J10363" s="13" t="e">
        <f>IF(G10363="Male",VLOOKUP(H10363,#REF!,3),VLOOKUP(H10363,#REF!,3))</f>
        <v>#REF!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4">
        <f t="shared" si="485"/>
        <v>111.2</v>
      </c>
    </row>
    <row r="10364" spans="2:15" x14ac:dyDescent="0.3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20</v>
      </c>
      <c r="G10364" s="7" t="s">
        <v>11</v>
      </c>
      <c r="H10364" s="13">
        <v>10</v>
      </c>
      <c r="I10364" s="13" t="e">
        <f>IF(G10364="Male",VLOOKUP(H10364,#REF!,2),VLOOKUP(H10364,#REF!,2))</f>
        <v>#REF!</v>
      </c>
      <c r="J10364" s="13" t="e">
        <f>IF(G10364="Male",VLOOKUP(H10364,#REF!,3),VLOOKUP(H10364,#REF!,3))</f>
        <v>#REF!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4">
        <f t="shared" si="485"/>
        <v>125.10000000000001</v>
      </c>
    </row>
    <row r="10365" spans="2:15" x14ac:dyDescent="0.3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43</v>
      </c>
      <c r="G10365" s="7" t="s">
        <v>11</v>
      </c>
      <c r="H10365" s="13">
        <v>9</v>
      </c>
      <c r="I10365" s="13" t="e">
        <f>IF(G10365="Male",VLOOKUP(H10365,#REF!,2),VLOOKUP(H10365,#REF!,2))</f>
        <v>#REF!</v>
      </c>
      <c r="J10365" s="13" t="e">
        <f>IF(G10365="Male",VLOOKUP(H10365,#REF!,3),VLOOKUP(H10365,#REF!,3))</f>
        <v>#REF!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4">
        <f t="shared" si="485"/>
        <v>127.2</v>
      </c>
    </row>
    <row r="10366" spans="2:15" x14ac:dyDescent="0.3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19</v>
      </c>
      <c r="G10366" s="7" t="s">
        <v>11</v>
      </c>
      <c r="H10366" s="13">
        <v>10.5</v>
      </c>
      <c r="I10366" s="13" t="e">
        <f>IF(G10366="Male",VLOOKUP(H10366,#REF!,2),VLOOKUP(H10366,#REF!,2))</f>
        <v>#REF!</v>
      </c>
      <c r="J10366" s="13" t="e">
        <f>IF(G10366="Male",VLOOKUP(H10366,#REF!,3),VLOOKUP(H10366,#REF!,3))</f>
        <v>#REF!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4">
        <f t="shared" si="485"/>
        <v>199</v>
      </c>
    </row>
    <row r="10367" spans="2:15" x14ac:dyDescent="0.3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20</v>
      </c>
      <c r="G10367" s="7" t="s">
        <v>11</v>
      </c>
      <c r="H10367" s="13">
        <v>10</v>
      </c>
      <c r="I10367" s="13" t="e">
        <f>IF(G10367="Male",VLOOKUP(H10367,#REF!,2),VLOOKUP(H10367,#REF!,2))</f>
        <v>#REF!</v>
      </c>
      <c r="J10367" s="13" t="e">
        <f>IF(G10367="Male",VLOOKUP(H10367,#REF!,3),VLOOKUP(H10367,#REF!,3))</f>
        <v>#REF!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4">
        <f t="shared" si="485"/>
        <v>159</v>
      </c>
    </row>
    <row r="10368" spans="2:15" x14ac:dyDescent="0.3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23</v>
      </c>
      <c r="G10368" s="7" t="s">
        <v>12</v>
      </c>
      <c r="H10368" s="13">
        <v>6.5</v>
      </c>
      <c r="I10368" s="13" t="e">
        <f>IF(G10368="Male",VLOOKUP(H10368,#REF!,2),VLOOKUP(H10368,#REF!,2))</f>
        <v>#REF!</v>
      </c>
      <c r="J10368" s="13" t="e">
        <f>IF(G10368="Male",VLOOKUP(H10368,#REF!,3),VLOOKUP(H10368,#REF!,3))</f>
        <v>#REF!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4">
        <f t="shared" si="485"/>
        <v>119.2</v>
      </c>
    </row>
    <row r="10369" spans="2:15" x14ac:dyDescent="0.3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19</v>
      </c>
      <c r="G10369" s="7" t="s">
        <v>12</v>
      </c>
      <c r="H10369" s="13">
        <v>8</v>
      </c>
      <c r="I10369" s="13" t="e">
        <f>IF(G10369="Male",VLOOKUP(H10369,#REF!,2),VLOOKUP(H10369,#REF!,2))</f>
        <v>#REF!</v>
      </c>
      <c r="J10369" s="13" t="e">
        <f>IF(G10369="Male",VLOOKUP(H10369,#REF!,3),VLOOKUP(H10369,#REF!,3))</f>
        <v>#REF!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4">
        <f t="shared" si="485"/>
        <v>132.29999999999998</v>
      </c>
    </row>
    <row r="10370" spans="2:15" x14ac:dyDescent="0.3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44</v>
      </c>
      <c r="G10370" s="7" t="s">
        <v>12</v>
      </c>
      <c r="H10370" s="13">
        <v>9</v>
      </c>
      <c r="I10370" s="13" t="e">
        <f>IF(G10370="Male",VLOOKUP(H10370,#REF!,2),VLOOKUP(H10370,#REF!,2))</f>
        <v>#REF!</v>
      </c>
      <c r="J10370" s="13" t="e">
        <f>IF(G10370="Male",VLOOKUP(H10370,#REF!,3),VLOOKUP(H10370,#REF!,3))</f>
        <v>#REF!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4">
        <f t="shared" si="485"/>
        <v>189</v>
      </c>
    </row>
    <row r="10371" spans="2:15" x14ac:dyDescent="0.3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27</v>
      </c>
      <c r="G10371" s="7" t="s">
        <v>11</v>
      </c>
      <c r="H10371" s="13">
        <v>11.5</v>
      </c>
      <c r="I10371" s="13" t="e">
        <f>IF(G10371="Male",VLOOKUP(H10371,#REF!,2),VLOOKUP(H10371,#REF!,2))</f>
        <v>#REF!</v>
      </c>
      <c r="J10371" s="13" t="e">
        <f>IF(G10371="Male",VLOOKUP(H10371,#REF!,3),VLOOKUP(H10371,#REF!,3))</f>
        <v>#REF!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4">
        <f t="shared" si="485"/>
        <v>99.5</v>
      </c>
    </row>
    <row r="10372" spans="2:15" x14ac:dyDescent="0.3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27</v>
      </c>
      <c r="G10372" s="7" t="s">
        <v>11</v>
      </c>
      <c r="H10372" s="13">
        <v>12</v>
      </c>
      <c r="I10372" s="13" t="e">
        <f>IF(G10372="Male",VLOOKUP(H10372,#REF!,2),VLOOKUP(H10372,#REF!,2))</f>
        <v>#REF!</v>
      </c>
      <c r="J10372" s="13" t="e">
        <f>IF(G10372="Male",VLOOKUP(H10372,#REF!,3),VLOOKUP(H10372,#REF!,3))</f>
        <v>#REF!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4">
        <f t="shared" si="485"/>
        <v>199</v>
      </c>
    </row>
    <row r="10373" spans="2:15" x14ac:dyDescent="0.3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33</v>
      </c>
      <c r="G10373" s="7" t="s">
        <v>11</v>
      </c>
      <c r="H10373" s="13">
        <v>9</v>
      </c>
      <c r="I10373" s="13" t="e">
        <f>IF(G10373="Male",VLOOKUP(H10373,#REF!,2),VLOOKUP(H10373,#REF!,2))</f>
        <v>#REF!</v>
      </c>
      <c r="J10373" s="13" t="e">
        <f>IF(G10373="Male",VLOOKUP(H10373,#REF!,3),VLOOKUP(H10373,#REF!,3))</f>
        <v>#REF!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4">
        <f t="shared" si="485"/>
        <v>118.3</v>
      </c>
    </row>
    <row r="10374" spans="2:15" x14ac:dyDescent="0.3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20</v>
      </c>
      <c r="G10374" s="7" t="s">
        <v>11</v>
      </c>
      <c r="H10374" s="13">
        <v>9</v>
      </c>
      <c r="I10374" s="13" t="e">
        <f>IF(G10374="Male",VLOOKUP(H10374,#REF!,2),VLOOKUP(H10374,#REF!,2))</f>
        <v>#REF!</v>
      </c>
      <c r="J10374" s="13" t="e">
        <f>IF(G10374="Male",VLOOKUP(H10374,#REF!,3),VLOOKUP(H10374,#REF!,3))</f>
        <v>#REF!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4">
        <f t="shared" ref="O10374:O10437" si="488">K10374*(1-L10374)</f>
        <v>179</v>
      </c>
    </row>
    <row r="10375" spans="2:15" x14ac:dyDescent="0.3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19</v>
      </c>
      <c r="G10375" s="7" t="s">
        <v>11</v>
      </c>
      <c r="H10375" s="13">
        <v>9.5</v>
      </c>
      <c r="I10375" s="13" t="e">
        <f>IF(G10375="Male",VLOOKUP(H10375,#REF!,2),VLOOKUP(H10375,#REF!,2))</f>
        <v>#REF!</v>
      </c>
      <c r="J10375" s="13" t="e">
        <f>IF(G10375="Male",VLOOKUP(H10375,#REF!,3),VLOOKUP(H10375,#REF!,3))</f>
        <v>#REF!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4">
        <f t="shared" si="488"/>
        <v>169</v>
      </c>
    </row>
    <row r="10376" spans="2:15" x14ac:dyDescent="0.3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33</v>
      </c>
      <c r="G10376" s="7" t="s">
        <v>11</v>
      </c>
      <c r="H10376" s="13">
        <v>14</v>
      </c>
      <c r="I10376" s="13" t="e">
        <f>IF(G10376="Male",VLOOKUP(H10376,#REF!,2),VLOOKUP(H10376,#REF!,2))</f>
        <v>#REF!</v>
      </c>
      <c r="J10376" s="13" t="e">
        <f>IF(G10376="Male",VLOOKUP(H10376,#REF!,3),VLOOKUP(H10376,#REF!,3))</f>
        <v>#REF!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4">
        <f t="shared" si="488"/>
        <v>199</v>
      </c>
    </row>
    <row r="10377" spans="2:15" x14ac:dyDescent="0.3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19</v>
      </c>
      <c r="G10377" s="7" t="s">
        <v>11</v>
      </c>
      <c r="H10377" s="13">
        <v>7.5</v>
      </c>
      <c r="I10377" s="13" t="e">
        <f>IF(G10377="Male",VLOOKUP(H10377,#REF!,2),VLOOKUP(H10377,#REF!,2))</f>
        <v>#REF!</v>
      </c>
      <c r="J10377" s="13" t="e">
        <f>IF(G10377="Male",VLOOKUP(H10377,#REF!,3),VLOOKUP(H10377,#REF!,3))</f>
        <v>#REF!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4">
        <f t="shared" si="488"/>
        <v>118.3</v>
      </c>
    </row>
    <row r="10378" spans="2:15" x14ac:dyDescent="0.3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28</v>
      </c>
      <c r="G10378" s="7" t="s">
        <v>11</v>
      </c>
      <c r="H10378" s="13">
        <v>6</v>
      </c>
      <c r="I10378" s="13" t="e">
        <f>IF(G10378="Male",VLOOKUP(H10378,#REF!,2),VLOOKUP(H10378,#REF!,2))</f>
        <v>#REF!</v>
      </c>
      <c r="J10378" s="13" t="e">
        <f>IF(G10378="Male",VLOOKUP(H10378,#REF!,3),VLOOKUP(H10378,#REF!,3))</f>
        <v>#REF!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4">
        <f t="shared" si="488"/>
        <v>129</v>
      </c>
    </row>
    <row r="10379" spans="2:15" x14ac:dyDescent="0.3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38</v>
      </c>
      <c r="G10379" s="7" t="s">
        <v>12</v>
      </c>
      <c r="H10379" s="13">
        <v>8</v>
      </c>
      <c r="I10379" s="13" t="e">
        <f>IF(G10379="Male",VLOOKUP(H10379,#REF!,2),VLOOKUP(H10379,#REF!,2))</f>
        <v>#REF!</v>
      </c>
      <c r="J10379" s="13" t="e">
        <f>IF(G10379="Male",VLOOKUP(H10379,#REF!,3),VLOOKUP(H10379,#REF!,3))</f>
        <v>#REF!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4">
        <f t="shared" si="488"/>
        <v>189</v>
      </c>
    </row>
    <row r="10380" spans="2:15" x14ac:dyDescent="0.3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19</v>
      </c>
      <c r="G10380" s="7" t="s">
        <v>11</v>
      </c>
      <c r="H10380" s="13">
        <v>10.5</v>
      </c>
      <c r="I10380" s="13" t="e">
        <f>IF(G10380="Male",VLOOKUP(H10380,#REF!,2),VLOOKUP(H10380,#REF!,2))</f>
        <v>#REF!</v>
      </c>
      <c r="J10380" s="13" t="e">
        <f>IF(G10380="Male",VLOOKUP(H10380,#REF!,3),VLOOKUP(H10380,#REF!,3))</f>
        <v>#REF!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4">
        <f t="shared" si="488"/>
        <v>129</v>
      </c>
    </row>
    <row r="10381" spans="2:15" x14ac:dyDescent="0.3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24</v>
      </c>
      <c r="G10381" s="7" t="s">
        <v>11</v>
      </c>
      <c r="H10381" s="13">
        <v>10</v>
      </c>
      <c r="I10381" s="13" t="e">
        <f>IF(G10381="Male",VLOOKUP(H10381,#REF!,2),VLOOKUP(H10381,#REF!,2))</f>
        <v>#REF!</v>
      </c>
      <c r="J10381" s="13" t="e">
        <f>IF(G10381="Male",VLOOKUP(H10381,#REF!,3),VLOOKUP(H10381,#REF!,3))</f>
        <v>#REF!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4">
        <f t="shared" si="488"/>
        <v>159</v>
      </c>
    </row>
    <row r="10382" spans="2:15" x14ac:dyDescent="0.3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41</v>
      </c>
      <c r="G10382" s="7" t="s">
        <v>11</v>
      </c>
      <c r="H10382" s="13">
        <v>13</v>
      </c>
      <c r="I10382" s="13" t="e">
        <f>IF(G10382="Male",VLOOKUP(H10382,#REF!,2),VLOOKUP(H10382,#REF!,2))</f>
        <v>#REF!</v>
      </c>
      <c r="J10382" s="13" t="e">
        <f>IF(G10382="Male",VLOOKUP(H10382,#REF!,3),VLOOKUP(H10382,#REF!,3))</f>
        <v>#REF!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4">
        <f t="shared" si="488"/>
        <v>79.5</v>
      </c>
    </row>
    <row r="10383" spans="2:15" x14ac:dyDescent="0.3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28</v>
      </c>
      <c r="G10383" s="7" t="s">
        <v>11</v>
      </c>
      <c r="H10383" s="13">
        <v>11</v>
      </c>
      <c r="I10383" s="13" t="e">
        <f>IF(G10383="Male",VLOOKUP(H10383,#REF!,2),VLOOKUP(H10383,#REF!,2))</f>
        <v>#REF!</v>
      </c>
      <c r="J10383" s="13" t="e">
        <f>IF(G10383="Male",VLOOKUP(H10383,#REF!,3),VLOOKUP(H10383,#REF!,3))</f>
        <v>#REF!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4">
        <f t="shared" si="488"/>
        <v>152.1</v>
      </c>
    </row>
    <row r="10384" spans="2:15" x14ac:dyDescent="0.3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20</v>
      </c>
      <c r="G10384" s="7" t="s">
        <v>11</v>
      </c>
      <c r="H10384" s="13">
        <v>8.5</v>
      </c>
      <c r="I10384" s="13" t="e">
        <f>IF(G10384="Male",VLOOKUP(H10384,#REF!,2),VLOOKUP(H10384,#REF!,2))</f>
        <v>#REF!</v>
      </c>
      <c r="J10384" s="13" t="e">
        <f>IF(G10384="Male",VLOOKUP(H10384,#REF!,3),VLOOKUP(H10384,#REF!,3))</f>
        <v>#REF!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4">
        <f t="shared" si="488"/>
        <v>111.3</v>
      </c>
    </row>
    <row r="10385" spans="2:15" x14ac:dyDescent="0.3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33</v>
      </c>
      <c r="G10385" s="7" t="s">
        <v>11</v>
      </c>
      <c r="H10385" s="13">
        <v>10</v>
      </c>
      <c r="I10385" s="13" t="e">
        <f>IF(G10385="Male",VLOOKUP(H10385,#REF!,2),VLOOKUP(H10385,#REF!,2))</f>
        <v>#REF!</v>
      </c>
      <c r="J10385" s="13" t="e">
        <f>IF(G10385="Male",VLOOKUP(H10385,#REF!,3),VLOOKUP(H10385,#REF!,3))</f>
        <v>#REF!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4">
        <f t="shared" si="488"/>
        <v>159</v>
      </c>
    </row>
    <row r="10386" spans="2:15" x14ac:dyDescent="0.3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46</v>
      </c>
      <c r="G10386" s="7" t="s">
        <v>11</v>
      </c>
      <c r="H10386" s="13">
        <v>6</v>
      </c>
      <c r="I10386" s="13" t="e">
        <f>IF(G10386="Male",VLOOKUP(H10386,#REF!,2),VLOOKUP(H10386,#REF!,2))</f>
        <v>#REF!</v>
      </c>
      <c r="J10386" s="13" t="e">
        <f>IF(G10386="Male",VLOOKUP(H10386,#REF!,3),VLOOKUP(H10386,#REF!,3))</f>
        <v>#REF!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4">
        <f t="shared" si="488"/>
        <v>159</v>
      </c>
    </row>
    <row r="10387" spans="2:15" x14ac:dyDescent="0.3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20</v>
      </c>
      <c r="G10387" s="7" t="s">
        <v>12</v>
      </c>
      <c r="H10387" s="13">
        <v>7.5</v>
      </c>
      <c r="I10387" s="13" t="e">
        <f>IF(G10387="Male",VLOOKUP(H10387,#REF!,2),VLOOKUP(H10387,#REF!,2))</f>
        <v>#REF!</v>
      </c>
      <c r="J10387" s="13" t="e">
        <f>IF(G10387="Male",VLOOKUP(H10387,#REF!,3),VLOOKUP(H10387,#REF!,3))</f>
        <v>#REF!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4">
        <f t="shared" si="488"/>
        <v>189</v>
      </c>
    </row>
    <row r="10388" spans="2:15" x14ac:dyDescent="0.3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19</v>
      </c>
      <c r="G10388" s="7" t="s">
        <v>11</v>
      </c>
      <c r="H10388" s="13">
        <v>10</v>
      </c>
      <c r="I10388" s="13" t="e">
        <f>IF(G10388="Male",VLOOKUP(H10388,#REF!,2),VLOOKUP(H10388,#REF!,2))</f>
        <v>#REF!</v>
      </c>
      <c r="J10388" s="13" t="e">
        <f>IF(G10388="Male",VLOOKUP(H10388,#REF!,3),VLOOKUP(H10388,#REF!,3))</f>
        <v>#REF!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4">
        <f t="shared" si="488"/>
        <v>90.3</v>
      </c>
    </row>
    <row r="10389" spans="2:15" x14ac:dyDescent="0.3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19</v>
      </c>
      <c r="G10389" s="7" t="s">
        <v>11</v>
      </c>
      <c r="H10389" s="13">
        <v>10.5</v>
      </c>
      <c r="I10389" s="13" t="e">
        <f>IF(G10389="Male",VLOOKUP(H10389,#REF!,2),VLOOKUP(H10389,#REF!,2))</f>
        <v>#REF!</v>
      </c>
      <c r="J10389" s="13" t="e">
        <f>IF(G10389="Male",VLOOKUP(H10389,#REF!,3),VLOOKUP(H10389,#REF!,3))</f>
        <v>#REF!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4">
        <f t="shared" si="488"/>
        <v>139.29999999999998</v>
      </c>
    </row>
    <row r="10390" spans="2:15" x14ac:dyDescent="0.3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38</v>
      </c>
      <c r="G10390" s="7" t="s">
        <v>11</v>
      </c>
      <c r="H10390" s="13">
        <v>9</v>
      </c>
      <c r="I10390" s="13" t="e">
        <f>IF(G10390="Male",VLOOKUP(H10390,#REF!,2),VLOOKUP(H10390,#REF!,2))</f>
        <v>#REF!</v>
      </c>
      <c r="J10390" s="13" t="e">
        <f>IF(G10390="Male",VLOOKUP(H10390,#REF!,3),VLOOKUP(H10390,#REF!,3))</f>
        <v>#REF!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4">
        <f t="shared" si="488"/>
        <v>199</v>
      </c>
    </row>
    <row r="10391" spans="2:15" x14ac:dyDescent="0.3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30</v>
      </c>
      <c r="G10391" s="7" t="s">
        <v>11</v>
      </c>
      <c r="H10391" s="13">
        <v>11</v>
      </c>
      <c r="I10391" s="13" t="e">
        <f>IF(G10391="Male",VLOOKUP(H10391,#REF!,2),VLOOKUP(H10391,#REF!,2))</f>
        <v>#REF!</v>
      </c>
      <c r="J10391" s="13" t="e">
        <f>IF(G10391="Male",VLOOKUP(H10391,#REF!,3),VLOOKUP(H10391,#REF!,3))</f>
        <v>#REF!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4">
        <f t="shared" si="488"/>
        <v>125.10000000000001</v>
      </c>
    </row>
    <row r="10392" spans="2:15" x14ac:dyDescent="0.3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29</v>
      </c>
      <c r="G10392" s="7" t="s">
        <v>11</v>
      </c>
      <c r="H10392" s="13">
        <v>10.5</v>
      </c>
      <c r="I10392" s="13" t="e">
        <f>IF(G10392="Male",VLOOKUP(H10392,#REF!,2),VLOOKUP(H10392,#REF!,2))</f>
        <v>#REF!</v>
      </c>
      <c r="J10392" s="13" t="e">
        <f>IF(G10392="Male",VLOOKUP(H10392,#REF!,3),VLOOKUP(H10392,#REF!,3))</f>
        <v>#REF!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4">
        <f t="shared" si="488"/>
        <v>69.5</v>
      </c>
    </row>
    <row r="10393" spans="2:15" x14ac:dyDescent="0.3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19</v>
      </c>
      <c r="G10393" s="7" t="s">
        <v>11</v>
      </c>
      <c r="H10393" s="13">
        <v>9.5</v>
      </c>
      <c r="I10393" s="13" t="e">
        <f>IF(G10393="Male",VLOOKUP(H10393,#REF!,2),VLOOKUP(H10393,#REF!,2))</f>
        <v>#REF!</v>
      </c>
      <c r="J10393" s="13" t="e">
        <f>IF(G10393="Male",VLOOKUP(H10393,#REF!,3),VLOOKUP(H10393,#REF!,3))</f>
        <v>#REF!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4">
        <f t="shared" si="488"/>
        <v>159</v>
      </c>
    </row>
    <row r="10394" spans="2:15" x14ac:dyDescent="0.3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20</v>
      </c>
      <c r="G10394" s="7" t="s">
        <v>11</v>
      </c>
      <c r="H10394" s="13">
        <v>9</v>
      </c>
      <c r="I10394" s="13" t="e">
        <f>IF(G10394="Male",VLOOKUP(H10394,#REF!,2),VLOOKUP(H10394,#REF!,2))</f>
        <v>#REF!</v>
      </c>
      <c r="J10394" s="13" t="e">
        <f>IF(G10394="Male",VLOOKUP(H10394,#REF!,3),VLOOKUP(H10394,#REF!,3))</f>
        <v>#REF!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4">
        <f t="shared" si="488"/>
        <v>179</v>
      </c>
    </row>
    <row r="10395" spans="2:15" x14ac:dyDescent="0.3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19</v>
      </c>
      <c r="G10395" s="7" t="s">
        <v>11</v>
      </c>
      <c r="H10395" s="13">
        <v>9.5</v>
      </c>
      <c r="I10395" s="13" t="e">
        <f>IF(G10395="Male",VLOOKUP(H10395,#REF!,2),VLOOKUP(H10395,#REF!,2))</f>
        <v>#REF!</v>
      </c>
      <c r="J10395" s="13" t="e">
        <f>IF(G10395="Male",VLOOKUP(H10395,#REF!,3),VLOOKUP(H10395,#REF!,3))</f>
        <v>#REF!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4">
        <f t="shared" si="488"/>
        <v>169</v>
      </c>
    </row>
    <row r="10396" spans="2:15" x14ac:dyDescent="0.3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35</v>
      </c>
      <c r="G10396" s="7" t="s">
        <v>12</v>
      </c>
      <c r="H10396" s="13">
        <v>6.5</v>
      </c>
      <c r="I10396" s="13" t="e">
        <f>IF(G10396="Male",VLOOKUP(H10396,#REF!,2),VLOOKUP(H10396,#REF!,2))</f>
        <v>#REF!</v>
      </c>
      <c r="J10396" s="13" t="e">
        <f>IF(G10396="Male",VLOOKUP(H10396,#REF!,3),VLOOKUP(H10396,#REF!,3))</f>
        <v>#REF!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4">
        <f t="shared" si="488"/>
        <v>99.5</v>
      </c>
    </row>
    <row r="10397" spans="2:15" x14ac:dyDescent="0.3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46</v>
      </c>
      <c r="G10397" s="7" t="s">
        <v>11</v>
      </c>
      <c r="H10397" s="13">
        <v>10.5</v>
      </c>
      <c r="I10397" s="13" t="e">
        <f>IF(G10397="Male",VLOOKUP(H10397,#REF!,2),VLOOKUP(H10397,#REF!,2))</f>
        <v>#REF!</v>
      </c>
      <c r="J10397" s="13" t="e">
        <f>IF(G10397="Male",VLOOKUP(H10397,#REF!,3),VLOOKUP(H10397,#REF!,3))</f>
        <v>#REF!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4">
        <f t="shared" si="488"/>
        <v>179</v>
      </c>
    </row>
    <row r="10398" spans="2:15" x14ac:dyDescent="0.3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23</v>
      </c>
      <c r="G10398" s="7" t="s">
        <v>11</v>
      </c>
      <c r="H10398" s="13">
        <v>8.5</v>
      </c>
      <c r="I10398" s="13" t="e">
        <f>IF(G10398="Male",VLOOKUP(H10398,#REF!,2),VLOOKUP(H10398,#REF!,2))</f>
        <v>#REF!</v>
      </c>
      <c r="J10398" s="13" t="e">
        <f>IF(G10398="Male",VLOOKUP(H10398,#REF!,3),VLOOKUP(H10398,#REF!,3))</f>
        <v>#REF!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4">
        <f t="shared" si="488"/>
        <v>189</v>
      </c>
    </row>
    <row r="10399" spans="2:15" x14ac:dyDescent="0.3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24</v>
      </c>
      <c r="G10399" s="7" t="s">
        <v>11</v>
      </c>
      <c r="H10399" s="13">
        <v>10</v>
      </c>
      <c r="I10399" s="13" t="e">
        <f>IF(G10399="Male",VLOOKUP(H10399,#REF!,2),VLOOKUP(H10399,#REF!,2))</f>
        <v>#REF!</v>
      </c>
      <c r="J10399" s="13" t="e">
        <f>IF(G10399="Male",VLOOKUP(H10399,#REF!,3),VLOOKUP(H10399,#REF!,3))</f>
        <v>#REF!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4">
        <f t="shared" si="488"/>
        <v>104.3</v>
      </c>
    </row>
    <row r="10400" spans="2:15" x14ac:dyDescent="0.3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46</v>
      </c>
      <c r="G10400" s="7" t="s">
        <v>11</v>
      </c>
      <c r="H10400" s="13">
        <v>8.5</v>
      </c>
      <c r="I10400" s="13" t="e">
        <f>IF(G10400="Male",VLOOKUP(H10400,#REF!,2),VLOOKUP(H10400,#REF!,2))</f>
        <v>#REF!</v>
      </c>
      <c r="J10400" s="13" t="e">
        <f>IF(G10400="Male",VLOOKUP(H10400,#REF!,3),VLOOKUP(H10400,#REF!,3))</f>
        <v>#REF!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4">
        <f t="shared" si="488"/>
        <v>149</v>
      </c>
    </row>
    <row r="10401" spans="2:15" x14ac:dyDescent="0.3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40</v>
      </c>
      <c r="G10401" s="7" t="s">
        <v>11</v>
      </c>
      <c r="H10401" s="13">
        <v>9</v>
      </c>
      <c r="I10401" s="13" t="e">
        <f>IF(G10401="Male",VLOOKUP(H10401,#REF!,2),VLOOKUP(H10401,#REF!,2))</f>
        <v>#REF!</v>
      </c>
      <c r="J10401" s="13" t="e">
        <f>IF(G10401="Male",VLOOKUP(H10401,#REF!,3),VLOOKUP(H10401,#REF!,3))</f>
        <v>#REF!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4">
        <f t="shared" si="488"/>
        <v>161.1</v>
      </c>
    </row>
    <row r="10402" spans="2:15" x14ac:dyDescent="0.3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20</v>
      </c>
      <c r="G10402" s="7" t="s">
        <v>12</v>
      </c>
      <c r="H10402" s="13">
        <v>6.5</v>
      </c>
      <c r="I10402" s="13" t="e">
        <f>IF(G10402="Male",VLOOKUP(H10402,#REF!,2),VLOOKUP(H10402,#REF!,2))</f>
        <v>#REF!</v>
      </c>
      <c r="J10402" s="13" t="e">
        <f>IF(G10402="Male",VLOOKUP(H10402,#REF!,3),VLOOKUP(H10402,#REF!,3))</f>
        <v>#REF!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4">
        <f t="shared" si="488"/>
        <v>139.29999999999998</v>
      </c>
    </row>
    <row r="10403" spans="2:15" x14ac:dyDescent="0.3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27</v>
      </c>
      <c r="G10403" s="7" t="s">
        <v>11</v>
      </c>
      <c r="H10403" s="13">
        <v>14</v>
      </c>
      <c r="I10403" s="13" t="e">
        <f>IF(G10403="Male",VLOOKUP(H10403,#REF!,2),VLOOKUP(H10403,#REF!,2))</f>
        <v>#REF!</v>
      </c>
      <c r="J10403" s="13" t="e">
        <f>IF(G10403="Male",VLOOKUP(H10403,#REF!,3),VLOOKUP(H10403,#REF!,3))</f>
        <v>#REF!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4">
        <f t="shared" si="488"/>
        <v>149</v>
      </c>
    </row>
    <row r="10404" spans="2:15" x14ac:dyDescent="0.3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31</v>
      </c>
      <c r="G10404" s="7" t="s">
        <v>11</v>
      </c>
      <c r="H10404" s="13">
        <v>9.5</v>
      </c>
      <c r="I10404" s="13" t="e">
        <f>IF(G10404="Male",VLOOKUP(H10404,#REF!,2),VLOOKUP(H10404,#REF!,2))</f>
        <v>#REF!</v>
      </c>
      <c r="J10404" s="13" t="e">
        <f>IF(G10404="Male",VLOOKUP(H10404,#REF!,3),VLOOKUP(H10404,#REF!,3))</f>
        <v>#REF!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4">
        <f t="shared" si="488"/>
        <v>139</v>
      </c>
    </row>
    <row r="10405" spans="2:15" x14ac:dyDescent="0.3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41</v>
      </c>
      <c r="G10405" s="7" t="s">
        <v>11</v>
      </c>
      <c r="H10405" s="13">
        <v>13</v>
      </c>
      <c r="I10405" s="13" t="e">
        <f>IF(G10405="Male",VLOOKUP(H10405,#REF!,2),VLOOKUP(H10405,#REF!,2))</f>
        <v>#REF!</v>
      </c>
      <c r="J10405" s="13" t="e">
        <f>IF(G10405="Male",VLOOKUP(H10405,#REF!,3),VLOOKUP(H10405,#REF!,3))</f>
        <v>#REF!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4">
        <f t="shared" si="488"/>
        <v>79.5</v>
      </c>
    </row>
    <row r="10406" spans="2:15" x14ac:dyDescent="0.3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24</v>
      </c>
      <c r="G10406" s="7" t="s">
        <v>12</v>
      </c>
      <c r="H10406" s="13">
        <v>7.5</v>
      </c>
      <c r="I10406" s="13" t="e">
        <f>IF(G10406="Male",VLOOKUP(H10406,#REF!,2),VLOOKUP(H10406,#REF!,2))</f>
        <v>#REF!</v>
      </c>
      <c r="J10406" s="13" t="e">
        <f>IF(G10406="Male",VLOOKUP(H10406,#REF!,3),VLOOKUP(H10406,#REF!,3))</f>
        <v>#REF!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4">
        <f t="shared" si="488"/>
        <v>169</v>
      </c>
    </row>
    <row r="10407" spans="2:15" x14ac:dyDescent="0.3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19</v>
      </c>
      <c r="G10407" s="7" t="s">
        <v>11</v>
      </c>
      <c r="H10407" s="13">
        <v>9.5</v>
      </c>
      <c r="I10407" s="13" t="e">
        <f>IF(G10407="Male",VLOOKUP(H10407,#REF!,2),VLOOKUP(H10407,#REF!,2))</f>
        <v>#REF!</v>
      </c>
      <c r="J10407" s="13" t="e">
        <f>IF(G10407="Male",VLOOKUP(H10407,#REF!,3),VLOOKUP(H10407,#REF!,3))</f>
        <v>#REF!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4">
        <f t="shared" si="488"/>
        <v>179</v>
      </c>
    </row>
    <row r="10408" spans="2:15" x14ac:dyDescent="0.3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34</v>
      </c>
      <c r="G10408" s="7" t="s">
        <v>12</v>
      </c>
      <c r="H10408" s="13">
        <v>7.5</v>
      </c>
      <c r="I10408" s="13" t="e">
        <f>IF(G10408="Male",VLOOKUP(H10408,#REF!,2),VLOOKUP(H10408,#REF!,2))</f>
        <v>#REF!</v>
      </c>
      <c r="J10408" s="13" t="e">
        <f>IF(G10408="Male",VLOOKUP(H10408,#REF!,3),VLOOKUP(H10408,#REF!,3))</f>
        <v>#REF!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4">
        <f t="shared" si="488"/>
        <v>159</v>
      </c>
    </row>
    <row r="10409" spans="2:15" x14ac:dyDescent="0.3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26</v>
      </c>
      <c r="G10409" s="7" t="s">
        <v>12</v>
      </c>
      <c r="H10409" s="13">
        <v>9</v>
      </c>
      <c r="I10409" s="13" t="e">
        <f>IF(G10409="Male",VLOOKUP(H10409,#REF!,2),VLOOKUP(H10409,#REF!,2))</f>
        <v>#REF!</v>
      </c>
      <c r="J10409" s="13" t="e">
        <f>IF(G10409="Male",VLOOKUP(H10409,#REF!,3),VLOOKUP(H10409,#REF!,3))</f>
        <v>#REF!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4">
        <f t="shared" si="488"/>
        <v>189</v>
      </c>
    </row>
    <row r="10410" spans="2:15" x14ac:dyDescent="0.3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47</v>
      </c>
      <c r="G10410" s="7" t="s">
        <v>11</v>
      </c>
      <c r="H10410" s="13">
        <v>10</v>
      </c>
      <c r="I10410" s="13" t="e">
        <f>IF(G10410="Male",VLOOKUP(H10410,#REF!,2),VLOOKUP(H10410,#REF!,2))</f>
        <v>#REF!</v>
      </c>
      <c r="J10410" s="13" t="e">
        <f>IF(G10410="Male",VLOOKUP(H10410,#REF!,3),VLOOKUP(H10410,#REF!,3))</f>
        <v>#REF!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4">
        <f t="shared" si="488"/>
        <v>149</v>
      </c>
    </row>
    <row r="10411" spans="2:15" x14ac:dyDescent="0.3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38</v>
      </c>
      <c r="G10411" s="7" t="s">
        <v>11</v>
      </c>
      <c r="H10411" s="13">
        <v>9.5</v>
      </c>
      <c r="I10411" s="13" t="e">
        <f>IF(G10411="Male",VLOOKUP(H10411,#REF!,2),VLOOKUP(H10411,#REF!,2))</f>
        <v>#REF!</v>
      </c>
      <c r="J10411" s="13" t="e">
        <f>IF(G10411="Male",VLOOKUP(H10411,#REF!,3),VLOOKUP(H10411,#REF!,3))</f>
        <v>#REF!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4">
        <f t="shared" si="488"/>
        <v>179</v>
      </c>
    </row>
    <row r="10412" spans="2:15" x14ac:dyDescent="0.3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36</v>
      </c>
      <c r="G10412" s="7" t="s">
        <v>11</v>
      </c>
      <c r="H10412" s="13">
        <v>11</v>
      </c>
      <c r="I10412" s="13" t="e">
        <f>IF(G10412="Male",VLOOKUP(H10412,#REF!,2),VLOOKUP(H10412,#REF!,2))</f>
        <v>#REF!</v>
      </c>
      <c r="J10412" s="13" t="e">
        <f>IF(G10412="Male",VLOOKUP(H10412,#REF!,3),VLOOKUP(H10412,#REF!,3))</f>
        <v>#REF!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4">
        <f t="shared" si="488"/>
        <v>79.5</v>
      </c>
    </row>
    <row r="10413" spans="2:15" x14ac:dyDescent="0.3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36</v>
      </c>
      <c r="G10413" s="7" t="s">
        <v>11</v>
      </c>
      <c r="H10413" s="13">
        <v>10.5</v>
      </c>
      <c r="I10413" s="13" t="e">
        <f>IF(G10413="Male",VLOOKUP(H10413,#REF!,2),VLOOKUP(H10413,#REF!,2))</f>
        <v>#REF!</v>
      </c>
      <c r="J10413" s="13" t="e">
        <f>IF(G10413="Male",VLOOKUP(H10413,#REF!,3),VLOOKUP(H10413,#REF!,3))</f>
        <v>#REF!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4">
        <f t="shared" si="488"/>
        <v>84.5</v>
      </c>
    </row>
    <row r="10414" spans="2:15" x14ac:dyDescent="0.3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19</v>
      </c>
      <c r="G10414" s="7" t="s">
        <v>11</v>
      </c>
      <c r="H10414" s="13">
        <v>9.5</v>
      </c>
      <c r="I10414" s="13" t="e">
        <f>IF(G10414="Male",VLOOKUP(H10414,#REF!,2),VLOOKUP(H10414,#REF!,2))</f>
        <v>#REF!</v>
      </c>
      <c r="J10414" s="13" t="e">
        <f>IF(G10414="Male",VLOOKUP(H10414,#REF!,3),VLOOKUP(H10414,#REF!,3))</f>
        <v>#REF!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4">
        <f t="shared" si="488"/>
        <v>159</v>
      </c>
    </row>
    <row r="10415" spans="2:15" x14ac:dyDescent="0.3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20</v>
      </c>
      <c r="G10415" s="7" t="s">
        <v>11</v>
      </c>
      <c r="H10415" s="13">
        <v>11</v>
      </c>
      <c r="I10415" s="13" t="e">
        <f>IF(G10415="Male",VLOOKUP(H10415,#REF!,2),VLOOKUP(H10415,#REF!,2))</f>
        <v>#REF!</v>
      </c>
      <c r="J10415" s="13" t="e">
        <f>IF(G10415="Male",VLOOKUP(H10415,#REF!,3),VLOOKUP(H10415,#REF!,3))</f>
        <v>#REF!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4">
        <f t="shared" si="488"/>
        <v>169</v>
      </c>
    </row>
    <row r="10416" spans="2:15" x14ac:dyDescent="0.3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45</v>
      </c>
      <c r="G10416" s="7" t="s">
        <v>11</v>
      </c>
      <c r="H10416" s="13">
        <v>9.5</v>
      </c>
      <c r="I10416" s="13" t="e">
        <f>IF(G10416="Male",VLOOKUP(H10416,#REF!,2),VLOOKUP(H10416,#REF!,2))</f>
        <v>#REF!</v>
      </c>
      <c r="J10416" s="13" t="e">
        <f>IF(G10416="Male",VLOOKUP(H10416,#REF!,3),VLOOKUP(H10416,#REF!,3))</f>
        <v>#REF!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4">
        <f t="shared" si="488"/>
        <v>64.5</v>
      </c>
    </row>
    <row r="10417" spans="2:15" x14ac:dyDescent="0.3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33</v>
      </c>
      <c r="G10417" s="7" t="s">
        <v>12</v>
      </c>
      <c r="H10417" s="13">
        <v>9</v>
      </c>
      <c r="I10417" s="13" t="e">
        <f>IF(G10417="Male",VLOOKUP(H10417,#REF!,2),VLOOKUP(H10417,#REF!,2))</f>
        <v>#REF!</v>
      </c>
      <c r="J10417" s="13" t="e">
        <f>IF(G10417="Male",VLOOKUP(H10417,#REF!,3),VLOOKUP(H10417,#REF!,3))</f>
        <v>#REF!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4">
        <f t="shared" si="488"/>
        <v>127.2</v>
      </c>
    </row>
    <row r="10418" spans="2:15" x14ac:dyDescent="0.3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39</v>
      </c>
      <c r="G10418" s="7" t="s">
        <v>11</v>
      </c>
      <c r="H10418" s="13">
        <v>12</v>
      </c>
      <c r="I10418" s="13" t="e">
        <f>IF(G10418="Male",VLOOKUP(H10418,#REF!,2),VLOOKUP(H10418,#REF!,2))</f>
        <v>#REF!</v>
      </c>
      <c r="J10418" s="13" t="e">
        <f>IF(G10418="Male",VLOOKUP(H10418,#REF!,3),VLOOKUP(H10418,#REF!,3))</f>
        <v>#REF!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4">
        <f t="shared" si="488"/>
        <v>129</v>
      </c>
    </row>
    <row r="10419" spans="2:15" x14ac:dyDescent="0.3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27</v>
      </c>
      <c r="G10419" s="7" t="s">
        <v>11</v>
      </c>
      <c r="H10419" s="13">
        <v>10.5</v>
      </c>
      <c r="I10419" s="13" t="e">
        <f>IF(G10419="Male",VLOOKUP(H10419,#REF!,2),VLOOKUP(H10419,#REF!,2))</f>
        <v>#REF!</v>
      </c>
      <c r="J10419" s="13" t="e">
        <f>IF(G10419="Male",VLOOKUP(H10419,#REF!,3),VLOOKUP(H10419,#REF!,3))</f>
        <v>#REF!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4">
        <f t="shared" si="488"/>
        <v>94.5</v>
      </c>
    </row>
    <row r="10420" spans="2:15" x14ac:dyDescent="0.3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21</v>
      </c>
      <c r="G10420" s="7" t="s">
        <v>12</v>
      </c>
      <c r="H10420" s="13">
        <v>7.5</v>
      </c>
      <c r="I10420" s="13" t="e">
        <f>IF(G10420="Male",VLOOKUP(H10420,#REF!,2),VLOOKUP(H10420,#REF!,2))</f>
        <v>#REF!</v>
      </c>
      <c r="J10420" s="13" t="e">
        <f>IF(G10420="Male",VLOOKUP(H10420,#REF!,3),VLOOKUP(H10420,#REF!,3))</f>
        <v>#REF!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4">
        <f t="shared" si="488"/>
        <v>139</v>
      </c>
    </row>
    <row r="10421" spans="2:15" x14ac:dyDescent="0.3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24</v>
      </c>
      <c r="G10421" s="7" t="s">
        <v>11</v>
      </c>
      <c r="H10421" s="13">
        <v>11.5</v>
      </c>
      <c r="I10421" s="13" t="e">
        <f>IF(G10421="Male",VLOOKUP(H10421,#REF!,2),VLOOKUP(H10421,#REF!,2))</f>
        <v>#REF!</v>
      </c>
      <c r="J10421" s="13" t="e">
        <f>IF(G10421="Male",VLOOKUP(H10421,#REF!,3),VLOOKUP(H10421,#REF!,3))</f>
        <v>#REF!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4">
        <f t="shared" si="488"/>
        <v>129</v>
      </c>
    </row>
    <row r="10422" spans="2:15" x14ac:dyDescent="0.3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28</v>
      </c>
      <c r="G10422" s="7" t="s">
        <v>11</v>
      </c>
      <c r="H10422" s="13">
        <v>6</v>
      </c>
      <c r="I10422" s="13" t="e">
        <f>IF(G10422="Male",VLOOKUP(H10422,#REF!,2),VLOOKUP(H10422,#REF!,2))</f>
        <v>#REF!</v>
      </c>
      <c r="J10422" s="13" t="e">
        <f>IF(G10422="Male",VLOOKUP(H10422,#REF!,3),VLOOKUP(H10422,#REF!,3))</f>
        <v>#REF!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4">
        <f t="shared" si="488"/>
        <v>129</v>
      </c>
    </row>
    <row r="10423" spans="2:15" x14ac:dyDescent="0.3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33</v>
      </c>
      <c r="G10423" s="7" t="s">
        <v>12</v>
      </c>
      <c r="H10423" s="13">
        <v>8.5</v>
      </c>
      <c r="I10423" s="13" t="e">
        <f>IF(G10423="Male",VLOOKUP(H10423,#REF!,2),VLOOKUP(H10423,#REF!,2))</f>
        <v>#REF!</v>
      </c>
      <c r="J10423" s="13" t="e">
        <f>IF(G10423="Male",VLOOKUP(H10423,#REF!,3),VLOOKUP(H10423,#REF!,3))</f>
        <v>#REF!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4">
        <f t="shared" si="488"/>
        <v>152.1</v>
      </c>
    </row>
    <row r="10424" spans="2:15" x14ac:dyDescent="0.3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24</v>
      </c>
      <c r="G10424" s="7" t="s">
        <v>11</v>
      </c>
      <c r="H10424" s="13">
        <v>10</v>
      </c>
      <c r="I10424" s="13" t="e">
        <f>IF(G10424="Male",VLOOKUP(H10424,#REF!,2),VLOOKUP(H10424,#REF!,2))</f>
        <v>#REF!</v>
      </c>
      <c r="J10424" s="13" t="e">
        <f>IF(G10424="Male",VLOOKUP(H10424,#REF!,3),VLOOKUP(H10424,#REF!,3))</f>
        <v>#REF!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4">
        <f t="shared" si="488"/>
        <v>159</v>
      </c>
    </row>
    <row r="10425" spans="2:15" x14ac:dyDescent="0.3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34</v>
      </c>
      <c r="G10425" s="7" t="s">
        <v>12</v>
      </c>
      <c r="H10425" s="13">
        <v>8</v>
      </c>
      <c r="I10425" s="13" t="e">
        <f>IF(G10425="Male",VLOOKUP(H10425,#REF!,2),VLOOKUP(H10425,#REF!,2))</f>
        <v>#REF!</v>
      </c>
      <c r="J10425" s="13" t="e">
        <f>IF(G10425="Male",VLOOKUP(H10425,#REF!,3),VLOOKUP(H10425,#REF!,3))</f>
        <v>#REF!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4">
        <f t="shared" si="488"/>
        <v>179</v>
      </c>
    </row>
    <row r="10426" spans="2:15" x14ac:dyDescent="0.3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20</v>
      </c>
      <c r="G10426" s="7" t="s">
        <v>12</v>
      </c>
      <c r="H10426" s="13">
        <v>8.5</v>
      </c>
      <c r="I10426" s="13" t="e">
        <f>IF(G10426="Male",VLOOKUP(H10426,#REF!,2),VLOOKUP(H10426,#REF!,2))</f>
        <v>#REF!</v>
      </c>
      <c r="J10426" s="13" t="e">
        <f>IF(G10426="Male",VLOOKUP(H10426,#REF!,3),VLOOKUP(H10426,#REF!,3))</f>
        <v>#REF!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4">
        <f t="shared" si="488"/>
        <v>116.10000000000001</v>
      </c>
    </row>
    <row r="10427" spans="2:15" x14ac:dyDescent="0.3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25</v>
      </c>
      <c r="G10427" s="7" t="s">
        <v>12</v>
      </c>
      <c r="H10427" s="13">
        <v>8.5</v>
      </c>
      <c r="I10427" s="13" t="e">
        <f>IF(G10427="Male",VLOOKUP(H10427,#REF!,2),VLOOKUP(H10427,#REF!,2))</f>
        <v>#REF!</v>
      </c>
      <c r="J10427" s="13" t="e">
        <f>IF(G10427="Male",VLOOKUP(H10427,#REF!,3),VLOOKUP(H10427,#REF!,3))</f>
        <v>#REF!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4">
        <f t="shared" si="488"/>
        <v>179</v>
      </c>
    </row>
    <row r="10428" spans="2:15" x14ac:dyDescent="0.3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27</v>
      </c>
      <c r="G10428" s="7" t="s">
        <v>12</v>
      </c>
      <c r="H10428" s="13">
        <v>9</v>
      </c>
      <c r="I10428" s="13" t="e">
        <f>IF(G10428="Male",VLOOKUP(H10428,#REF!,2),VLOOKUP(H10428,#REF!,2))</f>
        <v>#REF!</v>
      </c>
      <c r="J10428" s="13" t="e">
        <f>IF(G10428="Male",VLOOKUP(H10428,#REF!,3),VLOOKUP(H10428,#REF!,3))</f>
        <v>#REF!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4">
        <f t="shared" si="488"/>
        <v>179</v>
      </c>
    </row>
    <row r="10429" spans="2:15" x14ac:dyDescent="0.3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30</v>
      </c>
      <c r="G10429" s="7" t="s">
        <v>11</v>
      </c>
      <c r="H10429" s="13">
        <v>10</v>
      </c>
      <c r="I10429" s="13" t="e">
        <f>IF(G10429="Male",VLOOKUP(H10429,#REF!,2),VLOOKUP(H10429,#REF!,2))</f>
        <v>#REF!</v>
      </c>
      <c r="J10429" s="13" t="e">
        <f>IF(G10429="Male",VLOOKUP(H10429,#REF!,3),VLOOKUP(H10429,#REF!,3))</f>
        <v>#REF!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4">
        <f t="shared" si="488"/>
        <v>159</v>
      </c>
    </row>
    <row r="10430" spans="2:15" x14ac:dyDescent="0.3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33</v>
      </c>
      <c r="G10430" s="7" t="s">
        <v>11</v>
      </c>
      <c r="H10430" s="13">
        <v>9.5</v>
      </c>
      <c r="I10430" s="13" t="e">
        <f>IF(G10430="Male",VLOOKUP(H10430,#REF!,2),VLOOKUP(H10430,#REF!,2))</f>
        <v>#REF!</v>
      </c>
      <c r="J10430" s="13" t="e">
        <f>IF(G10430="Male",VLOOKUP(H10430,#REF!,3),VLOOKUP(H10430,#REF!,3))</f>
        <v>#REF!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4">
        <f t="shared" si="488"/>
        <v>159</v>
      </c>
    </row>
    <row r="10431" spans="2:15" x14ac:dyDescent="0.3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26</v>
      </c>
      <c r="G10431" s="7" t="s">
        <v>12</v>
      </c>
      <c r="H10431" s="13">
        <v>11</v>
      </c>
      <c r="I10431" s="13" t="e">
        <f>IF(G10431="Male",VLOOKUP(H10431,#REF!,2),VLOOKUP(H10431,#REF!,2))</f>
        <v>#REF!</v>
      </c>
      <c r="J10431" s="13" t="e">
        <f>IF(G10431="Male",VLOOKUP(H10431,#REF!,3),VLOOKUP(H10431,#REF!,3))</f>
        <v>#REF!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4">
        <f t="shared" si="488"/>
        <v>111.3</v>
      </c>
    </row>
    <row r="10432" spans="2:15" x14ac:dyDescent="0.3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33</v>
      </c>
      <c r="G10432" s="7" t="s">
        <v>11</v>
      </c>
      <c r="H10432" s="13">
        <v>8</v>
      </c>
      <c r="I10432" s="13" t="e">
        <f>IF(G10432="Male",VLOOKUP(H10432,#REF!,2),VLOOKUP(H10432,#REF!,2))</f>
        <v>#REF!</v>
      </c>
      <c r="J10432" s="13" t="e">
        <f>IF(G10432="Male",VLOOKUP(H10432,#REF!,3),VLOOKUP(H10432,#REF!,3))</f>
        <v>#REF!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4">
        <f t="shared" si="488"/>
        <v>179</v>
      </c>
    </row>
    <row r="10433" spans="2:15" x14ac:dyDescent="0.3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19</v>
      </c>
      <c r="G10433" s="7" t="s">
        <v>11</v>
      </c>
      <c r="H10433" s="13">
        <v>12</v>
      </c>
      <c r="I10433" s="13" t="e">
        <f>IF(G10433="Male",VLOOKUP(H10433,#REF!,2),VLOOKUP(H10433,#REF!,2))</f>
        <v>#REF!</v>
      </c>
      <c r="J10433" s="13" t="e">
        <f>IF(G10433="Male",VLOOKUP(H10433,#REF!,3),VLOOKUP(H10433,#REF!,3))</f>
        <v>#REF!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4">
        <f t="shared" si="488"/>
        <v>127.2</v>
      </c>
    </row>
    <row r="10434" spans="2:15" x14ac:dyDescent="0.3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19</v>
      </c>
      <c r="G10434" s="7" t="s">
        <v>11</v>
      </c>
      <c r="H10434" s="13">
        <v>9</v>
      </c>
      <c r="I10434" s="13" t="e">
        <f>IF(G10434="Male",VLOOKUP(H10434,#REF!,2),VLOOKUP(H10434,#REF!,2))</f>
        <v>#REF!</v>
      </c>
      <c r="J10434" s="13" t="e">
        <f>IF(G10434="Male",VLOOKUP(H10434,#REF!,3),VLOOKUP(H10434,#REF!,3))</f>
        <v>#REF!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4">
        <f t="shared" si="488"/>
        <v>79.5</v>
      </c>
    </row>
    <row r="10435" spans="2:15" x14ac:dyDescent="0.3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24</v>
      </c>
      <c r="G10435" s="7" t="s">
        <v>11</v>
      </c>
      <c r="H10435" s="13">
        <v>10</v>
      </c>
      <c r="I10435" s="13" t="e">
        <f>IF(G10435="Male",VLOOKUP(H10435,#REF!,2),VLOOKUP(H10435,#REF!,2))</f>
        <v>#REF!</v>
      </c>
      <c r="J10435" s="13" t="e">
        <f>IF(G10435="Male",VLOOKUP(H10435,#REF!,3),VLOOKUP(H10435,#REF!,3))</f>
        <v>#REF!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4">
        <f t="shared" si="488"/>
        <v>199</v>
      </c>
    </row>
    <row r="10436" spans="2:15" x14ac:dyDescent="0.3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43</v>
      </c>
      <c r="G10436" s="7" t="s">
        <v>11</v>
      </c>
      <c r="H10436" s="13">
        <v>9</v>
      </c>
      <c r="I10436" s="13" t="e">
        <f>IF(G10436="Male",VLOOKUP(H10436,#REF!,2),VLOOKUP(H10436,#REF!,2))</f>
        <v>#REF!</v>
      </c>
      <c r="J10436" s="13" t="e">
        <f>IF(G10436="Male",VLOOKUP(H10436,#REF!,3),VLOOKUP(H10436,#REF!,3))</f>
        <v>#REF!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4">
        <f t="shared" si="488"/>
        <v>127.2</v>
      </c>
    </row>
    <row r="10437" spans="2:15" x14ac:dyDescent="0.3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44</v>
      </c>
      <c r="G10437" s="7" t="s">
        <v>11</v>
      </c>
      <c r="H10437" s="13">
        <v>8.5</v>
      </c>
      <c r="I10437" s="13" t="e">
        <f>IF(G10437="Male",VLOOKUP(H10437,#REF!,2),VLOOKUP(H10437,#REF!,2))</f>
        <v>#REF!</v>
      </c>
      <c r="J10437" s="13" t="e">
        <f>IF(G10437="Male",VLOOKUP(H10437,#REF!,3),VLOOKUP(H10437,#REF!,3))</f>
        <v>#REF!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4">
        <f t="shared" si="488"/>
        <v>179</v>
      </c>
    </row>
    <row r="10438" spans="2:15" x14ac:dyDescent="0.3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36</v>
      </c>
      <c r="G10438" s="7" t="s">
        <v>12</v>
      </c>
      <c r="H10438" s="13">
        <v>9</v>
      </c>
      <c r="I10438" s="13" t="e">
        <f>IF(G10438="Male",VLOOKUP(H10438,#REF!,2),VLOOKUP(H10438,#REF!,2))</f>
        <v>#REF!</v>
      </c>
      <c r="J10438" s="13" t="e">
        <f>IF(G10438="Male",VLOOKUP(H10438,#REF!,3),VLOOKUP(H10438,#REF!,3))</f>
        <v>#REF!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4">
        <f t="shared" ref="O10438:O10501" si="491">K10438*(1-L10438)</f>
        <v>111.3</v>
      </c>
    </row>
    <row r="10439" spans="2:15" x14ac:dyDescent="0.3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41</v>
      </c>
      <c r="G10439" s="7" t="s">
        <v>11</v>
      </c>
      <c r="H10439" s="13">
        <v>14</v>
      </c>
      <c r="I10439" s="13" t="e">
        <f>IF(G10439="Male",VLOOKUP(H10439,#REF!,2),VLOOKUP(H10439,#REF!,2))</f>
        <v>#REF!</v>
      </c>
      <c r="J10439" s="13" t="e">
        <f>IF(G10439="Male",VLOOKUP(H10439,#REF!,3),VLOOKUP(H10439,#REF!,3))</f>
        <v>#REF!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4">
        <f t="shared" si="491"/>
        <v>103.2</v>
      </c>
    </row>
    <row r="10440" spans="2:15" x14ac:dyDescent="0.3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46</v>
      </c>
      <c r="G10440" s="7" t="s">
        <v>12</v>
      </c>
      <c r="H10440" s="13">
        <v>11.5</v>
      </c>
      <c r="I10440" s="13" t="e">
        <f>IF(G10440="Male",VLOOKUP(H10440,#REF!,2),VLOOKUP(H10440,#REF!,2))</f>
        <v>#REF!</v>
      </c>
      <c r="J10440" s="13" t="e">
        <f>IF(G10440="Male",VLOOKUP(H10440,#REF!,3),VLOOKUP(H10440,#REF!,3))</f>
        <v>#REF!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4">
        <f t="shared" si="491"/>
        <v>129</v>
      </c>
    </row>
    <row r="10441" spans="2:15" x14ac:dyDescent="0.3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20</v>
      </c>
      <c r="G10441" s="7" t="s">
        <v>12</v>
      </c>
      <c r="H10441" s="13">
        <v>7</v>
      </c>
      <c r="I10441" s="13" t="e">
        <f>IF(G10441="Male",VLOOKUP(H10441,#REF!,2),VLOOKUP(H10441,#REF!,2))</f>
        <v>#REF!</v>
      </c>
      <c r="J10441" s="13" t="e">
        <f>IF(G10441="Male",VLOOKUP(H10441,#REF!,3),VLOOKUP(H10441,#REF!,3))</f>
        <v>#REF!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4">
        <f t="shared" si="491"/>
        <v>149</v>
      </c>
    </row>
    <row r="10442" spans="2:15" x14ac:dyDescent="0.3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21</v>
      </c>
      <c r="G10442" s="7" t="s">
        <v>12</v>
      </c>
      <c r="H10442" s="13">
        <v>7</v>
      </c>
      <c r="I10442" s="13" t="e">
        <f>IF(G10442="Male",VLOOKUP(H10442,#REF!,2),VLOOKUP(H10442,#REF!,2))</f>
        <v>#REF!</v>
      </c>
      <c r="J10442" s="13" t="e">
        <f>IF(G10442="Male",VLOOKUP(H10442,#REF!,3),VLOOKUP(H10442,#REF!,3))</f>
        <v>#REF!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4">
        <f t="shared" si="491"/>
        <v>149</v>
      </c>
    </row>
    <row r="10443" spans="2:15" x14ac:dyDescent="0.3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19</v>
      </c>
      <c r="G10443" s="7" t="s">
        <v>11</v>
      </c>
      <c r="H10443" s="13">
        <v>11.5</v>
      </c>
      <c r="I10443" s="13" t="e">
        <f>IF(G10443="Male",VLOOKUP(H10443,#REF!,2),VLOOKUP(H10443,#REF!,2))</f>
        <v>#REF!</v>
      </c>
      <c r="J10443" s="13" t="e">
        <f>IF(G10443="Male",VLOOKUP(H10443,#REF!,3),VLOOKUP(H10443,#REF!,3))</f>
        <v>#REF!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4">
        <f t="shared" si="491"/>
        <v>119.2</v>
      </c>
    </row>
    <row r="10444" spans="2:15" x14ac:dyDescent="0.3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35</v>
      </c>
      <c r="G10444" s="7" t="s">
        <v>11</v>
      </c>
      <c r="H10444" s="13">
        <v>9.5</v>
      </c>
      <c r="I10444" s="13" t="e">
        <f>IF(G10444="Male",VLOOKUP(H10444,#REF!,2),VLOOKUP(H10444,#REF!,2))</f>
        <v>#REF!</v>
      </c>
      <c r="J10444" s="13" t="e">
        <f>IF(G10444="Male",VLOOKUP(H10444,#REF!,3),VLOOKUP(H10444,#REF!,3))</f>
        <v>#REF!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4">
        <f t="shared" si="491"/>
        <v>139.29999999999998</v>
      </c>
    </row>
    <row r="10445" spans="2:15" x14ac:dyDescent="0.3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27</v>
      </c>
      <c r="G10445" s="7" t="s">
        <v>11</v>
      </c>
      <c r="H10445" s="13">
        <v>11.5</v>
      </c>
      <c r="I10445" s="13" t="e">
        <f>IF(G10445="Male",VLOOKUP(H10445,#REF!,2),VLOOKUP(H10445,#REF!,2))</f>
        <v>#REF!</v>
      </c>
      <c r="J10445" s="13" t="e">
        <f>IF(G10445="Male",VLOOKUP(H10445,#REF!,3),VLOOKUP(H10445,#REF!,3))</f>
        <v>#REF!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4">
        <f t="shared" si="491"/>
        <v>99.5</v>
      </c>
    </row>
    <row r="10446" spans="2:15" x14ac:dyDescent="0.3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27</v>
      </c>
      <c r="G10446" s="7" t="s">
        <v>11</v>
      </c>
      <c r="H10446" s="13">
        <v>14</v>
      </c>
      <c r="I10446" s="13" t="e">
        <f>IF(G10446="Male",VLOOKUP(H10446,#REF!,2),VLOOKUP(H10446,#REF!,2))</f>
        <v>#REF!</v>
      </c>
      <c r="J10446" s="13" t="e">
        <f>IF(G10446="Male",VLOOKUP(H10446,#REF!,3),VLOOKUP(H10446,#REF!,3))</f>
        <v>#REF!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4">
        <f t="shared" si="491"/>
        <v>149</v>
      </c>
    </row>
    <row r="10447" spans="2:15" x14ac:dyDescent="0.3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19</v>
      </c>
      <c r="G10447" s="7" t="s">
        <v>12</v>
      </c>
      <c r="H10447" s="13">
        <v>10.5</v>
      </c>
      <c r="I10447" s="13" t="e">
        <f>IF(G10447="Male",VLOOKUP(H10447,#REF!,2),VLOOKUP(H10447,#REF!,2))</f>
        <v>#REF!</v>
      </c>
      <c r="J10447" s="13" t="e">
        <f>IF(G10447="Male",VLOOKUP(H10447,#REF!,3),VLOOKUP(H10447,#REF!,3))</f>
        <v>#REF!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4">
        <f t="shared" si="491"/>
        <v>125.10000000000001</v>
      </c>
    </row>
    <row r="10448" spans="2:15" x14ac:dyDescent="0.3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19</v>
      </c>
      <c r="G10448" s="7" t="s">
        <v>11</v>
      </c>
      <c r="H10448" s="13">
        <v>9.5</v>
      </c>
      <c r="I10448" s="13" t="e">
        <f>IF(G10448="Male",VLOOKUP(H10448,#REF!,2),VLOOKUP(H10448,#REF!,2))</f>
        <v>#REF!</v>
      </c>
      <c r="J10448" s="13" t="e">
        <f>IF(G10448="Male",VLOOKUP(H10448,#REF!,3),VLOOKUP(H10448,#REF!,3))</f>
        <v>#REF!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4">
        <f t="shared" si="491"/>
        <v>169</v>
      </c>
    </row>
    <row r="10449" spans="2:15" x14ac:dyDescent="0.3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44</v>
      </c>
      <c r="G10449" s="7" t="s">
        <v>11</v>
      </c>
      <c r="H10449" s="13">
        <v>10.5</v>
      </c>
      <c r="I10449" s="13" t="e">
        <f>IF(G10449="Male",VLOOKUP(H10449,#REF!,2),VLOOKUP(H10449,#REF!,2))</f>
        <v>#REF!</v>
      </c>
      <c r="J10449" s="13" t="e">
        <f>IF(G10449="Male",VLOOKUP(H10449,#REF!,3),VLOOKUP(H10449,#REF!,3))</f>
        <v>#REF!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4">
        <f t="shared" si="491"/>
        <v>159</v>
      </c>
    </row>
    <row r="10450" spans="2:15" x14ac:dyDescent="0.3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19</v>
      </c>
      <c r="G10450" s="7" t="s">
        <v>11</v>
      </c>
      <c r="H10450" s="13">
        <v>10</v>
      </c>
      <c r="I10450" s="13" t="e">
        <f>IF(G10450="Male",VLOOKUP(H10450,#REF!,2),VLOOKUP(H10450,#REF!,2))</f>
        <v>#REF!</v>
      </c>
      <c r="J10450" s="13" t="e">
        <f>IF(G10450="Male",VLOOKUP(H10450,#REF!,3),VLOOKUP(H10450,#REF!,3))</f>
        <v>#REF!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4">
        <f t="shared" si="491"/>
        <v>189</v>
      </c>
    </row>
    <row r="10451" spans="2:15" x14ac:dyDescent="0.3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22</v>
      </c>
      <c r="G10451" s="7" t="s">
        <v>11</v>
      </c>
      <c r="H10451" s="13">
        <v>10</v>
      </c>
      <c r="I10451" s="13" t="e">
        <f>IF(G10451="Male",VLOOKUP(H10451,#REF!,2),VLOOKUP(H10451,#REF!,2))</f>
        <v>#REF!</v>
      </c>
      <c r="J10451" s="13" t="e">
        <f>IF(G10451="Male",VLOOKUP(H10451,#REF!,3),VLOOKUP(H10451,#REF!,3))</f>
        <v>#REF!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4">
        <f t="shared" si="491"/>
        <v>159</v>
      </c>
    </row>
    <row r="10452" spans="2:15" x14ac:dyDescent="0.3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33</v>
      </c>
      <c r="G10452" s="7" t="s">
        <v>12</v>
      </c>
      <c r="H10452" s="13">
        <v>8.5</v>
      </c>
      <c r="I10452" s="13" t="e">
        <f>IF(G10452="Male",VLOOKUP(H10452,#REF!,2),VLOOKUP(H10452,#REF!,2))</f>
        <v>#REF!</v>
      </c>
      <c r="J10452" s="13" t="e">
        <f>IF(G10452="Male",VLOOKUP(H10452,#REF!,3),VLOOKUP(H10452,#REF!,3))</f>
        <v>#REF!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4">
        <f t="shared" si="491"/>
        <v>149</v>
      </c>
    </row>
    <row r="10453" spans="2:15" x14ac:dyDescent="0.3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19</v>
      </c>
      <c r="G10453" s="7" t="s">
        <v>11</v>
      </c>
      <c r="H10453" s="13">
        <v>8.5</v>
      </c>
      <c r="I10453" s="13" t="e">
        <f>IF(G10453="Male",VLOOKUP(H10453,#REF!,2),VLOOKUP(H10453,#REF!,2))</f>
        <v>#REF!</v>
      </c>
      <c r="J10453" s="13" t="e">
        <f>IF(G10453="Male",VLOOKUP(H10453,#REF!,3),VLOOKUP(H10453,#REF!,3))</f>
        <v>#REF!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4">
        <f t="shared" si="491"/>
        <v>143.1</v>
      </c>
    </row>
    <row r="10454" spans="2:15" x14ac:dyDescent="0.3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19</v>
      </c>
      <c r="G10454" s="7" t="s">
        <v>11</v>
      </c>
      <c r="H10454" s="13">
        <v>12</v>
      </c>
      <c r="I10454" s="13" t="e">
        <f>IF(G10454="Male",VLOOKUP(H10454,#REF!,2),VLOOKUP(H10454,#REF!,2))</f>
        <v>#REF!</v>
      </c>
      <c r="J10454" s="13" t="e">
        <f>IF(G10454="Male",VLOOKUP(H10454,#REF!,3),VLOOKUP(H10454,#REF!,3))</f>
        <v>#REF!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4">
        <f t="shared" si="491"/>
        <v>127.2</v>
      </c>
    </row>
    <row r="10455" spans="2:15" x14ac:dyDescent="0.3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19</v>
      </c>
      <c r="G10455" s="7" t="s">
        <v>12</v>
      </c>
      <c r="H10455" s="13">
        <v>7.5</v>
      </c>
      <c r="I10455" s="13" t="e">
        <f>IF(G10455="Male",VLOOKUP(H10455,#REF!,2),VLOOKUP(H10455,#REF!,2))</f>
        <v>#REF!</v>
      </c>
      <c r="J10455" s="13" t="e">
        <f>IF(G10455="Male",VLOOKUP(H10455,#REF!,3),VLOOKUP(H10455,#REF!,3))</f>
        <v>#REF!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4">
        <f t="shared" si="491"/>
        <v>129</v>
      </c>
    </row>
    <row r="10456" spans="2:15" x14ac:dyDescent="0.3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24</v>
      </c>
      <c r="G10456" s="7" t="s">
        <v>12</v>
      </c>
      <c r="H10456" s="13">
        <v>7.5</v>
      </c>
      <c r="I10456" s="13" t="e">
        <f>IF(G10456="Male",VLOOKUP(H10456,#REF!,2),VLOOKUP(H10456,#REF!,2))</f>
        <v>#REF!</v>
      </c>
      <c r="J10456" s="13" t="e">
        <f>IF(G10456="Male",VLOOKUP(H10456,#REF!,3),VLOOKUP(H10456,#REF!,3))</f>
        <v>#REF!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4">
        <f t="shared" si="491"/>
        <v>169</v>
      </c>
    </row>
    <row r="10457" spans="2:15" x14ac:dyDescent="0.3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27</v>
      </c>
      <c r="G10457" s="7" t="s">
        <v>11</v>
      </c>
      <c r="H10457" s="13">
        <v>9.5</v>
      </c>
      <c r="I10457" s="13" t="e">
        <f>IF(G10457="Male",VLOOKUP(H10457,#REF!,2),VLOOKUP(H10457,#REF!,2))</f>
        <v>#REF!</v>
      </c>
      <c r="J10457" s="13" t="e">
        <f>IF(G10457="Male",VLOOKUP(H10457,#REF!,3),VLOOKUP(H10457,#REF!,3))</f>
        <v>#REF!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4">
        <f t="shared" si="491"/>
        <v>159</v>
      </c>
    </row>
    <row r="10458" spans="2:15" x14ac:dyDescent="0.3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21</v>
      </c>
      <c r="G10458" s="7" t="s">
        <v>11</v>
      </c>
      <c r="H10458" s="13">
        <v>10</v>
      </c>
      <c r="I10458" s="13" t="e">
        <f>IF(G10458="Male",VLOOKUP(H10458,#REF!,2),VLOOKUP(H10458,#REF!,2))</f>
        <v>#REF!</v>
      </c>
      <c r="J10458" s="13" t="e">
        <f>IF(G10458="Male",VLOOKUP(H10458,#REF!,3),VLOOKUP(H10458,#REF!,3))</f>
        <v>#REF!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4">
        <f t="shared" si="491"/>
        <v>129</v>
      </c>
    </row>
    <row r="10459" spans="2:15" x14ac:dyDescent="0.3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22</v>
      </c>
      <c r="G10459" s="7" t="s">
        <v>11</v>
      </c>
      <c r="H10459" s="13">
        <v>9</v>
      </c>
      <c r="I10459" s="13" t="e">
        <f>IF(G10459="Male",VLOOKUP(H10459,#REF!,2),VLOOKUP(H10459,#REF!,2))</f>
        <v>#REF!</v>
      </c>
      <c r="J10459" s="13" t="e">
        <f>IF(G10459="Male",VLOOKUP(H10459,#REF!,3),VLOOKUP(H10459,#REF!,3))</f>
        <v>#REF!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4">
        <f t="shared" si="491"/>
        <v>64.5</v>
      </c>
    </row>
    <row r="10460" spans="2:15" x14ac:dyDescent="0.3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28</v>
      </c>
      <c r="G10460" s="7" t="s">
        <v>11</v>
      </c>
      <c r="H10460" s="13">
        <v>11</v>
      </c>
      <c r="I10460" s="13" t="e">
        <f>IF(G10460="Male",VLOOKUP(H10460,#REF!,2),VLOOKUP(H10460,#REF!,2))</f>
        <v>#REF!</v>
      </c>
      <c r="J10460" s="13" t="e">
        <f>IF(G10460="Male",VLOOKUP(H10460,#REF!,3),VLOOKUP(H10460,#REF!,3))</f>
        <v>#REF!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4">
        <f t="shared" si="491"/>
        <v>152.1</v>
      </c>
    </row>
    <row r="10461" spans="2:15" x14ac:dyDescent="0.3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34</v>
      </c>
      <c r="G10461" s="7" t="s">
        <v>11</v>
      </c>
      <c r="H10461" s="13">
        <v>11</v>
      </c>
      <c r="I10461" s="13" t="e">
        <f>IF(G10461="Male",VLOOKUP(H10461,#REF!,2),VLOOKUP(H10461,#REF!,2))</f>
        <v>#REF!</v>
      </c>
      <c r="J10461" s="13" t="e">
        <f>IF(G10461="Male",VLOOKUP(H10461,#REF!,3),VLOOKUP(H10461,#REF!,3))</f>
        <v>#REF!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4">
        <f t="shared" si="491"/>
        <v>116.10000000000001</v>
      </c>
    </row>
    <row r="10462" spans="2:15" x14ac:dyDescent="0.3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33</v>
      </c>
      <c r="G10462" s="7" t="s">
        <v>12</v>
      </c>
      <c r="H10462" s="13">
        <v>8.5</v>
      </c>
      <c r="I10462" s="13" t="e">
        <f>IF(G10462="Male",VLOOKUP(H10462,#REF!,2),VLOOKUP(H10462,#REF!,2))</f>
        <v>#REF!</v>
      </c>
      <c r="J10462" s="13" t="e">
        <f>IF(G10462="Male",VLOOKUP(H10462,#REF!,3),VLOOKUP(H10462,#REF!,3))</f>
        <v>#REF!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4">
        <f t="shared" si="491"/>
        <v>127.2</v>
      </c>
    </row>
    <row r="10463" spans="2:15" x14ac:dyDescent="0.3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21</v>
      </c>
      <c r="G10463" s="7" t="s">
        <v>11</v>
      </c>
      <c r="H10463" s="13">
        <v>9</v>
      </c>
      <c r="I10463" s="13" t="e">
        <f>IF(G10463="Male",VLOOKUP(H10463,#REF!,2),VLOOKUP(H10463,#REF!,2))</f>
        <v>#REF!</v>
      </c>
      <c r="J10463" s="13" t="e">
        <f>IF(G10463="Male",VLOOKUP(H10463,#REF!,3),VLOOKUP(H10463,#REF!,3))</f>
        <v>#REF!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4">
        <f t="shared" si="491"/>
        <v>139</v>
      </c>
    </row>
    <row r="10464" spans="2:15" x14ac:dyDescent="0.3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22</v>
      </c>
      <c r="G10464" s="7" t="s">
        <v>12</v>
      </c>
      <c r="H10464" s="13">
        <v>9</v>
      </c>
      <c r="I10464" s="13" t="e">
        <f>IF(G10464="Male",VLOOKUP(H10464,#REF!,2),VLOOKUP(H10464,#REF!,2))</f>
        <v>#REF!</v>
      </c>
      <c r="J10464" s="13" t="e">
        <f>IF(G10464="Male",VLOOKUP(H10464,#REF!,3),VLOOKUP(H10464,#REF!,3))</f>
        <v>#REF!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4">
        <f t="shared" si="491"/>
        <v>69.5</v>
      </c>
    </row>
    <row r="10465" spans="2:15" x14ac:dyDescent="0.3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27</v>
      </c>
      <c r="G10465" s="7" t="s">
        <v>11</v>
      </c>
      <c r="H10465" s="13">
        <v>11.5</v>
      </c>
      <c r="I10465" s="13" t="e">
        <f>IF(G10465="Male",VLOOKUP(H10465,#REF!,2),VLOOKUP(H10465,#REF!,2))</f>
        <v>#REF!</v>
      </c>
      <c r="J10465" s="13" t="e">
        <f>IF(G10465="Male",VLOOKUP(H10465,#REF!,3),VLOOKUP(H10465,#REF!,3))</f>
        <v>#REF!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4">
        <f t="shared" si="491"/>
        <v>99.5</v>
      </c>
    </row>
    <row r="10466" spans="2:15" x14ac:dyDescent="0.3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46</v>
      </c>
      <c r="G10466" s="7" t="s">
        <v>11</v>
      </c>
      <c r="H10466" s="13">
        <v>10.5</v>
      </c>
      <c r="I10466" s="13" t="e">
        <f>IF(G10466="Male",VLOOKUP(H10466,#REF!,2),VLOOKUP(H10466,#REF!,2))</f>
        <v>#REF!</v>
      </c>
      <c r="J10466" s="13" t="e">
        <f>IF(G10466="Male",VLOOKUP(H10466,#REF!,3),VLOOKUP(H10466,#REF!,3))</f>
        <v>#REF!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4">
        <f t="shared" si="491"/>
        <v>179</v>
      </c>
    </row>
    <row r="10467" spans="2:15" x14ac:dyDescent="0.3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20</v>
      </c>
      <c r="G10467" s="7" t="s">
        <v>11</v>
      </c>
      <c r="H10467" s="13">
        <v>10</v>
      </c>
      <c r="I10467" s="13" t="e">
        <f>IF(G10467="Male",VLOOKUP(H10467,#REF!,2),VLOOKUP(H10467,#REF!,2))</f>
        <v>#REF!</v>
      </c>
      <c r="J10467" s="13" t="e">
        <f>IF(G10467="Male",VLOOKUP(H10467,#REF!,3),VLOOKUP(H10467,#REF!,3))</f>
        <v>#REF!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4">
        <f t="shared" si="491"/>
        <v>169</v>
      </c>
    </row>
    <row r="10468" spans="2:15" x14ac:dyDescent="0.3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20</v>
      </c>
      <c r="G10468" s="7" t="s">
        <v>12</v>
      </c>
      <c r="H10468" s="13">
        <v>8.5</v>
      </c>
      <c r="I10468" s="13" t="e">
        <f>IF(G10468="Male",VLOOKUP(H10468,#REF!,2),VLOOKUP(H10468,#REF!,2))</f>
        <v>#REF!</v>
      </c>
      <c r="J10468" s="13" t="e">
        <f>IF(G10468="Male",VLOOKUP(H10468,#REF!,3),VLOOKUP(H10468,#REF!,3))</f>
        <v>#REF!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4">
        <f t="shared" si="491"/>
        <v>84.5</v>
      </c>
    </row>
    <row r="10469" spans="2:15" x14ac:dyDescent="0.3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19</v>
      </c>
      <c r="G10469" s="7" t="s">
        <v>12</v>
      </c>
      <c r="H10469" s="13">
        <v>4.5</v>
      </c>
      <c r="I10469" s="13" t="e">
        <f>IF(G10469="Male",VLOOKUP(H10469,#REF!,2),VLOOKUP(H10469,#REF!,2))</f>
        <v>#REF!</v>
      </c>
      <c r="J10469" s="13" t="e">
        <f>IF(G10469="Male",VLOOKUP(H10469,#REF!,3),VLOOKUP(H10469,#REF!,3))</f>
        <v>#REF!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4">
        <f t="shared" si="491"/>
        <v>149</v>
      </c>
    </row>
    <row r="10470" spans="2:15" x14ac:dyDescent="0.3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23</v>
      </c>
      <c r="G10470" s="7" t="s">
        <v>11</v>
      </c>
      <c r="H10470" s="13">
        <v>8.5</v>
      </c>
      <c r="I10470" s="13" t="e">
        <f>IF(G10470="Male",VLOOKUP(H10470,#REF!,2),VLOOKUP(H10470,#REF!,2))</f>
        <v>#REF!</v>
      </c>
      <c r="J10470" s="13" t="e">
        <f>IF(G10470="Male",VLOOKUP(H10470,#REF!,3),VLOOKUP(H10470,#REF!,3))</f>
        <v>#REF!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4">
        <f t="shared" si="491"/>
        <v>129</v>
      </c>
    </row>
    <row r="10471" spans="2:15" x14ac:dyDescent="0.3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19</v>
      </c>
      <c r="G10471" s="7" t="s">
        <v>11</v>
      </c>
      <c r="H10471" s="13">
        <v>12</v>
      </c>
      <c r="I10471" s="13" t="e">
        <f>IF(G10471="Male",VLOOKUP(H10471,#REF!,2),VLOOKUP(H10471,#REF!,2))</f>
        <v>#REF!</v>
      </c>
      <c r="J10471" s="13" t="e">
        <f>IF(G10471="Male",VLOOKUP(H10471,#REF!,3),VLOOKUP(H10471,#REF!,3))</f>
        <v>#REF!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4">
        <f t="shared" si="491"/>
        <v>139</v>
      </c>
    </row>
    <row r="10472" spans="2:15" x14ac:dyDescent="0.3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19</v>
      </c>
      <c r="G10472" s="7" t="s">
        <v>11</v>
      </c>
      <c r="H10472" s="13">
        <v>10.5</v>
      </c>
      <c r="I10472" s="13" t="e">
        <f>IF(G10472="Male",VLOOKUP(H10472,#REF!,2),VLOOKUP(H10472,#REF!,2))</f>
        <v>#REF!</v>
      </c>
      <c r="J10472" s="13" t="e">
        <f>IF(G10472="Male",VLOOKUP(H10472,#REF!,3),VLOOKUP(H10472,#REF!,3))</f>
        <v>#REF!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4">
        <f t="shared" si="491"/>
        <v>199</v>
      </c>
    </row>
    <row r="10473" spans="2:15" x14ac:dyDescent="0.3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19</v>
      </c>
      <c r="G10473" s="7" t="s">
        <v>12</v>
      </c>
      <c r="H10473" s="13">
        <v>7.5</v>
      </c>
      <c r="I10473" s="13" t="e">
        <f>IF(G10473="Male",VLOOKUP(H10473,#REF!,2),VLOOKUP(H10473,#REF!,2))</f>
        <v>#REF!</v>
      </c>
      <c r="J10473" s="13" t="e">
        <f>IF(G10473="Male",VLOOKUP(H10473,#REF!,3),VLOOKUP(H10473,#REF!,3))</f>
        <v>#REF!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4">
        <f t="shared" si="491"/>
        <v>161.1</v>
      </c>
    </row>
    <row r="10474" spans="2:15" x14ac:dyDescent="0.3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19</v>
      </c>
      <c r="G10474" s="7" t="s">
        <v>11</v>
      </c>
      <c r="H10474" s="13">
        <v>9.5</v>
      </c>
      <c r="I10474" s="13" t="e">
        <f>IF(G10474="Male",VLOOKUP(H10474,#REF!,2),VLOOKUP(H10474,#REF!,2))</f>
        <v>#REF!</v>
      </c>
      <c r="J10474" s="13" t="e">
        <f>IF(G10474="Male",VLOOKUP(H10474,#REF!,3),VLOOKUP(H10474,#REF!,3))</f>
        <v>#REF!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4">
        <f t="shared" si="491"/>
        <v>94.5</v>
      </c>
    </row>
    <row r="10475" spans="2:15" x14ac:dyDescent="0.3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34</v>
      </c>
      <c r="G10475" s="7" t="s">
        <v>12</v>
      </c>
      <c r="H10475" s="13">
        <v>7.5</v>
      </c>
      <c r="I10475" s="13" t="e">
        <f>IF(G10475="Male",VLOOKUP(H10475,#REF!,2),VLOOKUP(H10475,#REF!,2))</f>
        <v>#REF!</v>
      </c>
      <c r="J10475" s="13" t="e">
        <f>IF(G10475="Male",VLOOKUP(H10475,#REF!,3),VLOOKUP(H10475,#REF!,3))</f>
        <v>#REF!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4">
        <f t="shared" si="491"/>
        <v>159</v>
      </c>
    </row>
    <row r="10476" spans="2:15" x14ac:dyDescent="0.3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24</v>
      </c>
      <c r="G10476" s="7" t="s">
        <v>11</v>
      </c>
      <c r="H10476" s="13">
        <v>10</v>
      </c>
      <c r="I10476" s="13" t="e">
        <f>IF(G10476="Male",VLOOKUP(H10476,#REF!,2),VLOOKUP(H10476,#REF!,2))</f>
        <v>#REF!</v>
      </c>
      <c r="J10476" s="13" t="e">
        <f>IF(G10476="Male",VLOOKUP(H10476,#REF!,3),VLOOKUP(H10476,#REF!,3))</f>
        <v>#REF!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4">
        <f t="shared" si="491"/>
        <v>159</v>
      </c>
    </row>
    <row r="10477" spans="2:15" x14ac:dyDescent="0.3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24</v>
      </c>
      <c r="G10477" s="7" t="s">
        <v>11</v>
      </c>
      <c r="H10477" s="13">
        <v>8.5</v>
      </c>
      <c r="I10477" s="13" t="e">
        <f>IF(G10477="Male",VLOOKUP(H10477,#REF!,2),VLOOKUP(H10477,#REF!,2))</f>
        <v>#REF!</v>
      </c>
      <c r="J10477" s="13" t="e">
        <f>IF(G10477="Male",VLOOKUP(H10477,#REF!,3),VLOOKUP(H10477,#REF!,3))</f>
        <v>#REF!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4">
        <f t="shared" si="491"/>
        <v>132.29999999999998</v>
      </c>
    </row>
    <row r="10478" spans="2:15" x14ac:dyDescent="0.3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46</v>
      </c>
      <c r="G10478" s="7" t="s">
        <v>11</v>
      </c>
      <c r="H10478" s="13">
        <v>8.5</v>
      </c>
      <c r="I10478" s="13" t="e">
        <f>IF(G10478="Male",VLOOKUP(H10478,#REF!,2),VLOOKUP(H10478,#REF!,2))</f>
        <v>#REF!</v>
      </c>
      <c r="J10478" s="13" t="e">
        <f>IF(G10478="Male",VLOOKUP(H10478,#REF!,3),VLOOKUP(H10478,#REF!,3))</f>
        <v>#REF!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4">
        <f t="shared" si="491"/>
        <v>149</v>
      </c>
    </row>
    <row r="10479" spans="2:15" x14ac:dyDescent="0.3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45</v>
      </c>
      <c r="G10479" s="7" t="s">
        <v>11</v>
      </c>
      <c r="H10479" s="13">
        <v>12</v>
      </c>
      <c r="I10479" s="13" t="e">
        <f>IF(G10479="Male",VLOOKUP(H10479,#REF!,2),VLOOKUP(H10479,#REF!,2))</f>
        <v>#REF!</v>
      </c>
      <c r="J10479" s="13" t="e">
        <f>IF(G10479="Male",VLOOKUP(H10479,#REF!,3),VLOOKUP(H10479,#REF!,3))</f>
        <v>#REF!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4">
        <f t="shared" si="491"/>
        <v>159</v>
      </c>
    </row>
    <row r="10480" spans="2:15" x14ac:dyDescent="0.3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20</v>
      </c>
      <c r="G10480" s="7" t="s">
        <v>11</v>
      </c>
      <c r="H10480" s="13">
        <v>11.5</v>
      </c>
      <c r="I10480" s="13" t="e">
        <f>IF(G10480="Male",VLOOKUP(H10480,#REF!,2),VLOOKUP(H10480,#REF!,2))</f>
        <v>#REF!</v>
      </c>
      <c r="J10480" s="13" t="e">
        <f>IF(G10480="Male",VLOOKUP(H10480,#REF!,3),VLOOKUP(H10480,#REF!,3))</f>
        <v>#REF!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4">
        <f t="shared" si="491"/>
        <v>125.10000000000001</v>
      </c>
    </row>
    <row r="10481" spans="2:15" x14ac:dyDescent="0.3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41</v>
      </c>
      <c r="G10481" s="7" t="s">
        <v>12</v>
      </c>
      <c r="H10481" s="13">
        <v>7</v>
      </c>
      <c r="I10481" s="13" t="e">
        <f>IF(G10481="Male",VLOOKUP(H10481,#REF!,2),VLOOKUP(H10481,#REF!,2))</f>
        <v>#REF!</v>
      </c>
      <c r="J10481" s="13" t="e">
        <f>IF(G10481="Male",VLOOKUP(H10481,#REF!,3),VLOOKUP(H10481,#REF!,3))</f>
        <v>#REF!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4">
        <f t="shared" si="491"/>
        <v>169</v>
      </c>
    </row>
    <row r="10482" spans="2:15" x14ac:dyDescent="0.3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35</v>
      </c>
      <c r="G10482" s="7" t="s">
        <v>12</v>
      </c>
      <c r="H10482" s="13">
        <v>7.5</v>
      </c>
      <c r="I10482" s="13" t="e">
        <f>IF(G10482="Male",VLOOKUP(H10482,#REF!,2),VLOOKUP(H10482,#REF!,2))</f>
        <v>#REF!</v>
      </c>
      <c r="J10482" s="13" t="e">
        <f>IF(G10482="Male",VLOOKUP(H10482,#REF!,3),VLOOKUP(H10482,#REF!,3))</f>
        <v>#REF!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4">
        <f t="shared" si="491"/>
        <v>90.3</v>
      </c>
    </row>
    <row r="10483" spans="2:15" x14ac:dyDescent="0.3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35</v>
      </c>
      <c r="G10483" s="7" t="s">
        <v>11</v>
      </c>
      <c r="H10483" s="13">
        <v>10.5</v>
      </c>
      <c r="I10483" s="13" t="e">
        <f>IF(G10483="Male",VLOOKUP(H10483,#REF!,2),VLOOKUP(H10483,#REF!,2))</f>
        <v>#REF!</v>
      </c>
      <c r="J10483" s="13" t="e">
        <f>IF(G10483="Male",VLOOKUP(H10483,#REF!,3),VLOOKUP(H10483,#REF!,3))</f>
        <v>#REF!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4">
        <f t="shared" si="491"/>
        <v>199</v>
      </c>
    </row>
    <row r="10484" spans="2:15" x14ac:dyDescent="0.3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19</v>
      </c>
      <c r="G10484" s="7" t="s">
        <v>12</v>
      </c>
      <c r="H10484" s="13">
        <v>4.5</v>
      </c>
      <c r="I10484" s="13" t="e">
        <f>IF(G10484="Male",VLOOKUP(H10484,#REF!,2),VLOOKUP(H10484,#REF!,2))</f>
        <v>#REF!</v>
      </c>
      <c r="J10484" s="13" t="e">
        <f>IF(G10484="Male",VLOOKUP(H10484,#REF!,3),VLOOKUP(H10484,#REF!,3))</f>
        <v>#REF!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4">
        <f t="shared" si="491"/>
        <v>143.1</v>
      </c>
    </row>
    <row r="10485" spans="2:15" x14ac:dyDescent="0.3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38</v>
      </c>
      <c r="G10485" s="7" t="s">
        <v>11</v>
      </c>
      <c r="H10485" s="13">
        <v>9.5</v>
      </c>
      <c r="I10485" s="13" t="e">
        <f>IF(G10485="Male",VLOOKUP(H10485,#REF!,2),VLOOKUP(H10485,#REF!,2))</f>
        <v>#REF!</v>
      </c>
      <c r="J10485" s="13" t="e">
        <f>IF(G10485="Male",VLOOKUP(H10485,#REF!,3),VLOOKUP(H10485,#REF!,3))</f>
        <v>#REF!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4">
        <f t="shared" si="491"/>
        <v>179</v>
      </c>
    </row>
    <row r="10486" spans="2:15" x14ac:dyDescent="0.3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33</v>
      </c>
      <c r="G10486" s="7" t="s">
        <v>11</v>
      </c>
      <c r="H10486" s="13">
        <v>10.5</v>
      </c>
      <c r="I10486" s="13" t="e">
        <f>IF(G10486="Male",VLOOKUP(H10486,#REF!,2),VLOOKUP(H10486,#REF!,2))</f>
        <v>#REF!</v>
      </c>
      <c r="J10486" s="13" t="e">
        <f>IF(G10486="Male",VLOOKUP(H10486,#REF!,3),VLOOKUP(H10486,#REF!,3))</f>
        <v>#REF!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4">
        <f t="shared" si="491"/>
        <v>116.10000000000001</v>
      </c>
    </row>
    <row r="10487" spans="2:15" x14ac:dyDescent="0.3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34</v>
      </c>
      <c r="G10487" s="7" t="s">
        <v>12</v>
      </c>
      <c r="H10487" s="13">
        <v>8</v>
      </c>
      <c r="I10487" s="13" t="e">
        <f>IF(G10487="Male",VLOOKUP(H10487,#REF!,2),VLOOKUP(H10487,#REF!,2))</f>
        <v>#REF!</v>
      </c>
      <c r="J10487" s="13" t="e">
        <f>IF(G10487="Male",VLOOKUP(H10487,#REF!,3),VLOOKUP(H10487,#REF!,3))</f>
        <v>#REF!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4">
        <f t="shared" si="491"/>
        <v>135.20000000000002</v>
      </c>
    </row>
    <row r="10488" spans="2:15" x14ac:dyDescent="0.3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35</v>
      </c>
      <c r="G10488" s="7" t="s">
        <v>11</v>
      </c>
      <c r="H10488" s="13">
        <v>9.5</v>
      </c>
      <c r="I10488" s="13" t="e">
        <f>IF(G10488="Male",VLOOKUP(H10488,#REF!,2),VLOOKUP(H10488,#REF!,2))</f>
        <v>#REF!</v>
      </c>
      <c r="J10488" s="13" t="e">
        <f>IF(G10488="Male",VLOOKUP(H10488,#REF!,3),VLOOKUP(H10488,#REF!,3))</f>
        <v>#REF!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4">
        <f t="shared" si="491"/>
        <v>129</v>
      </c>
    </row>
    <row r="10489" spans="2:15" x14ac:dyDescent="0.3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33</v>
      </c>
      <c r="G10489" s="7" t="s">
        <v>12</v>
      </c>
      <c r="H10489" s="13">
        <v>9</v>
      </c>
      <c r="I10489" s="13" t="e">
        <f>IF(G10489="Male",VLOOKUP(H10489,#REF!,2),VLOOKUP(H10489,#REF!,2))</f>
        <v>#REF!</v>
      </c>
      <c r="J10489" s="13" t="e">
        <f>IF(G10489="Male",VLOOKUP(H10489,#REF!,3),VLOOKUP(H10489,#REF!,3))</f>
        <v>#REF!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4">
        <f t="shared" si="491"/>
        <v>127.2</v>
      </c>
    </row>
    <row r="10490" spans="2:15" x14ac:dyDescent="0.3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45</v>
      </c>
      <c r="G10490" s="7" t="s">
        <v>11</v>
      </c>
      <c r="H10490" s="13">
        <v>9.5</v>
      </c>
      <c r="I10490" s="13" t="e">
        <f>IF(G10490="Male",VLOOKUP(H10490,#REF!,2),VLOOKUP(H10490,#REF!,2))</f>
        <v>#REF!</v>
      </c>
      <c r="J10490" s="13" t="e">
        <f>IF(G10490="Male",VLOOKUP(H10490,#REF!,3),VLOOKUP(H10490,#REF!,3))</f>
        <v>#REF!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4">
        <f t="shared" si="491"/>
        <v>64.5</v>
      </c>
    </row>
    <row r="10491" spans="2:15" x14ac:dyDescent="0.3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23</v>
      </c>
      <c r="G10491" s="7" t="s">
        <v>11</v>
      </c>
      <c r="H10491" s="13">
        <v>10</v>
      </c>
      <c r="I10491" s="13" t="e">
        <f>IF(G10491="Male",VLOOKUP(H10491,#REF!,2),VLOOKUP(H10491,#REF!,2))</f>
        <v>#REF!</v>
      </c>
      <c r="J10491" s="13" t="e">
        <f>IF(G10491="Male",VLOOKUP(H10491,#REF!,3),VLOOKUP(H10491,#REF!,3))</f>
        <v>#REF!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4">
        <f t="shared" si="491"/>
        <v>116.10000000000001</v>
      </c>
    </row>
    <row r="10492" spans="2:15" x14ac:dyDescent="0.3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20</v>
      </c>
      <c r="G10492" s="7" t="s">
        <v>12</v>
      </c>
      <c r="H10492" s="13">
        <v>10.5</v>
      </c>
      <c r="I10492" s="13" t="e">
        <f>IF(G10492="Male",VLOOKUP(H10492,#REF!,2),VLOOKUP(H10492,#REF!,2))</f>
        <v>#REF!</v>
      </c>
      <c r="J10492" s="13" t="e">
        <f>IF(G10492="Male",VLOOKUP(H10492,#REF!,3),VLOOKUP(H10492,#REF!,3))</f>
        <v>#REF!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4">
        <f t="shared" si="491"/>
        <v>179</v>
      </c>
    </row>
    <row r="10493" spans="2:15" x14ac:dyDescent="0.3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43</v>
      </c>
      <c r="G10493" s="7" t="s">
        <v>11</v>
      </c>
      <c r="H10493" s="13">
        <v>9</v>
      </c>
      <c r="I10493" s="13" t="e">
        <f>IF(G10493="Male",VLOOKUP(H10493,#REF!,2),VLOOKUP(H10493,#REF!,2))</f>
        <v>#REF!</v>
      </c>
      <c r="J10493" s="13" t="e">
        <f>IF(G10493="Male",VLOOKUP(H10493,#REF!,3),VLOOKUP(H10493,#REF!,3))</f>
        <v>#REF!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4">
        <f t="shared" si="491"/>
        <v>170.1</v>
      </c>
    </row>
    <row r="10494" spans="2:15" x14ac:dyDescent="0.3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47</v>
      </c>
      <c r="G10494" s="7" t="s">
        <v>12</v>
      </c>
      <c r="H10494" s="13">
        <v>8</v>
      </c>
      <c r="I10494" s="13" t="e">
        <f>IF(G10494="Male",VLOOKUP(H10494,#REF!,2),VLOOKUP(H10494,#REF!,2))</f>
        <v>#REF!</v>
      </c>
      <c r="J10494" s="13" t="e">
        <f>IF(G10494="Male",VLOOKUP(H10494,#REF!,3),VLOOKUP(H10494,#REF!,3))</f>
        <v>#REF!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4">
        <f t="shared" si="491"/>
        <v>89.5</v>
      </c>
    </row>
    <row r="10495" spans="2:15" x14ac:dyDescent="0.3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44</v>
      </c>
      <c r="G10495" s="7" t="s">
        <v>11</v>
      </c>
      <c r="H10495" s="13">
        <v>10.5</v>
      </c>
      <c r="I10495" s="13" t="e">
        <f>IF(G10495="Male",VLOOKUP(H10495,#REF!,2),VLOOKUP(H10495,#REF!,2))</f>
        <v>#REF!</v>
      </c>
      <c r="J10495" s="13" t="e">
        <f>IF(G10495="Male",VLOOKUP(H10495,#REF!,3),VLOOKUP(H10495,#REF!,3))</f>
        <v>#REF!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4">
        <f t="shared" si="491"/>
        <v>159</v>
      </c>
    </row>
    <row r="10496" spans="2:15" x14ac:dyDescent="0.3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45</v>
      </c>
      <c r="G10496" s="7" t="s">
        <v>11</v>
      </c>
      <c r="H10496" s="13">
        <v>9.5</v>
      </c>
      <c r="I10496" s="13" t="e">
        <f>IF(G10496="Male",VLOOKUP(H10496,#REF!,2),VLOOKUP(H10496,#REF!,2))</f>
        <v>#REF!</v>
      </c>
      <c r="J10496" s="13" t="e">
        <f>IF(G10496="Male",VLOOKUP(H10496,#REF!,3),VLOOKUP(H10496,#REF!,3))</f>
        <v>#REF!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4">
        <f t="shared" si="491"/>
        <v>170.1</v>
      </c>
    </row>
    <row r="10497" spans="2:15" x14ac:dyDescent="0.3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19</v>
      </c>
      <c r="G10497" s="7" t="s">
        <v>11</v>
      </c>
      <c r="H10497" s="13">
        <v>12</v>
      </c>
      <c r="I10497" s="13" t="e">
        <f>IF(G10497="Male",VLOOKUP(H10497,#REF!,2),VLOOKUP(H10497,#REF!,2))</f>
        <v>#REF!</v>
      </c>
      <c r="J10497" s="13" t="e">
        <f>IF(G10497="Male",VLOOKUP(H10497,#REF!,3),VLOOKUP(H10497,#REF!,3))</f>
        <v>#REF!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4">
        <f t="shared" si="491"/>
        <v>189</v>
      </c>
    </row>
    <row r="10498" spans="2:15" x14ac:dyDescent="0.3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22</v>
      </c>
      <c r="G10498" s="7" t="s">
        <v>11</v>
      </c>
      <c r="H10498" s="13">
        <v>9</v>
      </c>
      <c r="I10498" s="13" t="e">
        <f>IF(G10498="Male",VLOOKUP(H10498,#REF!,2),VLOOKUP(H10498,#REF!,2))</f>
        <v>#REF!</v>
      </c>
      <c r="J10498" s="13" t="e">
        <f>IF(G10498="Male",VLOOKUP(H10498,#REF!,3),VLOOKUP(H10498,#REF!,3))</f>
        <v>#REF!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4">
        <f t="shared" si="491"/>
        <v>169</v>
      </c>
    </row>
    <row r="10499" spans="2:15" x14ac:dyDescent="0.3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30</v>
      </c>
      <c r="G10499" s="7" t="s">
        <v>12</v>
      </c>
      <c r="H10499" s="13">
        <v>6.5</v>
      </c>
      <c r="I10499" s="13" t="e">
        <f>IF(G10499="Male",VLOOKUP(H10499,#REF!,2),VLOOKUP(H10499,#REF!,2))</f>
        <v>#REF!</v>
      </c>
      <c r="J10499" s="13" t="e">
        <f>IF(G10499="Male",VLOOKUP(H10499,#REF!,3),VLOOKUP(H10499,#REF!,3))</f>
        <v>#REF!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4">
        <f t="shared" si="491"/>
        <v>74.5</v>
      </c>
    </row>
    <row r="10500" spans="2:15" x14ac:dyDescent="0.3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19</v>
      </c>
      <c r="G10500" s="7" t="s">
        <v>11</v>
      </c>
      <c r="H10500" s="13">
        <v>10.5</v>
      </c>
      <c r="I10500" s="13" t="e">
        <f>IF(G10500="Male",VLOOKUP(H10500,#REF!,2),VLOOKUP(H10500,#REF!,2))</f>
        <v>#REF!</v>
      </c>
      <c r="J10500" s="13" t="e">
        <f>IF(G10500="Male",VLOOKUP(H10500,#REF!,3),VLOOKUP(H10500,#REF!,3))</f>
        <v>#REF!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4">
        <f t="shared" si="491"/>
        <v>159</v>
      </c>
    </row>
    <row r="10501" spans="2:15" x14ac:dyDescent="0.3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23</v>
      </c>
      <c r="G10501" s="7" t="s">
        <v>12</v>
      </c>
      <c r="H10501" s="13">
        <v>9</v>
      </c>
      <c r="I10501" s="13" t="e">
        <f>IF(G10501="Male",VLOOKUP(H10501,#REF!,2),VLOOKUP(H10501,#REF!,2))</f>
        <v>#REF!</v>
      </c>
      <c r="J10501" s="13" t="e">
        <f>IF(G10501="Male",VLOOKUP(H10501,#REF!,3),VLOOKUP(H10501,#REF!,3))</f>
        <v>#REF!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4">
        <f t="shared" si="491"/>
        <v>94.5</v>
      </c>
    </row>
    <row r="10502" spans="2:15" x14ac:dyDescent="0.3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19</v>
      </c>
      <c r="G10502" s="7" t="s">
        <v>12</v>
      </c>
      <c r="H10502" s="13">
        <v>4.5</v>
      </c>
      <c r="I10502" s="13" t="e">
        <f>IF(G10502="Male",VLOOKUP(H10502,#REF!,2),VLOOKUP(H10502,#REF!,2))</f>
        <v>#REF!</v>
      </c>
      <c r="J10502" s="13" t="e">
        <f>IF(G10502="Male",VLOOKUP(H10502,#REF!,3),VLOOKUP(H10502,#REF!,3))</f>
        <v>#REF!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4">
        <f t="shared" ref="O10502:O10565" si="494">K10502*(1-L10502)</f>
        <v>143.1</v>
      </c>
    </row>
    <row r="10503" spans="2:15" x14ac:dyDescent="0.3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27</v>
      </c>
      <c r="G10503" s="7" t="s">
        <v>11</v>
      </c>
      <c r="H10503" s="13">
        <v>10.5</v>
      </c>
      <c r="I10503" s="13" t="e">
        <f>IF(G10503="Male",VLOOKUP(H10503,#REF!,2),VLOOKUP(H10503,#REF!,2))</f>
        <v>#REF!</v>
      </c>
      <c r="J10503" s="13" t="e">
        <f>IF(G10503="Male",VLOOKUP(H10503,#REF!,3),VLOOKUP(H10503,#REF!,3))</f>
        <v>#REF!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4">
        <f t="shared" si="494"/>
        <v>179.1</v>
      </c>
    </row>
    <row r="10504" spans="2:15" x14ac:dyDescent="0.3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19</v>
      </c>
      <c r="G10504" s="7" t="s">
        <v>11</v>
      </c>
      <c r="H10504" s="13">
        <v>9.5</v>
      </c>
      <c r="I10504" s="13" t="e">
        <f>IF(G10504="Male",VLOOKUP(H10504,#REF!,2),VLOOKUP(H10504,#REF!,2))</f>
        <v>#REF!</v>
      </c>
      <c r="J10504" s="13" t="e">
        <f>IF(G10504="Male",VLOOKUP(H10504,#REF!,3),VLOOKUP(H10504,#REF!,3))</f>
        <v>#REF!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4">
        <f t="shared" si="494"/>
        <v>169</v>
      </c>
    </row>
    <row r="10505" spans="2:15" x14ac:dyDescent="0.3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34</v>
      </c>
      <c r="G10505" s="7" t="s">
        <v>11</v>
      </c>
      <c r="H10505" s="13">
        <v>10</v>
      </c>
      <c r="I10505" s="13" t="e">
        <f>IF(G10505="Male",VLOOKUP(H10505,#REF!,2),VLOOKUP(H10505,#REF!,2))</f>
        <v>#REF!</v>
      </c>
      <c r="J10505" s="13" t="e">
        <f>IF(G10505="Male",VLOOKUP(H10505,#REF!,3),VLOOKUP(H10505,#REF!,3))</f>
        <v>#REF!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4">
        <f t="shared" si="494"/>
        <v>125.10000000000001</v>
      </c>
    </row>
    <row r="10506" spans="2:15" x14ac:dyDescent="0.3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41</v>
      </c>
      <c r="G10506" s="7" t="s">
        <v>11</v>
      </c>
      <c r="H10506" s="13">
        <v>14</v>
      </c>
      <c r="I10506" s="13" t="e">
        <f>IF(G10506="Male",VLOOKUP(H10506,#REF!,2),VLOOKUP(H10506,#REF!,2))</f>
        <v>#REF!</v>
      </c>
      <c r="J10506" s="13" t="e">
        <f>IF(G10506="Male",VLOOKUP(H10506,#REF!,3),VLOOKUP(H10506,#REF!,3))</f>
        <v>#REF!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4">
        <f t="shared" si="494"/>
        <v>103.2</v>
      </c>
    </row>
    <row r="10507" spans="2:15" x14ac:dyDescent="0.3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20</v>
      </c>
      <c r="G10507" s="7" t="s">
        <v>11</v>
      </c>
      <c r="H10507" s="13">
        <v>10</v>
      </c>
      <c r="I10507" s="13" t="e">
        <f>IF(G10507="Male",VLOOKUP(H10507,#REF!,2),VLOOKUP(H10507,#REF!,2))</f>
        <v>#REF!</v>
      </c>
      <c r="J10507" s="13" t="e">
        <f>IF(G10507="Male",VLOOKUP(H10507,#REF!,3),VLOOKUP(H10507,#REF!,3))</f>
        <v>#REF!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4">
        <f t="shared" si="494"/>
        <v>129</v>
      </c>
    </row>
    <row r="10508" spans="2:15" x14ac:dyDescent="0.3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36</v>
      </c>
      <c r="G10508" s="7" t="s">
        <v>12</v>
      </c>
      <c r="H10508" s="13">
        <v>9</v>
      </c>
      <c r="I10508" s="13" t="e">
        <f>IF(G10508="Male",VLOOKUP(H10508,#REF!,2),VLOOKUP(H10508,#REF!,2))</f>
        <v>#REF!</v>
      </c>
      <c r="J10508" s="13" t="e">
        <f>IF(G10508="Male",VLOOKUP(H10508,#REF!,3),VLOOKUP(H10508,#REF!,3))</f>
        <v>#REF!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4">
        <f t="shared" si="494"/>
        <v>143.1</v>
      </c>
    </row>
    <row r="10509" spans="2:15" x14ac:dyDescent="0.3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23</v>
      </c>
      <c r="G10509" s="7" t="s">
        <v>12</v>
      </c>
      <c r="H10509" s="13">
        <v>7.5</v>
      </c>
      <c r="I10509" s="13" t="e">
        <f>IF(G10509="Male",VLOOKUP(H10509,#REF!,2),VLOOKUP(H10509,#REF!,2))</f>
        <v>#REF!</v>
      </c>
      <c r="J10509" s="13" t="e">
        <f>IF(G10509="Male",VLOOKUP(H10509,#REF!,3),VLOOKUP(H10509,#REF!,3))</f>
        <v>#REF!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4">
        <f t="shared" si="494"/>
        <v>149</v>
      </c>
    </row>
    <row r="10510" spans="2:15" x14ac:dyDescent="0.3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33</v>
      </c>
      <c r="G10510" s="7" t="s">
        <v>12</v>
      </c>
      <c r="H10510" s="13">
        <v>9</v>
      </c>
      <c r="I10510" s="13" t="e">
        <f>IF(G10510="Male",VLOOKUP(H10510,#REF!,2),VLOOKUP(H10510,#REF!,2))</f>
        <v>#REF!</v>
      </c>
      <c r="J10510" s="13" t="e">
        <f>IF(G10510="Male",VLOOKUP(H10510,#REF!,3),VLOOKUP(H10510,#REF!,3))</f>
        <v>#REF!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4">
        <f t="shared" si="494"/>
        <v>149</v>
      </c>
    </row>
    <row r="10511" spans="2:15" x14ac:dyDescent="0.3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25</v>
      </c>
      <c r="G10511" s="7" t="s">
        <v>12</v>
      </c>
      <c r="H10511" s="13">
        <v>7</v>
      </c>
      <c r="I10511" s="13" t="e">
        <f>IF(G10511="Male",VLOOKUP(H10511,#REF!,2),VLOOKUP(H10511,#REF!,2))</f>
        <v>#REF!</v>
      </c>
      <c r="J10511" s="13" t="e">
        <f>IF(G10511="Male",VLOOKUP(H10511,#REF!,3),VLOOKUP(H10511,#REF!,3))</f>
        <v>#REF!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4">
        <f t="shared" si="494"/>
        <v>149</v>
      </c>
    </row>
    <row r="10512" spans="2:15" x14ac:dyDescent="0.3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20</v>
      </c>
      <c r="G10512" s="7" t="s">
        <v>12</v>
      </c>
      <c r="H10512" s="13">
        <v>7.5</v>
      </c>
      <c r="I10512" s="13" t="e">
        <f>IF(G10512="Male",VLOOKUP(H10512,#REF!,2),VLOOKUP(H10512,#REF!,2))</f>
        <v>#REF!</v>
      </c>
      <c r="J10512" s="13" t="e">
        <f>IF(G10512="Male",VLOOKUP(H10512,#REF!,3),VLOOKUP(H10512,#REF!,3))</f>
        <v>#REF!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4">
        <f t="shared" si="494"/>
        <v>90.3</v>
      </c>
    </row>
    <row r="10513" spans="2:15" x14ac:dyDescent="0.3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45</v>
      </c>
      <c r="G10513" s="7" t="s">
        <v>12</v>
      </c>
      <c r="H10513" s="13">
        <v>7.5</v>
      </c>
      <c r="I10513" s="13" t="e">
        <f>IF(G10513="Male",VLOOKUP(H10513,#REF!,2),VLOOKUP(H10513,#REF!,2))</f>
        <v>#REF!</v>
      </c>
      <c r="J10513" s="13" t="e">
        <f>IF(G10513="Male",VLOOKUP(H10513,#REF!,3),VLOOKUP(H10513,#REF!,3))</f>
        <v>#REF!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4">
        <f t="shared" si="494"/>
        <v>134.1</v>
      </c>
    </row>
    <row r="10514" spans="2:15" x14ac:dyDescent="0.3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38</v>
      </c>
      <c r="G10514" s="7" t="s">
        <v>11</v>
      </c>
      <c r="H10514" s="13">
        <v>12</v>
      </c>
      <c r="I10514" s="13" t="e">
        <f>IF(G10514="Male",VLOOKUP(H10514,#REF!,2),VLOOKUP(H10514,#REF!,2))</f>
        <v>#REF!</v>
      </c>
      <c r="J10514" s="13" t="e">
        <f>IF(G10514="Male",VLOOKUP(H10514,#REF!,3),VLOOKUP(H10514,#REF!,3))</f>
        <v>#REF!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4">
        <f t="shared" si="494"/>
        <v>189</v>
      </c>
    </row>
    <row r="10515" spans="2:15" x14ac:dyDescent="0.3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20</v>
      </c>
      <c r="G10515" s="7" t="s">
        <v>11</v>
      </c>
      <c r="H10515" s="13">
        <v>10.5</v>
      </c>
      <c r="I10515" s="13" t="e">
        <f>IF(G10515="Male",VLOOKUP(H10515,#REF!,2),VLOOKUP(H10515,#REF!,2))</f>
        <v>#REF!</v>
      </c>
      <c r="J10515" s="13" t="e">
        <f>IF(G10515="Male",VLOOKUP(H10515,#REF!,3),VLOOKUP(H10515,#REF!,3))</f>
        <v>#REF!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4">
        <f t="shared" si="494"/>
        <v>143.1</v>
      </c>
    </row>
    <row r="10516" spans="2:15" x14ac:dyDescent="0.3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44</v>
      </c>
      <c r="G10516" s="7" t="s">
        <v>11</v>
      </c>
      <c r="H10516" s="13">
        <v>11</v>
      </c>
      <c r="I10516" s="13" t="e">
        <f>IF(G10516="Male",VLOOKUP(H10516,#REF!,2),VLOOKUP(H10516,#REF!,2))</f>
        <v>#REF!</v>
      </c>
      <c r="J10516" s="13" t="e">
        <f>IF(G10516="Male",VLOOKUP(H10516,#REF!,3),VLOOKUP(H10516,#REF!,3))</f>
        <v>#REF!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4">
        <f t="shared" si="494"/>
        <v>129</v>
      </c>
    </row>
    <row r="10517" spans="2:15" x14ac:dyDescent="0.3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19</v>
      </c>
      <c r="G10517" s="7" t="s">
        <v>11</v>
      </c>
      <c r="H10517" s="13">
        <v>9.5</v>
      </c>
      <c r="I10517" s="13" t="e">
        <f>IF(G10517="Male",VLOOKUP(H10517,#REF!,2),VLOOKUP(H10517,#REF!,2))</f>
        <v>#REF!</v>
      </c>
      <c r="J10517" s="13" t="e">
        <f>IF(G10517="Male",VLOOKUP(H10517,#REF!,3),VLOOKUP(H10517,#REF!,3))</f>
        <v>#REF!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4">
        <f t="shared" si="494"/>
        <v>149</v>
      </c>
    </row>
    <row r="10518" spans="2:15" x14ac:dyDescent="0.3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20</v>
      </c>
      <c r="G10518" s="7" t="s">
        <v>11</v>
      </c>
      <c r="H10518" s="13">
        <v>8</v>
      </c>
      <c r="I10518" s="13" t="e">
        <f>IF(G10518="Male",VLOOKUP(H10518,#REF!,2),VLOOKUP(H10518,#REF!,2))</f>
        <v>#REF!</v>
      </c>
      <c r="J10518" s="13" t="e">
        <f>IF(G10518="Male",VLOOKUP(H10518,#REF!,3),VLOOKUP(H10518,#REF!,3))</f>
        <v>#REF!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4">
        <f t="shared" si="494"/>
        <v>111.3</v>
      </c>
    </row>
    <row r="10519" spans="2:15" x14ac:dyDescent="0.3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38</v>
      </c>
      <c r="G10519" s="7" t="s">
        <v>11</v>
      </c>
      <c r="H10519" s="13">
        <v>9.5</v>
      </c>
      <c r="I10519" s="13" t="e">
        <f>IF(G10519="Male",VLOOKUP(H10519,#REF!,2),VLOOKUP(H10519,#REF!,2))</f>
        <v>#REF!</v>
      </c>
      <c r="J10519" s="13" t="e">
        <f>IF(G10519="Male",VLOOKUP(H10519,#REF!,3),VLOOKUP(H10519,#REF!,3))</f>
        <v>#REF!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4">
        <f t="shared" si="494"/>
        <v>179</v>
      </c>
    </row>
    <row r="10520" spans="2:15" x14ac:dyDescent="0.3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46</v>
      </c>
      <c r="G10520" s="7" t="s">
        <v>11</v>
      </c>
      <c r="H10520" s="13">
        <v>10.5</v>
      </c>
      <c r="I10520" s="13" t="e">
        <f>IF(G10520="Male",VLOOKUP(H10520,#REF!,2),VLOOKUP(H10520,#REF!,2))</f>
        <v>#REF!</v>
      </c>
      <c r="J10520" s="13" t="e">
        <f>IF(G10520="Male",VLOOKUP(H10520,#REF!,3),VLOOKUP(H10520,#REF!,3))</f>
        <v>#REF!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4">
        <f t="shared" si="494"/>
        <v>179</v>
      </c>
    </row>
    <row r="10521" spans="2:15" x14ac:dyDescent="0.3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44</v>
      </c>
      <c r="G10521" s="7" t="s">
        <v>11</v>
      </c>
      <c r="H10521" s="13">
        <v>10</v>
      </c>
      <c r="I10521" s="13" t="e">
        <f>IF(G10521="Male",VLOOKUP(H10521,#REF!,2),VLOOKUP(H10521,#REF!,2))</f>
        <v>#REF!</v>
      </c>
      <c r="J10521" s="13" t="e">
        <f>IF(G10521="Male",VLOOKUP(H10521,#REF!,3),VLOOKUP(H10521,#REF!,3))</f>
        <v>#REF!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4">
        <f t="shared" si="494"/>
        <v>179</v>
      </c>
    </row>
    <row r="10522" spans="2:15" x14ac:dyDescent="0.3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31</v>
      </c>
      <c r="G10522" s="7" t="s">
        <v>12</v>
      </c>
      <c r="H10522" s="13">
        <v>6.5</v>
      </c>
      <c r="I10522" s="13" t="e">
        <f>IF(G10522="Male",VLOOKUP(H10522,#REF!,2),VLOOKUP(H10522,#REF!,2))</f>
        <v>#REF!</v>
      </c>
      <c r="J10522" s="13" t="e">
        <f>IF(G10522="Male",VLOOKUP(H10522,#REF!,3),VLOOKUP(H10522,#REF!,3))</f>
        <v>#REF!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4">
        <f t="shared" si="494"/>
        <v>189</v>
      </c>
    </row>
    <row r="10523" spans="2:15" x14ac:dyDescent="0.3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35</v>
      </c>
      <c r="G10523" s="7" t="s">
        <v>11</v>
      </c>
      <c r="H10523" s="13">
        <v>10</v>
      </c>
      <c r="I10523" s="13" t="e">
        <f>IF(G10523="Male",VLOOKUP(H10523,#REF!,2),VLOOKUP(H10523,#REF!,2))</f>
        <v>#REF!</v>
      </c>
      <c r="J10523" s="13" t="e">
        <f>IF(G10523="Male",VLOOKUP(H10523,#REF!,3),VLOOKUP(H10523,#REF!,3))</f>
        <v>#REF!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4">
        <f t="shared" si="494"/>
        <v>159.20000000000002</v>
      </c>
    </row>
    <row r="10524" spans="2:15" x14ac:dyDescent="0.3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22</v>
      </c>
      <c r="G10524" s="7" t="s">
        <v>11</v>
      </c>
      <c r="H10524" s="13">
        <v>10</v>
      </c>
      <c r="I10524" s="13" t="e">
        <f>IF(G10524="Male",VLOOKUP(H10524,#REF!,2),VLOOKUP(H10524,#REF!,2))</f>
        <v>#REF!</v>
      </c>
      <c r="J10524" s="13" t="e">
        <f>IF(G10524="Male",VLOOKUP(H10524,#REF!,3),VLOOKUP(H10524,#REF!,3))</f>
        <v>#REF!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4">
        <f t="shared" si="494"/>
        <v>159</v>
      </c>
    </row>
    <row r="10525" spans="2:15" x14ac:dyDescent="0.3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27</v>
      </c>
      <c r="G10525" s="7" t="s">
        <v>11</v>
      </c>
      <c r="H10525" s="13">
        <v>10.5</v>
      </c>
      <c r="I10525" s="13" t="e">
        <f>IF(G10525="Male",VLOOKUP(H10525,#REF!,2),VLOOKUP(H10525,#REF!,2))</f>
        <v>#REF!</v>
      </c>
      <c r="J10525" s="13" t="e">
        <f>IF(G10525="Male",VLOOKUP(H10525,#REF!,3),VLOOKUP(H10525,#REF!,3))</f>
        <v>#REF!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4">
        <f t="shared" si="494"/>
        <v>179.1</v>
      </c>
    </row>
    <row r="10526" spans="2:15" x14ac:dyDescent="0.3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19</v>
      </c>
      <c r="G10526" s="7" t="s">
        <v>11</v>
      </c>
      <c r="H10526" s="13">
        <v>8.5</v>
      </c>
      <c r="I10526" s="13" t="e">
        <f>IF(G10526="Male",VLOOKUP(H10526,#REF!,2),VLOOKUP(H10526,#REF!,2))</f>
        <v>#REF!</v>
      </c>
      <c r="J10526" s="13" t="e">
        <f>IF(G10526="Male",VLOOKUP(H10526,#REF!,3),VLOOKUP(H10526,#REF!,3))</f>
        <v>#REF!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4">
        <f t="shared" si="494"/>
        <v>129</v>
      </c>
    </row>
    <row r="10527" spans="2:15" x14ac:dyDescent="0.3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34</v>
      </c>
      <c r="G10527" s="7" t="s">
        <v>11</v>
      </c>
      <c r="H10527" s="13">
        <v>11</v>
      </c>
      <c r="I10527" s="13" t="e">
        <f>IF(G10527="Male",VLOOKUP(H10527,#REF!,2),VLOOKUP(H10527,#REF!,2))</f>
        <v>#REF!</v>
      </c>
      <c r="J10527" s="13" t="e">
        <f>IF(G10527="Male",VLOOKUP(H10527,#REF!,3),VLOOKUP(H10527,#REF!,3))</f>
        <v>#REF!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4">
        <f t="shared" si="494"/>
        <v>97.3</v>
      </c>
    </row>
    <row r="10528" spans="2:15" x14ac:dyDescent="0.3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19</v>
      </c>
      <c r="G10528" s="7" t="s">
        <v>11</v>
      </c>
      <c r="H10528" s="13">
        <v>8.5</v>
      </c>
      <c r="I10528" s="13" t="e">
        <f>IF(G10528="Male",VLOOKUP(H10528,#REF!,2),VLOOKUP(H10528,#REF!,2))</f>
        <v>#REF!</v>
      </c>
      <c r="J10528" s="13" t="e">
        <f>IF(G10528="Male",VLOOKUP(H10528,#REF!,3),VLOOKUP(H10528,#REF!,3))</f>
        <v>#REF!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4">
        <f t="shared" si="494"/>
        <v>129</v>
      </c>
    </row>
    <row r="10529" spans="2:15" x14ac:dyDescent="0.3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31</v>
      </c>
      <c r="G10529" s="7" t="s">
        <v>11</v>
      </c>
      <c r="H10529" s="13">
        <v>6</v>
      </c>
      <c r="I10529" s="13" t="e">
        <f>IF(G10529="Male",VLOOKUP(H10529,#REF!,2),VLOOKUP(H10529,#REF!,2))</f>
        <v>#REF!</v>
      </c>
      <c r="J10529" s="13" t="e">
        <f>IF(G10529="Male",VLOOKUP(H10529,#REF!,3),VLOOKUP(H10529,#REF!,3))</f>
        <v>#REF!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4">
        <f t="shared" si="494"/>
        <v>94.5</v>
      </c>
    </row>
    <row r="10530" spans="2:15" x14ac:dyDescent="0.3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31</v>
      </c>
      <c r="G10530" s="7" t="s">
        <v>12</v>
      </c>
      <c r="H10530" s="13">
        <v>11.5</v>
      </c>
      <c r="I10530" s="13" t="e">
        <f>IF(G10530="Male",VLOOKUP(H10530,#REF!,2),VLOOKUP(H10530,#REF!,2))</f>
        <v>#REF!</v>
      </c>
      <c r="J10530" s="13" t="e">
        <f>IF(G10530="Male",VLOOKUP(H10530,#REF!,3),VLOOKUP(H10530,#REF!,3))</f>
        <v>#REF!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4">
        <f t="shared" si="494"/>
        <v>89.5</v>
      </c>
    </row>
    <row r="10531" spans="2:15" x14ac:dyDescent="0.3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19</v>
      </c>
      <c r="G10531" s="7" t="s">
        <v>11</v>
      </c>
      <c r="H10531" s="13">
        <v>10</v>
      </c>
      <c r="I10531" s="13" t="e">
        <f>IF(G10531="Male",VLOOKUP(H10531,#REF!,2),VLOOKUP(H10531,#REF!,2))</f>
        <v>#REF!</v>
      </c>
      <c r="J10531" s="13" t="e">
        <f>IF(G10531="Male",VLOOKUP(H10531,#REF!,3),VLOOKUP(H10531,#REF!,3))</f>
        <v>#REF!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4">
        <f t="shared" si="494"/>
        <v>90.3</v>
      </c>
    </row>
    <row r="10532" spans="2:15" x14ac:dyDescent="0.3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20</v>
      </c>
      <c r="G10532" s="7" t="s">
        <v>11</v>
      </c>
      <c r="H10532" s="13">
        <v>8</v>
      </c>
      <c r="I10532" s="13" t="e">
        <f>IF(G10532="Male",VLOOKUP(H10532,#REF!,2),VLOOKUP(H10532,#REF!,2))</f>
        <v>#REF!</v>
      </c>
      <c r="J10532" s="13" t="e">
        <f>IF(G10532="Male",VLOOKUP(H10532,#REF!,3),VLOOKUP(H10532,#REF!,3))</f>
        <v>#REF!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4">
        <f t="shared" si="494"/>
        <v>189</v>
      </c>
    </row>
    <row r="10533" spans="2:15" x14ac:dyDescent="0.3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19</v>
      </c>
      <c r="G10533" s="7" t="s">
        <v>11</v>
      </c>
      <c r="H10533" s="13">
        <v>9</v>
      </c>
      <c r="I10533" s="13" t="e">
        <f>IF(G10533="Male",VLOOKUP(H10533,#REF!,2),VLOOKUP(H10533,#REF!,2))</f>
        <v>#REF!</v>
      </c>
      <c r="J10533" s="13" t="e">
        <f>IF(G10533="Male",VLOOKUP(H10533,#REF!,3),VLOOKUP(H10533,#REF!,3))</f>
        <v>#REF!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4">
        <f t="shared" si="494"/>
        <v>74.5</v>
      </c>
    </row>
    <row r="10534" spans="2:15" x14ac:dyDescent="0.3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39</v>
      </c>
      <c r="G10534" s="7" t="s">
        <v>12</v>
      </c>
      <c r="H10534" s="13">
        <v>7</v>
      </c>
      <c r="I10534" s="13" t="e">
        <f>IF(G10534="Male",VLOOKUP(H10534,#REF!,2),VLOOKUP(H10534,#REF!,2))</f>
        <v>#REF!</v>
      </c>
      <c r="J10534" s="13" t="e">
        <f>IF(G10534="Male",VLOOKUP(H10534,#REF!,3),VLOOKUP(H10534,#REF!,3))</f>
        <v>#REF!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4">
        <f t="shared" si="494"/>
        <v>149</v>
      </c>
    </row>
    <row r="10535" spans="2:15" x14ac:dyDescent="0.3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21</v>
      </c>
      <c r="G10535" s="7" t="s">
        <v>11</v>
      </c>
      <c r="H10535" s="13">
        <v>12</v>
      </c>
      <c r="I10535" s="13" t="e">
        <f>IF(G10535="Male",VLOOKUP(H10535,#REF!,2),VLOOKUP(H10535,#REF!,2))</f>
        <v>#REF!</v>
      </c>
      <c r="J10535" s="13" t="e">
        <f>IF(G10535="Male",VLOOKUP(H10535,#REF!,3),VLOOKUP(H10535,#REF!,3))</f>
        <v>#REF!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4">
        <f t="shared" si="494"/>
        <v>169</v>
      </c>
    </row>
    <row r="10536" spans="2:15" x14ac:dyDescent="0.3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38</v>
      </c>
      <c r="G10536" s="7" t="s">
        <v>11</v>
      </c>
      <c r="H10536" s="13">
        <v>10.5</v>
      </c>
      <c r="I10536" s="13" t="e">
        <f>IF(G10536="Male",VLOOKUP(H10536,#REF!,2),VLOOKUP(H10536,#REF!,2))</f>
        <v>#REF!</v>
      </c>
      <c r="J10536" s="13" t="e">
        <f>IF(G10536="Male",VLOOKUP(H10536,#REF!,3),VLOOKUP(H10536,#REF!,3))</f>
        <v>#REF!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4">
        <f t="shared" si="494"/>
        <v>64.5</v>
      </c>
    </row>
    <row r="10537" spans="2:15" x14ac:dyDescent="0.3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19</v>
      </c>
      <c r="G10537" s="7" t="s">
        <v>11</v>
      </c>
      <c r="H10537" s="13">
        <v>12</v>
      </c>
      <c r="I10537" s="13" t="e">
        <f>IF(G10537="Male",VLOOKUP(H10537,#REF!,2),VLOOKUP(H10537,#REF!,2))</f>
        <v>#REF!</v>
      </c>
      <c r="J10537" s="13" t="e">
        <f>IF(G10537="Male",VLOOKUP(H10537,#REF!,3),VLOOKUP(H10537,#REF!,3))</f>
        <v>#REF!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4">
        <f t="shared" si="494"/>
        <v>151.20000000000002</v>
      </c>
    </row>
    <row r="10538" spans="2:15" x14ac:dyDescent="0.3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27</v>
      </c>
      <c r="G10538" s="7" t="s">
        <v>11</v>
      </c>
      <c r="H10538" s="13">
        <v>9.5</v>
      </c>
      <c r="I10538" s="13" t="e">
        <f>IF(G10538="Male",VLOOKUP(H10538,#REF!,2),VLOOKUP(H10538,#REF!,2))</f>
        <v>#REF!</v>
      </c>
      <c r="J10538" s="13" t="e">
        <f>IF(G10538="Male",VLOOKUP(H10538,#REF!,3),VLOOKUP(H10538,#REF!,3))</f>
        <v>#REF!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4">
        <f t="shared" si="494"/>
        <v>149</v>
      </c>
    </row>
    <row r="10539" spans="2:15" x14ac:dyDescent="0.3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27</v>
      </c>
      <c r="G10539" s="7" t="s">
        <v>12</v>
      </c>
      <c r="H10539" s="13">
        <v>7.5</v>
      </c>
      <c r="I10539" s="13" t="e">
        <f>IF(G10539="Male",VLOOKUP(H10539,#REF!,2),VLOOKUP(H10539,#REF!,2))</f>
        <v>#REF!</v>
      </c>
      <c r="J10539" s="13" t="e">
        <f>IF(G10539="Male",VLOOKUP(H10539,#REF!,3),VLOOKUP(H10539,#REF!,3))</f>
        <v>#REF!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4">
        <f t="shared" si="494"/>
        <v>139</v>
      </c>
    </row>
    <row r="10540" spans="2:15" x14ac:dyDescent="0.3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26</v>
      </c>
      <c r="G10540" s="7" t="s">
        <v>12</v>
      </c>
      <c r="H10540" s="13">
        <v>7</v>
      </c>
      <c r="I10540" s="13" t="e">
        <f>IF(G10540="Male",VLOOKUP(H10540,#REF!,2),VLOOKUP(H10540,#REF!,2))</f>
        <v>#REF!</v>
      </c>
      <c r="J10540" s="13" t="e">
        <f>IF(G10540="Male",VLOOKUP(H10540,#REF!,3),VLOOKUP(H10540,#REF!,3))</f>
        <v>#REF!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4">
        <f t="shared" si="494"/>
        <v>97.3</v>
      </c>
    </row>
    <row r="10541" spans="2:15" x14ac:dyDescent="0.3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20</v>
      </c>
      <c r="G10541" s="7" t="s">
        <v>11</v>
      </c>
      <c r="H10541" s="13">
        <v>9</v>
      </c>
      <c r="I10541" s="13" t="e">
        <f>IF(G10541="Male",VLOOKUP(H10541,#REF!,2),VLOOKUP(H10541,#REF!,2))</f>
        <v>#REF!</v>
      </c>
      <c r="J10541" s="13" t="e">
        <f>IF(G10541="Male",VLOOKUP(H10541,#REF!,3),VLOOKUP(H10541,#REF!,3))</f>
        <v>#REF!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4">
        <f t="shared" si="494"/>
        <v>129</v>
      </c>
    </row>
    <row r="10542" spans="2:15" x14ac:dyDescent="0.3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34</v>
      </c>
      <c r="G10542" s="7" t="s">
        <v>12</v>
      </c>
      <c r="H10542" s="13">
        <v>9</v>
      </c>
      <c r="I10542" s="13" t="e">
        <f>IF(G10542="Male",VLOOKUP(H10542,#REF!,2),VLOOKUP(H10542,#REF!,2))</f>
        <v>#REF!</v>
      </c>
      <c r="J10542" s="13" t="e">
        <f>IF(G10542="Male",VLOOKUP(H10542,#REF!,3),VLOOKUP(H10542,#REF!,3))</f>
        <v>#REF!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4">
        <f t="shared" si="494"/>
        <v>139</v>
      </c>
    </row>
    <row r="10543" spans="2:15" x14ac:dyDescent="0.3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20</v>
      </c>
      <c r="G10543" s="7" t="s">
        <v>11</v>
      </c>
      <c r="H10543" s="13">
        <v>15</v>
      </c>
      <c r="I10543" s="13" t="e">
        <f>IF(G10543="Male",VLOOKUP(H10543,#REF!,2),VLOOKUP(H10543,#REF!,2))</f>
        <v>#REF!</v>
      </c>
      <c r="J10543" s="13" t="e">
        <f>IF(G10543="Male",VLOOKUP(H10543,#REF!,3),VLOOKUP(H10543,#REF!,3))</f>
        <v>#REF!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4">
        <f t="shared" si="494"/>
        <v>159</v>
      </c>
    </row>
    <row r="10544" spans="2:15" x14ac:dyDescent="0.3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20</v>
      </c>
      <c r="G10544" s="7" t="s">
        <v>11</v>
      </c>
      <c r="H10544" s="13">
        <v>7.5</v>
      </c>
      <c r="I10544" s="13" t="e">
        <f>IF(G10544="Male",VLOOKUP(H10544,#REF!,2),VLOOKUP(H10544,#REF!,2))</f>
        <v>#REF!</v>
      </c>
      <c r="J10544" s="13" t="e">
        <f>IF(G10544="Male",VLOOKUP(H10544,#REF!,3),VLOOKUP(H10544,#REF!,3))</f>
        <v>#REF!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4">
        <f t="shared" si="494"/>
        <v>189</v>
      </c>
    </row>
    <row r="10545" spans="2:15" x14ac:dyDescent="0.3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21</v>
      </c>
      <c r="G10545" s="7" t="s">
        <v>11</v>
      </c>
      <c r="H10545" s="13">
        <v>10</v>
      </c>
      <c r="I10545" s="13" t="e">
        <f>IF(G10545="Male",VLOOKUP(H10545,#REF!,2),VLOOKUP(H10545,#REF!,2))</f>
        <v>#REF!</v>
      </c>
      <c r="J10545" s="13" t="e">
        <f>IF(G10545="Male",VLOOKUP(H10545,#REF!,3),VLOOKUP(H10545,#REF!,3))</f>
        <v>#REF!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4">
        <f t="shared" si="494"/>
        <v>129</v>
      </c>
    </row>
    <row r="10546" spans="2:15" x14ac:dyDescent="0.3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27</v>
      </c>
      <c r="G10546" s="7" t="s">
        <v>12</v>
      </c>
      <c r="H10546" s="13">
        <v>9</v>
      </c>
      <c r="I10546" s="13" t="e">
        <f>IF(G10546="Male",VLOOKUP(H10546,#REF!,2),VLOOKUP(H10546,#REF!,2))</f>
        <v>#REF!</v>
      </c>
      <c r="J10546" s="13" t="e">
        <f>IF(G10546="Male",VLOOKUP(H10546,#REF!,3),VLOOKUP(H10546,#REF!,3))</f>
        <v>#REF!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4">
        <f t="shared" si="494"/>
        <v>64.5</v>
      </c>
    </row>
    <row r="10547" spans="2:15" x14ac:dyDescent="0.3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27</v>
      </c>
      <c r="G10547" s="7" t="s">
        <v>11</v>
      </c>
      <c r="H10547" s="13">
        <v>9.5</v>
      </c>
      <c r="I10547" s="13" t="e">
        <f>IF(G10547="Male",VLOOKUP(H10547,#REF!,2),VLOOKUP(H10547,#REF!,2))</f>
        <v>#REF!</v>
      </c>
      <c r="J10547" s="13" t="e">
        <f>IF(G10547="Male",VLOOKUP(H10547,#REF!,3),VLOOKUP(H10547,#REF!,3))</f>
        <v>#REF!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4">
        <f t="shared" si="494"/>
        <v>159</v>
      </c>
    </row>
    <row r="10548" spans="2:15" x14ac:dyDescent="0.3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24</v>
      </c>
      <c r="G10548" s="7" t="s">
        <v>11</v>
      </c>
      <c r="H10548" s="13">
        <v>9</v>
      </c>
      <c r="I10548" s="13" t="e">
        <f>IF(G10548="Male",VLOOKUP(H10548,#REF!,2),VLOOKUP(H10548,#REF!,2))</f>
        <v>#REF!</v>
      </c>
      <c r="J10548" s="13" t="e">
        <f>IF(G10548="Male",VLOOKUP(H10548,#REF!,3),VLOOKUP(H10548,#REF!,3))</f>
        <v>#REF!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4">
        <f t="shared" si="494"/>
        <v>199</v>
      </c>
    </row>
    <row r="10549" spans="2:15" x14ac:dyDescent="0.3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34</v>
      </c>
      <c r="G10549" s="7" t="s">
        <v>12</v>
      </c>
      <c r="H10549" s="13">
        <v>8</v>
      </c>
      <c r="I10549" s="13" t="e">
        <f>IF(G10549="Male",VLOOKUP(H10549,#REF!,2),VLOOKUP(H10549,#REF!,2))</f>
        <v>#REF!</v>
      </c>
      <c r="J10549" s="13" t="e">
        <f>IF(G10549="Male",VLOOKUP(H10549,#REF!,3),VLOOKUP(H10549,#REF!,3))</f>
        <v>#REF!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4">
        <f t="shared" si="494"/>
        <v>64.5</v>
      </c>
    </row>
    <row r="10550" spans="2:15" x14ac:dyDescent="0.3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19</v>
      </c>
      <c r="G10550" s="7" t="s">
        <v>12</v>
      </c>
      <c r="H10550" s="13">
        <v>8.5</v>
      </c>
      <c r="I10550" s="13" t="e">
        <f>IF(G10550="Male",VLOOKUP(H10550,#REF!,2),VLOOKUP(H10550,#REF!,2))</f>
        <v>#REF!</v>
      </c>
      <c r="J10550" s="13" t="e">
        <f>IF(G10550="Male",VLOOKUP(H10550,#REF!,3),VLOOKUP(H10550,#REF!,3))</f>
        <v>#REF!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4">
        <f t="shared" si="494"/>
        <v>99.5</v>
      </c>
    </row>
    <row r="10551" spans="2:15" x14ac:dyDescent="0.3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24</v>
      </c>
      <c r="G10551" s="7" t="s">
        <v>11</v>
      </c>
      <c r="H10551" s="13">
        <v>9.5</v>
      </c>
      <c r="I10551" s="13" t="e">
        <f>IF(G10551="Male",VLOOKUP(H10551,#REF!,2),VLOOKUP(H10551,#REF!,2))</f>
        <v>#REF!</v>
      </c>
      <c r="J10551" s="13" t="e">
        <f>IF(G10551="Male",VLOOKUP(H10551,#REF!,3),VLOOKUP(H10551,#REF!,3))</f>
        <v>#REF!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4">
        <f t="shared" si="494"/>
        <v>169</v>
      </c>
    </row>
    <row r="10552" spans="2:15" x14ac:dyDescent="0.3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41</v>
      </c>
      <c r="G10552" s="7" t="s">
        <v>11</v>
      </c>
      <c r="H10552" s="13">
        <v>11</v>
      </c>
      <c r="I10552" s="13" t="e">
        <f>IF(G10552="Male",VLOOKUP(H10552,#REF!,2),VLOOKUP(H10552,#REF!,2))</f>
        <v>#REF!</v>
      </c>
      <c r="J10552" s="13" t="e">
        <f>IF(G10552="Male",VLOOKUP(H10552,#REF!,3),VLOOKUP(H10552,#REF!,3))</f>
        <v>#REF!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4">
        <f t="shared" si="494"/>
        <v>179</v>
      </c>
    </row>
    <row r="10553" spans="2:15" x14ac:dyDescent="0.3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31</v>
      </c>
      <c r="G10553" s="7" t="s">
        <v>11</v>
      </c>
      <c r="H10553" s="13">
        <v>6</v>
      </c>
      <c r="I10553" s="13" t="e">
        <f>IF(G10553="Male",VLOOKUP(H10553,#REF!,2),VLOOKUP(H10553,#REF!,2))</f>
        <v>#REF!</v>
      </c>
      <c r="J10553" s="13" t="e">
        <f>IF(G10553="Male",VLOOKUP(H10553,#REF!,3),VLOOKUP(H10553,#REF!,3))</f>
        <v>#REF!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4">
        <f t="shared" si="494"/>
        <v>94.5</v>
      </c>
    </row>
    <row r="10554" spans="2:15" x14ac:dyDescent="0.3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42</v>
      </c>
      <c r="G10554" s="7" t="s">
        <v>12</v>
      </c>
      <c r="H10554" s="13">
        <v>9</v>
      </c>
      <c r="I10554" s="13" t="e">
        <f>IF(G10554="Male",VLOOKUP(H10554,#REF!,2),VLOOKUP(H10554,#REF!,2))</f>
        <v>#REF!</v>
      </c>
      <c r="J10554" s="13" t="e">
        <f>IF(G10554="Male",VLOOKUP(H10554,#REF!,3),VLOOKUP(H10554,#REF!,3))</f>
        <v>#REF!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4">
        <f t="shared" si="494"/>
        <v>139</v>
      </c>
    </row>
    <row r="10555" spans="2:15" x14ac:dyDescent="0.3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42</v>
      </c>
      <c r="G10555" s="7" t="s">
        <v>12</v>
      </c>
      <c r="H10555" s="13">
        <v>10.5</v>
      </c>
      <c r="I10555" s="13" t="e">
        <f>IF(G10555="Male",VLOOKUP(H10555,#REF!,2),VLOOKUP(H10555,#REF!,2))</f>
        <v>#REF!</v>
      </c>
      <c r="J10555" s="13" t="e">
        <f>IF(G10555="Male",VLOOKUP(H10555,#REF!,3),VLOOKUP(H10555,#REF!,3))</f>
        <v>#REF!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4">
        <f t="shared" si="494"/>
        <v>169</v>
      </c>
    </row>
    <row r="10556" spans="2:15" x14ac:dyDescent="0.3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21</v>
      </c>
      <c r="G10556" s="7" t="s">
        <v>12</v>
      </c>
      <c r="H10556" s="13">
        <v>8.5</v>
      </c>
      <c r="I10556" s="13" t="e">
        <f>IF(G10556="Male",VLOOKUP(H10556,#REF!,2),VLOOKUP(H10556,#REF!,2))</f>
        <v>#REF!</v>
      </c>
      <c r="J10556" s="13" t="e">
        <f>IF(G10556="Male",VLOOKUP(H10556,#REF!,3),VLOOKUP(H10556,#REF!,3))</f>
        <v>#REF!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4">
        <f t="shared" si="494"/>
        <v>159</v>
      </c>
    </row>
    <row r="10557" spans="2:15" x14ac:dyDescent="0.3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20</v>
      </c>
      <c r="G10557" s="7" t="s">
        <v>11</v>
      </c>
      <c r="H10557" s="13">
        <v>9.5</v>
      </c>
      <c r="I10557" s="13" t="e">
        <f>IF(G10557="Male",VLOOKUP(H10557,#REF!,2),VLOOKUP(H10557,#REF!,2))</f>
        <v>#REF!</v>
      </c>
      <c r="J10557" s="13" t="e">
        <f>IF(G10557="Male",VLOOKUP(H10557,#REF!,3),VLOOKUP(H10557,#REF!,3))</f>
        <v>#REF!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4">
        <f t="shared" si="494"/>
        <v>199</v>
      </c>
    </row>
    <row r="10558" spans="2:15" x14ac:dyDescent="0.3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19</v>
      </c>
      <c r="G10558" s="7" t="s">
        <v>12</v>
      </c>
      <c r="H10558" s="13">
        <v>8</v>
      </c>
      <c r="I10558" s="13" t="e">
        <f>IF(G10558="Male",VLOOKUP(H10558,#REF!,2),VLOOKUP(H10558,#REF!,2))</f>
        <v>#REF!</v>
      </c>
      <c r="J10558" s="13" t="e">
        <f>IF(G10558="Male",VLOOKUP(H10558,#REF!,3),VLOOKUP(H10558,#REF!,3))</f>
        <v>#REF!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4">
        <f t="shared" si="494"/>
        <v>169</v>
      </c>
    </row>
    <row r="10559" spans="2:15" x14ac:dyDescent="0.3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35</v>
      </c>
      <c r="G10559" s="7" t="s">
        <v>11</v>
      </c>
      <c r="H10559" s="13">
        <v>9.5</v>
      </c>
      <c r="I10559" s="13" t="e">
        <f>IF(G10559="Male",VLOOKUP(H10559,#REF!,2),VLOOKUP(H10559,#REF!,2))</f>
        <v>#REF!</v>
      </c>
      <c r="J10559" s="13" t="e">
        <f>IF(G10559="Male",VLOOKUP(H10559,#REF!,3),VLOOKUP(H10559,#REF!,3))</f>
        <v>#REF!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4">
        <f t="shared" si="494"/>
        <v>139.29999999999998</v>
      </c>
    </row>
    <row r="10560" spans="2:15" x14ac:dyDescent="0.3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23</v>
      </c>
      <c r="G10560" s="7" t="s">
        <v>11</v>
      </c>
      <c r="H10560" s="13">
        <v>10</v>
      </c>
      <c r="I10560" s="13" t="e">
        <f>IF(G10560="Male",VLOOKUP(H10560,#REF!,2),VLOOKUP(H10560,#REF!,2))</f>
        <v>#REF!</v>
      </c>
      <c r="J10560" s="13" t="e">
        <f>IF(G10560="Male",VLOOKUP(H10560,#REF!,3),VLOOKUP(H10560,#REF!,3))</f>
        <v>#REF!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4">
        <f t="shared" si="494"/>
        <v>189</v>
      </c>
    </row>
    <row r="10561" spans="2:15" x14ac:dyDescent="0.3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26</v>
      </c>
      <c r="G10561" s="7" t="s">
        <v>12</v>
      </c>
      <c r="H10561" s="13">
        <v>7.5</v>
      </c>
      <c r="I10561" s="13" t="e">
        <f>IF(G10561="Male",VLOOKUP(H10561,#REF!,2),VLOOKUP(H10561,#REF!,2))</f>
        <v>#REF!</v>
      </c>
      <c r="J10561" s="13" t="e">
        <f>IF(G10561="Male",VLOOKUP(H10561,#REF!,3),VLOOKUP(H10561,#REF!,3))</f>
        <v>#REF!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4">
        <f t="shared" si="494"/>
        <v>169</v>
      </c>
    </row>
    <row r="10562" spans="2:15" x14ac:dyDescent="0.3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34</v>
      </c>
      <c r="G10562" s="7" t="s">
        <v>11</v>
      </c>
      <c r="H10562" s="13">
        <v>9</v>
      </c>
      <c r="I10562" s="13" t="e">
        <f>IF(G10562="Male",VLOOKUP(H10562,#REF!,2),VLOOKUP(H10562,#REF!,2))</f>
        <v>#REF!</v>
      </c>
      <c r="J10562" s="13" t="e">
        <f>IF(G10562="Male",VLOOKUP(H10562,#REF!,3),VLOOKUP(H10562,#REF!,3))</f>
        <v>#REF!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4">
        <f t="shared" si="494"/>
        <v>134.1</v>
      </c>
    </row>
    <row r="10563" spans="2:15" x14ac:dyDescent="0.3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20</v>
      </c>
      <c r="G10563" s="7" t="s">
        <v>11</v>
      </c>
      <c r="H10563" s="13">
        <v>7.5</v>
      </c>
      <c r="I10563" s="13" t="e">
        <f>IF(G10563="Male",VLOOKUP(H10563,#REF!,2),VLOOKUP(H10563,#REF!,2))</f>
        <v>#REF!</v>
      </c>
      <c r="J10563" s="13" t="e">
        <f>IF(G10563="Male",VLOOKUP(H10563,#REF!,3),VLOOKUP(H10563,#REF!,3))</f>
        <v>#REF!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4">
        <f t="shared" si="494"/>
        <v>189</v>
      </c>
    </row>
    <row r="10564" spans="2:15" x14ac:dyDescent="0.3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27</v>
      </c>
      <c r="G10564" s="7" t="s">
        <v>11</v>
      </c>
      <c r="H10564" s="13">
        <v>9</v>
      </c>
      <c r="I10564" s="13" t="e">
        <f>IF(G10564="Male",VLOOKUP(H10564,#REF!,2),VLOOKUP(H10564,#REF!,2))</f>
        <v>#REF!</v>
      </c>
      <c r="J10564" s="13" t="e">
        <f>IF(G10564="Male",VLOOKUP(H10564,#REF!,3),VLOOKUP(H10564,#REF!,3))</f>
        <v>#REF!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4">
        <f t="shared" si="494"/>
        <v>179.1</v>
      </c>
    </row>
    <row r="10565" spans="2:15" x14ac:dyDescent="0.3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19</v>
      </c>
      <c r="G10565" s="7" t="s">
        <v>11</v>
      </c>
      <c r="H10565" s="13">
        <v>9.5</v>
      </c>
      <c r="I10565" s="13" t="e">
        <f>IF(G10565="Male",VLOOKUP(H10565,#REF!,2),VLOOKUP(H10565,#REF!,2))</f>
        <v>#REF!</v>
      </c>
      <c r="J10565" s="13" t="e">
        <f>IF(G10565="Male",VLOOKUP(H10565,#REF!,3),VLOOKUP(H10565,#REF!,3))</f>
        <v>#REF!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4">
        <f t="shared" si="494"/>
        <v>90.3</v>
      </c>
    </row>
    <row r="10566" spans="2:15" x14ac:dyDescent="0.3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23</v>
      </c>
      <c r="G10566" s="7" t="s">
        <v>11</v>
      </c>
      <c r="H10566" s="13">
        <v>9</v>
      </c>
      <c r="I10566" s="13" t="e">
        <f>IF(G10566="Male",VLOOKUP(H10566,#REF!,2),VLOOKUP(H10566,#REF!,2))</f>
        <v>#REF!</v>
      </c>
      <c r="J10566" s="13" t="e">
        <f>IF(G10566="Male",VLOOKUP(H10566,#REF!,3),VLOOKUP(H10566,#REF!,3))</f>
        <v>#REF!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4">
        <f t="shared" ref="O10566:O10629" si="497">K10566*(1-L10566)</f>
        <v>151.20000000000002</v>
      </c>
    </row>
    <row r="10567" spans="2:15" x14ac:dyDescent="0.3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27</v>
      </c>
      <c r="G10567" s="7" t="s">
        <v>11</v>
      </c>
      <c r="H10567" s="13">
        <v>9.5</v>
      </c>
      <c r="I10567" s="13" t="e">
        <f>IF(G10567="Male",VLOOKUP(H10567,#REF!,2),VLOOKUP(H10567,#REF!,2))</f>
        <v>#REF!</v>
      </c>
      <c r="J10567" s="13" t="e">
        <f>IF(G10567="Male",VLOOKUP(H10567,#REF!,3),VLOOKUP(H10567,#REF!,3))</f>
        <v>#REF!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4">
        <f t="shared" si="497"/>
        <v>149</v>
      </c>
    </row>
    <row r="10568" spans="2:15" x14ac:dyDescent="0.3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24</v>
      </c>
      <c r="G10568" s="7" t="s">
        <v>12</v>
      </c>
      <c r="H10568" s="13">
        <v>7</v>
      </c>
      <c r="I10568" s="13" t="e">
        <f>IF(G10568="Male",VLOOKUP(H10568,#REF!,2),VLOOKUP(H10568,#REF!,2))</f>
        <v>#REF!</v>
      </c>
      <c r="J10568" s="13" t="e">
        <f>IF(G10568="Male",VLOOKUP(H10568,#REF!,3),VLOOKUP(H10568,#REF!,3))</f>
        <v>#REF!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4">
        <f t="shared" si="497"/>
        <v>149</v>
      </c>
    </row>
    <row r="10569" spans="2:15" x14ac:dyDescent="0.3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32</v>
      </c>
      <c r="G10569" s="7" t="s">
        <v>12</v>
      </c>
      <c r="H10569" s="13">
        <v>7.5</v>
      </c>
      <c r="I10569" s="13" t="e">
        <f>IF(G10569="Male",VLOOKUP(H10569,#REF!,2),VLOOKUP(H10569,#REF!,2))</f>
        <v>#REF!</v>
      </c>
      <c r="J10569" s="13" t="e">
        <f>IF(G10569="Male",VLOOKUP(H10569,#REF!,3),VLOOKUP(H10569,#REF!,3))</f>
        <v>#REF!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4">
        <f t="shared" si="497"/>
        <v>99.5</v>
      </c>
    </row>
    <row r="10570" spans="2:15" x14ac:dyDescent="0.3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34</v>
      </c>
      <c r="G10570" s="7" t="s">
        <v>12</v>
      </c>
      <c r="H10570" s="13">
        <v>5.5</v>
      </c>
      <c r="I10570" s="13" t="e">
        <f>IF(G10570="Male",VLOOKUP(H10570,#REF!,2),VLOOKUP(H10570,#REF!,2))</f>
        <v>#REF!</v>
      </c>
      <c r="J10570" s="13" t="e">
        <f>IF(G10570="Male",VLOOKUP(H10570,#REF!,3),VLOOKUP(H10570,#REF!,3))</f>
        <v>#REF!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4">
        <f t="shared" si="497"/>
        <v>189</v>
      </c>
    </row>
    <row r="10571" spans="2:15" x14ac:dyDescent="0.3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20</v>
      </c>
      <c r="G10571" s="7" t="s">
        <v>11</v>
      </c>
      <c r="H10571" s="13">
        <v>9</v>
      </c>
      <c r="I10571" s="13" t="e">
        <f>IF(G10571="Male",VLOOKUP(H10571,#REF!,2),VLOOKUP(H10571,#REF!,2))</f>
        <v>#REF!</v>
      </c>
      <c r="J10571" s="13" t="e">
        <f>IF(G10571="Male",VLOOKUP(H10571,#REF!,3),VLOOKUP(H10571,#REF!,3))</f>
        <v>#REF!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4">
        <f t="shared" si="497"/>
        <v>111.2</v>
      </c>
    </row>
    <row r="10572" spans="2:15" x14ac:dyDescent="0.3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20</v>
      </c>
      <c r="G10572" s="7" t="s">
        <v>11</v>
      </c>
      <c r="H10572" s="13">
        <v>9</v>
      </c>
      <c r="I10572" s="13" t="e">
        <f>IF(G10572="Male",VLOOKUP(H10572,#REF!,2),VLOOKUP(H10572,#REF!,2))</f>
        <v>#REF!</v>
      </c>
      <c r="J10572" s="13" t="e">
        <f>IF(G10572="Male",VLOOKUP(H10572,#REF!,3),VLOOKUP(H10572,#REF!,3))</f>
        <v>#REF!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4">
        <f t="shared" si="497"/>
        <v>129</v>
      </c>
    </row>
    <row r="10573" spans="2:15" x14ac:dyDescent="0.3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20</v>
      </c>
      <c r="G10573" s="7" t="s">
        <v>11</v>
      </c>
      <c r="H10573" s="13">
        <v>15</v>
      </c>
      <c r="I10573" s="13" t="e">
        <f>IF(G10573="Male",VLOOKUP(H10573,#REF!,2),VLOOKUP(H10573,#REF!,2))</f>
        <v>#REF!</v>
      </c>
      <c r="J10573" s="13" t="e">
        <f>IF(G10573="Male",VLOOKUP(H10573,#REF!,3),VLOOKUP(H10573,#REF!,3))</f>
        <v>#REF!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4">
        <f t="shared" si="497"/>
        <v>159</v>
      </c>
    </row>
    <row r="10574" spans="2:15" x14ac:dyDescent="0.3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20</v>
      </c>
      <c r="G10574" s="7" t="s">
        <v>11</v>
      </c>
      <c r="H10574" s="13">
        <v>11.5</v>
      </c>
      <c r="I10574" s="13" t="e">
        <f>IF(G10574="Male",VLOOKUP(H10574,#REF!,2),VLOOKUP(H10574,#REF!,2))</f>
        <v>#REF!</v>
      </c>
      <c r="J10574" s="13" t="e">
        <f>IF(G10574="Male",VLOOKUP(H10574,#REF!,3),VLOOKUP(H10574,#REF!,3))</f>
        <v>#REF!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4">
        <f t="shared" si="497"/>
        <v>125.10000000000001</v>
      </c>
    </row>
    <row r="10575" spans="2:15" x14ac:dyDescent="0.3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19</v>
      </c>
      <c r="G10575" s="7" t="s">
        <v>11</v>
      </c>
      <c r="H10575" s="13">
        <v>10.5</v>
      </c>
      <c r="I10575" s="13" t="e">
        <f>IF(G10575="Male",VLOOKUP(H10575,#REF!,2),VLOOKUP(H10575,#REF!,2))</f>
        <v>#REF!</v>
      </c>
      <c r="J10575" s="13" t="e">
        <f>IF(G10575="Male",VLOOKUP(H10575,#REF!,3),VLOOKUP(H10575,#REF!,3))</f>
        <v>#REF!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4">
        <f t="shared" si="497"/>
        <v>84.5</v>
      </c>
    </row>
    <row r="10576" spans="2:15" x14ac:dyDescent="0.3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33</v>
      </c>
      <c r="G10576" s="7" t="s">
        <v>11</v>
      </c>
      <c r="H10576" s="13">
        <v>9</v>
      </c>
      <c r="I10576" s="13" t="e">
        <f>IF(G10576="Male",VLOOKUP(H10576,#REF!,2),VLOOKUP(H10576,#REF!,2))</f>
        <v>#REF!</v>
      </c>
      <c r="J10576" s="13" t="e">
        <f>IF(G10576="Male",VLOOKUP(H10576,#REF!,3),VLOOKUP(H10576,#REF!,3))</f>
        <v>#REF!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4">
        <f t="shared" si="497"/>
        <v>179</v>
      </c>
    </row>
    <row r="10577" spans="2:15" x14ac:dyDescent="0.3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33</v>
      </c>
      <c r="G10577" s="7" t="s">
        <v>11</v>
      </c>
      <c r="H10577" s="13">
        <v>8</v>
      </c>
      <c r="I10577" s="13" t="e">
        <f>IF(G10577="Male",VLOOKUP(H10577,#REF!,2),VLOOKUP(H10577,#REF!,2))</f>
        <v>#REF!</v>
      </c>
      <c r="J10577" s="13" t="e">
        <f>IF(G10577="Male",VLOOKUP(H10577,#REF!,3),VLOOKUP(H10577,#REF!,3))</f>
        <v>#REF!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4">
        <f t="shared" si="497"/>
        <v>149</v>
      </c>
    </row>
    <row r="10578" spans="2:15" x14ac:dyDescent="0.3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33</v>
      </c>
      <c r="G10578" s="7" t="s">
        <v>12</v>
      </c>
      <c r="H10578" s="13">
        <v>7.5</v>
      </c>
      <c r="I10578" s="13" t="e">
        <f>IF(G10578="Male",VLOOKUP(H10578,#REF!,2),VLOOKUP(H10578,#REF!,2))</f>
        <v>#REF!</v>
      </c>
      <c r="J10578" s="13" t="e">
        <f>IF(G10578="Male",VLOOKUP(H10578,#REF!,3),VLOOKUP(H10578,#REF!,3))</f>
        <v>#REF!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4">
        <f t="shared" si="497"/>
        <v>179</v>
      </c>
    </row>
    <row r="10579" spans="2:15" x14ac:dyDescent="0.3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41</v>
      </c>
      <c r="G10579" s="7" t="s">
        <v>11</v>
      </c>
      <c r="H10579" s="13">
        <v>9</v>
      </c>
      <c r="I10579" s="13" t="e">
        <f>IF(G10579="Male",VLOOKUP(H10579,#REF!,2),VLOOKUP(H10579,#REF!,2))</f>
        <v>#REF!</v>
      </c>
      <c r="J10579" s="13" t="e">
        <f>IF(G10579="Male",VLOOKUP(H10579,#REF!,3),VLOOKUP(H10579,#REF!,3))</f>
        <v>#REF!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4">
        <f t="shared" si="497"/>
        <v>169</v>
      </c>
    </row>
    <row r="10580" spans="2:15" x14ac:dyDescent="0.3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19</v>
      </c>
      <c r="G10580" s="7" t="s">
        <v>11</v>
      </c>
      <c r="H10580" s="13">
        <v>11</v>
      </c>
      <c r="I10580" s="13" t="e">
        <f>IF(G10580="Male",VLOOKUP(H10580,#REF!,2),VLOOKUP(H10580,#REF!,2))</f>
        <v>#REF!</v>
      </c>
      <c r="J10580" s="13" t="e">
        <f>IF(G10580="Male",VLOOKUP(H10580,#REF!,3),VLOOKUP(H10580,#REF!,3))</f>
        <v>#REF!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4">
        <f t="shared" si="497"/>
        <v>118.3</v>
      </c>
    </row>
    <row r="10581" spans="2:15" x14ac:dyDescent="0.3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20</v>
      </c>
      <c r="G10581" s="7" t="s">
        <v>11</v>
      </c>
      <c r="H10581" s="13">
        <v>9.5</v>
      </c>
      <c r="I10581" s="13" t="e">
        <f>IF(G10581="Male",VLOOKUP(H10581,#REF!,2),VLOOKUP(H10581,#REF!,2))</f>
        <v>#REF!</v>
      </c>
      <c r="J10581" s="13" t="e">
        <f>IF(G10581="Male",VLOOKUP(H10581,#REF!,3),VLOOKUP(H10581,#REF!,3))</f>
        <v>#REF!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4">
        <f t="shared" si="497"/>
        <v>103.2</v>
      </c>
    </row>
    <row r="10582" spans="2:15" x14ac:dyDescent="0.3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39</v>
      </c>
      <c r="G10582" s="7" t="s">
        <v>11</v>
      </c>
      <c r="H10582" s="13">
        <v>12</v>
      </c>
      <c r="I10582" s="13" t="e">
        <f>IF(G10582="Male",VLOOKUP(H10582,#REF!,2),VLOOKUP(H10582,#REF!,2))</f>
        <v>#REF!</v>
      </c>
      <c r="J10582" s="13" t="e">
        <f>IF(G10582="Male",VLOOKUP(H10582,#REF!,3),VLOOKUP(H10582,#REF!,3))</f>
        <v>#REF!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4">
        <f t="shared" si="497"/>
        <v>129</v>
      </c>
    </row>
    <row r="10583" spans="2:15" x14ac:dyDescent="0.3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41</v>
      </c>
      <c r="G10583" s="7" t="s">
        <v>11</v>
      </c>
      <c r="H10583" s="13">
        <v>11</v>
      </c>
      <c r="I10583" s="13" t="e">
        <f>IF(G10583="Male",VLOOKUP(H10583,#REF!,2),VLOOKUP(H10583,#REF!,2))</f>
        <v>#REF!</v>
      </c>
      <c r="J10583" s="13" t="e">
        <f>IF(G10583="Male",VLOOKUP(H10583,#REF!,3),VLOOKUP(H10583,#REF!,3))</f>
        <v>#REF!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4">
        <f t="shared" si="497"/>
        <v>179</v>
      </c>
    </row>
    <row r="10584" spans="2:15" x14ac:dyDescent="0.3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46</v>
      </c>
      <c r="G10584" s="7" t="s">
        <v>12</v>
      </c>
      <c r="H10584" s="13">
        <v>10</v>
      </c>
      <c r="I10584" s="13" t="e">
        <f>IF(G10584="Male",VLOOKUP(H10584,#REF!,2),VLOOKUP(H10584,#REF!,2))</f>
        <v>#REF!</v>
      </c>
      <c r="J10584" s="13" t="e">
        <f>IF(G10584="Male",VLOOKUP(H10584,#REF!,3),VLOOKUP(H10584,#REF!,3))</f>
        <v>#REF!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4">
        <f t="shared" si="497"/>
        <v>94.5</v>
      </c>
    </row>
    <row r="10585" spans="2:15" x14ac:dyDescent="0.3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29</v>
      </c>
      <c r="G10585" s="7" t="s">
        <v>12</v>
      </c>
      <c r="H10585" s="13">
        <v>8.5</v>
      </c>
      <c r="I10585" s="13" t="e">
        <f>IF(G10585="Male",VLOOKUP(H10585,#REF!,2),VLOOKUP(H10585,#REF!,2))</f>
        <v>#REF!</v>
      </c>
      <c r="J10585" s="13" t="e">
        <f>IF(G10585="Male",VLOOKUP(H10585,#REF!,3),VLOOKUP(H10585,#REF!,3))</f>
        <v>#REF!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4">
        <f t="shared" si="497"/>
        <v>170.1</v>
      </c>
    </row>
    <row r="10586" spans="2:15" x14ac:dyDescent="0.3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34</v>
      </c>
      <c r="G10586" s="7" t="s">
        <v>12</v>
      </c>
      <c r="H10586" s="13">
        <v>6.5</v>
      </c>
      <c r="I10586" s="13" t="e">
        <f>IF(G10586="Male",VLOOKUP(H10586,#REF!,2),VLOOKUP(H10586,#REF!,2))</f>
        <v>#REF!</v>
      </c>
      <c r="J10586" s="13" t="e">
        <f>IF(G10586="Male",VLOOKUP(H10586,#REF!,3),VLOOKUP(H10586,#REF!,3))</f>
        <v>#REF!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4">
        <f t="shared" si="497"/>
        <v>139</v>
      </c>
    </row>
    <row r="10587" spans="2:15" x14ac:dyDescent="0.3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43</v>
      </c>
      <c r="G10587" s="7" t="s">
        <v>12</v>
      </c>
      <c r="H10587" s="13">
        <v>8</v>
      </c>
      <c r="I10587" s="13" t="e">
        <f>IF(G10587="Male",VLOOKUP(H10587,#REF!,2),VLOOKUP(H10587,#REF!,2))</f>
        <v>#REF!</v>
      </c>
      <c r="J10587" s="13" t="e">
        <f>IF(G10587="Male",VLOOKUP(H10587,#REF!,3),VLOOKUP(H10587,#REF!,3))</f>
        <v>#REF!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4">
        <f t="shared" si="497"/>
        <v>179</v>
      </c>
    </row>
    <row r="10588" spans="2:15" x14ac:dyDescent="0.3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24</v>
      </c>
      <c r="G10588" s="7" t="s">
        <v>11</v>
      </c>
      <c r="H10588" s="13">
        <v>10</v>
      </c>
      <c r="I10588" s="13" t="e">
        <f>IF(G10588="Male",VLOOKUP(H10588,#REF!,2),VLOOKUP(H10588,#REF!,2))</f>
        <v>#REF!</v>
      </c>
      <c r="J10588" s="13" t="e">
        <f>IF(G10588="Male",VLOOKUP(H10588,#REF!,3),VLOOKUP(H10588,#REF!,3))</f>
        <v>#REF!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4">
        <f t="shared" si="497"/>
        <v>199</v>
      </c>
    </row>
    <row r="10589" spans="2:15" x14ac:dyDescent="0.3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23</v>
      </c>
      <c r="G10589" s="7" t="s">
        <v>11</v>
      </c>
      <c r="H10589" s="13">
        <v>9</v>
      </c>
      <c r="I10589" s="13" t="e">
        <f>IF(G10589="Male",VLOOKUP(H10589,#REF!,2),VLOOKUP(H10589,#REF!,2))</f>
        <v>#REF!</v>
      </c>
      <c r="J10589" s="13" t="e">
        <f>IF(G10589="Male",VLOOKUP(H10589,#REF!,3),VLOOKUP(H10589,#REF!,3))</f>
        <v>#REF!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4">
        <f t="shared" si="497"/>
        <v>151.20000000000002</v>
      </c>
    </row>
    <row r="10590" spans="2:15" x14ac:dyDescent="0.3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20</v>
      </c>
      <c r="G10590" s="7" t="s">
        <v>11</v>
      </c>
      <c r="H10590" s="13">
        <v>10.5</v>
      </c>
      <c r="I10590" s="13" t="e">
        <f>IF(G10590="Male",VLOOKUP(H10590,#REF!,2),VLOOKUP(H10590,#REF!,2))</f>
        <v>#REF!</v>
      </c>
      <c r="J10590" s="13" t="e">
        <f>IF(G10590="Male",VLOOKUP(H10590,#REF!,3),VLOOKUP(H10590,#REF!,3))</f>
        <v>#REF!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4">
        <f t="shared" si="497"/>
        <v>125.10000000000001</v>
      </c>
    </row>
    <row r="10591" spans="2:15" x14ac:dyDescent="0.3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20</v>
      </c>
      <c r="G10591" s="7" t="s">
        <v>11</v>
      </c>
      <c r="H10591" s="13">
        <v>15</v>
      </c>
      <c r="I10591" s="13" t="e">
        <f>IF(G10591="Male",VLOOKUP(H10591,#REF!,2),VLOOKUP(H10591,#REF!,2))</f>
        <v>#REF!</v>
      </c>
      <c r="J10591" s="13" t="e">
        <f>IF(G10591="Male",VLOOKUP(H10591,#REF!,3),VLOOKUP(H10591,#REF!,3))</f>
        <v>#REF!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4">
        <f t="shared" si="497"/>
        <v>159</v>
      </c>
    </row>
    <row r="10592" spans="2:15" x14ac:dyDescent="0.3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36</v>
      </c>
      <c r="G10592" s="7" t="s">
        <v>12</v>
      </c>
      <c r="H10592" s="13">
        <v>8.5</v>
      </c>
      <c r="I10592" s="13" t="e">
        <f>IF(G10592="Male",VLOOKUP(H10592,#REF!,2),VLOOKUP(H10592,#REF!,2))</f>
        <v>#REF!</v>
      </c>
      <c r="J10592" s="13" t="e">
        <f>IF(G10592="Male",VLOOKUP(H10592,#REF!,3),VLOOKUP(H10592,#REF!,3))</f>
        <v>#REF!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4">
        <f t="shared" si="497"/>
        <v>139</v>
      </c>
    </row>
    <row r="10593" spans="2:15" x14ac:dyDescent="0.3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36</v>
      </c>
      <c r="G10593" s="7" t="s">
        <v>12</v>
      </c>
      <c r="H10593" s="13">
        <v>8.5</v>
      </c>
      <c r="I10593" s="13" t="e">
        <f>IF(G10593="Male",VLOOKUP(H10593,#REF!,2),VLOOKUP(H10593,#REF!,2))</f>
        <v>#REF!</v>
      </c>
      <c r="J10593" s="13" t="e">
        <f>IF(G10593="Male",VLOOKUP(H10593,#REF!,3),VLOOKUP(H10593,#REF!,3))</f>
        <v>#REF!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4">
        <f t="shared" si="497"/>
        <v>79.5</v>
      </c>
    </row>
    <row r="10594" spans="2:15" x14ac:dyDescent="0.3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33</v>
      </c>
      <c r="G10594" s="7" t="s">
        <v>12</v>
      </c>
      <c r="H10594" s="13">
        <v>8.5</v>
      </c>
      <c r="I10594" s="13" t="e">
        <f>IF(G10594="Male",VLOOKUP(H10594,#REF!,2),VLOOKUP(H10594,#REF!,2))</f>
        <v>#REF!</v>
      </c>
      <c r="J10594" s="13" t="e">
        <f>IF(G10594="Male",VLOOKUP(H10594,#REF!,3),VLOOKUP(H10594,#REF!,3))</f>
        <v>#REF!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4">
        <f t="shared" si="497"/>
        <v>129</v>
      </c>
    </row>
    <row r="10595" spans="2:15" x14ac:dyDescent="0.3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35</v>
      </c>
      <c r="G10595" s="7" t="s">
        <v>11</v>
      </c>
      <c r="H10595" s="13">
        <v>9</v>
      </c>
      <c r="I10595" s="13" t="e">
        <f>IF(G10595="Male",VLOOKUP(H10595,#REF!,2),VLOOKUP(H10595,#REF!,2))</f>
        <v>#REF!</v>
      </c>
      <c r="J10595" s="13" t="e">
        <f>IF(G10595="Male",VLOOKUP(H10595,#REF!,3),VLOOKUP(H10595,#REF!,3))</f>
        <v>#REF!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4">
        <f t="shared" si="497"/>
        <v>189</v>
      </c>
    </row>
    <row r="10596" spans="2:15" x14ac:dyDescent="0.3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20</v>
      </c>
      <c r="G10596" s="7" t="s">
        <v>11</v>
      </c>
      <c r="H10596" s="13">
        <v>11</v>
      </c>
      <c r="I10596" s="13" t="e">
        <f>IF(G10596="Male",VLOOKUP(H10596,#REF!,2),VLOOKUP(H10596,#REF!,2))</f>
        <v>#REF!</v>
      </c>
      <c r="J10596" s="13" t="e">
        <f>IF(G10596="Male",VLOOKUP(H10596,#REF!,3),VLOOKUP(H10596,#REF!,3))</f>
        <v>#REF!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4">
        <f t="shared" si="497"/>
        <v>79.5</v>
      </c>
    </row>
    <row r="10597" spans="2:15" x14ac:dyDescent="0.3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31</v>
      </c>
      <c r="G10597" s="7" t="s">
        <v>12</v>
      </c>
      <c r="H10597" s="13">
        <v>11.5</v>
      </c>
      <c r="I10597" s="13" t="e">
        <f>IF(G10597="Male",VLOOKUP(H10597,#REF!,2),VLOOKUP(H10597,#REF!,2))</f>
        <v>#REF!</v>
      </c>
      <c r="J10597" s="13" t="e">
        <f>IF(G10597="Male",VLOOKUP(H10597,#REF!,3),VLOOKUP(H10597,#REF!,3))</f>
        <v>#REF!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4">
        <f t="shared" si="497"/>
        <v>89.5</v>
      </c>
    </row>
    <row r="10598" spans="2:15" x14ac:dyDescent="0.3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39</v>
      </c>
      <c r="G10598" s="7" t="s">
        <v>11</v>
      </c>
      <c r="H10598" s="13">
        <v>8.5</v>
      </c>
      <c r="I10598" s="13" t="e">
        <f>IF(G10598="Male",VLOOKUP(H10598,#REF!,2),VLOOKUP(H10598,#REF!,2))</f>
        <v>#REF!</v>
      </c>
      <c r="J10598" s="13" t="e">
        <f>IF(G10598="Male",VLOOKUP(H10598,#REF!,3),VLOOKUP(H10598,#REF!,3))</f>
        <v>#REF!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4">
        <f t="shared" si="497"/>
        <v>127.2</v>
      </c>
    </row>
    <row r="10599" spans="2:15" x14ac:dyDescent="0.3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40</v>
      </c>
      <c r="G10599" s="7" t="s">
        <v>11</v>
      </c>
      <c r="H10599" s="13">
        <v>11.5</v>
      </c>
      <c r="I10599" s="13" t="e">
        <f>IF(G10599="Male",VLOOKUP(H10599,#REF!,2),VLOOKUP(H10599,#REF!,2))</f>
        <v>#REF!</v>
      </c>
      <c r="J10599" s="13" t="e">
        <f>IF(G10599="Male",VLOOKUP(H10599,#REF!,3),VLOOKUP(H10599,#REF!,3))</f>
        <v>#REF!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4">
        <f t="shared" si="497"/>
        <v>90.3</v>
      </c>
    </row>
    <row r="10600" spans="2:15" x14ac:dyDescent="0.3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38</v>
      </c>
      <c r="G10600" s="7" t="s">
        <v>11</v>
      </c>
      <c r="H10600" s="13">
        <v>12</v>
      </c>
      <c r="I10600" s="13" t="e">
        <f>IF(G10600="Male",VLOOKUP(H10600,#REF!,2),VLOOKUP(H10600,#REF!,2))</f>
        <v>#REF!</v>
      </c>
      <c r="J10600" s="13" t="e">
        <f>IF(G10600="Male",VLOOKUP(H10600,#REF!,3),VLOOKUP(H10600,#REF!,3))</f>
        <v>#REF!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4">
        <f t="shared" si="497"/>
        <v>189</v>
      </c>
    </row>
    <row r="10601" spans="2:15" x14ac:dyDescent="0.3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34</v>
      </c>
      <c r="G10601" s="7" t="s">
        <v>11</v>
      </c>
      <c r="H10601" s="13">
        <v>9.5</v>
      </c>
      <c r="I10601" s="13" t="e">
        <f>IF(G10601="Male",VLOOKUP(H10601,#REF!,2),VLOOKUP(H10601,#REF!,2))</f>
        <v>#REF!</v>
      </c>
      <c r="J10601" s="13" t="e">
        <f>IF(G10601="Male",VLOOKUP(H10601,#REF!,3),VLOOKUP(H10601,#REF!,3))</f>
        <v>#REF!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4">
        <f t="shared" si="497"/>
        <v>199</v>
      </c>
    </row>
    <row r="10602" spans="2:15" x14ac:dyDescent="0.3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36</v>
      </c>
      <c r="G10602" s="7" t="s">
        <v>12</v>
      </c>
      <c r="H10602" s="13">
        <v>8</v>
      </c>
      <c r="I10602" s="13" t="e">
        <f>IF(G10602="Male",VLOOKUP(H10602,#REF!,2),VLOOKUP(H10602,#REF!,2))</f>
        <v>#REF!</v>
      </c>
      <c r="J10602" s="13" t="e">
        <f>IF(G10602="Male",VLOOKUP(H10602,#REF!,3),VLOOKUP(H10602,#REF!,3))</f>
        <v>#REF!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4">
        <f t="shared" si="497"/>
        <v>149</v>
      </c>
    </row>
    <row r="10603" spans="2:15" x14ac:dyDescent="0.3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34</v>
      </c>
      <c r="G10603" s="7" t="s">
        <v>12</v>
      </c>
      <c r="H10603" s="13">
        <v>6.5</v>
      </c>
      <c r="I10603" s="13" t="e">
        <f>IF(G10603="Male",VLOOKUP(H10603,#REF!,2),VLOOKUP(H10603,#REF!,2))</f>
        <v>#REF!</v>
      </c>
      <c r="J10603" s="13" t="e">
        <f>IF(G10603="Male",VLOOKUP(H10603,#REF!,3),VLOOKUP(H10603,#REF!,3))</f>
        <v>#REF!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4">
        <f t="shared" si="497"/>
        <v>143.20000000000002</v>
      </c>
    </row>
    <row r="10604" spans="2:15" x14ac:dyDescent="0.3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28</v>
      </c>
      <c r="G10604" s="7" t="s">
        <v>12</v>
      </c>
      <c r="H10604" s="13">
        <v>7.5</v>
      </c>
      <c r="I10604" s="13" t="e">
        <f>IF(G10604="Male",VLOOKUP(H10604,#REF!,2),VLOOKUP(H10604,#REF!,2))</f>
        <v>#REF!</v>
      </c>
      <c r="J10604" s="13" t="e">
        <f>IF(G10604="Male",VLOOKUP(H10604,#REF!,3),VLOOKUP(H10604,#REF!,3))</f>
        <v>#REF!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4">
        <f t="shared" si="497"/>
        <v>129</v>
      </c>
    </row>
    <row r="10605" spans="2:15" x14ac:dyDescent="0.3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27</v>
      </c>
      <c r="G10605" s="7" t="s">
        <v>11</v>
      </c>
      <c r="H10605" s="13">
        <v>9.5</v>
      </c>
      <c r="I10605" s="13" t="e">
        <f>IF(G10605="Male",VLOOKUP(H10605,#REF!,2),VLOOKUP(H10605,#REF!,2))</f>
        <v>#REF!</v>
      </c>
      <c r="J10605" s="13" t="e">
        <f>IF(G10605="Male",VLOOKUP(H10605,#REF!,3),VLOOKUP(H10605,#REF!,3))</f>
        <v>#REF!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4">
        <f t="shared" si="497"/>
        <v>159</v>
      </c>
    </row>
    <row r="10606" spans="2:15" x14ac:dyDescent="0.3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34</v>
      </c>
      <c r="G10606" s="7" t="s">
        <v>11</v>
      </c>
      <c r="H10606" s="13">
        <v>8.5</v>
      </c>
      <c r="I10606" s="13" t="e">
        <f>IF(G10606="Male",VLOOKUP(H10606,#REF!,2),VLOOKUP(H10606,#REF!,2))</f>
        <v>#REF!</v>
      </c>
      <c r="J10606" s="13" t="e">
        <f>IF(G10606="Male",VLOOKUP(H10606,#REF!,3),VLOOKUP(H10606,#REF!,3))</f>
        <v>#REF!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4">
        <f t="shared" si="497"/>
        <v>170.1</v>
      </c>
    </row>
    <row r="10607" spans="2:15" x14ac:dyDescent="0.3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36</v>
      </c>
      <c r="G10607" s="7" t="s">
        <v>12</v>
      </c>
      <c r="H10607" s="13">
        <v>8.5</v>
      </c>
      <c r="I10607" s="13" t="e">
        <f>IF(G10607="Male",VLOOKUP(H10607,#REF!,2),VLOOKUP(H10607,#REF!,2))</f>
        <v>#REF!</v>
      </c>
      <c r="J10607" s="13" t="e">
        <f>IF(G10607="Male",VLOOKUP(H10607,#REF!,3),VLOOKUP(H10607,#REF!,3))</f>
        <v>#REF!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4">
        <f t="shared" si="497"/>
        <v>139</v>
      </c>
    </row>
    <row r="10608" spans="2:15" x14ac:dyDescent="0.3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20</v>
      </c>
      <c r="G10608" s="7" t="s">
        <v>12</v>
      </c>
      <c r="H10608" s="13">
        <v>7.5</v>
      </c>
      <c r="I10608" s="13" t="e">
        <f>IF(G10608="Male",VLOOKUP(H10608,#REF!,2),VLOOKUP(H10608,#REF!,2))</f>
        <v>#REF!</v>
      </c>
      <c r="J10608" s="13" t="e">
        <f>IF(G10608="Male",VLOOKUP(H10608,#REF!,3),VLOOKUP(H10608,#REF!,3))</f>
        <v>#REF!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4">
        <f t="shared" si="497"/>
        <v>199</v>
      </c>
    </row>
    <row r="10609" spans="2:15" x14ac:dyDescent="0.3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20</v>
      </c>
      <c r="G10609" s="7" t="s">
        <v>11</v>
      </c>
      <c r="H10609" s="13">
        <v>9.5</v>
      </c>
      <c r="I10609" s="13" t="e">
        <f>IF(G10609="Male",VLOOKUP(H10609,#REF!,2),VLOOKUP(H10609,#REF!,2))</f>
        <v>#REF!</v>
      </c>
      <c r="J10609" s="13" t="e">
        <f>IF(G10609="Male",VLOOKUP(H10609,#REF!,3),VLOOKUP(H10609,#REF!,3))</f>
        <v>#REF!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4">
        <f t="shared" si="497"/>
        <v>169</v>
      </c>
    </row>
    <row r="10610" spans="2:15" x14ac:dyDescent="0.3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31</v>
      </c>
      <c r="G10610" s="7" t="s">
        <v>11</v>
      </c>
      <c r="H10610" s="13">
        <v>6</v>
      </c>
      <c r="I10610" s="13" t="e">
        <f>IF(G10610="Male",VLOOKUP(H10610,#REF!,2),VLOOKUP(H10610,#REF!,2))</f>
        <v>#REF!</v>
      </c>
      <c r="J10610" s="13" t="e">
        <f>IF(G10610="Male",VLOOKUP(H10610,#REF!,3),VLOOKUP(H10610,#REF!,3))</f>
        <v>#REF!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4">
        <f t="shared" si="497"/>
        <v>94.5</v>
      </c>
    </row>
    <row r="10611" spans="2:15" x14ac:dyDescent="0.3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41</v>
      </c>
      <c r="G10611" s="7" t="s">
        <v>11</v>
      </c>
      <c r="H10611" s="13">
        <v>9.5</v>
      </c>
      <c r="I10611" s="13" t="e">
        <f>IF(G10611="Male",VLOOKUP(H10611,#REF!,2),VLOOKUP(H10611,#REF!,2))</f>
        <v>#REF!</v>
      </c>
      <c r="J10611" s="13" t="e">
        <f>IF(G10611="Male",VLOOKUP(H10611,#REF!,3),VLOOKUP(H10611,#REF!,3))</f>
        <v>#REF!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4">
        <f t="shared" si="497"/>
        <v>170.1</v>
      </c>
    </row>
    <row r="10612" spans="2:15" x14ac:dyDescent="0.3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19</v>
      </c>
      <c r="G10612" s="7" t="s">
        <v>11</v>
      </c>
      <c r="H10612" s="13">
        <v>9.5</v>
      </c>
      <c r="I10612" s="13" t="e">
        <f>IF(G10612="Male",VLOOKUP(H10612,#REF!,2),VLOOKUP(H10612,#REF!,2))</f>
        <v>#REF!</v>
      </c>
      <c r="J10612" s="13" t="e">
        <f>IF(G10612="Male",VLOOKUP(H10612,#REF!,3),VLOOKUP(H10612,#REF!,3))</f>
        <v>#REF!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4">
        <f t="shared" si="497"/>
        <v>169</v>
      </c>
    </row>
    <row r="10613" spans="2:15" x14ac:dyDescent="0.3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20</v>
      </c>
      <c r="G10613" s="7" t="s">
        <v>11</v>
      </c>
      <c r="H10613" s="13">
        <v>9.5</v>
      </c>
      <c r="I10613" s="13" t="e">
        <f>IF(G10613="Male",VLOOKUP(H10613,#REF!,2),VLOOKUP(H10613,#REF!,2))</f>
        <v>#REF!</v>
      </c>
      <c r="J10613" s="13" t="e">
        <f>IF(G10613="Male",VLOOKUP(H10613,#REF!,3),VLOOKUP(H10613,#REF!,3))</f>
        <v>#REF!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4">
        <f t="shared" si="497"/>
        <v>199</v>
      </c>
    </row>
    <row r="10614" spans="2:15" x14ac:dyDescent="0.3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44</v>
      </c>
      <c r="G10614" s="7" t="s">
        <v>12</v>
      </c>
      <c r="H10614" s="13">
        <v>10</v>
      </c>
      <c r="I10614" s="13" t="e">
        <f>IF(G10614="Male",VLOOKUP(H10614,#REF!,2),VLOOKUP(H10614,#REF!,2))</f>
        <v>#REF!</v>
      </c>
      <c r="J10614" s="13" t="e">
        <f>IF(G10614="Male",VLOOKUP(H10614,#REF!,3),VLOOKUP(H10614,#REF!,3))</f>
        <v>#REF!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4">
        <f t="shared" si="497"/>
        <v>119.2</v>
      </c>
    </row>
    <row r="10615" spans="2:15" x14ac:dyDescent="0.3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21</v>
      </c>
      <c r="G10615" s="7" t="s">
        <v>12</v>
      </c>
      <c r="H10615" s="13">
        <v>9.5</v>
      </c>
      <c r="I10615" s="13" t="e">
        <f>IF(G10615="Male",VLOOKUP(H10615,#REF!,2),VLOOKUP(H10615,#REF!,2))</f>
        <v>#REF!</v>
      </c>
      <c r="J10615" s="13" t="e">
        <f>IF(G10615="Male",VLOOKUP(H10615,#REF!,3),VLOOKUP(H10615,#REF!,3))</f>
        <v>#REF!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4">
        <f t="shared" si="497"/>
        <v>139</v>
      </c>
    </row>
    <row r="10616" spans="2:15" x14ac:dyDescent="0.3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36</v>
      </c>
      <c r="G10616" s="7" t="s">
        <v>11</v>
      </c>
      <c r="H10616" s="13">
        <v>10.5</v>
      </c>
      <c r="I10616" s="13" t="e">
        <f>IF(G10616="Male",VLOOKUP(H10616,#REF!,2),VLOOKUP(H10616,#REF!,2))</f>
        <v>#REF!</v>
      </c>
      <c r="J10616" s="13" t="e">
        <f>IF(G10616="Male",VLOOKUP(H10616,#REF!,3),VLOOKUP(H10616,#REF!,3))</f>
        <v>#REF!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4">
        <f t="shared" si="497"/>
        <v>79.5</v>
      </c>
    </row>
    <row r="10617" spans="2:15" x14ac:dyDescent="0.3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21</v>
      </c>
      <c r="G10617" s="7" t="s">
        <v>12</v>
      </c>
      <c r="H10617" s="13">
        <v>7.5</v>
      </c>
      <c r="I10617" s="13" t="e">
        <f>IF(G10617="Male",VLOOKUP(H10617,#REF!,2),VLOOKUP(H10617,#REF!,2))</f>
        <v>#REF!</v>
      </c>
      <c r="J10617" s="13" t="e">
        <f>IF(G10617="Male",VLOOKUP(H10617,#REF!,3),VLOOKUP(H10617,#REF!,3))</f>
        <v>#REF!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4">
        <f t="shared" si="497"/>
        <v>199</v>
      </c>
    </row>
    <row r="10618" spans="2:15" x14ac:dyDescent="0.3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23</v>
      </c>
      <c r="G10618" s="7" t="s">
        <v>12</v>
      </c>
      <c r="H10618" s="13">
        <v>6.5</v>
      </c>
      <c r="I10618" s="13" t="e">
        <f>IF(G10618="Male",VLOOKUP(H10618,#REF!,2),VLOOKUP(H10618,#REF!,2))</f>
        <v>#REF!</v>
      </c>
      <c r="J10618" s="13" t="e">
        <f>IF(G10618="Male",VLOOKUP(H10618,#REF!,3),VLOOKUP(H10618,#REF!,3))</f>
        <v>#REF!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4">
        <f t="shared" si="497"/>
        <v>199</v>
      </c>
    </row>
    <row r="10619" spans="2:15" x14ac:dyDescent="0.3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47</v>
      </c>
      <c r="G10619" s="7" t="s">
        <v>11</v>
      </c>
      <c r="H10619" s="13">
        <v>9</v>
      </c>
      <c r="I10619" s="13" t="e">
        <f>IF(G10619="Male",VLOOKUP(H10619,#REF!,2),VLOOKUP(H10619,#REF!,2))</f>
        <v>#REF!</v>
      </c>
      <c r="J10619" s="13" t="e">
        <f>IF(G10619="Male",VLOOKUP(H10619,#REF!,3),VLOOKUP(H10619,#REF!,3))</f>
        <v>#REF!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4">
        <f t="shared" si="497"/>
        <v>127.2</v>
      </c>
    </row>
    <row r="10620" spans="2:15" x14ac:dyDescent="0.3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39</v>
      </c>
      <c r="G10620" s="7" t="s">
        <v>12</v>
      </c>
      <c r="H10620" s="13">
        <v>9</v>
      </c>
      <c r="I10620" s="13" t="e">
        <f>IF(G10620="Male",VLOOKUP(H10620,#REF!,2),VLOOKUP(H10620,#REF!,2))</f>
        <v>#REF!</v>
      </c>
      <c r="J10620" s="13" t="e">
        <f>IF(G10620="Male",VLOOKUP(H10620,#REF!,3),VLOOKUP(H10620,#REF!,3))</f>
        <v>#REF!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4">
        <f t="shared" si="497"/>
        <v>125.10000000000001</v>
      </c>
    </row>
    <row r="10621" spans="2:15" x14ac:dyDescent="0.3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22</v>
      </c>
      <c r="G10621" s="7" t="s">
        <v>12</v>
      </c>
      <c r="H10621" s="13">
        <v>9</v>
      </c>
      <c r="I10621" s="13" t="e">
        <f>IF(G10621="Male",VLOOKUP(H10621,#REF!,2),VLOOKUP(H10621,#REF!,2))</f>
        <v>#REF!</v>
      </c>
      <c r="J10621" s="13" t="e">
        <f>IF(G10621="Male",VLOOKUP(H10621,#REF!,3),VLOOKUP(H10621,#REF!,3))</f>
        <v>#REF!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4">
        <f t="shared" si="497"/>
        <v>139</v>
      </c>
    </row>
    <row r="10622" spans="2:15" x14ac:dyDescent="0.3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45</v>
      </c>
      <c r="G10622" s="7" t="s">
        <v>12</v>
      </c>
      <c r="H10622" s="13">
        <v>9</v>
      </c>
      <c r="I10622" s="13" t="e">
        <f>IF(G10622="Male",VLOOKUP(H10622,#REF!,2),VLOOKUP(H10622,#REF!,2))</f>
        <v>#REF!</v>
      </c>
      <c r="J10622" s="13" t="e">
        <f>IF(G10622="Male",VLOOKUP(H10622,#REF!,3),VLOOKUP(H10622,#REF!,3))</f>
        <v>#REF!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4">
        <f t="shared" si="497"/>
        <v>129</v>
      </c>
    </row>
    <row r="10623" spans="2:15" x14ac:dyDescent="0.3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27</v>
      </c>
      <c r="G10623" s="7" t="s">
        <v>12</v>
      </c>
      <c r="H10623" s="13">
        <v>7.5</v>
      </c>
      <c r="I10623" s="13" t="e">
        <f>IF(G10623="Male",VLOOKUP(H10623,#REF!,2),VLOOKUP(H10623,#REF!,2))</f>
        <v>#REF!</v>
      </c>
      <c r="J10623" s="13" t="e">
        <f>IF(G10623="Male",VLOOKUP(H10623,#REF!,3),VLOOKUP(H10623,#REF!,3))</f>
        <v>#REF!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4">
        <f t="shared" si="497"/>
        <v>139</v>
      </c>
    </row>
    <row r="10624" spans="2:15" x14ac:dyDescent="0.3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34</v>
      </c>
      <c r="G10624" s="7" t="s">
        <v>11</v>
      </c>
      <c r="H10624" s="13">
        <v>10.5</v>
      </c>
      <c r="I10624" s="13" t="e">
        <f>IF(G10624="Male",VLOOKUP(H10624,#REF!,2),VLOOKUP(H10624,#REF!,2))</f>
        <v>#REF!</v>
      </c>
      <c r="J10624" s="13" t="e">
        <f>IF(G10624="Male",VLOOKUP(H10624,#REF!,3),VLOOKUP(H10624,#REF!,3))</f>
        <v>#REF!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4">
        <f t="shared" si="497"/>
        <v>161.1</v>
      </c>
    </row>
    <row r="10625" spans="2:15" x14ac:dyDescent="0.3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34</v>
      </c>
      <c r="G10625" s="7" t="s">
        <v>11</v>
      </c>
      <c r="H10625" s="13">
        <v>8.5</v>
      </c>
      <c r="I10625" s="13" t="e">
        <f>IF(G10625="Male",VLOOKUP(H10625,#REF!,2),VLOOKUP(H10625,#REF!,2))</f>
        <v>#REF!</v>
      </c>
      <c r="J10625" s="13" t="e">
        <f>IF(G10625="Male",VLOOKUP(H10625,#REF!,3),VLOOKUP(H10625,#REF!,3))</f>
        <v>#REF!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4">
        <f t="shared" si="497"/>
        <v>170.1</v>
      </c>
    </row>
    <row r="10626" spans="2:15" x14ac:dyDescent="0.3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39</v>
      </c>
      <c r="G10626" s="7" t="s">
        <v>11</v>
      </c>
      <c r="H10626" s="13">
        <v>10</v>
      </c>
      <c r="I10626" s="13" t="e">
        <f>IF(G10626="Male",VLOOKUP(H10626,#REF!,2),VLOOKUP(H10626,#REF!,2))</f>
        <v>#REF!</v>
      </c>
      <c r="J10626" s="13" t="e">
        <f>IF(G10626="Male",VLOOKUP(H10626,#REF!,3),VLOOKUP(H10626,#REF!,3))</f>
        <v>#REF!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4">
        <f t="shared" si="497"/>
        <v>116.10000000000001</v>
      </c>
    </row>
    <row r="10627" spans="2:15" x14ac:dyDescent="0.3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38</v>
      </c>
      <c r="G10627" s="7" t="s">
        <v>11</v>
      </c>
      <c r="H10627" s="13">
        <v>9.5</v>
      </c>
      <c r="I10627" s="13" t="e">
        <f>IF(G10627="Male",VLOOKUP(H10627,#REF!,2),VLOOKUP(H10627,#REF!,2))</f>
        <v>#REF!</v>
      </c>
      <c r="J10627" s="13" t="e">
        <f>IF(G10627="Male",VLOOKUP(H10627,#REF!,3),VLOOKUP(H10627,#REF!,3))</f>
        <v>#REF!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4">
        <f t="shared" si="497"/>
        <v>143.1</v>
      </c>
    </row>
    <row r="10628" spans="2:15" x14ac:dyDescent="0.3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40</v>
      </c>
      <c r="G10628" s="7" t="s">
        <v>11</v>
      </c>
      <c r="H10628" s="13">
        <v>10</v>
      </c>
      <c r="I10628" s="13" t="e">
        <f>IF(G10628="Male",VLOOKUP(H10628,#REF!,2),VLOOKUP(H10628,#REF!,2))</f>
        <v>#REF!</v>
      </c>
      <c r="J10628" s="13" t="e">
        <f>IF(G10628="Male",VLOOKUP(H10628,#REF!,3),VLOOKUP(H10628,#REF!,3))</f>
        <v>#REF!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4">
        <f t="shared" si="497"/>
        <v>159</v>
      </c>
    </row>
    <row r="10629" spans="2:15" x14ac:dyDescent="0.3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36</v>
      </c>
      <c r="G10629" s="7" t="s">
        <v>12</v>
      </c>
      <c r="H10629" s="13">
        <v>10.5</v>
      </c>
      <c r="I10629" s="13" t="e">
        <f>IF(G10629="Male",VLOOKUP(H10629,#REF!,2),VLOOKUP(H10629,#REF!,2))</f>
        <v>#REF!</v>
      </c>
      <c r="J10629" s="13" t="e">
        <f>IF(G10629="Male",VLOOKUP(H10629,#REF!,3),VLOOKUP(H10629,#REF!,3))</f>
        <v>#REF!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4">
        <f t="shared" si="497"/>
        <v>149</v>
      </c>
    </row>
    <row r="10630" spans="2:15" x14ac:dyDescent="0.3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35</v>
      </c>
      <c r="G10630" s="7" t="s">
        <v>11</v>
      </c>
      <c r="H10630" s="13">
        <v>11.5</v>
      </c>
      <c r="I10630" s="13" t="e">
        <f>IF(G10630="Male",VLOOKUP(H10630,#REF!,2),VLOOKUP(H10630,#REF!,2))</f>
        <v>#REF!</v>
      </c>
      <c r="J10630" s="13" t="e">
        <f>IF(G10630="Male",VLOOKUP(H10630,#REF!,3),VLOOKUP(H10630,#REF!,3))</f>
        <v>#REF!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4">
        <f t="shared" ref="O10630:O10693" si="500">K10630*(1-L10630)</f>
        <v>103.2</v>
      </c>
    </row>
    <row r="10631" spans="2:15" x14ac:dyDescent="0.3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20</v>
      </c>
      <c r="G10631" s="7" t="s">
        <v>11</v>
      </c>
      <c r="H10631" s="13">
        <v>10</v>
      </c>
      <c r="I10631" s="13" t="e">
        <f>IF(G10631="Male",VLOOKUP(H10631,#REF!,2),VLOOKUP(H10631,#REF!,2))</f>
        <v>#REF!</v>
      </c>
      <c r="J10631" s="13" t="e">
        <f>IF(G10631="Male",VLOOKUP(H10631,#REF!,3),VLOOKUP(H10631,#REF!,3))</f>
        <v>#REF!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4">
        <f t="shared" si="500"/>
        <v>125.3</v>
      </c>
    </row>
    <row r="10632" spans="2:15" x14ac:dyDescent="0.3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19</v>
      </c>
      <c r="G10632" s="7" t="s">
        <v>11</v>
      </c>
      <c r="H10632" s="13">
        <v>9</v>
      </c>
      <c r="I10632" s="13" t="e">
        <f>IF(G10632="Male",VLOOKUP(H10632,#REF!,2),VLOOKUP(H10632,#REF!,2))</f>
        <v>#REF!</v>
      </c>
      <c r="J10632" s="13" t="e">
        <f>IF(G10632="Male",VLOOKUP(H10632,#REF!,3),VLOOKUP(H10632,#REF!,3))</f>
        <v>#REF!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4">
        <f t="shared" si="500"/>
        <v>111.3</v>
      </c>
    </row>
    <row r="10633" spans="2:15" x14ac:dyDescent="0.3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19</v>
      </c>
      <c r="G10633" s="7" t="s">
        <v>11</v>
      </c>
      <c r="H10633" s="13">
        <v>8.5</v>
      </c>
      <c r="I10633" s="13" t="e">
        <f>IF(G10633="Male",VLOOKUP(H10633,#REF!,2),VLOOKUP(H10633,#REF!,2))</f>
        <v>#REF!</v>
      </c>
      <c r="J10633" s="13" t="e">
        <f>IF(G10633="Male",VLOOKUP(H10633,#REF!,3),VLOOKUP(H10633,#REF!,3))</f>
        <v>#REF!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4">
        <f t="shared" si="500"/>
        <v>129</v>
      </c>
    </row>
    <row r="10634" spans="2:15" x14ac:dyDescent="0.3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32</v>
      </c>
      <c r="G10634" s="7" t="s">
        <v>11</v>
      </c>
      <c r="H10634" s="13">
        <v>9.5</v>
      </c>
      <c r="I10634" s="13" t="e">
        <f>IF(G10634="Male",VLOOKUP(H10634,#REF!,2),VLOOKUP(H10634,#REF!,2))</f>
        <v>#REF!</v>
      </c>
      <c r="J10634" s="13" t="e">
        <f>IF(G10634="Male",VLOOKUP(H10634,#REF!,3),VLOOKUP(H10634,#REF!,3))</f>
        <v>#REF!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4">
        <f t="shared" si="500"/>
        <v>139</v>
      </c>
    </row>
    <row r="10635" spans="2:15" x14ac:dyDescent="0.3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19</v>
      </c>
      <c r="G10635" s="7" t="s">
        <v>11</v>
      </c>
      <c r="H10635" s="13">
        <v>11.5</v>
      </c>
      <c r="I10635" s="13" t="e">
        <f>IF(G10635="Male",VLOOKUP(H10635,#REF!,2),VLOOKUP(H10635,#REF!,2))</f>
        <v>#REF!</v>
      </c>
      <c r="J10635" s="13" t="e">
        <f>IF(G10635="Male",VLOOKUP(H10635,#REF!,3),VLOOKUP(H10635,#REF!,3))</f>
        <v>#REF!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4">
        <f t="shared" si="500"/>
        <v>179</v>
      </c>
    </row>
    <row r="10636" spans="2:15" x14ac:dyDescent="0.3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20</v>
      </c>
      <c r="G10636" s="7" t="s">
        <v>12</v>
      </c>
      <c r="H10636" s="13">
        <v>6.5</v>
      </c>
      <c r="I10636" s="13" t="e">
        <f>IF(G10636="Male",VLOOKUP(H10636,#REF!,2),VLOOKUP(H10636,#REF!,2))</f>
        <v>#REF!</v>
      </c>
      <c r="J10636" s="13" t="e">
        <f>IF(G10636="Male",VLOOKUP(H10636,#REF!,3),VLOOKUP(H10636,#REF!,3))</f>
        <v>#REF!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4">
        <f t="shared" si="500"/>
        <v>129</v>
      </c>
    </row>
    <row r="10637" spans="2:15" x14ac:dyDescent="0.3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28</v>
      </c>
      <c r="G10637" s="7" t="s">
        <v>12</v>
      </c>
      <c r="H10637" s="13">
        <v>9</v>
      </c>
      <c r="I10637" s="13" t="e">
        <f>IF(G10637="Male",VLOOKUP(H10637,#REF!,2),VLOOKUP(H10637,#REF!,2))</f>
        <v>#REF!</v>
      </c>
      <c r="J10637" s="13" t="e">
        <f>IF(G10637="Male",VLOOKUP(H10637,#REF!,3),VLOOKUP(H10637,#REF!,3))</f>
        <v>#REF!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4">
        <f t="shared" si="500"/>
        <v>159</v>
      </c>
    </row>
    <row r="10638" spans="2:15" x14ac:dyDescent="0.3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19</v>
      </c>
      <c r="G10638" s="7" t="s">
        <v>11</v>
      </c>
      <c r="H10638" s="13">
        <v>12</v>
      </c>
      <c r="I10638" s="13" t="e">
        <f>IF(G10638="Male",VLOOKUP(H10638,#REF!,2),VLOOKUP(H10638,#REF!,2))</f>
        <v>#REF!</v>
      </c>
      <c r="J10638" s="13" t="e">
        <f>IF(G10638="Male",VLOOKUP(H10638,#REF!,3),VLOOKUP(H10638,#REF!,3))</f>
        <v>#REF!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4">
        <f t="shared" si="500"/>
        <v>127.2</v>
      </c>
    </row>
    <row r="10639" spans="2:15" x14ac:dyDescent="0.3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34</v>
      </c>
      <c r="G10639" s="7" t="s">
        <v>12</v>
      </c>
      <c r="H10639" s="13">
        <v>6.5</v>
      </c>
      <c r="I10639" s="13" t="e">
        <f>IF(G10639="Male",VLOOKUP(H10639,#REF!,2),VLOOKUP(H10639,#REF!,2))</f>
        <v>#REF!</v>
      </c>
      <c r="J10639" s="13" t="e">
        <f>IF(G10639="Male",VLOOKUP(H10639,#REF!,3),VLOOKUP(H10639,#REF!,3))</f>
        <v>#REF!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4">
        <f t="shared" si="500"/>
        <v>149</v>
      </c>
    </row>
    <row r="10640" spans="2:15" x14ac:dyDescent="0.3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34</v>
      </c>
      <c r="G10640" s="7" t="s">
        <v>11</v>
      </c>
      <c r="H10640" s="13">
        <v>9</v>
      </c>
      <c r="I10640" s="13" t="e">
        <f>IF(G10640="Male",VLOOKUP(H10640,#REF!,2),VLOOKUP(H10640,#REF!,2))</f>
        <v>#REF!</v>
      </c>
      <c r="J10640" s="13" t="e">
        <f>IF(G10640="Male",VLOOKUP(H10640,#REF!,3),VLOOKUP(H10640,#REF!,3))</f>
        <v>#REF!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4">
        <f t="shared" si="500"/>
        <v>139</v>
      </c>
    </row>
    <row r="10641" spans="2:15" x14ac:dyDescent="0.3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35</v>
      </c>
      <c r="G10641" s="7" t="s">
        <v>11</v>
      </c>
      <c r="H10641" s="13">
        <v>7</v>
      </c>
      <c r="I10641" s="13" t="e">
        <f>IF(G10641="Male",VLOOKUP(H10641,#REF!,2),VLOOKUP(H10641,#REF!,2))</f>
        <v>#REF!</v>
      </c>
      <c r="J10641" s="13" t="e">
        <f>IF(G10641="Male",VLOOKUP(H10641,#REF!,3),VLOOKUP(H10641,#REF!,3))</f>
        <v>#REF!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4">
        <f t="shared" si="500"/>
        <v>189</v>
      </c>
    </row>
    <row r="10642" spans="2:15" x14ac:dyDescent="0.3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20</v>
      </c>
      <c r="G10642" s="7" t="s">
        <v>11</v>
      </c>
      <c r="H10642" s="13">
        <v>10</v>
      </c>
      <c r="I10642" s="13" t="e">
        <f>IF(G10642="Male",VLOOKUP(H10642,#REF!,2),VLOOKUP(H10642,#REF!,2))</f>
        <v>#REF!</v>
      </c>
      <c r="J10642" s="13" t="e">
        <f>IF(G10642="Male",VLOOKUP(H10642,#REF!,3),VLOOKUP(H10642,#REF!,3))</f>
        <v>#REF!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4">
        <f t="shared" si="500"/>
        <v>129</v>
      </c>
    </row>
    <row r="10643" spans="2:15" x14ac:dyDescent="0.3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45</v>
      </c>
      <c r="G10643" s="7" t="s">
        <v>11</v>
      </c>
      <c r="H10643" s="13">
        <v>12</v>
      </c>
      <c r="I10643" s="13" t="e">
        <f>IF(G10643="Male",VLOOKUP(H10643,#REF!,2),VLOOKUP(H10643,#REF!,2))</f>
        <v>#REF!</v>
      </c>
      <c r="J10643" s="13" t="e">
        <f>IF(G10643="Male",VLOOKUP(H10643,#REF!,3),VLOOKUP(H10643,#REF!,3))</f>
        <v>#REF!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4">
        <f t="shared" si="500"/>
        <v>159</v>
      </c>
    </row>
    <row r="10644" spans="2:15" x14ac:dyDescent="0.3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27</v>
      </c>
      <c r="G10644" s="7" t="s">
        <v>11</v>
      </c>
      <c r="H10644" s="13">
        <v>9.5</v>
      </c>
      <c r="I10644" s="13" t="e">
        <f>IF(G10644="Male",VLOOKUP(H10644,#REF!,2),VLOOKUP(H10644,#REF!,2))</f>
        <v>#REF!</v>
      </c>
      <c r="J10644" s="13" t="e">
        <f>IF(G10644="Male",VLOOKUP(H10644,#REF!,3),VLOOKUP(H10644,#REF!,3))</f>
        <v>#REF!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4">
        <f t="shared" si="500"/>
        <v>149</v>
      </c>
    </row>
    <row r="10645" spans="2:15" x14ac:dyDescent="0.3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39</v>
      </c>
      <c r="G10645" s="7" t="s">
        <v>11</v>
      </c>
      <c r="H10645" s="13">
        <v>10</v>
      </c>
      <c r="I10645" s="13" t="e">
        <f>IF(G10645="Male",VLOOKUP(H10645,#REF!,2),VLOOKUP(H10645,#REF!,2))</f>
        <v>#REF!</v>
      </c>
      <c r="J10645" s="13" t="e">
        <f>IF(G10645="Male",VLOOKUP(H10645,#REF!,3),VLOOKUP(H10645,#REF!,3))</f>
        <v>#REF!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4">
        <f t="shared" si="500"/>
        <v>116.10000000000001</v>
      </c>
    </row>
    <row r="10646" spans="2:15" x14ac:dyDescent="0.3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35</v>
      </c>
      <c r="G10646" s="7" t="s">
        <v>12</v>
      </c>
      <c r="H10646" s="13">
        <v>7.5</v>
      </c>
      <c r="I10646" s="13" t="e">
        <f>IF(G10646="Male",VLOOKUP(H10646,#REF!,2),VLOOKUP(H10646,#REF!,2))</f>
        <v>#REF!</v>
      </c>
      <c r="J10646" s="13" t="e">
        <f>IF(G10646="Male",VLOOKUP(H10646,#REF!,3),VLOOKUP(H10646,#REF!,3))</f>
        <v>#REF!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4">
        <f t="shared" si="500"/>
        <v>69.5</v>
      </c>
    </row>
    <row r="10647" spans="2:15" x14ac:dyDescent="0.3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19</v>
      </c>
      <c r="G10647" s="7" t="s">
        <v>11</v>
      </c>
      <c r="H10647" s="13">
        <v>10.5</v>
      </c>
      <c r="I10647" s="13" t="e">
        <f>IF(G10647="Male",VLOOKUP(H10647,#REF!,2),VLOOKUP(H10647,#REF!,2))</f>
        <v>#REF!</v>
      </c>
      <c r="J10647" s="13" t="e">
        <f>IF(G10647="Male",VLOOKUP(H10647,#REF!,3),VLOOKUP(H10647,#REF!,3))</f>
        <v>#REF!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4">
        <f t="shared" si="500"/>
        <v>169</v>
      </c>
    </row>
    <row r="10648" spans="2:15" x14ac:dyDescent="0.3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19</v>
      </c>
      <c r="G10648" s="7" t="s">
        <v>11</v>
      </c>
      <c r="H10648" s="13">
        <v>8.5</v>
      </c>
      <c r="I10648" s="13" t="e">
        <f>IF(G10648="Male",VLOOKUP(H10648,#REF!,2),VLOOKUP(H10648,#REF!,2))</f>
        <v>#REF!</v>
      </c>
      <c r="J10648" s="13" t="e">
        <f>IF(G10648="Male",VLOOKUP(H10648,#REF!,3),VLOOKUP(H10648,#REF!,3))</f>
        <v>#REF!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4">
        <f t="shared" si="500"/>
        <v>159</v>
      </c>
    </row>
    <row r="10649" spans="2:15" x14ac:dyDescent="0.3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31</v>
      </c>
      <c r="G10649" s="7" t="s">
        <v>11</v>
      </c>
      <c r="H10649" s="13">
        <v>9</v>
      </c>
      <c r="I10649" s="13" t="e">
        <f>IF(G10649="Male",VLOOKUP(H10649,#REF!,2),VLOOKUP(H10649,#REF!,2))</f>
        <v>#REF!</v>
      </c>
      <c r="J10649" s="13" t="e">
        <f>IF(G10649="Male",VLOOKUP(H10649,#REF!,3),VLOOKUP(H10649,#REF!,3))</f>
        <v>#REF!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4">
        <f t="shared" si="500"/>
        <v>90.3</v>
      </c>
    </row>
    <row r="10650" spans="2:15" x14ac:dyDescent="0.3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20</v>
      </c>
      <c r="G10650" s="7" t="s">
        <v>11</v>
      </c>
      <c r="H10650" s="13">
        <v>8.5</v>
      </c>
      <c r="I10650" s="13" t="e">
        <f>IF(G10650="Male",VLOOKUP(H10650,#REF!,2),VLOOKUP(H10650,#REF!,2))</f>
        <v>#REF!</v>
      </c>
      <c r="J10650" s="13" t="e">
        <f>IF(G10650="Male",VLOOKUP(H10650,#REF!,3),VLOOKUP(H10650,#REF!,3))</f>
        <v>#REF!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4">
        <f t="shared" si="500"/>
        <v>161.1</v>
      </c>
    </row>
    <row r="10651" spans="2:15" x14ac:dyDescent="0.3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36</v>
      </c>
      <c r="G10651" s="7" t="s">
        <v>11</v>
      </c>
      <c r="H10651" s="13">
        <v>11</v>
      </c>
      <c r="I10651" s="13" t="e">
        <f>IF(G10651="Male",VLOOKUP(H10651,#REF!,2),VLOOKUP(H10651,#REF!,2))</f>
        <v>#REF!</v>
      </c>
      <c r="J10651" s="13" t="e">
        <f>IF(G10651="Male",VLOOKUP(H10651,#REF!,3),VLOOKUP(H10651,#REF!,3))</f>
        <v>#REF!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4">
        <f t="shared" si="500"/>
        <v>139</v>
      </c>
    </row>
    <row r="10652" spans="2:15" x14ac:dyDescent="0.3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30</v>
      </c>
      <c r="G10652" s="7" t="s">
        <v>12</v>
      </c>
      <c r="H10652" s="13">
        <v>7.5</v>
      </c>
      <c r="I10652" s="13" t="e">
        <f>IF(G10652="Male",VLOOKUP(H10652,#REF!,2),VLOOKUP(H10652,#REF!,2))</f>
        <v>#REF!</v>
      </c>
      <c r="J10652" s="13" t="e">
        <f>IF(G10652="Male",VLOOKUP(H10652,#REF!,3),VLOOKUP(H10652,#REF!,3))</f>
        <v>#REF!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4">
        <f t="shared" si="500"/>
        <v>199</v>
      </c>
    </row>
    <row r="10653" spans="2:15" x14ac:dyDescent="0.3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20</v>
      </c>
      <c r="G10653" s="7" t="s">
        <v>11</v>
      </c>
      <c r="H10653" s="13">
        <v>7.5</v>
      </c>
      <c r="I10653" s="13" t="e">
        <f>IF(G10653="Male",VLOOKUP(H10653,#REF!,2),VLOOKUP(H10653,#REF!,2))</f>
        <v>#REF!</v>
      </c>
      <c r="J10653" s="13" t="e">
        <f>IF(G10653="Male",VLOOKUP(H10653,#REF!,3),VLOOKUP(H10653,#REF!,3))</f>
        <v>#REF!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4">
        <f t="shared" si="500"/>
        <v>189</v>
      </c>
    </row>
    <row r="10654" spans="2:15" x14ac:dyDescent="0.3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43</v>
      </c>
      <c r="G10654" s="7" t="s">
        <v>11</v>
      </c>
      <c r="H10654" s="13">
        <v>9.5</v>
      </c>
      <c r="I10654" s="13" t="e">
        <f>IF(G10654="Male",VLOOKUP(H10654,#REF!,2),VLOOKUP(H10654,#REF!,2))</f>
        <v>#REF!</v>
      </c>
      <c r="J10654" s="13" t="e">
        <f>IF(G10654="Male",VLOOKUP(H10654,#REF!,3),VLOOKUP(H10654,#REF!,3))</f>
        <v>#REF!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4">
        <f t="shared" si="500"/>
        <v>199</v>
      </c>
    </row>
    <row r="10655" spans="2:15" x14ac:dyDescent="0.3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19</v>
      </c>
      <c r="G10655" s="7" t="s">
        <v>11</v>
      </c>
      <c r="H10655" s="13">
        <v>9.5</v>
      </c>
      <c r="I10655" s="13" t="e">
        <f>IF(G10655="Male",VLOOKUP(H10655,#REF!,2),VLOOKUP(H10655,#REF!,2))</f>
        <v>#REF!</v>
      </c>
      <c r="J10655" s="13" t="e">
        <f>IF(G10655="Male",VLOOKUP(H10655,#REF!,3),VLOOKUP(H10655,#REF!,3))</f>
        <v>#REF!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4">
        <f t="shared" si="500"/>
        <v>103.2</v>
      </c>
    </row>
    <row r="10656" spans="2:15" x14ac:dyDescent="0.3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34</v>
      </c>
      <c r="G10656" s="7" t="s">
        <v>12</v>
      </c>
      <c r="H10656" s="13">
        <v>8.5</v>
      </c>
      <c r="I10656" s="13" t="e">
        <f>IF(G10656="Male",VLOOKUP(H10656,#REF!,2),VLOOKUP(H10656,#REF!,2))</f>
        <v>#REF!</v>
      </c>
      <c r="J10656" s="13" t="e">
        <f>IF(G10656="Male",VLOOKUP(H10656,#REF!,3),VLOOKUP(H10656,#REF!,3))</f>
        <v>#REF!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4">
        <f t="shared" si="500"/>
        <v>149</v>
      </c>
    </row>
    <row r="10657" spans="2:15" x14ac:dyDescent="0.3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27</v>
      </c>
      <c r="G10657" s="7" t="s">
        <v>11</v>
      </c>
      <c r="H10657" s="13">
        <v>9</v>
      </c>
      <c r="I10657" s="13" t="e">
        <f>IF(G10657="Male",VLOOKUP(H10657,#REF!,2),VLOOKUP(H10657,#REF!,2))</f>
        <v>#REF!</v>
      </c>
      <c r="J10657" s="13" t="e">
        <f>IF(G10657="Male",VLOOKUP(H10657,#REF!,3),VLOOKUP(H10657,#REF!,3))</f>
        <v>#REF!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4">
        <f t="shared" si="500"/>
        <v>179.1</v>
      </c>
    </row>
    <row r="10658" spans="2:15" x14ac:dyDescent="0.3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20</v>
      </c>
      <c r="G10658" s="7" t="s">
        <v>11</v>
      </c>
      <c r="H10658" s="13">
        <v>10</v>
      </c>
      <c r="I10658" s="13" t="e">
        <f>IF(G10658="Male",VLOOKUP(H10658,#REF!,2),VLOOKUP(H10658,#REF!,2))</f>
        <v>#REF!</v>
      </c>
      <c r="J10658" s="13" t="e">
        <f>IF(G10658="Male",VLOOKUP(H10658,#REF!,3),VLOOKUP(H10658,#REF!,3))</f>
        <v>#REF!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4">
        <f t="shared" si="500"/>
        <v>129</v>
      </c>
    </row>
    <row r="10659" spans="2:15" x14ac:dyDescent="0.3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35</v>
      </c>
      <c r="G10659" s="7" t="s">
        <v>11</v>
      </c>
      <c r="H10659" s="13">
        <v>11</v>
      </c>
      <c r="I10659" s="13" t="e">
        <f>IF(G10659="Male",VLOOKUP(H10659,#REF!,2),VLOOKUP(H10659,#REF!,2))</f>
        <v>#REF!</v>
      </c>
      <c r="J10659" s="13" t="e">
        <f>IF(G10659="Male",VLOOKUP(H10659,#REF!,3),VLOOKUP(H10659,#REF!,3))</f>
        <v>#REF!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4">
        <f t="shared" si="500"/>
        <v>119.2</v>
      </c>
    </row>
    <row r="10660" spans="2:15" x14ac:dyDescent="0.3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19</v>
      </c>
      <c r="G10660" s="7" t="s">
        <v>11</v>
      </c>
      <c r="H10660" s="13">
        <v>9</v>
      </c>
      <c r="I10660" s="13" t="e">
        <f>IF(G10660="Male",VLOOKUP(H10660,#REF!,2),VLOOKUP(H10660,#REF!,2))</f>
        <v>#REF!</v>
      </c>
      <c r="J10660" s="13" t="e">
        <f>IF(G10660="Male",VLOOKUP(H10660,#REF!,3),VLOOKUP(H10660,#REF!,3))</f>
        <v>#REF!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4">
        <f t="shared" si="500"/>
        <v>74.5</v>
      </c>
    </row>
    <row r="10661" spans="2:15" x14ac:dyDescent="0.3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25</v>
      </c>
      <c r="G10661" s="7" t="s">
        <v>11</v>
      </c>
      <c r="H10661" s="13">
        <v>10</v>
      </c>
      <c r="I10661" s="13" t="e">
        <f>IF(G10661="Male",VLOOKUP(H10661,#REF!,2),VLOOKUP(H10661,#REF!,2))</f>
        <v>#REF!</v>
      </c>
      <c r="J10661" s="13" t="e">
        <f>IF(G10661="Male",VLOOKUP(H10661,#REF!,3),VLOOKUP(H10661,#REF!,3))</f>
        <v>#REF!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4">
        <f t="shared" si="500"/>
        <v>179</v>
      </c>
    </row>
    <row r="10662" spans="2:15" x14ac:dyDescent="0.3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44</v>
      </c>
      <c r="G10662" s="7" t="s">
        <v>11</v>
      </c>
      <c r="H10662" s="13">
        <v>10.5</v>
      </c>
      <c r="I10662" s="13" t="e">
        <f>IF(G10662="Male",VLOOKUP(H10662,#REF!,2),VLOOKUP(H10662,#REF!,2))</f>
        <v>#REF!</v>
      </c>
      <c r="J10662" s="13" t="e">
        <f>IF(G10662="Male",VLOOKUP(H10662,#REF!,3),VLOOKUP(H10662,#REF!,3))</f>
        <v>#REF!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4">
        <f t="shared" si="500"/>
        <v>159</v>
      </c>
    </row>
    <row r="10663" spans="2:15" x14ac:dyDescent="0.3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35</v>
      </c>
      <c r="G10663" s="7" t="s">
        <v>12</v>
      </c>
      <c r="H10663" s="13">
        <v>7.5</v>
      </c>
      <c r="I10663" s="13" t="e">
        <f>IF(G10663="Male",VLOOKUP(H10663,#REF!,2),VLOOKUP(H10663,#REF!,2))</f>
        <v>#REF!</v>
      </c>
      <c r="J10663" s="13" t="e">
        <f>IF(G10663="Male",VLOOKUP(H10663,#REF!,3),VLOOKUP(H10663,#REF!,3))</f>
        <v>#REF!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4">
        <f t="shared" si="500"/>
        <v>189</v>
      </c>
    </row>
    <row r="10664" spans="2:15" x14ac:dyDescent="0.3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34</v>
      </c>
      <c r="G10664" s="7" t="s">
        <v>11</v>
      </c>
      <c r="H10664" s="13">
        <v>8.5</v>
      </c>
      <c r="I10664" s="13" t="e">
        <f>IF(G10664="Male",VLOOKUP(H10664,#REF!,2),VLOOKUP(H10664,#REF!,2))</f>
        <v>#REF!</v>
      </c>
      <c r="J10664" s="13" t="e">
        <f>IF(G10664="Male",VLOOKUP(H10664,#REF!,3),VLOOKUP(H10664,#REF!,3))</f>
        <v>#REF!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4">
        <f t="shared" si="500"/>
        <v>139</v>
      </c>
    </row>
    <row r="10665" spans="2:15" x14ac:dyDescent="0.3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33</v>
      </c>
      <c r="G10665" s="7" t="s">
        <v>12</v>
      </c>
      <c r="H10665" s="13">
        <v>8</v>
      </c>
      <c r="I10665" s="13" t="e">
        <f>IF(G10665="Male",VLOOKUP(H10665,#REF!,2),VLOOKUP(H10665,#REF!,2))</f>
        <v>#REF!</v>
      </c>
      <c r="J10665" s="13" t="e">
        <f>IF(G10665="Male",VLOOKUP(H10665,#REF!,3),VLOOKUP(H10665,#REF!,3))</f>
        <v>#REF!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4">
        <f t="shared" si="500"/>
        <v>179</v>
      </c>
    </row>
    <row r="10666" spans="2:15" x14ac:dyDescent="0.3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43</v>
      </c>
      <c r="G10666" s="7" t="s">
        <v>12</v>
      </c>
      <c r="H10666" s="13">
        <v>9</v>
      </c>
      <c r="I10666" s="13" t="e">
        <f>IF(G10666="Male",VLOOKUP(H10666,#REF!,2),VLOOKUP(H10666,#REF!,2))</f>
        <v>#REF!</v>
      </c>
      <c r="J10666" s="13" t="e">
        <f>IF(G10666="Male",VLOOKUP(H10666,#REF!,3),VLOOKUP(H10666,#REF!,3))</f>
        <v>#REF!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4">
        <f t="shared" si="500"/>
        <v>125.10000000000001</v>
      </c>
    </row>
    <row r="10667" spans="2:15" x14ac:dyDescent="0.3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20</v>
      </c>
      <c r="G10667" s="7" t="s">
        <v>11</v>
      </c>
      <c r="H10667" s="13">
        <v>9.5</v>
      </c>
      <c r="I10667" s="13" t="e">
        <f>IF(G10667="Male",VLOOKUP(H10667,#REF!,2),VLOOKUP(H10667,#REF!,2))</f>
        <v>#REF!</v>
      </c>
      <c r="J10667" s="13" t="e">
        <f>IF(G10667="Male",VLOOKUP(H10667,#REF!,3),VLOOKUP(H10667,#REF!,3))</f>
        <v>#REF!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4">
        <f t="shared" si="500"/>
        <v>179.1</v>
      </c>
    </row>
    <row r="10668" spans="2:15" x14ac:dyDescent="0.3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20</v>
      </c>
      <c r="G10668" s="7" t="s">
        <v>11</v>
      </c>
      <c r="H10668" s="13">
        <v>9.5</v>
      </c>
      <c r="I10668" s="13" t="e">
        <f>IF(G10668="Male",VLOOKUP(H10668,#REF!,2),VLOOKUP(H10668,#REF!,2))</f>
        <v>#REF!</v>
      </c>
      <c r="J10668" s="13" t="e">
        <f>IF(G10668="Male",VLOOKUP(H10668,#REF!,3),VLOOKUP(H10668,#REF!,3))</f>
        <v>#REF!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4">
        <f t="shared" si="500"/>
        <v>151.20000000000002</v>
      </c>
    </row>
    <row r="10669" spans="2:15" x14ac:dyDescent="0.3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20</v>
      </c>
      <c r="G10669" s="7" t="s">
        <v>12</v>
      </c>
      <c r="H10669" s="13">
        <v>8.5</v>
      </c>
      <c r="I10669" s="13" t="e">
        <f>IF(G10669="Male",VLOOKUP(H10669,#REF!,2),VLOOKUP(H10669,#REF!,2))</f>
        <v>#REF!</v>
      </c>
      <c r="J10669" s="13" t="e">
        <f>IF(G10669="Male",VLOOKUP(H10669,#REF!,3),VLOOKUP(H10669,#REF!,3))</f>
        <v>#REF!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4">
        <f t="shared" si="500"/>
        <v>159</v>
      </c>
    </row>
    <row r="10670" spans="2:15" x14ac:dyDescent="0.3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36</v>
      </c>
      <c r="G10670" s="7" t="s">
        <v>12</v>
      </c>
      <c r="H10670" s="13">
        <v>8</v>
      </c>
      <c r="I10670" s="13" t="e">
        <f>IF(G10670="Male",VLOOKUP(H10670,#REF!,2),VLOOKUP(H10670,#REF!,2))</f>
        <v>#REF!</v>
      </c>
      <c r="J10670" s="13" t="e">
        <f>IF(G10670="Male",VLOOKUP(H10670,#REF!,3),VLOOKUP(H10670,#REF!,3))</f>
        <v>#REF!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4">
        <f t="shared" si="500"/>
        <v>149</v>
      </c>
    </row>
    <row r="10671" spans="2:15" x14ac:dyDescent="0.3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33</v>
      </c>
      <c r="G10671" s="7" t="s">
        <v>12</v>
      </c>
      <c r="H10671" s="13">
        <v>7.5</v>
      </c>
      <c r="I10671" s="13" t="e">
        <f>IF(G10671="Male",VLOOKUP(H10671,#REF!,2),VLOOKUP(H10671,#REF!,2))</f>
        <v>#REF!</v>
      </c>
      <c r="J10671" s="13" t="e">
        <f>IF(G10671="Male",VLOOKUP(H10671,#REF!,3),VLOOKUP(H10671,#REF!,3))</f>
        <v>#REF!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4">
        <f t="shared" si="500"/>
        <v>179</v>
      </c>
    </row>
    <row r="10672" spans="2:15" x14ac:dyDescent="0.3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27</v>
      </c>
      <c r="G10672" s="7" t="s">
        <v>12</v>
      </c>
      <c r="H10672" s="13">
        <v>9.5</v>
      </c>
      <c r="I10672" s="13" t="e">
        <f>IF(G10672="Male",VLOOKUP(H10672,#REF!,2),VLOOKUP(H10672,#REF!,2))</f>
        <v>#REF!</v>
      </c>
      <c r="J10672" s="13" t="e">
        <f>IF(G10672="Male",VLOOKUP(H10672,#REF!,3),VLOOKUP(H10672,#REF!,3))</f>
        <v>#REF!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4">
        <f t="shared" si="500"/>
        <v>135.20000000000002</v>
      </c>
    </row>
    <row r="10673" spans="2:15" x14ac:dyDescent="0.3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37</v>
      </c>
      <c r="G10673" s="7" t="s">
        <v>12</v>
      </c>
      <c r="H10673" s="13">
        <v>8</v>
      </c>
      <c r="I10673" s="13" t="e">
        <f>IF(G10673="Male",VLOOKUP(H10673,#REF!,2),VLOOKUP(H10673,#REF!,2))</f>
        <v>#REF!</v>
      </c>
      <c r="J10673" s="13" t="e">
        <f>IF(G10673="Male",VLOOKUP(H10673,#REF!,3),VLOOKUP(H10673,#REF!,3))</f>
        <v>#REF!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4">
        <f t="shared" si="500"/>
        <v>179</v>
      </c>
    </row>
    <row r="10674" spans="2:15" x14ac:dyDescent="0.3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36</v>
      </c>
      <c r="G10674" s="7" t="s">
        <v>12</v>
      </c>
      <c r="H10674" s="13">
        <v>7.5</v>
      </c>
      <c r="I10674" s="13" t="e">
        <f>IF(G10674="Male",VLOOKUP(H10674,#REF!,2),VLOOKUP(H10674,#REF!,2))</f>
        <v>#REF!</v>
      </c>
      <c r="J10674" s="13" t="e">
        <f>IF(G10674="Male",VLOOKUP(H10674,#REF!,3),VLOOKUP(H10674,#REF!,3))</f>
        <v>#REF!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4">
        <f t="shared" si="500"/>
        <v>161.1</v>
      </c>
    </row>
    <row r="10675" spans="2:15" x14ac:dyDescent="0.3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19</v>
      </c>
      <c r="G10675" s="7" t="s">
        <v>11</v>
      </c>
      <c r="H10675" s="13">
        <v>11.5</v>
      </c>
      <c r="I10675" s="13" t="e">
        <f>IF(G10675="Male",VLOOKUP(H10675,#REF!,2),VLOOKUP(H10675,#REF!,2))</f>
        <v>#REF!</v>
      </c>
      <c r="J10675" s="13" t="e">
        <f>IF(G10675="Male",VLOOKUP(H10675,#REF!,3),VLOOKUP(H10675,#REF!,3))</f>
        <v>#REF!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4">
        <f t="shared" si="500"/>
        <v>139.29999999999998</v>
      </c>
    </row>
    <row r="10676" spans="2:15" x14ac:dyDescent="0.3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19</v>
      </c>
      <c r="G10676" s="7" t="s">
        <v>11</v>
      </c>
      <c r="H10676" s="13">
        <v>10</v>
      </c>
      <c r="I10676" s="13" t="e">
        <f>IF(G10676="Male",VLOOKUP(H10676,#REF!,2),VLOOKUP(H10676,#REF!,2))</f>
        <v>#REF!</v>
      </c>
      <c r="J10676" s="13" t="e">
        <f>IF(G10676="Male",VLOOKUP(H10676,#REF!,3),VLOOKUP(H10676,#REF!,3))</f>
        <v>#REF!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4">
        <f t="shared" si="500"/>
        <v>169</v>
      </c>
    </row>
    <row r="10677" spans="2:15" x14ac:dyDescent="0.3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34</v>
      </c>
      <c r="G10677" s="7" t="s">
        <v>12</v>
      </c>
      <c r="H10677" s="13">
        <v>8</v>
      </c>
      <c r="I10677" s="13" t="e">
        <f>IF(G10677="Male",VLOOKUP(H10677,#REF!,2),VLOOKUP(H10677,#REF!,2))</f>
        <v>#REF!</v>
      </c>
      <c r="J10677" s="13" t="e">
        <f>IF(G10677="Male",VLOOKUP(H10677,#REF!,3),VLOOKUP(H10677,#REF!,3))</f>
        <v>#REF!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4">
        <f t="shared" si="500"/>
        <v>139</v>
      </c>
    </row>
    <row r="10678" spans="2:15" x14ac:dyDescent="0.3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34</v>
      </c>
      <c r="G10678" s="7" t="s">
        <v>12</v>
      </c>
      <c r="H10678" s="13">
        <v>7</v>
      </c>
      <c r="I10678" s="13" t="e">
        <f>IF(G10678="Male",VLOOKUP(H10678,#REF!,2),VLOOKUP(H10678,#REF!,2))</f>
        <v>#REF!</v>
      </c>
      <c r="J10678" s="13" t="e">
        <f>IF(G10678="Male",VLOOKUP(H10678,#REF!,3),VLOOKUP(H10678,#REF!,3))</f>
        <v>#REF!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4">
        <f t="shared" si="500"/>
        <v>69.5</v>
      </c>
    </row>
    <row r="10679" spans="2:15" x14ac:dyDescent="0.3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19</v>
      </c>
      <c r="G10679" s="7" t="s">
        <v>11</v>
      </c>
      <c r="H10679" s="13">
        <v>11.5</v>
      </c>
      <c r="I10679" s="13" t="e">
        <f>IF(G10679="Male",VLOOKUP(H10679,#REF!,2),VLOOKUP(H10679,#REF!,2))</f>
        <v>#REF!</v>
      </c>
      <c r="J10679" s="13" t="e">
        <f>IF(G10679="Male",VLOOKUP(H10679,#REF!,3),VLOOKUP(H10679,#REF!,3))</f>
        <v>#REF!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4">
        <f t="shared" si="500"/>
        <v>179</v>
      </c>
    </row>
    <row r="10680" spans="2:15" x14ac:dyDescent="0.3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34</v>
      </c>
      <c r="G10680" s="7" t="s">
        <v>12</v>
      </c>
      <c r="H10680" s="13">
        <v>6.5</v>
      </c>
      <c r="I10680" s="13" t="e">
        <f>IF(G10680="Male",VLOOKUP(H10680,#REF!,2),VLOOKUP(H10680,#REF!,2))</f>
        <v>#REF!</v>
      </c>
      <c r="J10680" s="13" t="e">
        <f>IF(G10680="Male",VLOOKUP(H10680,#REF!,3),VLOOKUP(H10680,#REF!,3))</f>
        <v>#REF!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4">
        <f t="shared" si="500"/>
        <v>139</v>
      </c>
    </row>
    <row r="10681" spans="2:15" x14ac:dyDescent="0.3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34</v>
      </c>
      <c r="G10681" s="7" t="s">
        <v>12</v>
      </c>
      <c r="H10681" s="13">
        <v>8.5</v>
      </c>
      <c r="I10681" s="13" t="e">
        <f>IF(G10681="Male",VLOOKUP(H10681,#REF!,2),VLOOKUP(H10681,#REF!,2))</f>
        <v>#REF!</v>
      </c>
      <c r="J10681" s="13" t="e">
        <f>IF(G10681="Male",VLOOKUP(H10681,#REF!,3),VLOOKUP(H10681,#REF!,3))</f>
        <v>#REF!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4">
        <f t="shared" si="500"/>
        <v>94.5</v>
      </c>
    </row>
    <row r="10682" spans="2:15" x14ac:dyDescent="0.3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19</v>
      </c>
      <c r="G10682" s="7" t="s">
        <v>11</v>
      </c>
      <c r="H10682" s="13">
        <v>11</v>
      </c>
      <c r="I10682" s="13" t="e">
        <f>IF(G10682="Male",VLOOKUP(H10682,#REF!,2),VLOOKUP(H10682,#REF!,2))</f>
        <v>#REF!</v>
      </c>
      <c r="J10682" s="13" t="e">
        <f>IF(G10682="Male",VLOOKUP(H10682,#REF!,3),VLOOKUP(H10682,#REF!,3))</f>
        <v>#REF!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4">
        <f t="shared" si="500"/>
        <v>199</v>
      </c>
    </row>
    <row r="10683" spans="2:15" x14ac:dyDescent="0.3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22</v>
      </c>
      <c r="G10683" s="7" t="s">
        <v>12</v>
      </c>
      <c r="H10683" s="13">
        <v>9</v>
      </c>
      <c r="I10683" s="13" t="e">
        <f>IF(G10683="Male",VLOOKUP(H10683,#REF!,2),VLOOKUP(H10683,#REF!,2))</f>
        <v>#REF!</v>
      </c>
      <c r="J10683" s="13" t="e">
        <f>IF(G10683="Male",VLOOKUP(H10683,#REF!,3),VLOOKUP(H10683,#REF!,3))</f>
        <v>#REF!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4">
        <f t="shared" si="500"/>
        <v>129</v>
      </c>
    </row>
    <row r="10684" spans="2:15" x14ac:dyDescent="0.3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26</v>
      </c>
      <c r="G10684" s="7" t="s">
        <v>11</v>
      </c>
      <c r="H10684" s="13">
        <v>10.5</v>
      </c>
      <c r="I10684" s="13" t="e">
        <f>IF(G10684="Male",VLOOKUP(H10684,#REF!,2),VLOOKUP(H10684,#REF!,2))</f>
        <v>#REF!</v>
      </c>
      <c r="J10684" s="13" t="e">
        <f>IF(G10684="Male",VLOOKUP(H10684,#REF!,3),VLOOKUP(H10684,#REF!,3))</f>
        <v>#REF!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4">
        <f t="shared" si="500"/>
        <v>159.20000000000002</v>
      </c>
    </row>
    <row r="10685" spans="2:15" x14ac:dyDescent="0.3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19</v>
      </c>
      <c r="G10685" s="7" t="s">
        <v>12</v>
      </c>
      <c r="H10685" s="13">
        <v>8.5</v>
      </c>
      <c r="I10685" s="13" t="e">
        <f>IF(G10685="Male",VLOOKUP(H10685,#REF!,2),VLOOKUP(H10685,#REF!,2))</f>
        <v>#REF!</v>
      </c>
      <c r="J10685" s="13" t="e">
        <f>IF(G10685="Male",VLOOKUP(H10685,#REF!,3),VLOOKUP(H10685,#REF!,3))</f>
        <v>#REF!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4">
        <f t="shared" si="500"/>
        <v>149</v>
      </c>
    </row>
    <row r="10686" spans="2:15" x14ac:dyDescent="0.3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35</v>
      </c>
      <c r="G10686" s="7" t="s">
        <v>11</v>
      </c>
      <c r="H10686" s="13">
        <v>12</v>
      </c>
      <c r="I10686" s="13" t="e">
        <f>IF(G10686="Male",VLOOKUP(H10686,#REF!,2),VLOOKUP(H10686,#REF!,2))</f>
        <v>#REF!</v>
      </c>
      <c r="J10686" s="13" t="e">
        <f>IF(G10686="Male",VLOOKUP(H10686,#REF!,3),VLOOKUP(H10686,#REF!,3))</f>
        <v>#REF!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4">
        <f t="shared" si="500"/>
        <v>149</v>
      </c>
    </row>
    <row r="10687" spans="2:15" x14ac:dyDescent="0.3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34</v>
      </c>
      <c r="G10687" s="7" t="s">
        <v>11</v>
      </c>
      <c r="H10687" s="13">
        <v>7</v>
      </c>
      <c r="I10687" s="13" t="e">
        <f>IF(G10687="Male",VLOOKUP(H10687,#REF!,2),VLOOKUP(H10687,#REF!,2))</f>
        <v>#REF!</v>
      </c>
      <c r="J10687" s="13" t="e">
        <f>IF(G10687="Male",VLOOKUP(H10687,#REF!,3),VLOOKUP(H10687,#REF!,3))</f>
        <v>#REF!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4">
        <f t="shared" si="500"/>
        <v>129</v>
      </c>
    </row>
    <row r="10688" spans="2:15" x14ac:dyDescent="0.3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34</v>
      </c>
      <c r="G10688" s="7" t="s">
        <v>11</v>
      </c>
      <c r="H10688" s="13">
        <v>10</v>
      </c>
      <c r="I10688" s="13" t="e">
        <f>IF(G10688="Male",VLOOKUP(H10688,#REF!,2),VLOOKUP(H10688,#REF!,2))</f>
        <v>#REF!</v>
      </c>
      <c r="J10688" s="13" t="e">
        <f>IF(G10688="Male",VLOOKUP(H10688,#REF!,3),VLOOKUP(H10688,#REF!,3))</f>
        <v>#REF!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4">
        <f t="shared" si="500"/>
        <v>179</v>
      </c>
    </row>
    <row r="10689" spans="2:15" x14ac:dyDescent="0.3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45</v>
      </c>
      <c r="G10689" s="7" t="s">
        <v>12</v>
      </c>
      <c r="H10689" s="13">
        <v>9</v>
      </c>
      <c r="I10689" s="13" t="e">
        <f>IF(G10689="Male",VLOOKUP(H10689,#REF!,2),VLOOKUP(H10689,#REF!,2))</f>
        <v>#REF!</v>
      </c>
      <c r="J10689" s="13" t="e">
        <f>IF(G10689="Male",VLOOKUP(H10689,#REF!,3),VLOOKUP(H10689,#REF!,3))</f>
        <v>#REF!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4">
        <f t="shared" si="500"/>
        <v>129</v>
      </c>
    </row>
    <row r="10690" spans="2:15" x14ac:dyDescent="0.3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20</v>
      </c>
      <c r="G10690" s="7" t="s">
        <v>11</v>
      </c>
      <c r="H10690" s="13">
        <v>8</v>
      </c>
      <c r="I10690" s="13" t="e">
        <f>IF(G10690="Male",VLOOKUP(H10690,#REF!,2),VLOOKUP(H10690,#REF!,2))</f>
        <v>#REF!</v>
      </c>
      <c r="J10690" s="13" t="e">
        <f>IF(G10690="Male",VLOOKUP(H10690,#REF!,3),VLOOKUP(H10690,#REF!,3))</f>
        <v>#REF!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4">
        <f t="shared" si="500"/>
        <v>111.3</v>
      </c>
    </row>
    <row r="10691" spans="2:15" x14ac:dyDescent="0.3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35</v>
      </c>
      <c r="G10691" s="7" t="s">
        <v>12</v>
      </c>
      <c r="H10691" s="13">
        <v>11.5</v>
      </c>
      <c r="I10691" s="13" t="e">
        <f>IF(G10691="Male",VLOOKUP(H10691,#REF!,2),VLOOKUP(H10691,#REF!,2))</f>
        <v>#REF!</v>
      </c>
      <c r="J10691" s="13" t="e">
        <f>IF(G10691="Male",VLOOKUP(H10691,#REF!,3),VLOOKUP(H10691,#REF!,3))</f>
        <v>#REF!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4">
        <f t="shared" si="500"/>
        <v>90.3</v>
      </c>
    </row>
    <row r="10692" spans="2:15" x14ac:dyDescent="0.3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44</v>
      </c>
      <c r="G10692" s="7" t="s">
        <v>11</v>
      </c>
      <c r="H10692" s="13">
        <v>9.5</v>
      </c>
      <c r="I10692" s="13" t="e">
        <f>IF(G10692="Male",VLOOKUP(H10692,#REF!,2),VLOOKUP(H10692,#REF!,2))</f>
        <v>#REF!</v>
      </c>
      <c r="J10692" s="13" t="e">
        <f>IF(G10692="Male",VLOOKUP(H10692,#REF!,3),VLOOKUP(H10692,#REF!,3))</f>
        <v>#REF!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4">
        <f t="shared" si="500"/>
        <v>149</v>
      </c>
    </row>
    <row r="10693" spans="2:15" x14ac:dyDescent="0.3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19</v>
      </c>
      <c r="G10693" s="7" t="s">
        <v>11</v>
      </c>
      <c r="H10693" s="13">
        <v>9</v>
      </c>
      <c r="I10693" s="13" t="e">
        <f>IF(G10693="Male",VLOOKUP(H10693,#REF!,2),VLOOKUP(H10693,#REF!,2))</f>
        <v>#REF!</v>
      </c>
      <c r="J10693" s="13" t="e">
        <f>IF(G10693="Male",VLOOKUP(H10693,#REF!,3),VLOOKUP(H10693,#REF!,3))</f>
        <v>#REF!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4">
        <f t="shared" si="500"/>
        <v>79.5</v>
      </c>
    </row>
    <row r="10694" spans="2:15" x14ac:dyDescent="0.3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19</v>
      </c>
      <c r="G10694" s="7" t="s">
        <v>11</v>
      </c>
      <c r="H10694" s="13">
        <v>10.5</v>
      </c>
      <c r="I10694" s="13" t="e">
        <f>IF(G10694="Male",VLOOKUP(H10694,#REF!,2),VLOOKUP(H10694,#REF!,2))</f>
        <v>#REF!</v>
      </c>
      <c r="J10694" s="13" t="e">
        <f>IF(G10694="Male",VLOOKUP(H10694,#REF!,3),VLOOKUP(H10694,#REF!,3))</f>
        <v>#REF!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4">
        <f t="shared" ref="O10694:O10757" si="503">K10694*(1-L10694)</f>
        <v>84.5</v>
      </c>
    </row>
    <row r="10695" spans="2:15" x14ac:dyDescent="0.3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36</v>
      </c>
      <c r="G10695" s="7" t="s">
        <v>12</v>
      </c>
      <c r="H10695" s="13">
        <v>8</v>
      </c>
      <c r="I10695" s="13" t="e">
        <f>IF(G10695="Male",VLOOKUP(H10695,#REF!,2),VLOOKUP(H10695,#REF!,2))</f>
        <v>#REF!</v>
      </c>
      <c r="J10695" s="13" t="e">
        <f>IF(G10695="Male",VLOOKUP(H10695,#REF!,3),VLOOKUP(H10695,#REF!,3))</f>
        <v>#REF!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4">
        <f t="shared" si="503"/>
        <v>129</v>
      </c>
    </row>
    <row r="10696" spans="2:15" x14ac:dyDescent="0.3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33</v>
      </c>
      <c r="G10696" s="7" t="s">
        <v>12</v>
      </c>
      <c r="H10696" s="13">
        <v>8.5</v>
      </c>
      <c r="I10696" s="13" t="e">
        <f>IF(G10696="Male",VLOOKUP(H10696,#REF!,2),VLOOKUP(H10696,#REF!,2))</f>
        <v>#REF!</v>
      </c>
      <c r="J10696" s="13" t="e">
        <f>IF(G10696="Male",VLOOKUP(H10696,#REF!,3),VLOOKUP(H10696,#REF!,3))</f>
        <v>#REF!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4">
        <f t="shared" si="503"/>
        <v>89.5</v>
      </c>
    </row>
    <row r="10697" spans="2:15" x14ac:dyDescent="0.3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47</v>
      </c>
      <c r="G10697" s="7" t="s">
        <v>11</v>
      </c>
      <c r="H10697" s="13">
        <v>9</v>
      </c>
      <c r="I10697" s="13" t="e">
        <f>IF(G10697="Male",VLOOKUP(H10697,#REF!,2),VLOOKUP(H10697,#REF!,2))</f>
        <v>#REF!</v>
      </c>
      <c r="J10697" s="13" t="e">
        <f>IF(G10697="Male",VLOOKUP(H10697,#REF!,3),VLOOKUP(H10697,#REF!,3))</f>
        <v>#REF!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4">
        <f t="shared" si="503"/>
        <v>127.2</v>
      </c>
    </row>
    <row r="10698" spans="2:15" x14ac:dyDescent="0.3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19</v>
      </c>
      <c r="G10698" s="7" t="s">
        <v>11</v>
      </c>
      <c r="H10698" s="13">
        <v>9.5</v>
      </c>
      <c r="I10698" s="13" t="e">
        <f>IF(G10698="Male",VLOOKUP(H10698,#REF!,2),VLOOKUP(H10698,#REF!,2))</f>
        <v>#REF!</v>
      </c>
      <c r="J10698" s="13" t="e">
        <f>IF(G10698="Male",VLOOKUP(H10698,#REF!,3),VLOOKUP(H10698,#REF!,3))</f>
        <v>#REF!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4">
        <f t="shared" si="503"/>
        <v>169</v>
      </c>
    </row>
    <row r="10699" spans="2:15" x14ac:dyDescent="0.3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38</v>
      </c>
      <c r="G10699" s="7" t="s">
        <v>11</v>
      </c>
      <c r="H10699" s="13">
        <v>9.5</v>
      </c>
      <c r="I10699" s="13" t="e">
        <f>IF(G10699="Male",VLOOKUP(H10699,#REF!,2),VLOOKUP(H10699,#REF!,2))</f>
        <v>#REF!</v>
      </c>
      <c r="J10699" s="13" t="e">
        <f>IF(G10699="Male",VLOOKUP(H10699,#REF!,3),VLOOKUP(H10699,#REF!,3))</f>
        <v>#REF!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4">
        <f t="shared" si="503"/>
        <v>159</v>
      </c>
    </row>
    <row r="10700" spans="2:15" x14ac:dyDescent="0.3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35</v>
      </c>
      <c r="G10700" s="7" t="s">
        <v>11</v>
      </c>
      <c r="H10700" s="13">
        <v>9</v>
      </c>
      <c r="I10700" s="13" t="e">
        <f>IF(G10700="Male",VLOOKUP(H10700,#REF!,2),VLOOKUP(H10700,#REF!,2))</f>
        <v>#REF!</v>
      </c>
      <c r="J10700" s="13" t="e">
        <f>IF(G10700="Male",VLOOKUP(H10700,#REF!,3),VLOOKUP(H10700,#REF!,3))</f>
        <v>#REF!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4">
        <f t="shared" si="503"/>
        <v>189</v>
      </c>
    </row>
    <row r="10701" spans="2:15" x14ac:dyDescent="0.3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33</v>
      </c>
      <c r="G10701" s="7" t="s">
        <v>11</v>
      </c>
      <c r="H10701" s="13">
        <v>9</v>
      </c>
      <c r="I10701" s="13" t="e">
        <f>IF(G10701="Male",VLOOKUP(H10701,#REF!,2),VLOOKUP(H10701,#REF!,2))</f>
        <v>#REF!</v>
      </c>
      <c r="J10701" s="13" t="e">
        <f>IF(G10701="Male",VLOOKUP(H10701,#REF!,3),VLOOKUP(H10701,#REF!,3))</f>
        <v>#REF!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4">
        <f t="shared" si="503"/>
        <v>139.29999999999998</v>
      </c>
    </row>
    <row r="10702" spans="2:15" x14ac:dyDescent="0.3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24</v>
      </c>
      <c r="G10702" s="7" t="s">
        <v>11</v>
      </c>
      <c r="H10702" s="13">
        <v>9.5</v>
      </c>
      <c r="I10702" s="13" t="e">
        <f>IF(G10702="Male",VLOOKUP(H10702,#REF!,2),VLOOKUP(H10702,#REF!,2))</f>
        <v>#REF!</v>
      </c>
      <c r="J10702" s="13" t="e">
        <f>IF(G10702="Male",VLOOKUP(H10702,#REF!,3),VLOOKUP(H10702,#REF!,3))</f>
        <v>#REF!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4">
        <f t="shared" si="503"/>
        <v>169</v>
      </c>
    </row>
    <row r="10703" spans="2:15" x14ac:dyDescent="0.3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20</v>
      </c>
      <c r="G10703" s="7" t="s">
        <v>11</v>
      </c>
      <c r="H10703" s="13">
        <v>6.5</v>
      </c>
      <c r="I10703" s="13" t="e">
        <f>IF(G10703="Male",VLOOKUP(H10703,#REF!,2),VLOOKUP(H10703,#REF!,2))</f>
        <v>#REF!</v>
      </c>
      <c r="J10703" s="13" t="e">
        <f>IF(G10703="Male",VLOOKUP(H10703,#REF!,3),VLOOKUP(H10703,#REF!,3))</f>
        <v>#REF!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4">
        <f t="shared" si="503"/>
        <v>159.20000000000002</v>
      </c>
    </row>
    <row r="10704" spans="2:15" x14ac:dyDescent="0.3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19</v>
      </c>
      <c r="G10704" s="7" t="s">
        <v>11</v>
      </c>
      <c r="H10704" s="13">
        <v>9.5</v>
      </c>
      <c r="I10704" s="13" t="e">
        <f>IF(G10704="Male",VLOOKUP(H10704,#REF!,2),VLOOKUP(H10704,#REF!,2))</f>
        <v>#REF!</v>
      </c>
      <c r="J10704" s="13" t="e">
        <f>IF(G10704="Male",VLOOKUP(H10704,#REF!,3),VLOOKUP(H10704,#REF!,3))</f>
        <v>#REF!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4">
        <f t="shared" si="503"/>
        <v>79.5</v>
      </c>
    </row>
    <row r="10705" spans="2:15" x14ac:dyDescent="0.3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35</v>
      </c>
      <c r="G10705" s="7" t="s">
        <v>11</v>
      </c>
      <c r="H10705" s="13">
        <v>10</v>
      </c>
      <c r="I10705" s="13" t="e">
        <f>IF(G10705="Male",VLOOKUP(H10705,#REF!,2),VLOOKUP(H10705,#REF!,2))</f>
        <v>#REF!</v>
      </c>
      <c r="J10705" s="13" t="e">
        <f>IF(G10705="Male",VLOOKUP(H10705,#REF!,3),VLOOKUP(H10705,#REF!,3))</f>
        <v>#REF!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4">
        <f t="shared" si="503"/>
        <v>179.1</v>
      </c>
    </row>
    <row r="10706" spans="2:15" x14ac:dyDescent="0.3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20</v>
      </c>
      <c r="G10706" s="7" t="s">
        <v>12</v>
      </c>
      <c r="H10706" s="13">
        <v>7.5</v>
      </c>
      <c r="I10706" s="13" t="e">
        <f>IF(G10706="Male",VLOOKUP(H10706,#REF!,2),VLOOKUP(H10706,#REF!,2))</f>
        <v>#REF!</v>
      </c>
      <c r="J10706" s="13" t="e">
        <f>IF(G10706="Male",VLOOKUP(H10706,#REF!,3),VLOOKUP(H10706,#REF!,3))</f>
        <v>#REF!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4">
        <f t="shared" si="503"/>
        <v>159</v>
      </c>
    </row>
    <row r="10707" spans="2:15" x14ac:dyDescent="0.3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20</v>
      </c>
      <c r="G10707" s="7" t="s">
        <v>11</v>
      </c>
      <c r="H10707" s="13">
        <v>10</v>
      </c>
      <c r="I10707" s="13" t="e">
        <f>IF(G10707="Male",VLOOKUP(H10707,#REF!,2),VLOOKUP(H10707,#REF!,2))</f>
        <v>#REF!</v>
      </c>
      <c r="J10707" s="13" t="e">
        <f>IF(G10707="Male",VLOOKUP(H10707,#REF!,3),VLOOKUP(H10707,#REF!,3))</f>
        <v>#REF!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4">
        <f t="shared" si="503"/>
        <v>179</v>
      </c>
    </row>
    <row r="10708" spans="2:15" x14ac:dyDescent="0.3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23</v>
      </c>
      <c r="G10708" s="7" t="s">
        <v>12</v>
      </c>
      <c r="H10708" s="13">
        <v>6.5</v>
      </c>
      <c r="I10708" s="13" t="e">
        <f>IF(G10708="Male",VLOOKUP(H10708,#REF!,2),VLOOKUP(H10708,#REF!,2))</f>
        <v>#REF!</v>
      </c>
      <c r="J10708" s="13" t="e">
        <f>IF(G10708="Male",VLOOKUP(H10708,#REF!,3),VLOOKUP(H10708,#REF!,3))</f>
        <v>#REF!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4">
        <f t="shared" si="503"/>
        <v>97.3</v>
      </c>
    </row>
    <row r="10709" spans="2:15" x14ac:dyDescent="0.3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23</v>
      </c>
      <c r="G10709" s="7" t="s">
        <v>11</v>
      </c>
      <c r="H10709" s="13">
        <v>10</v>
      </c>
      <c r="I10709" s="13" t="e">
        <f>IF(G10709="Male",VLOOKUP(H10709,#REF!,2),VLOOKUP(H10709,#REF!,2))</f>
        <v>#REF!</v>
      </c>
      <c r="J10709" s="13" t="e">
        <f>IF(G10709="Male",VLOOKUP(H10709,#REF!,3),VLOOKUP(H10709,#REF!,3))</f>
        <v>#REF!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4">
        <f t="shared" si="503"/>
        <v>90.3</v>
      </c>
    </row>
    <row r="10710" spans="2:15" x14ac:dyDescent="0.3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19</v>
      </c>
      <c r="G10710" s="7" t="s">
        <v>12</v>
      </c>
      <c r="H10710" s="13">
        <v>7.5</v>
      </c>
      <c r="I10710" s="13" t="e">
        <f>IF(G10710="Male",VLOOKUP(H10710,#REF!,2),VLOOKUP(H10710,#REF!,2))</f>
        <v>#REF!</v>
      </c>
      <c r="J10710" s="13" t="e">
        <f>IF(G10710="Male",VLOOKUP(H10710,#REF!,3),VLOOKUP(H10710,#REF!,3))</f>
        <v>#REF!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4">
        <f t="shared" si="503"/>
        <v>159</v>
      </c>
    </row>
    <row r="10711" spans="2:15" x14ac:dyDescent="0.3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26</v>
      </c>
      <c r="G10711" s="7" t="s">
        <v>11</v>
      </c>
      <c r="H10711" s="13">
        <v>9.5</v>
      </c>
      <c r="I10711" s="13" t="e">
        <f>IF(G10711="Male",VLOOKUP(H10711,#REF!,2),VLOOKUP(H10711,#REF!,2))</f>
        <v>#REF!</v>
      </c>
      <c r="J10711" s="13" t="e">
        <f>IF(G10711="Male",VLOOKUP(H10711,#REF!,3),VLOOKUP(H10711,#REF!,3))</f>
        <v>#REF!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4">
        <f t="shared" si="503"/>
        <v>159.20000000000002</v>
      </c>
    </row>
    <row r="10712" spans="2:15" x14ac:dyDescent="0.3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19</v>
      </c>
      <c r="G10712" s="7" t="s">
        <v>12</v>
      </c>
      <c r="H10712" s="13">
        <v>8.5</v>
      </c>
      <c r="I10712" s="13" t="e">
        <f>IF(G10712="Male",VLOOKUP(H10712,#REF!,2),VLOOKUP(H10712,#REF!,2))</f>
        <v>#REF!</v>
      </c>
      <c r="J10712" s="13" t="e">
        <f>IF(G10712="Male",VLOOKUP(H10712,#REF!,3),VLOOKUP(H10712,#REF!,3))</f>
        <v>#REF!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4">
        <f t="shared" si="503"/>
        <v>199</v>
      </c>
    </row>
    <row r="10713" spans="2:15" x14ac:dyDescent="0.3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34</v>
      </c>
      <c r="G10713" s="7" t="s">
        <v>11</v>
      </c>
      <c r="H10713" s="13">
        <v>10</v>
      </c>
      <c r="I10713" s="13" t="e">
        <f>IF(G10713="Male",VLOOKUP(H10713,#REF!,2),VLOOKUP(H10713,#REF!,2))</f>
        <v>#REF!</v>
      </c>
      <c r="J10713" s="13" t="e">
        <f>IF(G10713="Male",VLOOKUP(H10713,#REF!,3),VLOOKUP(H10713,#REF!,3))</f>
        <v>#REF!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4">
        <f t="shared" si="503"/>
        <v>149</v>
      </c>
    </row>
    <row r="10714" spans="2:15" x14ac:dyDescent="0.3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34</v>
      </c>
      <c r="G10714" s="7" t="s">
        <v>11</v>
      </c>
      <c r="H10714" s="13">
        <v>8.5</v>
      </c>
      <c r="I10714" s="13" t="e">
        <f>IF(G10714="Male",VLOOKUP(H10714,#REF!,2),VLOOKUP(H10714,#REF!,2))</f>
        <v>#REF!</v>
      </c>
      <c r="J10714" s="13" t="e">
        <f>IF(G10714="Male",VLOOKUP(H10714,#REF!,3),VLOOKUP(H10714,#REF!,3))</f>
        <v>#REF!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4">
        <f t="shared" si="503"/>
        <v>139</v>
      </c>
    </row>
    <row r="10715" spans="2:15" x14ac:dyDescent="0.3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34</v>
      </c>
      <c r="G10715" s="7" t="s">
        <v>11</v>
      </c>
      <c r="H10715" s="13">
        <v>9.5</v>
      </c>
      <c r="I10715" s="13" t="e">
        <f>IF(G10715="Male",VLOOKUP(H10715,#REF!,2),VLOOKUP(H10715,#REF!,2))</f>
        <v>#REF!</v>
      </c>
      <c r="J10715" s="13" t="e">
        <f>IF(G10715="Male",VLOOKUP(H10715,#REF!,3),VLOOKUP(H10715,#REF!,3))</f>
        <v>#REF!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4">
        <f t="shared" si="503"/>
        <v>169</v>
      </c>
    </row>
    <row r="10716" spans="2:15" x14ac:dyDescent="0.3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45</v>
      </c>
      <c r="G10716" s="7" t="s">
        <v>11</v>
      </c>
      <c r="H10716" s="13">
        <v>12</v>
      </c>
      <c r="I10716" s="13" t="e">
        <f>IF(G10716="Male",VLOOKUP(H10716,#REF!,2),VLOOKUP(H10716,#REF!,2))</f>
        <v>#REF!</v>
      </c>
      <c r="J10716" s="13" t="e">
        <f>IF(G10716="Male",VLOOKUP(H10716,#REF!,3),VLOOKUP(H10716,#REF!,3))</f>
        <v>#REF!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4">
        <f t="shared" si="503"/>
        <v>159</v>
      </c>
    </row>
    <row r="10717" spans="2:15" x14ac:dyDescent="0.3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21</v>
      </c>
      <c r="G10717" s="7" t="s">
        <v>11</v>
      </c>
      <c r="H10717" s="13">
        <v>10</v>
      </c>
      <c r="I10717" s="13" t="e">
        <f>IF(G10717="Male",VLOOKUP(H10717,#REF!,2),VLOOKUP(H10717,#REF!,2))</f>
        <v>#REF!</v>
      </c>
      <c r="J10717" s="13" t="e">
        <f>IF(G10717="Male",VLOOKUP(H10717,#REF!,3),VLOOKUP(H10717,#REF!,3))</f>
        <v>#REF!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4">
        <f t="shared" si="503"/>
        <v>129</v>
      </c>
    </row>
    <row r="10718" spans="2:15" x14ac:dyDescent="0.3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33</v>
      </c>
      <c r="G10718" s="7" t="s">
        <v>12</v>
      </c>
      <c r="H10718" s="13">
        <v>11.5</v>
      </c>
      <c r="I10718" s="13" t="e">
        <f>IF(G10718="Male",VLOOKUP(H10718,#REF!,2),VLOOKUP(H10718,#REF!,2))</f>
        <v>#REF!</v>
      </c>
      <c r="J10718" s="13" t="e">
        <f>IF(G10718="Male",VLOOKUP(H10718,#REF!,3),VLOOKUP(H10718,#REF!,3))</f>
        <v>#REF!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4">
        <f t="shared" si="503"/>
        <v>74.5</v>
      </c>
    </row>
    <row r="10719" spans="2:15" x14ac:dyDescent="0.3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23</v>
      </c>
      <c r="G10719" s="7" t="s">
        <v>11</v>
      </c>
      <c r="H10719" s="13">
        <v>12</v>
      </c>
      <c r="I10719" s="13" t="e">
        <f>IF(G10719="Male",VLOOKUP(H10719,#REF!,2),VLOOKUP(H10719,#REF!,2))</f>
        <v>#REF!</v>
      </c>
      <c r="J10719" s="13" t="e">
        <f>IF(G10719="Male",VLOOKUP(H10719,#REF!,3),VLOOKUP(H10719,#REF!,3))</f>
        <v>#REF!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4">
        <f t="shared" si="503"/>
        <v>139.29999999999998</v>
      </c>
    </row>
    <row r="10720" spans="2:15" x14ac:dyDescent="0.3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43</v>
      </c>
      <c r="G10720" s="7" t="s">
        <v>11</v>
      </c>
      <c r="H10720" s="13">
        <v>9.5</v>
      </c>
      <c r="I10720" s="13" t="e">
        <f>IF(G10720="Male",VLOOKUP(H10720,#REF!,2),VLOOKUP(H10720,#REF!,2))</f>
        <v>#REF!</v>
      </c>
      <c r="J10720" s="13" t="e">
        <f>IF(G10720="Male",VLOOKUP(H10720,#REF!,3),VLOOKUP(H10720,#REF!,3))</f>
        <v>#REF!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4">
        <f t="shared" si="503"/>
        <v>199</v>
      </c>
    </row>
    <row r="10721" spans="2:15" x14ac:dyDescent="0.3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20</v>
      </c>
      <c r="G10721" s="7" t="s">
        <v>11</v>
      </c>
      <c r="H10721" s="13">
        <v>9</v>
      </c>
      <c r="I10721" s="13" t="e">
        <f>IF(G10721="Male",VLOOKUP(H10721,#REF!,2),VLOOKUP(H10721,#REF!,2))</f>
        <v>#REF!</v>
      </c>
      <c r="J10721" s="13" t="e">
        <f>IF(G10721="Male",VLOOKUP(H10721,#REF!,3),VLOOKUP(H10721,#REF!,3))</f>
        <v>#REF!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4">
        <f t="shared" si="503"/>
        <v>179.1</v>
      </c>
    </row>
    <row r="10722" spans="2:15" x14ac:dyDescent="0.3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34</v>
      </c>
      <c r="G10722" s="7" t="s">
        <v>12</v>
      </c>
      <c r="H10722" s="13">
        <v>7</v>
      </c>
      <c r="I10722" s="13" t="e">
        <f>IF(G10722="Male",VLOOKUP(H10722,#REF!,2),VLOOKUP(H10722,#REF!,2))</f>
        <v>#REF!</v>
      </c>
      <c r="J10722" s="13" t="e">
        <f>IF(G10722="Male",VLOOKUP(H10722,#REF!,3),VLOOKUP(H10722,#REF!,3))</f>
        <v>#REF!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4">
        <f t="shared" si="503"/>
        <v>161.1</v>
      </c>
    </row>
    <row r="10723" spans="2:15" x14ac:dyDescent="0.3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19</v>
      </c>
      <c r="G10723" s="7" t="s">
        <v>12</v>
      </c>
      <c r="H10723" s="13">
        <v>8</v>
      </c>
      <c r="I10723" s="13" t="e">
        <f>IF(G10723="Male",VLOOKUP(H10723,#REF!,2),VLOOKUP(H10723,#REF!,2))</f>
        <v>#REF!</v>
      </c>
      <c r="J10723" s="13" t="e">
        <f>IF(G10723="Male",VLOOKUP(H10723,#REF!,3),VLOOKUP(H10723,#REF!,3))</f>
        <v>#REF!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4">
        <f t="shared" si="503"/>
        <v>159</v>
      </c>
    </row>
    <row r="10724" spans="2:15" x14ac:dyDescent="0.3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19</v>
      </c>
      <c r="G10724" s="7" t="s">
        <v>11</v>
      </c>
      <c r="H10724" s="13">
        <v>12</v>
      </c>
      <c r="I10724" s="13" t="e">
        <f>IF(G10724="Male",VLOOKUP(H10724,#REF!,2),VLOOKUP(H10724,#REF!,2))</f>
        <v>#REF!</v>
      </c>
      <c r="J10724" s="13" t="e">
        <f>IF(G10724="Male",VLOOKUP(H10724,#REF!,3),VLOOKUP(H10724,#REF!,3))</f>
        <v>#REF!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4">
        <f t="shared" si="503"/>
        <v>64.5</v>
      </c>
    </row>
    <row r="10725" spans="2:15" x14ac:dyDescent="0.3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26</v>
      </c>
      <c r="G10725" s="7" t="s">
        <v>11</v>
      </c>
      <c r="H10725" s="13">
        <v>11.5</v>
      </c>
      <c r="I10725" s="13" t="e">
        <f>IF(G10725="Male",VLOOKUP(H10725,#REF!,2),VLOOKUP(H10725,#REF!,2))</f>
        <v>#REF!</v>
      </c>
      <c r="J10725" s="13" t="e">
        <f>IF(G10725="Male",VLOOKUP(H10725,#REF!,3),VLOOKUP(H10725,#REF!,3))</f>
        <v>#REF!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4">
        <f t="shared" si="503"/>
        <v>139.29999999999998</v>
      </c>
    </row>
    <row r="10726" spans="2:15" x14ac:dyDescent="0.3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35</v>
      </c>
      <c r="G10726" s="7" t="s">
        <v>11</v>
      </c>
      <c r="H10726" s="13">
        <v>10</v>
      </c>
      <c r="I10726" s="13" t="e">
        <f>IF(G10726="Male",VLOOKUP(H10726,#REF!,2),VLOOKUP(H10726,#REF!,2))</f>
        <v>#REF!</v>
      </c>
      <c r="J10726" s="13" t="e">
        <f>IF(G10726="Male",VLOOKUP(H10726,#REF!,3),VLOOKUP(H10726,#REF!,3))</f>
        <v>#REF!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4">
        <f t="shared" si="503"/>
        <v>129</v>
      </c>
    </row>
    <row r="10727" spans="2:15" x14ac:dyDescent="0.3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29</v>
      </c>
      <c r="G10727" s="7" t="s">
        <v>12</v>
      </c>
      <c r="H10727" s="13">
        <v>8.5</v>
      </c>
      <c r="I10727" s="13" t="e">
        <f>IF(G10727="Male",VLOOKUP(H10727,#REF!,2),VLOOKUP(H10727,#REF!,2))</f>
        <v>#REF!</v>
      </c>
      <c r="J10727" s="13" t="e">
        <f>IF(G10727="Male",VLOOKUP(H10727,#REF!,3),VLOOKUP(H10727,#REF!,3))</f>
        <v>#REF!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4">
        <f t="shared" si="503"/>
        <v>139</v>
      </c>
    </row>
    <row r="10728" spans="2:15" x14ac:dyDescent="0.3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20</v>
      </c>
      <c r="G10728" s="7" t="s">
        <v>11</v>
      </c>
      <c r="H10728" s="13">
        <v>10.5</v>
      </c>
      <c r="I10728" s="13" t="e">
        <f>IF(G10728="Male",VLOOKUP(H10728,#REF!,2),VLOOKUP(H10728,#REF!,2))</f>
        <v>#REF!</v>
      </c>
      <c r="J10728" s="13" t="e">
        <f>IF(G10728="Male",VLOOKUP(H10728,#REF!,3),VLOOKUP(H10728,#REF!,3))</f>
        <v>#REF!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4">
        <f t="shared" si="503"/>
        <v>94.5</v>
      </c>
    </row>
    <row r="10729" spans="2:15" x14ac:dyDescent="0.3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19</v>
      </c>
      <c r="G10729" s="7" t="s">
        <v>11</v>
      </c>
      <c r="H10729" s="13">
        <v>9.5</v>
      </c>
      <c r="I10729" s="13" t="e">
        <f>IF(G10729="Male",VLOOKUP(H10729,#REF!,2),VLOOKUP(H10729,#REF!,2))</f>
        <v>#REF!</v>
      </c>
      <c r="J10729" s="13" t="e">
        <f>IF(G10729="Male",VLOOKUP(H10729,#REF!,3),VLOOKUP(H10729,#REF!,3))</f>
        <v>#REF!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4">
        <f t="shared" si="503"/>
        <v>97.3</v>
      </c>
    </row>
    <row r="10730" spans="2:15" x14ac:dyDescent="0.3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34</v>
      </c>
      <c r="G10730" s="7" t="s">
        <v>11</v>
      </c>
      <c r="H10730" s="13">
        <v>10.5</v>
      </c>
      <c r="I10730" s="13" t="e">
        <f>IF(G10730="Male",VLOOKUP(H10730,#REF!,2),VLOOKUP(H10730,#REF!,2))</f>
        <v>#REF!</v>
      </c>
      <c r="J10730" s="13" t="e">
        <f>IF(G10730="Male",VLOOKUP(H10730,#REF!,3),VLOOKUP(H10730,#REF!,3))</f>
        <v>#REF!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4">
        <f t="shared" si="503"/>
        <v>139</v>
      </c>
    </row>
    <row r="10731" spans="2:15" x14ac:dyDescent="0.3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19</v>
      </c>
      <c r="G10731" s="7" t="s">
        <v>11</v>
      </c>
      <c r="H10731" s="13">
        <v>10.5</v>
      </c>
      <c r="I10731" s="13" t="e">
        <f>IF(G10731="Male",VLOOKUP(H10731,#REF!,2),VLOOKUP(H10731,#REF!,2))</f>
        <v>#REF!</v>
      </c>
      <c r="J10731" s="13" t="e">
        <f>IF(G10731="Male",VLOOKUP(H10731,#REF!,3),VLOOKUP(H10731,#REF!,3))</f>
        <v>#REF!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4">
        <f t="shared" si="503"/>
        <v>199</v>
      </c>
    </row>
    <row r="10732" spans="2:15" x14ac:dyDescent="0.3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19</v>
      </c>
      <c r="G10732" s="7" t="s">
        <v>12</v>
      </c>
      <c r="H10732" s="13">
        <v>7.5</v>
      </c>
      <c r="I10732" s="13" t="e">
        <f>IF(G10732="Male",VLOOKUP(H10732,#REF!,2),VLOOKUP(H10732,#REF!,2))</f>
        <v>#REF!</v>
      </c>
      <c r="J10732" s="13" t="e">
        <f>IF(G10732="Male",VLOOKUP(H10732,#REF!,3),VLOOKUP(H10732,#REF!,3))</f>
        <v>#REF!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4">
        <f t="shared" si="503"/>
        <v>159</v>
      </c>
    </row>
    <row r="10733" spans="2:15" x14ac:dyDescent="0.3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26</v>
      </c>
      <c r="G10733" s="7" t="s">
        <v>11</v>
      </c>
      <c r="H10733" s="13">
        <v>8.5</v>
      </c>
      <c r="I10733" s="13" t="e">
        <f>IF(G10733="Male",VLOOKUP(H10733,#REF!,2),VLOOKUP(H10733,#REF!,2))</f>
        <v>#REF!</v>
      </c>
      <c r="J10733" s="13" t="e">
        <f>IF(G10733="Male",VLOOKUP(H10733,#REF!,3),VLOOKUP(H10733,#REF!,3))</f>
        <v>#REF!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4">
        <f t="shared" si="503"/>
        <v>139</v>
      </c>
    </row>
    <row r="10734" spans="2:15" x14ac:dyDescent="0.3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26</v>
      </c>
      <c r="G10734" s="7" t="s">
        <v>11</v>
      </c>
      <c r="H10734" s="13">
        <v>9.5</v>
      </c>
      <c r="I10734" s="13" t="e">
        <f>IF(G10734="Male",VLOOKUP(H10734,#REF!,2),VLOOKUP(H10734,#REF!,2))</f>
        <v>#REF!</v>
      </c>
      <c r="J10734" s="13" t="e">
        <f>IF(G10734="Male",VLOOKUP(H10734,#REF!,3),VLOOKUP(H10734,#REF!,3))</f>
        <v>#REF!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4">
        <f t="shared" si="503"/>
        <v>159.20000000000002</v>
      </c>
    </row>
    <row r="10735" spans="2:15" x14ac:dyDescent="0.3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42</v>
      </c>
      <c r="G10735" s="7" t="s">
        <v>12</v>
      </c>
      <c r="H10735" s="13">
        <v>6.5</v>
      </c>
      <c r="I10735" s="13" t="e">
        <f>IF(G10735="Male",VLOOKUP(H10735,#REF!,2),VLOOKUP(H10735,#REF!,2))</f>
        <v>#REF!</v>
      </c>
      <c r="J10735" s="13" t="e">
        <f>IF(G10735="Male",VLOOKUP(H10735,#REF!,3),VLOOKUP(H10735,#REF!,3))</f>
        <v>#REF!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4">
        <f t="shared" si="503"/>
        <v>159</v>
      </c>
    </row>
    <row r="10736" spans="2:15" x14ac:dyDescent="0.3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19</v>
      </c>
      <c r="G10736" s="7" t="s">
        <v>11</v>
      </c>
      <c r="H10736" s="13">
        <v>10.5</v>
      </c>
      <c r="I10736" s="13" t="e">
        <f>IF(G10736="Male",VLOOKUP(H10736,#REF!,2),VLOOKUP(H10736,#REF!,2))</f>
        <v>#REF!</v>
      </c>
      <c r="J10736" s="13" t="e">
        <f>IF(G10736="Male",VLOOKUP(H10736,#REF!,3),VLOOKUP(H10736,#REF!,3))</f>
        <v>#REF!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4">
        <f t="shared" si="503"/>
        <v>149</v>
      </c>
    </row>
    <row r="10737" spans="2:15" x14ac:dyDescent="0.3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20</v>
      </c>
      <c r="G10737" s="7" t="s">
        <v>11</v>
      </c>
      <c r="H10737" s="13">
        <v>10</v>
      </c>
      <c r="I10737" s="13" t="e">
        <f>IF(G10737="Male",VLOOKUP(H10737,#REF!,2),VLOOKUP(H10737,#REF!,2))</f>
        <v>#REF!</v>
      </c>
      <c r="J10737" s="13" t="e">
        <f>IF(G10737="Male",VLOOKUP(H10737,#REF!,3),VLOOKUP(H10737,#REF!,3))</f>
        <v>#REF!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4">
        <f t="shared" si="503"/>
        <v>179</v>
      </c>
    </row>
    <row r="10738" spans="2:15" x14ac:dyDescent="0.3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19</v>
      </c>
      <c r="G10738" s="7" t="s">
        <v>11</v>
      </c>
      <c r="H10738" s="13">
        <v>9</v>
      </c>
      <c r="I10738" s="13" t="e">
        <f>IF(G10738="Male",VLOOKUP(H10738,#REF!,2),VLOOKUP(H10738,#REF!,2))</f>
        <v>#REF!</v>
      </c>
      <c r="J10738" s="13" t="e">
        <f>IF(G10738="Male",VLOOKUP(H10738,#REF!,3),VLOOKUP(H10738,#REF!,3))</f>
        <v>#REF!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4">
        <f t="shared" si="503"/>
        <v>149</v>
      </c>
    </row>
    <row r="10739" spans="2:15" x14ac:dyDescent="0.3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34</v>
      </c>
      <c r="G10739" s="7" t="s">
        <v>11</v>
      </c>
      <c r="H10739" s="13">
        <v>7</v>
      </c>
      <c r="I10739" s="13" t="e">
        <f>IF(G10739="Male",VLOOKUP(H10739,#REF!,2),VLOOKUP(H10739,#REF!,2))</f>
        <v>#REF!</v>
      </c>
      <c r="J10739" s="13" t="e">
        <f>IF(G10739="Male",VLOOKUP(H10739,#REF!,3),VLOOKUP(H10739,#REF!,3))</f>
        <v>#REF!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4">
        <f t="shared" si="503"/>
        <v>129</v>
      </c>
    </row>
    <row r="10740" spans="2:15" x14ac:dyDescent="0.3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47</v>
      </c>
      <c r="G10740" s="7" t="s">
        <v>11</v>
      </c>
      <c r="H10740" s="13">
        <v>9</v>
      </c>
      <c r="I10740" s="13" t="e">
        <f>IF(G10740="Male",VLOOKUP(H10740,#REF!,2),VLOOKUP(H10740,#REF!,2))</f>
        <v>#REF!</v>
      </c>
      <c r="J10740" s="13" t="e">
        <f>IF(G10740="Male",VLOOKUP(H10740,#REF!,3),VLOOKUP(H10740,#REF!,3))</f>
        <v>#REF!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4">
        <f t="shared" si="503"/>
        <v>116.10000000000001</v>
      </c>
    </row>
    <row r="10741" spans="2:15" x14ac:dyDescent="0.3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34</v>
      </c>
      <c r="G10741" s="7" t="s">
        <v>11</v>
      </c>
      <c r="H10741" s="13">
        <v>10</v>
      </c>
      <c r="I10741" s="13" t="e">
        <f>IF(G10741="Male",VLOOKUP(H10741,#REF!,2),VLOOKUP(H10741,#REF!,2))</f>
        <v>#REF!</v>
      </c>
      <c r="J10741" s="13" t="e">
        <f>IF(G10741="Male",VLOOKUP(H10741,#REF!,3),VLOOKUP(H10741,#REF!,3))</f>
        <v>#REF!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4">
        <f t="shared" si="503"/>
        <v>179</v>
      </c>
    </row>
    <row r="10742" spans="2:15" x14ac:dyDescent="0.3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19</v>
      </c>
      <c r="G10742" s="7" t="s">
        <v>11</v>
      </c>
      <c r="H10742" s="13">
        <v>11.5</v>
      </c>
      <c r="I10742" s="13" t="e">
        <f>IF(G10742="Male",VLOOKUP(H10742,#REF!,2),VLOOKUP(H10742,#REF!,2))</f>
        <v>#REF!</v>
      </c>
      <c r="J10742" s="13" t="e">
        <f>IF(G10742="Male",VLOOKUP(H10742,#REF!,3),VLOOKUP(H10742,#REF!,3))</f>
        <v>#REF!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4">
        <f t="shared" si="503"/>
        <v>139</v>
      </c>
    </row>
    <row r="10743" spans="2:15" x14ac:dyDescent="0.3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23</v>
      </c>
      <c r="G10743" s="7" t="s">
        <v>11</v>
      </c>
      <c r="H10743" s="13">
        <v>10.5</v>
      </c>
      <c r="I10743" s="13" t="e">
        <f>IF(G10743="Male",VLOOKUP(H10743,#REF!,2),VLOOKUP(H10743,#REF!,2))</f>
        <v>#REF!</v>
      </c>
      <c r="J10743" s="13" t="e">
        <f>IF(G10743="Male",VLOOKUP(H10743,#REF!,3),VLOOKUP(H10743,#REF!,3))</f>
        <v>#REF!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4">
        <f t="shared" si="503"/>
        <v>169</v>
      </c>
    </row>
    <row r="10744" spans="2:15" x14ac:dyDescent="0.3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41</v>
      </c>
      <c r="G10744" s="7" t="s">
        <v>11</v>
      </c>
      <c r="H10744" s="13">
        <v>9</v>
      </c>
      <c r="I10744" s="13" t="e">
        <f>IF(G10744="Male",VLOOKUP(H10744,#REF!,2),VLOOKUP(H10744,#REF!,2))</f>
        <v>#REF!</v>
      </c>
      <c r="J10744" s="13" t="e">
        <f>IF(G10744="Male",VLOOKUP(H10744,#REF!,3),VLOOKUP(H10744,#REF!,3))</f>
        <v>#REF!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4">
        <f t="shared" si="503"/>
        <v>169</v>
      </c>
    </row>
    <row r="10745" spans="2:15" x14ac:dyDescent="0.3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47</v>
      </c>
      <c r="G10745" s="7" t="s">
        <v>11</v>
      </c>
      <c r="H10745" s="13">
        <v>9</v>
      </c>
      <c r="I10745" s="13" t="e">
        <f>IF(G10745="Male",VLOOKUP(H10745,#REF!,2),VLOOKUP(H10745,#REF!,2))</f>
        <v>#REF!</v>
      </c>
      <c r="J10745" s="13" t="e">
        <f>IF(G10745="Male",VLOOKUP(H10745,#REF!,3),VLOOKUP(H10745,#REF!,3))</f>
        <v>#REF!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4">
        <f t="shared" si="503"/>
        <v>199</v>
      </c>
    </row>
    <row r="10746" spans="2:15" x14ac:dyDescent="0.3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19</v>
      </c>
      <c r="G10746" s="7" t="s">
        <v>11</v>
      </c>
      <c r="H10746" s="13">
        <v>10</v>
      </c>
      <c r="I10746" s="13" t="e">
        <f>IF(G10746="Male",VLOOKUP(H10746,#REF!,2),VLOOKUP(H10746,#REF!,2))</f>
        <v>#REF!</v>
      </c>
      <c r="J10746" s="13" t="e">
        <f>IF(G10746="Male",VLOOKUP(H10746,#REF!,3),VLOOKUP(H10746,#REF!,3))</f>
        <v>#REF!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4">
        <f t="shared" si="503"/>
        <v>169</v>
      </c>
    </row>
    <row r="10747" spans="2:15" x14ac:dyDescent="0.3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19</v>
      </c>
      <c r="G10747" s="7" t="s">
        <v>11</v>
      </c>
      <c r="H10747" s="13">
        <v>11.5</v>
      </c>
      <c r="I10747" s="13" t="e">
        <f>IF(G10747="Male",VLOOKUP(H10747,#REF!,2),VLOOKUP(H10747,#REF!,2))</f>
        <v>#REF!</v>
      </c>
      <c r="J10747" s="13" t="e">
        <f>IF(G10747="Male",VLOOKUP(H10747,#REF!,3),VLOOKUP(H10747,#REF!,3))</f>
        <v>#REF!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4">
        <f t="shared" si="503"/>
        <v>139.29999999999998</v>
      </c>
    </row>
    <row r="10748" spans="2:15" x14ac:dyDescent="0.3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25</v>
      </c>
      <c r="G10748" s="7" t="s">
        <v>11</v>
      </c>
      <c r="H10748" s="13">
        <v>9</v>
      </c>
      <c r="I10748" s="13" t="e">
        <f>IF(G10748="Male",VLOOKUP(H10748,#REF!,2),VLOOKUP(H10748,#REF!,2))</f>
        <v>#REF!</v>
      </c>
      <c r="J10748" s="13" t="e">
        <f>IF(G10748="Male",VLOOKUP(H10748,#REF!,3),VLOOKUP(H10748,#REF!,3))</f>
        <v>#REF!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4">
        <f t="shared" si="503"/>
        <v>118.3</v>
      </c>
    </row>
    <row r="10749" spans="2:15" x14ac:dyDescent="0.3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38</v>
      </c>
      <c r="G10749" s="7" t="s">
        <v>11</v>
      </c>
      <c r="H10749" s="13">
        <v>9.5</v>
      </c>
      <c r="I10749" s="13" t="e">
        <f>IF(G10749="Male",VLOOKUP(H10749,#REF!,2),VLOOKUP(H10749,#REF!,2))</f>
        <v>#REF!</v>
      </c>
      <c r="J10749" s="13" t="e">
        <f>IF(G10749="Male",VLOOKUP(H10749,#REF!,3),VLOOKUP(H10749,#REF!,3))</f>
        <v>#REF!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4">
        <f t="shared" si="503"/>
        <v>116.10000000000001</v>
      </c>
    </row>
    <row r="10750" spans="2:15" x14ac:dyDescent="0.3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39</v>
      </c>
      <c r="G10750" s="7" t="s">
        <v>12</v>
      </c>
      <c r="H10750" s="13">
        <v>8.5</v>
      </c>
      <c r="I10750" s="13" t="e">
        <f>IF(G10750="Male",VLOOKUP(H10750,#REF!,2),VLOOKUP(H10750,#REF!,2))</f>
        <v>#REF!</v>
      </c>
      <c r="J10750" s="13" t="e">
        <f>IF(G10750="Male",VLOOKUP(H10750,#REF!,3),VLOOKUP(H10750,#REF!,3))</f>
        <v>#REF!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4">
        <f t="shared" si="503"/>
        <v>149</v>
      </c>
    </row>
    <row r="10751" spans="2:15" x14ac:dyDescent="0.3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34</v>
      </c>
      <c r="G10751" s="7" t="s">
        <v>12</v>
      </c>
      <c r="H10751" s="13">
        <v>8.5</v>
      </c>
      <c r="I10751" s="13" t="e">
        <f>IF(G10751="Male",VLOOKUP(H10751,#REF!,2),VLOOKUP(H10751,#REF!,2))</f>
        <v>#REF!</v>
      </c>
      <c r="J10751" s="13" t="e">
        <f>IF(G10751="Male",VLOOKUP(H10751,#REF!,3),VLOOKUP(H10751,#REF!,3))</f>
        <v>#REF!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4">
        <f t="shared" si="503"/>
        <v>189</v>
      </c>
    </row>
    <row r="10752" spans="2:15" x14ac:dyDescent="0.3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35</v>
      </c>
      <c r="G10752" s="7" t="s">
        <v>11</v>
      </c>
      <c r="H10752" s="13">
        <v>10</v>
      </c>
      <c r="I10752" s="13" t="e">
        <f>IF(G10752="Male",VLOOKUP(H10752,#REF!,2),VLOOKUP(H10752,#REF!,2))</f>
        <v>#REF!</v>
      </c>
      <c r="J10752" s="13" t="e">
        <f>IF(G10752="Male",VLOOKUP(H10752,#REF!,3),VLOOKUP(H10752,#REF!,3))</f>
        <v>#REF!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4">
        <f t="shared" si="503"/>
        <v>159</v>
      </c>
    </row>
    <row r="10753" spans="2:15" x14ac:dyDescent="0.3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20</v>
      </c>
      <c r="G10753" s="7" t="s">
        <v>11</v>
      </c>
      <c r="H10753" s="13">
        <v>10</v>
      </c>
      <c r="I10753" s="13" t="e">
        <f>IF(G10753="Male",VLOOKUP(H10753,#REF!,2),VLOOKUP(H10753,#REF!,2))</f>
        <v>#REF!</v>
      </c>
      <c r="J10753" s="13" t="e">
        <f>IF(G10753="Male",VLOOKUP(H10753,#REF!,3),VLOOKUP(H10753,#REF!,3))</f>
        <v>#REF!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4">
        <f t="shared" si="503"/>
        <v>179</v>
      </c>
    </row>
    <row r="10754" spans="2:15" x14ac:dyDescent="0.3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20</v>
      </c>
      <c r="G10754" s="7" t="s">
        <v>12</v>
      </c>
      <c r="H10754" s="13">
        <v>7</v>
      </c>
      <c r="I10754" s="13" t="e">
        <f>IF(G10754="Male",VLOOKUP(H10754,#REF!,2),VLOOKUP(H10754,#REF!,2))</f>
        <v>#REF!</v>
      </c>
      <c r="J10754" s="13" t="e">
        <f>IF(G10754="Male",VLOOKUP(H10754,#REF!,3),VLOOKUP(H10754,#REF!,3))</f>
        <v>#REF!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4">
        <f t="shared" si="503"/>
        <v>179</v>
      </c>
    </row>
    <row r="10755" spans="2:15" x14ac:dyDescent="0.3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19</v>
      </c>
      <c r="G10755" s="7" t="s">
        <v>12</v>
      </c>
      <c r="H10755" s="13">
        <v>8.5</v>
      </c>
      <c r="I10755" s="13" t="e">
        <f>IF(G10755="Male",VLOOKUP(H10755,#REF!,2),VLOOKUP(H10755,#REF!,2))</f>
        <v>#REF!</v>
      </c>
      <c r="J10755" s="13" t="e">
        <f>IF(G10755="Male",VLOOKUP(H10755,#REF!,3),VLOOKUP(H10755,#REF!,3))</f>
        <v>#REF!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4">
        <f t="shared" si="503"/>
        <v>143.20000000000002</v>
      </c>
    </row>
    <row r="10756" spans="2:15" x14ac:dyDescent="0.3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20</v>
      </c>
      <c r="G10756" s="7" t="s">
        <v>11</v>
      </c>
      <c r="H10756" s="13">
        <v>15</v>
      </c>
      <c r="I10756" s="13" t="e">
        <f>IF(G10756="Male",VLOOKUP(H10756,#REF!,2),VLOOKUP(H10756,#REF!,2))</f>
        <v>#REF!</v>
      </c>
      <c r="J10756" s="13" t="e">
        <f>IF(G10756="Male",VLOOKUP(H10756,#REF!,3),VLOOKUP(H10756,#REF!,3))</f>
        <v>#REF!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4">
        <f t="shared" si="503"/>
        <v>139.29999999999998</v>
      </c>
    </row>
    <row r="10757" spans="2:15" x14ac:dyDescent="0.3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27</v>
      </c>
      <c r="G10757" s="7" t="s">
        <v>11</v>
      </c>
      <c r="H10757" s="13">
        <v>9.5</v>
      </c>
      <c r="I10757" s="13" t="e">
        <f>IF(G10757="Male",VLOOKUP(H10757,#REF!,2),VLOOKUP(H10757,#REF!,2))</f>
        <v>#REF!</v>
      </c>
      <c r="J10757" s="13" t="e">
        <f>IF(G10757="Male",VLOOKUP(H10757,#REF!,3),VLOOKUP(H10757,#REF!,3))</f>
        <v>#REF!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4">
        <f t="shared" si="503"/>
        <v>159</v>
      </c>
    </row>
    <row r="10758" spans="2:15" x14ac:dyDescent="0.3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26</v>
      </c>
      <c r="G10758" s="7" t="s">
        <v>11</v>
      </c>
      <c r="H10758" s="13">
        <v>8.5</v>
      </c>
      <c r="I10758" s="13" t="e">
        <f>IF(G10758="Male",VLOOKUP(H10758,#REF!,2),VLOOKUP(H10758,#REF!,2))</f>
        <v>#REF!</v>
      </c>
      <c r="J10758" s="13" t="e">
        <f>IF(G10758="Male",VLOOKUP(H10758,#REF!,3),VLOOKUP(H10758,#REF!,3))</f>
        <v>#REF!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4">
        <f t="shared" ref="O10758:O10821" si="506">K10758*(1-L10758)</f>
        <v>139</v>
      </c>
    </row>
    <row r="10759" spans="2:15" x14ac:dyDescent="0.3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26</v>
      </c>
      <c r="G10759" s="7" t="s">
        <v>11</v>
      </c>
      <c r="H10759" s="13">
        <v>9.5</v>
      </c>
      <c r="I10759" s="13" t="e">
        <f>IF(G10759="Male",VLOOKUP(H10759,#REF!,2),VLOOKUP(H10759,#REF!,2))</f>
        <v>#REF!</v>
      </c>
      <c r="J10759" s="13" t="e">
        <f>IF(G10759="Male",VLOOKUP(H10759,#REF!,3),VLOOKUP(H10759,#REF!,3))</f>
        <v>#REF!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4">
        <f t="shared" si="506"/>
        <v>159.20000000000002</v>
      </c>
    </row>
    <row r="10760" spans="2:15" x14ac:dyDescent="0.3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23</v>
      </c>
      <c r="G10760" s="7" t="s">
        <v>11</v>
      </c>
      <c r="H10760" s="13">
        <v>12</v>
      </c>
      <c r="I10760" s="13" t="e">
        <f>IF(G10760="Male",VLOOKUP(H10760,#REF!,2),VLOOKUP(H10760,#REF!,2))</f>
        <v>#REF!</v>
      </c>
      <c r="J10760" s="13" t="e">
        <f>IF(G10760="Male",VLOOKUP(H10760,#REF!,3),VLOOKUP(H10760,#REF!,3))</f>
        <v>#REF!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4">
        <f t="shared" si="506"/>
        <v>139.29999999999998</v>
      </c>
    </row>
    <row r="10761" spans="2:15" x14ac:dyDescent="0.3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34</v>
      </c>
      <c r="G10761" s="7" t="s">
        <v>11</v>
      </c>
      <c r="H10761" s="13">
        <v>9.5</v>
      </c>
      <c r="I10761" s="13" t="e">
        <f>IF(G10761="Male",VLOOKUP(H10761,#REF!,2),VLOOKUP(H10761,#REF!,2))</f>
        <v>#REF!</v>
      </c>
      <c r="J10761" s="13" t="e">
        <f>IF(G10761="Male",VLOOKUP(H10761,#REF!,3),VLOOKUP(H10761,#REF!,3))</f>
        <v>#REF!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4">
        <f t="shared" si="506"/>
        <v>149</v>
      </c>
    </row>
    <row r="10762" spans="2:15" x14ac:dyDescent="0.3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29</v>
      </c>
      <c r="G10762" s="7" t="s">
        <v>12</v>
      </c>
      <c r="H10762" s="13">
        <v>8</v>
      </c>
      <c r="I10762" s="13" t="e">
        <f>IF(G10762="Male",VLOOKUP(H10762,#REF!,2),VLOOKUP(H10762,#REF!,2))</f>
        <v>#REF!</v>
      </c>
      <c r="J10762" s="13" t="e">
        <f>IF(G10762="Male",VLOOKUP(H10762,#REF!,3),VLOOKUP(H10762,#REF!,3))</f>
        <v>#REF!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4">
        <f t="shared" si="506"/>
        <v>111.2</v>
      </c>
    </row>
    <row r="10763" spans="2:15" x14ac:dyDescent="0.3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19</v>
      </c>
      <c r="G10763" s="7" t="s">
        <v>11</v>
      </c>
      <c r="H10763" s="13">
        <v>15</v>
      </c>
      <c r="I10763" s="13" t="e">
        <f>IF(G10763="Male",VLOOKUP(H10763,#REF!,2),VLOOKUP(H10763,#REF!,2))</f>
        <v>#REF!</v>
      </c>
      <c r="J10763" s="13" t="e">
        <f>IF(G10763="Male",VLOOKUP(H10763,#REF!,3),VLOOKUP(H10763,#REF!,3))</f>
        <v>#REF!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4">
        <f t="shared" si="506"/>
        <v>159</v>
      </c>
    </row>
    <row r="10764" spans="2:15" x14ac:dyDescent="0.3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34</v>
      </c>
      <c r="G10764" s="7" t="s">
        <v>11</v>
      </c>
      <c r="H10764" s="13">
        <v>8.5</v>
      </c>
      <c r="I10764" s="13" t="e">
        <f>IF(G10764="Male",VLOOKUP(H10764,#REF!,2),VLOOKUP(H10764,#REF!,2))</f>
        <v>#REF!</v>
      </c>
      <c r="J10764" s="13" t="e">
        <f>IF(G10764="Male",VLOOKUP(H10764,#REF!,3),VLOOKUP(H10764,#REF!,3))</f>
        <v>#REF!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4">
        <f t="shared" si="506"/>
        <v>139</v>
      </c>
    </row>
    <row r="10765" spans="2:15" x14ac:dyDescent="0.3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20</v>
      </c>
      <c r="G10765" s="7" t="s">
        <v>11</v>
      </c>
      <c r="H10765" s="13">
        <v>9.5</v>
      </c>
      <c r="I10765" s="13" t="e">
        <f>IF(G10765="Male",VLOOKUP(H10765,#REF!,2),VLOOKUP(H10765,#REF!,2))</f>
        <v>#REF!</v>
      </c>
      <c r="J10765" s="13" t="e">
        <f>IF(G10765="Male",VLOOKUP(H10765,#REF!,3),VLOOKUP(H10765,#REF!,3))</f>
        <v>#REF!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4">
        <f t="shared" si="506"/>
        <v>179.1</v>
      </c>
    </row>
    <row r="10766" spans="2:15" x14ac:dyDescent="0.3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23</v>
      </c>
      <c r="G10766" s="7" t="s">
        <v>12</v>
      </c>
      <c r="H10766" s="13">
        <v>4.5</v>
      </c>
      <c r="I10766" s="13" t="e">
        <f>IF(G10766="Male",VLOOKUP(H10766,#REF!,2),VLOOKUP(H10766,#REF!,2))</f>
        <v>#REF!</v>
      </c>
      <c r="J10766" s="13" t="e">
        <f>IF(G10766="Male",VLOOKUP(H10766,#REF!,3),VLOOKUP(H10766,#REF!,3))</f>
        <v>#REF!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4">
        <f t="shared" si="506"/>
        <v>129</v>
      </c>
    </row>
    <row r="10767" spans="2:15" x14ac:dyDescent="0.3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36</v>
      </c>
      <c r="G10767" s="7" t="s">
        <v>12</v>
      </c>
      <c r="H10767" s="13">
        <v>4.5</v>
      </c>
      <c r="I10767" s="13" t="e">
        <f>IF(G10767="Male",VLOOKUP(H10767,#REF!,2),VLOOKUP(H10767,#REF!,2))</f>
        <v>#REF!</v>
      </c>
      <c r="J10767" s="13" t="e">
        <f>IF(G10767="Male",VLOOKUP(H10767,#REF!,3),VLOOKUP(H10767,#REF!,3))</f>
        <v>#REF!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4">
        <f t="shared" si="506"/>
        <v>118.3</v>
      </c>
    </row>
    <row r="10768" spans="2:15" x14ac:dyDescent="0.3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29</v>
      </c>
      <c r="G10768" s="7" t="s">
        <v>12</v>
      </c>
      <c r="H10768" s="13">
        <v>8.5</v>
      </c>
      <c r="I10768" s="13" t="e">
        <f>IF(G10768="Male",VLOOKUP(H10768,#REF!,2),VLOOKUP(H10768,#REF!,2))</f>
        <v>#REF!</v>
      </c>
      <c r="J10768" s="13" t="e">
        <f>IF(G10768="Male",VLOOKUP(H10768,#REF!,3),VLOOKUP(H10768,#REF!,3))</f>
        <v>#REF!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4">
        <f t="shared" si="506"/>
        <v>129</v>
      </c>
    </row>
    <row r="10769" spans="2:15" x14ac:dyDescent="0.3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21</v>
      </c>
      <c r="G10769" s="7" t="s">
        <v>11</v>
      </c>
      <c r="H10769" s="13">
        <v>10.5</v>
      </c>
      <c r="I10769" s="13" t="e">
        <f>IF(G10769="Male",VLOOKUP(H10769,#REF!,2),VLOOKUP(H10769,#REF!,2))</f>
        <v>#REF!</v>
      </c>
      <c r="J10769" s="13" t="e">
        <f>IF(G10769="Male",VLOOKUP(H10769,#REF!,3),VLOOKUP(H10769,#REF!,3))</f>
        <v>#REF!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4">
        <f t="shared" si="506"/>
        <v>139</v>
      </c>
    </row>
    <row r="10770" spans="2:15" x14ac:dyDescent="0.3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33</v>
      </c>
      <c r="G10770" s="7" t="s">
        <v>11</v>
      </c>
      <c r="H10770" s="13">
        <v>8</v>
      </c>
      <c r="I10770" s="13" t="e">
        <f>IF(G10770="Male",VLOOKUP(H10770,#REF!,2),VLOOKUP(H10770,#REF!,2))</f>
        <v>#REF!</v>
      </c>
      <c r="J10770" s="13" t="e">
        <f>IF(G10770="Male",VLOOKUP(H10770,#REF!,3),VLOOKUP(H10770,#REF!,3))</f>
        <v>#REF!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4">
        <f t="shared" si="506"/>
        <v>149</v>
      </c>
    </row>
    <row r="10771" spans="2:15" x14ac:dyDescent="0.3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35</v>
      </c>
      <c r="G10771" s="7" t="s">
        <v>11</v>
      </c>
      <c r="H10771" s="13">
        <v>9.5</v>
      </c>
      <c r="I10771" s="13" t="e">
        <f>IF(G10771="Male",VLOOKUP(H10771,#REF!,2),VLOOKUP(H10771,#REF!,2))</f>
        <v>#REF!</v>
      </c>
      <c r="J10771" s="13" t="e">
        <f>IF(G10771="Male",VLOOKUP(H10771,#REF!,3),VLOOKUP(H10771,#REF!,3))</f>
        <v>#REF!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4">
        <f t="shared" si="506"/>
        <v>179</v>
      </c>
    </row>
    <row r="10772" spans="2:15" x14ac:dyDescent="0.3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47</v>
      </c>
      <c r="G10772" s="7" t="s">
        <v>12</v>
      </c>
      <c r="H10772" s="13">
        <v>8</v>
      </c>
      <c r="I10772" s="13" t="e">
        <f>IF(G10772="Male",VLOOKUP(H10772,#REF!,2),VLOOKUP(H10772,#REF!,2))</f>
        <v>#REF!</v>
      </c>
      <c r="J10772" s="13" t="e">
        <f>IF(G10772="Male",VLOOKUP(H10772,#REF!,3),VLOOKUP(H10772,#REF!,3))</f>
        <v>#REF!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4">
        <f t="shared" si="506"/>
        <v>129</v>
      </c>
    </row>
    <row r="10773" spans="2:15" x14ac:dyDescent="0.3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19</v>
      </c>
      <c r="G10773" s="7" t="s">
        <v>11</v>
      </c>
      <c r="H10773" s="13">
        <v>9</v>
      </c>
      <c r="I10773" s="13" t="e">
        <f>IF(G10773="Male",VLOOKUP(H10773,#REF!,2),VLOOKUP(H10773,#REF!,2))</f>
        <v>#REF!</v>
      </c>
      <c r="J10773" s="13" t="e">
        <f>IF(G10773="Male",VLOOKUP(H10773,#REF!,3),VLOOKUP(H10773,#REF!,3))</f>
        <v>#REF!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4">
        <f t="shared" si="506"/>
        <v>149</v>
      </c>
    </row>
    <row r="10774" spans="2:15" x14ac:dyDescent="0.3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23</v>
      </c>
      <c r="G10774" s="7" t="s">
        <v>12</v>
      </c>
      <c r="H10774" s="13">
        <v>8</v>
      </c>
      <c r="I10774" s="13" t="e">
        <f>IF(G10774="Male",VLOOKUP(H10774,#REF!,2),VLOOKUP(H10774,#REF!,2))</f>
        <v>#REF!</v>
      </c>
      <c r="J10774" s="13" t="e">
        <f>IF(G10774="Male",VLOOKUP(H10774,#REF!,3),VLOOKUP(H10774,#REF!,3))</f>
        <v>#REF!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4">
        <f t="shared" si="506"/>
        <v>149</v>
      </c>
    </row>
    <row r="10775" spans="2:15" x14ac:dyDescent="0.3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22</v>
      </c>
      <c r="G10775" s="7" t="s">
        <v>11</v>
      </c>
      <c r="H10775" s="13">
        <v>9</v>
      </c>
      <c r="I10775" s="13" t="e">
        <f>IF(G10775="Male",VLOOKUP(H10775,#REF!,2),VLOOKUP(H10775,#REF!,2))</f>
        <v>#REF!</v>
      </c>
      <c r="J10775" s="13" t="e">
        <f>IF(G10775="Male",VLOOKUP(H10775,#REF!,3),VLOOKUP(H10775,#REF!,3))</f>
        <v>#REF!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4">
        <f t="shared" si="506"/>
        <v>169</v>
      </c>
    </row>
    <row r="10776" spans="2:15" x14ac:dyDescent="0.3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23</v>
      </c>
      <c r="G10776" s="7" t="s">
        <v>11</v>
      </c>
      <c r="H10776" s="13">
        <v>9.5</v>
      </c>
      <c r="I10776" s="13" t="e">
        <f>IF(G10776="Male",VLOOKUP(H10776,#REF!,2),VLOOKUP(H10776,#REF!,2))</f>
        <v>#REF!</v>
      </c>
      <c r="J10776" s="13" t="e">
        <f>IF(G10776="Male",VLOOKUP(H10776,#REF!,3),VLOOKUP(H10776,#REF!,3))</f>
        <v>#REF!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4">
        <f t="shared" si="506"/>
        <v>189</v>
      </c>
    </row>
    <row r="10777" spans="2:15" x14ac:dyDescent="0.3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23</v>
      </c>
      <c r="G10777" s="7" t="s">
        <v>11</v>
      </c>
      <c r="H10777" s="13">
        <v>11.5</v>
      </c>
      <c r="I10777" s="13" t="e">
        <f>IF(G10777="Male",VLOOKUP(H10777,#REF!,2),VLOOKUP(H10777,#REF!,2))</f>
        <v>#REF!</v>
      </c>
      <c r="J10777" s="13" t="e">
        <f>IF(G10777="Male",VLOOKUP(H10777,#REF!,3),VLOOKUP(H10777,#REF!,3))</f>
        <v>#REF!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4">
        <f t="shared" si="506"/>
        <v>90.3</v>
      </c>
    </row>
    <row r="10778" spans="2:15" x14ac:dyDescent="0.3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26</v>
      </c>
      <c r="G10778" s="7" t="s">
        <v>12</v>
      </c>
      <c r="H10778" s="13">
        <v>9</v>
      </c>
      <c r="I10778" s="13" t="e">
        <f>IF(G10778="Male",VLOOKUP(H10778,#REF!,2),VLOOKUP(H10778,#REF!,2))</f>
        <v>#REF!</v>
      </c>
      <c r="J10778" s="13" t="e">
        <f>IF(G10778="Male",VLOOKUP(H10778,#REF!,3),VLOOKUP(H10778,#REF!,3))</f>
        <v>#REF!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4">
        <f t="shared" si="506"/>
        <v>189</v>
      </c>
    </row>
    <row r="10779" spans="2:15" x14ac:dyDescent="0.3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27</v>
      </c>
      <c r="G10779" s="7" t="s">
        <v>12</v>
      </c>
      <c r="H10779" s="13">
        <v>8</v>
      </c>
      <c r="I10779" s="13" t="e">
        <f>IF(G10779="Male",VLOOKUP(H10779,#REF!,2),VLOOKUP(H10779,#REF!,2))</f>
        <v>#REF!</v>
      </c>
      <c r="J10779" s="13" t="e">
        <f>IF(G10779="Male",VLOOKUP(H10779,#REF!,3),VLOOKUP(H10779,#REF!,3))</f>
        <v>#REF!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4">
        <f t="shared" si="506"/>
        <v>149</v>
      </c>
    </row>
    <row r="10780" spans="2:15" x14ac:dyDescent="0.3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34</v>
      </c>
      <c r="G10780" s="7" t="s">
        <v>11</v>
      </c>
      <c r="H10780" s="13">
        <v>10</v>
      </c>
      <c r="I10780" s="13" t="e">
        <f>IF(G10780="Male",VLOOKUP(H10780,#REF!,2),VLOOKUP(H10780,#REF!,2))</f>
        <v>#REF!</v>
      </c>
      <c r="J10780" s="13" t="e">
        <f>IF(G10780="Male",VLOOKUP(H10780,#REF!,3),VLOOKUP(H10780,#REF!,3))</f>
        <v>#REF!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4">
        <f t="shared" si="506"/>
        <v>149</v>
      </c>
    </row>
    <row r="10781" spans="2:15" x14ac:dyDescent="0.3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44</v>
      </c>
      <c r="G10781" s="7" t="s">
        <v>11</v>
      </c>
      <c r="H10781" s="13">
        <v>9.5</v>
      </c>
      <c r="I10781" s="13" t="e">
        <f>IF(G10781="Male",VLOOKUP(H10781,#REF!,2),VLOOKUP(H10781,#REF!,2))</f>
        <v>#REF!</v>
      </c>
      <c r="J10781" s="13" t="e">
        <f>IF(G10781="Male",VLOOKUP(H10781,#REF!,3),VLOOKUP(H10781,#REF!,3))</f>
        <v>#REF!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4">
        <f t="shared" si="506"/>
        <v>149</v>
      </c>
    </row>
    <row r="10782" spans="2:15" x14ac:dyDescent="0.3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28</v>
      </c>
      <c r="G10782" s="7" t="s">
        <v>12</v>
      </c>
      <c r="H10782" s="13">
        <v>8</v>
      </c>
      <c r="I10782" s="13" t="e">
        <f>IF(G10782="Male",VLOOKUP(H10782,#REF!,2),VLOOKUP(H10782,#REF!,2))</f>
        <v>#REF!</v>
      </c>
      <c r="J10782" s="13" t="e">
        <f>IF(G10782="Male",VLOOKUP(H10782,#REF!,3),VLOOKUP(H10782,#REF!,3))</f>
        <v>#REF!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4">
        <f t="shared" si="506"/>
        <v>132.29999999999998</v>
      </c>
    </row>
    <row r="10783" spans="2:15" x14ac:dyDescent="0.3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29</v>
      </c>
      <c r="G10783" s="7" t="s">
        <v>11</v>
      </c>
      <c r="H10783" s="13">
        <v>14</v>
      </c>
      <c r="I10783" s="13" t="e">
        <f>IF(G10783="Male",VLOOKUP(H10783,#REF!,2),VLOOKUP(H10783,#REF!,2))</f>
        <v>#REF!</v>
      </c>
      <c r="J10783" s="13" t="e">
        <f>IF(G10783="Male",VLOOKUP(H10783,#REF!,3),VLOOKUP(H10783,#REF!,3))</f>
        <v>#REF!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4">
        <f t="shared" si="506"/>
        <v>149</v>
      </c>
    </row>
    <row r="10784" spans="2:15" x14ac:dyDescent="0.3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20</v>
      </c>
      <c r="G10784" s="7" t="s">
        <v>12</v>
      </c>
      <c r="H10784" s="13">
        <v>7</v>
      </c>
      <c r="I10784" s="13" t="e">
        <f>IF(G10784="Male",VLOOKUP(H10784,#REF!,2),VLOOKUP(H10784,#REF!,2))</f>
        <v>#REF!</v>
      </c>
      <c r="J10784" s="13" t="e">
        <f>IF(G10784="Male",VLOOKUP(H10784,#REF!,3),VLOOKUP(H10784,#REF!,3))</f>
        <v>#REF!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4">
        <f t="shared" si="506"/>
        <v>169</v>
      </c>
    </row>
    <row r="10785" spans="2:15" x14ac:dyDescent="0.3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19</v>
      </c>
      <c r="G10785" s="7" t="s">
        <v>11</v>
      </c>
      <c r="H10785" s="13">
        <v>11.5</v>
      </c>
      <c r="I10785" s="13" t="e">
        <f>IF(G10785="Male",VLOOKUP(H10785,#REF!,2),VLOOKUP(H10785,#REF!,2))</f>
        <v>#REF!</v>
      </c>
      <c r="J10785" s="13" t="e">
        <f>IF(G10785="Male",VLOOKUP(H10785,#REF!,3),VLOOKUP(H10785,#REF!,3))</f>
        <v>#REF!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4">
        <f t="shared" si="506"/>
        <v>139</v>
      </c>
    </row>
    <row r="10786" spans="2:15" x14ac:dyDescent="0.3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20</v>
      </c>
      <c r="G10786" s="7" t="s">
        <v>11</v>
      </c>
      <c r="H10786" s="13">
        <v>8</v>
      </c>
      <c r="I10786" s="13" t="e">
        <f>IF(G10786="Male",VLOOKUP(H10786,#REF!,2),VLOOKUP(H10786,#REF!,2))</f>
        <v>#REF!</v>
      </c>
      <c r="J10786" s="13" t="e">
        <f>IF(G10786="Male",VLOOKUP(H10786,#REF!,3),VLOOKUP(H10786,#REF!,3))</f>
        <v>#REF!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4">
        <f t="shared" si="506"/>
        <v>111.3</v>
      </c>
    </row>
    <row r="10787" spans="2:15" x14ac:dyDescent="0.3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27</v>
      </c>
      <c r="G10787" s="7" t="s">
        <v>12</v>
      </c>
      <c r="H10787" s="13">
        <v>4.5</v>
      </c>
      <c r="I10787" s="13" t="e">
        <f>IF(G10787="Male",VLOOKUP(H10787,#REF!,2),VLOOKUP(H10787,#REF!,2))</f>
        <v>#REF!</v>
      </c>
      <c r="J10787" s="13" t="e">
        <f>IF(G10787="Male",VLOOKUP(H10787,#REF!,3),VLOOKUP(H10787,#REF!,3))</f>
        <v>#REF!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4">
        <f t="shared" si="506"/>
        <v>169</v>
      </c>
    </row>
    <row r="10788" spans="2:15" x14ac:dyDescent="0.3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25</v>
      </c>
      <c r="G10788" s="7" t="s">
        <v>12</v>
      </c>
      <c r="H10788" s="13">
        <v>8.5</v>
      </c>
      <c r="I10788" s="13" t="e">
        <f>IF(G10788="Male",VLOOKUP(H10788,#REF!,2),VLOOKUP(H10788,#REF!,2))</f>
        <v>#REF!</v>
      </c>
      <c r="J10788" s="13" t="e">
        <f>IF(G10788="Male",VLOOKUP(H10788,#REF!,3),VLOOKUP(H10788,#REF!,3))</f>
        <v>#REF!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4">
        <f t="shared" si="506"/>
        <v>179</v>
      </c>
    </row>
    <row r="10789" spans="2:15" x14ac:dyDescent="0.3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27</v>
      </c>
      <c r="G10789" s="7" t="s">
        <v>12</v>
      </c>
      <c r="H10789" s="13">
        <v>4.5</v>
      </c>
      <c r="I10789" s="13" t="e">
        <f>IF(G10789="Male",VLOOKUP(H10789,#REF!,2),VLOOKUP(H10789,#REF!,2))</f>
        <v>#REF!</v>
      </c>
      <c r="J10789" s="13" t="e">
        <f>IF(G10789="Male",VLOOKUP(H10789,#REF!,3),VLOOKUP(H10789,#REF!,3))</f>
        <v>#REF!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4">
        <f t="shared" si="506"/>
        <v>169</v>
      </c>
    </row>
    <row r="10790" spans="2:15" x14ac:dyDescent="0.3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21</v>
      </c>
      <c r="G10790" s="7" t="s">
        <v>12</v>
      </c>
      <c r="H10790" s="13">
        <v>7.5</v>
      </c>
      <c r="I10790" s="13" t="e">
        <f>IF(G10790="Male",VLOOKUP(H10790,#REF!,2),VLOOKUP(H10790,#REF!,2))</f>
        <v>#REF!</v>
      </c>
      <c r="J10790" s="13" t="e">
        <f>IF(G10790="Male",VLOOKUP(H10790,#REF!,3),VLOOKUP(H10790,#REF!,3))</f>
        <v>#REF!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4">
        <f t="shared" si="506"/>
        <v>79.5</v>
      </c>
    </row>
    <row r="10791" spans="2:15" x14ac:dyDescent="0.3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34</v>
      </c>
      <c r="G10791" s="7" t="s">
        <v>12</v>
      </c>
      <c r="H10791" s="13">
        <v>9</v>
      </c>
      <c r="I10791" s="13" t="e">
        <f>IF(G10791="Male",VLOOKUP(H10791,#REF!,2),VLOOKUP(H10791,#REF!,2))</f>
        <v>#REF!</v>
      </c>
      <c r="J10791" s="13" t="e">
        <f>IF(G10791="Male",VLOOKUP(H10791,#REF!,3),VLOOKUP(H10791,#REF!,3))</f>
        <v>#REF!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4">
        <f t="shared" si="506"/>
        <v>125.10000000000001</v>
      </c>
    </row>
    <row r="10792" spans="2:15" x14ac:dyDescent="0.3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20</v>
      </c>
      <c r="G10792" s="7" t="s">
        <v>11</v>
      </c>
      <c r="H10792" s="13">
        <v>9</v>
      </c>
      <c r="I10792" s="13" t="e">
        <f>IF(G10792="Male",VLOOKUP(H10792,#REF!,2),VLOOKUP(H10792,#REF!,2))</f>
        <v>#REF!</v>
      </c>
      <c r="J10792" s="13" t="e">
        <f>IF(G10792="Male",VLOOKUP(H10792,#REF!,3),VLOOKUP(H10792,#REF!,3))</f>
        <v>#REF!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4">
        <f t="shared" si="506"/>
        <v>179.1</v>
      </c>
    </row>
    <row r="10793" spans="2:15" x14ac:dyDescent="0.3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33</v>
      </c>
      <c r="G10793" s="7" t="s">
        <v>12</v>
      </c>
      <c r="H10793" s="13">
        <v>8.5</v>
      </c>
      <c r="I10793" s="13" t="e">
        <f>IF(G10793="Male",VLOOKUP(H10793,#REF!,2),VLOOKUP(H10793,#REF!,2))</f>
        <v>#REF!</v>
      </c>
      <c r="J10793" s="13" t="e">
        <f>IF(G10793="Male",VLOOKUP(H10793,#REF!,3),VLOOKUP(H10793,#REF!,3))</f>
        <v>#REF!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4">
        <f t="shared" si="506"/>
        <v>179</v>
      </c>
    </row>
    <row r="10794" spans="2:15" x14ac:dyDescent="0.3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30</v>
      </c>
      <c r="G10794" s="7" t="s">
        <v>12</v>
      </c>
      <c r="H10794" s="13">
        <v>8.5</v>
      </c>
      <c r="I10794" s="13" t="e">
        <f>IF(G10794="Male",VLOOKUP(H10794,#REF!,2),VLOOKUP(H10794,#REF!,2))</f>
        <v>#REF!</v>
      </c>
      <c r="J10794" s="13" t="e">
        <f>IF(G10794="Male",VLOOKUP(H10794,#REF!,3),VLOOKUP(H10794,#REF!,3))</f>
        <v>#REF!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4">
        <f t="shared" si="506"/>
        <v>90.3</v>
      </c>
    </row>
    <row r="10795" spans="2:15" x14ac:dyDescent="0.3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21</v>
      </c>
      <c r="G10795" s="7" t="s">
        <v>11</v>
      </c>
      <c r="H10795" s="13">
        <v>9</v>
      </c>
      <c r="I10795" s="13" t="e">
        <f>IF(G10795="Male",VLOOKUP(H10795,#REF!,2),VLOOKUP(H10795,#REF!,2))</f>
        <v>#REF!</v>
      </c>
      <c r="J10795" s="13" t="e">
        <f>IF(G10795="Male",VLOOKUP(H10795,#REF!,3),VLOOKUP(H10795,#REF!,3))</f>
        <v>#REF!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4">
        <f t="shared" si="506"/>
        <v>199</v>
      </c>
    </row>
    <row r="10796" spans="2:15" x14ac:dyDescent="0.3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35</v>
      </c>
      <c r="G10796" s="7" t="s">
        <v>11</v>
      </c>
      <c r="H10796" s="13">
        <v>9.5</v>
      </c>
      <c r="I10796" s="13" t="e">
        <f>IF(G10796="Male",VLOOKUP(H10796,#REF!,2),VLOOKUP(H10796,#REF!,2))</f>
        <v>#REF!</v>
      </c>
      <c r="J10796" s="13" t="e">
        <f>IF(G10796="Male",VLOOKUP(H10796,#REF!,3),VLOOKUP(H10796,#REF!,3))</f>
        <v>#REF!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4">
        <f t="shared" si="506"/>
        <v>179</v>
      </c>
    </row>
    <row r="10797" spans="2:15" x14ac:dyDescent="0.3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19</v>
      </c>
      <c r="G10797" s="7" t="s">
        <v>11</v>
      </c>
      <c r="H10797" s="13">
        <v>9</v>
      </c>
      <c r="I10797" s="13" t="e">
        <f>IF(G10797="Male",VLOOKUP(H10797,#REF!,2),VLOOKUP(H10797,#REF!,2))</f>
        <v>#REF!</v>
      </c>
      <c r="J10797" s="13" t="e">
        <f>IF(G10797="Male",VLOOKUP(H10797,#REF!,3),VLOOKUP(H10797,#REF!,3))</f>
        <v>#REF!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4">
        <f t="shared" si="506"/>
        <v>149</v>
      </c>
    </row>
    <row r="10798" spans="2:15" x14ac:dyDescent="0.3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33</v>
      </c>
      <c r="G10798" s="7" t="s">
        <v>11</v>
      </c>
      <c r="H10798" s="13">
        <v>10</v>
      </c>
      <c r="I10798" s="13" t="e">
        <f>IF(G10798="Male",VLOOKUP(H10798,#REF!,2),VLOOKUP(H10798,#REF!,2))</f>
        <v>#REF!</v>
      </c>
      <c r="J10798" s="13" t="e">
        <f>IF(G10798="Male",VLOOKUP(H10798,#REF!,3),VLOOKUP(H10798,#REF!,3))</f>
        <v>#REF!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4">
        <f t="shared" si="506"/>
        <v>79.5</v>
      </c>
    </row>
    <row r="10799" spans="2:15" x14ac:dyDescent="0.3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19</v>
      </c>
      <c r="G10799" s="7" t="s">
        <v>11</v>
      </c>
      <c r="H10799" s="13">
        <v>9</v>
      </c>
      <c r="I10799" s="13" t="e">
        <f>IF(G10799="Male",VLOOKUP(H10799,#REF!,2),VLOOKUP(H10799,#REF!,2))</f>
        <v>#REF!</v>
      </c>
      <c r="J10799" s="13" t="e">
        <f>IF(G10799="Male",VLOOKUP(H10799,#REF!,3),VLOOKUP(H10799,#REF!,3))</f>
        <v>#REF!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4">
        <f t="shared" si="506"/>
        <v>159</v>
      </c>
    </row>
    <row r="10800" spans="2:15" x14ac:dyDescent="0.3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37</v>
      </c>
      <c r="G10800" s="7" t="s">
        <v>12</v>
      </c>
      <c r="H10800" s="13">
        <v>7</v>
      </c>
      <c r="I10800" s="13" t="e">
        <f>IF(G10800="Male",VLOOKUP(H10800,#REF!,2),VLOOKUP(H10800,#REF!,2))</f>
        <v>#REF!</v>
      </c>
      <c r="J10800" s="13" t="e">
        <f>IF(G10800="Male",VLOOKUP(H10800,#REF!,3),VLOOKUP(H10800,#REF!,3))</f>
        <v>#REF!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4">
        <f t="shared" si="506"/>
        <v>97.3</v>
      </c>
    </row>
    <row r="10801" spans="2:15" x14ac:dyDescent="0.3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24</v>
      </c>
      <c r="G10801" s="7" t="s">
        <v>11</v>
      </c>
      <c r="H10801" s="13">
        <v>10.5</v>
      </c>
      <c r="I10801" s="13" t="e">
        <f>IF(G10801="Male",VLOOKUP(H10801,#REF!,2),VLOOKUP(H10801,#REF!,2))</f>
        <v>#REF!</v>
      </c>
      <c r="J10801" s="13" t="e">
        <f>IF(G10801="Male",VLOOKUP(H10801,#REF!,3),VLOOKUP(H10801,#REF!,3))</f>
        <v>#REF!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4">
        <f t="shared" si="506"/>
        <v>135.20000000000002</v>
      </c>
    </row>
    <row r="10802" spans="2:15" x14ac:dyDescent="0.3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23</v>
      </c>
      <c r="G10802" s="7" t="s">
        <v>11</v>
      </c>
      <c r="H10802" s="13">
        <v>9.5</v>
      </c>
      <c r="I10802" s="13" t="e">
        <f>IF(G10802="Male",VLOOKUP(H10802,#REF!,2),VLOOKUP(H10802,#REF!,2))</f>
        <v>#REF!</v>
      </c>
      <c r="J10802" s="13" t="e">
        <f>IF(G10802="Male",VLOOKUP(H10802,#REF!,3),VLOOKUP(H10802,#REF!,3))</f>
        <v>#REF!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4">
        <f t="shared" si="506"/>
        <v>189</v>
      </c>
    </row>
    <row r="10803" spans="2:15" x14ac:dyDescent="0.3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34</v>
      </c>
      <c r="G10803" s="7" t="s">
        <v>11</v>
      </c>
      <c r="H10803" s="13">
        <v>7</v>
      </c>
      <c r="I10803" s="13" t="e">
        <f>IF(G10803="Male",VLOOKUP(H10803,#REF!,2),VLOOKUP(H10803,#REF!,2))</f>
        <v>#REF!</v>
      </c>
      <c r="J10803" s="13" t="e">
        <f>IF(G10803="Male",VLOOKUP(H10803,#REF!,3),VLOOKUP(H10803,#REF!,3))</f>
        <v>#REF!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4">
        <f t="shared" si="506"/>
        <v>129</v>
      </c>
    </row>
    <row r="10804" spans="2:15" x14ac:dyDescent="0.3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34</v>
      </c>
      <c r="G10804" s="7" t="s">
        <v>12</v>
      </c>
      <c r="H10804" s="13">
        <v>8</v>
      </c>
      <c r="I10804" s="13" t="e">
        <f>IF(G10804="Male",VLOOKUP(H10804,#REF!,2),VLOOKUP(H10804,#REF!,2))</f>
        <v>#REF!</v>
      </c>
      <c r="J10804" s="13" t="e">
        <f>IF(G10804="Male",VLOOKUP(H10804,#REF!,3),VLOOKUP(H10804,#REF!,3))</f>
        <v>#REF!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4">
        <f t="shared" si="506"/>
        <v>135.20000000000002</v>
      </c>
    </row>
    <row r="10805" spans="2:15" x14ac:dyDescent="0.3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20</v>
      </c>
      <c r="G10805" s="7" t="s">
        <v>11</v>
      </c>
      <c r="H10805" s="13">
        <v>13</v>
      </c>
      <c r="I10805" s="13" t="e">
        <f>IF(G10805="Male",VLOOKUP(H10805,#REF!,2),VLOOKUP(H10805,#REF!,2))</f>
        <v>#REF!</v>
      </c>
      <c r="J10805" s="13" t="e">
        <f>IF(G10805="Male",VLOOKUP(H10805,#REF!,3),VLOOKUP(H10805,#REF!,3))</f>
        <v>#REF!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4">
        <f t="shared" si="506"/>
        <v>143.20000000000002</v>
      </c>
    </row>
    <row r="10806" spans="2:15" x14ac:dyDescent="0.3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21</v>
      </c>
      <c r="G10806" s="7" t="s">
        <v>11</v>
      </c>
      <c r="H10806" s="13">
        <v>10.5</v>
      </c>
      <c r="I10806" s="13" t="e">
        <f>IF(G10806="Male",VLOOKUP(H10806,#REF!,2),VLOOKUP(H10806,#REF!,2))</f>
        <v>#REF!</v>
      </c>
      <c r="J10806" s="13" t="e">
        <f>IF(G10806="Male",VLOOKUP(H10806,#REF!,3),VLOOKUP(H10806,#REF!,3))</f>
        <v>#REF!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4">
        <f t="shared" si="506"/>
        <v>69.5</v>
      </c>
    </row>
    <row r="10807" spans="2:15" x14ac:dyDescent="0.3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22</v>
      </c>
      <c r="G10807" s="7" t="s">
        <v>12</v>
      </c>
      <c r="H10807" s="13">
        <v>9.5</v>
      </c>
      <c r="I10807" s="13" t="e">
        <f>IF(G10807="Male",VLOOKUP(H10807,#REF!,2),VLOOKUP(H10807,#REF!,2))</f>
        <v>#REF!</v>
      </c>
      <c r="J10807" s="13" t="e">
        <f>IF(G10807="Male",VLOOKUP(H10807,#REF!,3),VLOOKUP(H10807,#REF!,3))</f>
        <v>#REF!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4">
        <f t="shared" si="506"/>
        <v>169</v>
      </c>
    </row>
    <row r="10808" spans="2:15" x14ac:dyDescent="0.3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20</v>
      </c>
      <c r="G10808" s="7" t="s">
        <v>12</v>
      </c>
      <c r="H10808" s="13">
        <v>7.5</v>
      </c>
      <c r="I10808" s="13" t="e">
        <f>IF(G10808="Male",VLOOKUP(H10808,#REF!,2),VLOOKUP(H10808,#REF!,2))</f>
        <v>#REF!</v>
      </c>
      <c r="J10808" s="13" t="e">
        <f>IF(G10808="Male",VLOOKUP(H10808,#REF!,3),VLOOKUP(H10808,#REF!,3))</f>
        <v>#REF!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4">
        <f t="shared" si="506"/>
        <v>129</v>
      </c>
    </row>
    <row r="10809" spans="2:15" x14ac:dyDescent="0.3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33</v>
      </c>
      <c r="G10809" s="7" t="s">
        <v>12</v>
      </c>
      <c r="H10809" s="13">
        <v>7.5</v>
      </c>
      <c r="I10809" s="13" t="e">
        <f>IF(G10809="Male",VLOOKUP(H10809,#REF!,2),VLOOKUP(H10809,#REF!,2))</f>
        <v>#REF!</v>
      </c>
      <c r="J10809" s="13" t="e">
        <f>IF(G10809="Male",VLOOKUP(H10809,#REF!,3),VLOOKUP(H10809,#REF!,3))</f>
        <v>#REF!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4">
        <f t="shared" si="506"/>
        <v>179</v>
      </c>
    </row>
    <row r="10810" spans="2:15" x14ac:dyDescent="0.3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34</v>
      </c>
      <c r="G10810" s="7" t="s">
        <v>11</v>
      </c>
      <c r="H10810" s="13">
        <v>10</v>
      </c>
      <c r="I10810" s="13" t="e">
        <f>IF(G10810="Male",VLOOKUP(H10810,#REF!,2),VLOOKUP(H10810,#REF!,2))</f>
        <v>#REF!</v>
      </c>
      <c r="J10810" s="13" t="e">
        <f>IF(G10810="Male",VLOOKUP(H10810,#REF!,3),VLOOKUP(H10810,#REF!,3))</f>
        <v>#REF!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4">
        <f t="shared" si="506"/>
        <v>179</v>
      </c>
    </row>
    <row r="10811" spans="2:15" x14ac:dyDescent="0.3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39</v>
      </c>
      <c r="G10811" s="7" t="s">
        <v>12</v>
      </c>
      <c r="H10811" s="13">
        <v>8.5</v>
      </c>
      <c r="I10811" s="13" t="e">
        <f>IF(G10811="Male",VLOOKUP(H10811,#REF!,2),VLOOKUP(H10811,#REF!,2))</f>
        <v>#REF!</v>
      </c>
      <c r="J10811" s="13" t="e">
        <f>IF(G10811="Male",VLOOKUP(H10811,#REF!,3),VLOOKUP(H10811,#REF!,3))</f>
        <v>#REF!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4">
        <f t="shared" si="506"/>
        <v>170.1</v>
      </c>
    </row>
    <row r="10812" spans="2:15" x14ac:dyDescent="0.3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35</v>
      </c>
      <c r="G10812" s="7" t="s">
        <v>11</v>
      </c>
      <c r="H10812" s="13">
        <v>10</v>
      </c>
      <c r="I10812" s="13" t="e">
        <f>IF(G10812="Male",VLOOKUP(H10812,#REF!,2),VLOOKUP(H10812,#REF!,2))</f>
        <v>#REF!</v>
      </c>
      <c r="J10812" s="13" t="e">
        <f>IF(G10812="Male",VLOOKUP(H10812,#REF!,3),VLOOKUP(H10812,#REF!,3))</f>
        <v>#REF!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4">
        <f t="shared" si="506"/>
        <v>159</v>
      </c>
    </row>
    <row r="10813" spans="2:15" x14ac:dyDescent="0.3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33</v>
      </c>
      <c r="G10813" s="7" t="s">
        <v>12</v>
      </c>
      <c r="H10813" s="13">
        <v>9</v>
      </c>
      <c r="I10813" s="13" t="e">
        <f>IF(G10813="Male",VLOOKUP(H10813,#REF!,2),VLOOKUP(H10813,#REF!,2))</f>
        <v>#REF!</v>
      </c>
      <c r="J10813" s="13" t="e">
        <f>IF(G10813="Male",VLOOKUP(H10813,#REF!,3),VLOOKUP(H10813,#REF!,3))</f>
        <v>#REF!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4">
        <f t="shared" si="506"/>
        <v>64.5</v>
      </c>
    </row>
    <row r="10814" spans="2:15" x14ac:dyDescent="0.3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42</v>
      </c>
      <c r="G10814" s="7" t="s">
        <v>11</v>
      </c>
      <c r="H10814" s="13">
        <v>13</v>
      </c>
      <c r="I10814" s="13" t="e">
        <f>IF(G10814="Male",VLOOKUP(H10814,#REF!,2),VLOOKUP(H10814,#REF!,2))</f>
        <v>#REF!</v>
      </c>
      <c r="J10814" s="13" t="e">
        <f>IF(G10814="Male",VLOOKUP(H10814,#REF!,3),VLOOKUP(H10814,#REF!,3))</f>
        <v>#REF!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4">
        <f t="shared" si="506"/>
        <v>161.1</v>
      </c>
    </row>
    <row r="10815" spans="2:15" x14ac:dyDescent="0.3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33</v>
      </c>
      <c r="G10815" s="7" t="s">
        <v>11</v>
      </c>
      <c r="H10815" s="13">
        <v>10.5</v>
      </c>
      <c r="I10815" s="13" t="e">
        <f>IF(G10815="Male",VLOOKUP(H10815,#REF!,2),VLOOKUP(H10815,#REF!,2))</f>
        <v>#REF!</v>
      </c>
      <c r="J10815" s="13" t="e">
        <f>IF(G10815="Male",VLOOKUP(H10815,#REF!,3),VLOOKUP(H10815,#REF!,3))</f>
        <v>#REF!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4">
        <f t="shared" si="506"/>
        <v>132.29999999999998</v>
      </c>
    </row>
    <row r="10816" spans="2:15" x14ac:dyDescent="0.3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33</v>
      </c>
      <c r="G10816" s="7" t="s">
        <v>11</v>
      </c>
      <c r="H10816" s="13">
        <v>9.5</v>
      </c>
      <c r="I10816" s="13" t="e">
        <f>IF(G10816="Male",VLOOKUP(H10816,#REF!,2),VLOOKUP(H10816,#REF!,2))</f>
        <v>#REF!</v>
      </c>
      <c r="J10816" s="13" t="e">
        <f>IF(G10816="Male",VLOOKUP(H10816,#REF!,3),VLOOKUP(H10816,#REF!,3))</f>
        <v>#REF!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4">
        <f t="shared" si="506"/>
        <v>125.3</v>
      </c>
    </row>
    <row r="10817" spans="2:15" x14ac:dyDescent="0.3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46</v>
      </c>
      <c r="G10817" s="7" t="s">
        <v>12</v>
      </c>
      <c r="H10817" s="13">
        <v>8</v>
      </c>
      <c r="I10817" s="13" t="e">
        <f>IF(G10817="Male",VLOOKUP(H10817,#REF!,2),VLOOKUP(H10817,#REF!,2))</f>
        <v>#REF!</v>
      </c>
      <c r="J10817" s="13" t="e">
        <f>IF(G10817="Male",VLOOKUP(H10817,#REF!,3),VLOOKUP(H10817,#REF!,3))</f>
        <v>#REF!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4">
        <f t="shared" si="506"/>
        <v>134.1</v>
      </c>
    </row>
    <row r="10818" spans="2:15" x14ac:dyDescent="0.3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24</v>
      </c>
      <c r="G10818" s="7" t="s">
        <v>12</v>
      </c>
      <c r="H10818" s="13">
        <v>8</v>
      </c>
      <c r="I10818" s="13" t="e">
        <f>IF(G10818="Male",VLOOKUP(H10818,#REF!,2),VLOOKUP(H10818,#REF!,2))</f>
        <v>#REF!</v>
      </c>
      <c r="J10818" s="13" t="e">
        <f>IF(G10818="Male",VLOOKUP(H10818,#REF!,3),VLOOKUP(H10818,#REF!,3))</f>
        <v>#REF!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4">
        <f t="shared" si="506"/>
        <v>159.20000000000002</v>
      </c>
    </row>
    <row r="10819" spans="2:15" x14ac:dyDescent="0.3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23</v>
      </c>
      <c r="G10819" s="7" t="s">
        <v>11</v>
      </c>
      <c r="H10819" s="13">
        <v>10</v>
      </c>
      <c r="I10819" s="13" t="e">
        <f>IF(G10819="Male",VLOOKUP(H10819,#REF!,2),VLOOKUP(H10819,#REF!,2))</f>
        <v>#REF!</v>
      </c>
      <c r="J10819" s="13" t="e">
        <f>IF(G10819="Male",VLOOKUP(H10819,#REF!,3),VLOOKUP(H10819,#REF!,3))</f>
        <v>#REF!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4">
        <f t="shared" si="506"/>
        <v>90.3</v>
      </c>
    </row>
    <row r="10820" spans="2:15" x14ac:dyDescent="0.3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24</v>
      </c>
      <c r="G10820" s="7" t="s">
        <v>11</v>
      </c>
      <c r="H10820" s="13">
        <v>10.5</v>
      </c>
      <c r="I10820" s="13" t="e">
        <f>IF(G10820="Male",VLOOKUP(H10820,#REF!,2),VLOOKUP(H10820,#REF!,2))</f>
        <v>#REF!</v>
      </c>
      <c r="J10820" s="13" t="e">
        <f>IF(G10820="Male",VLOOKUP(H10820,#REF!,3),VLOOKUP(H10820,#REF!,3))</f>
        <v>#REF!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4">
        <f t="shared" si="506"/>
        <v>135.20000000000002</v>
      </c>
    </row>
    <row r="10821" spans="2:15" x14ac:dyDescent="0.3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19</v>
      </c>
      <c r="G10821" s="7" t="s">
        <v>11</v>
      </c>
      <c r="H10821" s="13">
        <v>11.5</v>
      </c>
      <c r="I10821" s="13" t="e">
        <f>IF(G10821="Male",VLOOKUP(H10821,#REF!,2),VLOOKUP(H10821,#REF!,2))</f>
        <v>#REF!</v>
      </c>
      <c r="J10821" s="13" t="e">
        <f>IF(G10821="Male",VLOOKUP(H10821,#REF!,3),VLOOKUP(H10821,#REF!,3))</f>
        <v>#REF!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4">
        <f t="shared" si="506"/>
        <v>149</v>
      </c>
    </row>
    <row r="10822" spans="2:15" x14ac:dyDescent="0.3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20</v>
      </c>
      <c r="G10822" s="7" t="s">
        <v>11</v>
      </c>
      <c r="H10822" s="13">
        <v>6</v>
      </c>
      <c r="I10822" s="13" t="e">
        <f>IF(G10822="Male",VLOOKUP(H10822,#REF!,2),VLOOKUP(H10822,#REF!,2))</f>
        <v>#REF!</v>
      </c>
      <c r="J10822" s="13" t="e">
        <f>IF(G10822="Male",VLOOKUP(H10822,#REF!,3),VLOOKUP(H10822,#REF!,3))</f>
        <v>#REF!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4">
        <f t="shared" ref="O10822:O10885" si="509">K10822*(1-L10822)</f>
        <v>159</v>
      </c>
    </row>
    <row r="10823" spans="2:15" x14ac:dyDescent="0.3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20</v>
      </c>
      <c r="G10823" s="7" t="s">
        <v>12</v>
      </c>
      <c r="H10823" s="13">
        <v>8</v>
      </c>
      <c r="I10823" s="13" t="e">
        <f>IF(G10823="Male",VLOOKUP(H10823,#REF!,2),VLOOKUP(H10823,#REF!,2))</f>
        <v>#REF!</v>
      </c>
      <c r="J10823" s="13" t="e">
        <f>IF(G10823="Male",VLOOKUP(H10823,#REF!,3),VLOOKUP(H10823,#REF!,3))</f>
        <v>#REF!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4">
        <f t="shared" si="509"/>
        <v>189</v>
      </c>
    </row>
    <row r="10824" spans="2:15" x14ac:dyDescent="0.3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21</v>
      </c>
      <c r="G10824" s="7" t="s">
        <v>11</v>
      </c>
      <c r="H10824" s="13">
        <v>15</v>
      </c>
      <c r="I10824" s="13" t="e">
        <f>IF(G10824="Male",VLOOKUP(H10824,#REF!,2),VLOOKUP(H10824,#REF!,2))</f>
        <v>#REF!</v>
      </c>
      <c r="J10824" s="13" t="e">
        <f>IF(G10824="Male",VLOOKUP(H10824,#REF!,3),VLOOKUP(H10824,#REF!,3))</f>
        <v>#REF!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4">
        <f t="shared" si="509"/>
        <v>129</v>
      </c>
    </row>
    <row r="10825" spans="2:15" x14ac:dyDescent="0.3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31</v>
      </c>
      <c r="G10825" s="7" t="s">
        <v>12</v>
      </c>
      <c r="H10825" s="13">
        <v>8</v>
      </c>
      <c r="I10825" s="13" t="e">
        <f>IF(G10825="Male",VLOOKUP(H10825,#REF!,2),VLOOKUP(H10825,#REF!,2))</f>
        <v>#REF!</v>
      </c>
      <c r="J10825" s="13" t="e">
        <f>IF(G10825="Male",VLOOKUP(H10825,#REF!,3),VLOOKUP(H10825,#REF!,3))</f>
        <v>#REF!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4">
        <f t="shared" si="509"/>
        <v>116.10000000000001</v>
      </c>
    </row>
    <row r="10826" spans="2:15" x14ac:dyDescent="0.3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34</v>
      </c>
      <c r="G10826" s="7" t="s">
        <v>12</v>
      </c>
      <c r="H10826" s="13">
        <v>9</v>
      </c>
      <c r="I10826" s="13" t="e">
        <f>IF(G10826="Male",VLOOKUP(H10826,#REF!,2),VLOOKUP(H10826,#REF!,2))</f>
        <v>#REF!</v>
      </c>
      <c r="J10826" s="13" t="e">
        <f>IF(G10826="Male",VLOOKUP(H10826,#REF!,3),VLOOKUP(H10826,#REF!,3))</f>
        <v>#REF!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4">
        <f t="shared" si="509"/>
        <v>125.10000000000001</v>
      </c>
    </row>
    <row r="10827" spans="2:15" x14ac:dyDescent="0.3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20</v>
      </c>
      <c r="G10827" s="7" t="s">
        <v>11</v>
      </c>
      <c r="H10827" s="13">
        <v>7.5</v>
      </c>
      <c r="I10827" s="13" t="e">
        <f>IF(G10827="Male",VLOOKUP(H10827,#REF!,2),VLOOKUP(H10827,#REF!,2))</f>
        <v>#REF!</v>
      </c>
      <c r="J10827" s="13" t="e">
        <f>IF(G10827="Male",VLOOKUP(H10827,#REF!,3),VLOOKUP(H10827,#REF!,3))</f>
        <v>#REF!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4">
        <f t="shared" si="509"/>
        <v>159</v>
      </c>
    </row>
    <row r="10828" spans="2:15" x14ac:dyDescent="0.3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19</v>
      </c>
      <c r="G10828" s="7" t="s">
        <v>11</v>
      </c>
      <c r="H10828" s="13">
        <v>11.5</v>
      </c>
      <c r="I10828" s="13" t="e">
        <f>IF(G10828="Male",VLOOKUP(H10828,#REF!,2),VLOOKUP(H10828,#REF!,2))</f>
        <v>#REF!</v>
      </c>
      <c r="J10828" s="13" t="e">
        <f>IF(G10828="Male",VLOOKUP(H10828,#REF!,3),VLOOKUP(H10828,#REF!,3))</f>
        <v>#REF!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4">
        <f t="shared" si="509"/>
        <v>179</v>
      </c>
    </row>
    <row r="10829" spans="2:15" x14ac:dyDescent="0.3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43</v>
      </c>
      <c r="G10829" s="7" t="s">
        <v>11</v>
      </c>
      <c r="H10829" s="13">
        <v>10</v>
      </c>
      <c r="I10829" s="13" t="e">
        <f>IF(G10829="Male",VLOOKUP(H10829,#REF!,2),VLOOKUP(H10829,#REF!,2))</f>
        <v>#REF!</v>
      </c>
      <c r="J10829" s="13" t="e">
        <f>IF(G10829="Male",VLOOKUP(H10829,#REF!,3),VLOOKUP(H10829,#REF!,3))</f>
        <v>#REF!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4">
        <f t="shared" si="509"/>
        <v>127.2</v>
      </c>
    </row>
    <row r="10830" spans="2:15" x14ac:dyDescent="0.3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19</v>
      </c>
      <c r="G10830" s="7" t="s">
        <v>11</v>
      </c>
      <c r="H10830" s="13">
        <v>11.5</v>
      </c>
      <c r="I10830" s="13" t="e">
        <f>IF(G10830="Male",VLOOKUP(H10830,#REF!,2),VLOOKUP(H10830,#REF!,2))</f>
        <v>#REF!</v>
      </c>
      <c r="J10830" s="13" t="e">
        <f>IF(G10830="Male",VLOOKUP(H10830,#REF!,3),VLOOKUP(H10830,#REF!,3))</f>
        <v>#REF!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4">
        <f t="shared" si="509"/>
        <v>139</v>
      </c>
    </row>
    <row r="10831" spans="2:15" x14ac:dyDescent="0.3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34</v>
      </c>
      <c r="G10831" s="7" t="s">
        <v>11</v>
      </c>
      <c r="H10831" s="13">
        <v>9</v>
      </c>
      <c r="I10831" s="13" t="e">
        <f>IF(G10831="Male",VLOOKUP(H10831,#REF!,2),VLOOKUP(H10831,#REF!,2))</f>
        <v>#REF!</v>
      </c>
      <c r="J10831" s="13" t="e">
        <f>IF(G10831="Male",VLOOKUP(H10831,#REF!,3),VLOOKUP(H10831,#REF!,3))</f>
        <v>#REF!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4">
        <f t="shared" si="509"/>
        <v>104.3</v>
      </c>
    </row>
    <row r="10832" spans="2:15" x14ac:dyDescent="0.3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36</v>
      </c>
      <c r="G10832" s="7" t="s">
        <v>12</v>
      </c>
      <c r="H10832" s="13">
        <v>8</v>
      </c>
      <c r="I10832" s="13" t="e">
        <f>IF(G10832="Male",VLOOKUP(H10832,#REF!,2),VLOOKUP(H10832,#REF!,2))</f>
        <v>#REF!</v>
      </c>
      <c r="J10832" s="13" t="e">
        <f>IF(G10832="Male",VLOOKUP(H10832,#REF!,3),VLOOKUP(H10832,#REF!,3))</f>
        <v>#REF!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4">
        <f t="shared" si="509"/>
        <v>199</v>
      </c>
    </row>
    <row r="10833" spans="2:15" x14ac:dyDescent="0.3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36</v>
      </c>
      <c r="G10833" s="7" t="s">
        <v>11</v>
      </c>
      <c r="H10833" s="13">
        <v>8.5</v>
      </c>
      <c r="I10833" s="13" t="e">
        <f>IF(G10833="Male",VLOOKUP(H10833,#REF!,2),VLOOKUP(H10833,#REF!,2))</f>
        <v>#REF!</v>
      </c>
      <c r="J10833" s="13" t="e">
        <f>IF(G10833="Male",VLOOKUP(H10833,#REF!,3),VLOOKUP(H10833,#REF!,3))</f>
        <v>#REF!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4">
        <f t="shared" si="509"/>
        <v>118.3</v>
      </c>
    </row>
    <row r="10834" spans="2:15" x14ac:dyDescent="0.3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22</v>
      </c>
      <c r="G10834" s="7" t="s">
        <v>12</v>
      </c>
      <c r="H10834" s="13">
        <v>6.5</v>
      </c>
      <c r="I10834" s="13" t="e">
        <f>IF(G10834="Male",VLOOKUP(H10834,#REF!,2),VLOOKUP(H10834,#REF!,2))</f>
        <v>#REF!</v>
      </c>
      <c r="J10834" s="13" t="e">
        <f>IF(G10834="Male",VLOOKUP(H10834,#REF!,3),VLOOKUP(H10834,#REF!,3))</f>
        <v>#REF!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4">
        <f t="shared" si="509"/>
        <v>159</v>
      </c>
    </row>
    <row r="10835" spans="2:15" x14ac:dyDescent="0.3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24</v>
      </c>
      <c r="G10835" s="7" t="s">
        <v>12</v>
      </c>
      <c r="H10835" s="13">
        <v>6.5</v>
      </c>
      <c r="I10835" s="13" t="e">
        <f>IF(G10835="Male",VLOOKUP(H10835,#REF!,2),VLOOKUP(H10835,#REF!,2))</f>
        <v>#REF!</v>
      </c>
      <c r="J10835" s="13" t="e">
        <f>IF(G10835="Male",VLOOKUP(H10835,#REF!,3),VLOOKUP(H10835,#REF!,3))</f>
        <v>#REF!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4">
        <f t="shared" si="509"/>
        <v>125.10000000000001</v>
      </c>
    </row>
    <row r="10836" spans="2:15" x14ac:dyDescent="0.3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20</v>
      </c>
      <c r="G10836" s="7" t="s">
        <v>11</v>
      </c>
      <c r="H10836" s="13">
        <v>11</v>
      </c>
      <c r="I10836" s="13" t="e">
        <f>IF(G10836="Male",VLOOKUP(H10836,#REF!,2),VLOOKUP(H10836,#REF!,2))</f>
        <v>#REF!</v>
      </c>
      <c r="J10836" s="13" t="e">
        <f>IF(G10836="Male",VLOOKUP(H10836,#REF!,3),VLOOKUP(H10836,#REF!,3))</f>
        <v>#REF!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4">
        <f t="shared" si="509"/>
        <v>79.5</v>
      </c>
    </row>
    <row r="10837" spans="2:15" x14ac:dyDescent="0.3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33</v>
      </c>
      <c r="G10837" s="7" t="s">
        <v>12</v>
      </c>
      <c r="H10837" s="13">
        <v>8.5</v>
      </c>
      <c r="I10837" s="13" t="e">
        <f>IF(G10837="Male",VLOOKUP(H10837,#REF!,2),VLOOKUP(H10837,#REF!,2))</f>
        <v>#REF!</v>
      </c>
      <c r="J10837" s="13" t="e">
        <f>IF(G10837="Male",VLOOKUP(H10837,#REF!,3),VLOOKUP(H10837,#REF!,3))</f>
        <v>#REF!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4">
        <f t="shared" si="509"/>
        <v>129</v>
      </c>
    </row>
    <row r="10838" spans="2:15" x14ac:dyDescent="0.3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20</v>
      </c>
      <c r="G10838" s="7" t="s">
        <v>12</v>
      </c>
      <c r="H10838" s="13">
        <v>8.5</v>
      </c>
      <c r="I10838" s="13" t="e">
        <f>IF(G10838="Male",VLOOKUP(H10838,#REF!,2),VLOOKUP(H10838,#REF!,2))</f>
        <v>#REF!</v>
      </c>
      <c r="J10838" s="13" t="e">
        <f>IF(G10838="Male",VLOOKUP(H10838,#REF!,3),VLOOKUP(H10838,#REF!,3))</f>
        <v>#REF!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4">
        <f t="shared" si="509"/>
        <v>97.3</v>
      </c>
    </row>
    <row r="10839" spans="2:15" x14ac:dyDescent="0.3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31</v>
      </c>
      <c r="G10839" s="7" t="s">
        <v>12</v>
      </c>
      <c r="H10839" s="13">
        <v>9</v>
      </c>
      <c r="I10839" s="13" t="e">
        <f>IF(G10839="Male",VLOOKUP(H10839,#REF!,2),VLOOKUP(H10839,#REF!,2))</f>
        <v>#REF!</v>
      </c>
      <c r="J10839" s="13" t="e">
        <f>IF(G10839="Male",VLOOKUP(H10839,#REF!,3),VLOOKUP(H10839,#REF!,3))</f>
        <v>#REF!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4">
        <f t="shared" si="509"/>
        <v>159</v>
      </c>
    </row>
    <row r="10840" spans="2:15" x14ac:dyDescent="0.3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27</v>
      </c>
      <c r="G10840" s="7" t="s">
        <v>12</v>
      </c>
      <c r="H10840" s="13">
        <v>4.5</v>
      </c>
      <c r="I10840" s="13" t="e">
        <f>IF(G10840="Male",VLOOKUP(H10840,#REF!,2),VLOOKUP(H10840,#REF!,2))</f>
        <v>#REF!</v>
      </c>
      <c r="J10840" s="13" t="e">
        <f>IF(G10840="Male",VLOOKUP(H10840,#REF!,3),VLOOKUP(H10840,#REF!,3))</f>
        <v>#REF!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4">
        <f t="shared" si="509"/>
        <v>169</v>
      </c>
    </row>
    <row r="10841" spans="2:15" x14ac:dyDescent="0.3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43</v>
      </c>
      <c r="G10841" s="7" t="s">
        <v>12</v>
      </c>
      <c r="H10841" s="13">
        <v>8</v>
      </c>
      <c r="I10841" s="13" t="e">
        <f>IF(G10841="Male",VLOOKUP(H10841,#REF!,2),VLOOKUP(H10841,#REF!,2))</f>
        <v>#REF!</v>
      </c>
      <c r="J10841" s="13" t="e">
        <f>IF(G10841="Male",VLOOKUP(H10841,#REF!,3),VLOOKUP(H10841,#REF!,3))</f>
        <v>#REF!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4">
        <f t="shared" si="509"/>
        <v>179</v>
      </c>
    </row>
    <row r="10842" spans="2:15" x14ac:dyDescent="0.3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46</v>
      </c>
      <c r="G10842" s="7" t="s">
        <v>12</v>
      </c>
      <c r="H10842" s="13">
        <v>8.5</v>
      </c>
      <c r="I10842" s="13" t="e">
        <f>IF(G10842="Male",VLOOKUP(H10842,#REF!,2),VLOOKUP(H10842,#REF!,2))</f>
        <v>#REF!</v>
      </c>
      <c r="J10842" s="13" t="e">
        <f>IF(G10842="Male",VLOOKUP(H10842,#REF!,3),VLOOKUP(H10842,#REF!,3))</f>
        <v>#REF!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4">
        <f t="shared" si="509"/>
        <v>199</v>
      </c>
    </row>
    <row r="10843" spans="2:15" x14ac:dyDescent="0.3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34</v>
      </c>
      <c r="G10843" s="7" t="s">
        <v>12</v>
      </c>
      <c r="H10843" s="13">
        <v>7.5</v>
      </c>
      <c r="I10843" s="13" t="e">
        <f>IF(G10843="Male",VLOOKUP(H10843,#REF!,2),VLOOKUP(H10843,#REF!,2))</f>
        <v>#REF!</v>
      </c>
      <c r="J10843" s="13" t="e">
        <f>IF(G10843="Male",VLOOKUP(H10843,#REF!,3),VLOOKUP(H10843,#REF!,3))</f>
        <v>#REF!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4">
        <f t="shared" si="509"/>
        <v>169</v>
      </c>
    </row>
    <row r="10844" spans="2:15" x14ac:dyDescent="0.3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36</v>
      </c>
      <c r="G10844" s="7" t="s">
        <v>12</v>
      </c>
      <c r="H10844" s="13">
        <v>7</v>
      </c>
      <c r="I10844" s="13" t="e">
        <f>IF(G10844="Male",VLOOKUP(H10844,#REF!,2),VLOOKUP(H10844,#REF!,2))</f>
        <v>#REF!</v>
      </c>
      <c r="J10844" s="13" t="e">
        <f>IF(G10844="Male",VLOOKUP(H10844,#REF!,3),VLOOKUP(H10844,#REF!,3))</f>
        <v>#REF!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4">
        <f t="shared" si="509"/>
        <v>169</v>
      </c>
    </row>
    <row r="10845" spans="2:15" x14ac:dyDescent="0.3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34</v>
      </c>
      <c r="G10845" s="7" t="s">
        <v>11</v>
      </c>
      <c r="H10845" s="13">
        <v>10.5</v>
      </c>
      <c r="I10845" s="13" t="e">
        <f>IF(G10845="Male",VLOOKUP(H10845,#REF!,2),VLOOKUP(H10845,#REF!,2))</f>
        <v>#REF!</v>
      </c>
      <c r="J10845" s="13" t="e">
        <f>IF(G10845="Male",VLOOKUP(H10845,#REF!,3),VLOOKUP(H10845,#REF!,3))</f>
        <v>#REF!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4">
        <f t="shared" si="509"/>
        <v>139</v>
      </c>
    </row>
    <row r="10846" spans="2:15" x14ac:dyDescent="0.3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44</v>
      </c>
      <c r="G10846" s="7" t="s">
        <v>11</v>
      </c>
      <c r="H10846" s="13">
        <v>7</v>
      </c>
      <c r="I10846" s="13" t="e">
        <f>IF(G10846="Male",VLOOKUP(H10846,#REF!,2),VLOOKUP(H10846,#REF!,2))</f>
        <v>#REF!</v>
      </c>
      <c r="J10846" s="13" t="e">
        <f>IF(G10846="Male",VLOOKUP(H10846,#REF!,3),VLOOKUP(H10846,#REF!,3))</f>
        <v>#REF!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4">
        <f t="shared" si="509"/>
        <v>159.20000000000002</v>
      </c>
    </row>
    <row r="10847" spans="2:15" x14ac:dyDescent="0.3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46</v>
      </c>
      <c r="G10847" s="7" t="s">
        <v>11</v>
      </c>
      <c r="H10847" s="13">
        <v>10</v>
      </c>
      <c r="I10847" s="13" t="e">
        <f>IF(G10847="Male",VLOOKUP(H10847,#REF!,2),VLOOKUP(H10847,#REF!,2))</f>
        <v>#REF!</v>
      </c>
      <c r="J10847" s="13" t="e">
        <f>IF(G10847="Male",VLOOKUP(H10847,#REF!,3),VLOOKUP(H10847,#REF!,3))</f>
        <v>#REF!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4">
        <f t="shared" si="509"/>
        <v>139.29999999999998</v>
      </c>
    </row>
    <row r="10848" spans="2:15" x14ac:dyDescent="0.3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20</v>
      </c>
      <c r="G10848" s="7" t="s">
        <v>11</v>
      </c>
      <c r="H10848" s="13">
        <v>10.5</v>
      </c>
      <c r="I10848" s="13" t="e">
        <f>IF(G10848="Male",VLOOKUP(H10848,#REF!,2),VLOOKUP(H10848,#REF!,2))</f>
        <v>#REF!</v>
      </c>
      <c r="J10848" s="13" t="e">
        <f>IF(G10848="Male",VLOOKUP(H10848,#REF!,3),VLOOKUP(H10848,#REF!,3))</f>
        <v>#REF!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4">
        <f t="shared" si="509"/>
        <v>134.1</v>
      </c>
    </row>
    <row r="10849" spans="2:15" x14ac:dyDescent="0.3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19</v>
      </c>
      <c r="G10849" s="7" t="s">
        <v>12</v>
      </c>
      <c r="H10849" s="13">
        <v>7.5</v>
      </c>
      <c r="I10849" s="13" t="e">
        <f>IF(G10849="Male",VLOOKUP(H10849,#REF!,2),VLOOKUP(H10849,#REF!,2))</f>
        <v>#REF!</v>
      </c>
      <c r="J10849" s="13" t="e">
        <f>IF(G10849="Male",VLOOKUP(H10849,#REF!,3),VLOOKUP(H10849,#REF!,3))</f>
        <v>#REF!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4">
        <f t="shared" si="509"/>
        <v>129</v>
      </c>
    </row>
    <row r="10850" spans="2:15" x14ac:dyDescent="0.3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19</v>
      </c>
      <c r="G10850" s="7" t="s">
        <v>11</v>
      </c>
      <c r="H10850" s="13">
        <v>11.5</v>
      </c>
      <c r="I10850" s="13" t="e">
        <f>IF(G10850="Male",VLOOKUP(H10850,#REF!,2),VLOOKUP(H10850,#REF!,2))</f>
        <v>#REF!</v>
      </c>
      <c r="J10850" s="13" t="e">
        <f>IF(G10850="Male",VLOOKUP(H10850,#REF!,3),VLOOKUP(H10850,#REF!,3))</f>
        <v>#REF!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4">
        <f t="shared" si="509"/>
        <v>179</v>
      </c>
    </row>
    <row r="10851" spans="2:15" x14ac:dyDescent="0.3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25</v>
      </c>
      <c r="G10851" s="7" t="s">
        <v>12</v>
      </c>
      <c r="H10851" s="13">
        <v>11</v>
      </c>
      <c r="I10851" s="13" t="e">
        <f>IF(G10851="Male",VLOOKUP(H10851,#REF!,2),VLOOKUP(H10851,#REF!,2))</f>
        <v>#REF!</v>
      </c>
      <c r="J10851" s="13" t="e">
        <f>IF(G10851="Male",VLOOKUP(H10851,#REF!,3),VLOOKUP(H10851,#REF!,3))</f>
        <v>#REF!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4">
        <f t="shared" si="509"/>
        <v>179</v>
      </c>
    </row>
    <row r="10852" spans="2:15" x14ac:dyDescent="0.3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40</v>
      </c>
      <c r="G10852" s="7" t="s">
        <v>11</v>
      </c>
      <c r="H10852" s="13">
        <v>9.5</v>
      </c>
      <c r="I10852" s="13" t="e">
        <f>IF(G10852="Male",VLOOKUP(H10852,#REF!,2),VLOOKUP(H10852,#REF!,2))</f>
        <v>#REF!</v>
      </c>
      <c r="J10852" s="13" t="e">
        <f>IF(G10852="Male",VLOOKUP(H10852,#REF!,3),VLOOKUP(H10852,#REF!,3))</f>
        <v>#REF!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4">
        <f t="shared" si="509"/>
        <v>159</v>
      </c>
    </row>
    <row r="10853" spans="2:15" x14ac:dyDescent="0.3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43</v>
      </c>
      <c r="G10853" s="7" t="s">
        <v>12</v>
      </c>
      <c r="H10853" s="13">
        <v>8</v>
      </c>
      <c r="I10853" s="13" t="e">
        <f>IF(G10853="Male",VLOOKUP(H10853,#REF!,2),VLOOKUP(H10853,#REF!,2))</f>
        <v>#REF!</v>
      </c>
      <c r="J10853" s="13" t="e">
        <f>IF(G10853="Male",VLOOKUP(H10853,#REF!,3),VLOOKUP(H10853,#REF!,3))</f>
        <v>#REF!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4">
        <f t="shared" si="509"/>
        <v>139</v>
      </c>
    </row>
    <row r="10854" spans="2:15" x14ac:dyDescent="0.3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38</v>
      </c>
      <c r="G10854" s="7" t="s">
        <v>11</v>
      </c>
      <c r="H10854" s="13">
        <v>9.5</v>
      </c>
      <c r="I10854" s="13" t="e">
        <f>IF(G10854="Male",VLOOKUP(H10854,#REF!,2),VLOOKUP(H10854,#REF!,2))</f>
        <v>#REF!</v>
      </c>
      <c r="J10854" s="13" t="e">
        <f>IF(G10854="Male",VLOOKUP(H10854,#REF!,3),VLOOKUP(H10854,#REF!,3))</f>
        <v>#REF!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4">
        <f t="shared" si="509"/>
        <v>159</v>
      </c>
    </row>
    <row r="10855" spans="2:15" x14ac:dyDescent="0.3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23</v>
      </c>
      <c r="G10855" s="7" t="s">
        <v>11</v>
      </c>
      <c r="H10855" s="13">
        <v>9</v>
      </c>
      <c r="I10855" s="13" t="e">
        <f>IF(G10855="Male",VLOOKUP(H10855,#REF!,2),VLOOKUP(H10855,#REF!,2))</f>
        <v>#REF!</v>
      </c>
      <c r="J10855" s="13" t="e">
        <f>IF(G10855="Male",VLOOKUP(H10855,#REF!,3),VLOOKUP(H10855,#REF!,3))</f>
        <v>#REF!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4">
        <f t="shared" si="509"/>
        <v>111.3</v>
      </c>
    </row>
    <row r="10856" spans="2:15" x14ac:dyDescent="0.3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34</v>
      </c>
      <c r="G10856" s="7" t="s">
        <v>11</v>
      </c>
      <c r="H10856" s="13">
        <v>9.5</v>
      </c>
      <c r="I10856" s="13" t="e">
        <f>IF(G10856="Male",VLOOKUP(H10856,#REF!,2),VLOOKUP(H10856,#REF!,2))</f>
        <v>#REF!</v>
      </c>
      <c r="J10856" s="13" t="e">
        <f>IF(G10856="Male",VLOOKUP(H10856,#REF!,3),VLOOKUP(H10856,#REF!,3))</f>
        <v>#REF!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4">
        <f t="shared" si="509"/>
        <v>149</v>
      </c>
    </row>
    <row r="10857" spans="2:15" x14ac:dyDescent="0.3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19</v>
      </c>
      <c r="G10857" s="7" t="s">
        <v>11</v>
      </c>
      <c r="H10857" s="13">
        <v>10</v>
      </c>
      <c r="I10857" s="13" t="e">
        <f>IF(G10857="Male",VLOOKUP(H10857,#REF!,2),VLOOKUP(H10857,#REF!,2))</f>
        <v>#REF!</v>
      </c>
      <c r="J10857" s="13" t="e">
        <f>IF(G10857="Male",VLOOKUP(H10857,#REF!,3),VLOOKUP(H10857,#REF!,3))</f>
        <v>#REF!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4">
        <f t="shared" si="509"/>
        <v>169</v>
      </c>
    </row>
    <row r="10858" spans="2:15" x14ac:dyDescent="0.3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24</v>
      </c>
      <c r="G10858" s="7" t="s">
        <v>11</v>
      </c>
      <c r="H10858" s="13">
        <v>9.5</v>
      </c>
      <c r="I10858" s="13" t="e">
        <f>IF(G10858="Male",VLOOKUP(H10858,#REF!,2),VLOOKUP(H10858,#REF!,2))</f>
        <v>#REF!</v>
      </c>
      <c r="J10858" s="13" t="e">
        <f>IF(G10858="Male",VLOOKUP(H10858,#REF!,3),VLOOKUP(H10858,#REF!,3))</f>
        <v>#REF!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4">
        <f t="shared" si="509"/>
        <v>179.1</v>
      </c>
    </row>
    <row r="10859" spans="2:15" x14ac:dyDescent="0.3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27</v>
      </c>
      <c r="G10859" s="7" t="s">
        <v>12</v>
      </c>
      <c r="H10859" s="13">
        <v>10</v>
      </c>
      <c r="I10859" s="13" t="e">
        <f>IF(G10859="Male",VLOOKUP(H10859,#REF!,2),VLOOKUP(H10859,#REF!,2))</f>
        <v>#REF!</v>
      </c>
      <c r="J10859" s="13" t="e">
        <f>IF(G10859="Male",VLOOKUP(H10859,#REF!,3),VLOOKUP(H10859,#REF!,3))</f>
        <v>#REF!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4">
        <f t="shared" si="509"/>
        <v>199</v>
      </c>
    </row>
    <row r="10860" spans="2:15" x14ac:dyDescent="0.3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34</v>
      </c>
      <c r="G10860" s="7" t="s">
        <v>11</v>
      </c>
      <c r="H10860" s="13">
        <v>10.5</v>
      </c>
      <c r="I10860" s="13" t="e">
        <f>IF(G10860="Male",VLOOKUP(H10860,#REF!,2),VLOOKUP(H10860,#REF!,2))</f>
        <v>#REF!</v>
      </c>
      <c r="J10860" s="13" t="e">
        <f>IF(G10860="Male",VLOOKUP(H10860,#REF!,3),VLOOKUP(H10860,#REF!,3))</f>
        <v>#REF!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4">
        <f t="shared" si="509"/>
        <v>179</v>
      </c>
    </row>
    <row r="10861" spans="2:15" x14ac:dyDescent="0.3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36</v>
      </c>
      <c r="G10861" s="7" t="s">
        <v>12</v>
      </c>
      <c r="H10861" s="13">
        <v>10.5</v>
      </c>
      <c r="I10861" s="13" t="e">
        <f>IF(G10861="Male",VLOOKUP(H10861,#REF!,2),VLOOKUP(H10861,#REF!,2))</f>
        <v>#REF!</v>
      </c>
      <c r="J10861" s="13" t="e">
        <f>IF(G10861="Male",VLOOKUP(H10861,#REF!,3),VLOOKUP(H10861,#REF!,3))</f>
        <v>#REF!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4">
        <f t="shared" si="509"/>
        <v>135.20000000000002</v>
      </c>
    </row>
    <row r="10862" spans="2:15" x14ac:dyDescent="0.3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21</v>
      </c>
      <c r="G10862" s="7" t="s">
        <v>12</v>
      </c>
      <c r="H10862" s="13">
        <v>8.5</v>
      </c>
      <c r="I10862" s="13" t="e">
        <f>IF(G10862="Male",VLOOKUP(H10862,#REF!,2),VLOOKUP(H10862,#REF!,2))</f>
        <v>#REF!</v>
      </c>
      <c r="J10862" s="13" t="e">
        <f>IF(G10862="Male",VLOOKUP(H10862,#REF!,3),VLOOKUP(H10862,#REF!,3))</f>
        <v>#REF!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4">
        <f t="shared" si="509"/>
        <v>189</v>
      </c>
    </row>
    <row r="10863" spans="2:15" x14ac:dyDescent="0.3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33</v>
      </c>
      <c r="G10863" s="7" t="s">
        <v>12</v>
      </c>
      <c r="H10863" s="13">
        <v>9</v>
      </c>
      <c r="I10863" s="13" t="e">
        <f>IF(G10863="Male",VLOOKUP(H10863,#REF!,2),VLOOKUP(H10863,#REF!,2))</f>
        <v>#REF!</v>
      </c>
      <c r="J10863" s="13" t="e">
        <f>IF(G10863="Male",VLOOKUP(H10863,#REF!,3),VLOOKUP(H10863,#REF!,3))</f>
        <v>#REF!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4">
        <f t="shared" si="509"/>
        <v>149</v>
      </c>
    </row>
    <row r="10864" spans="2:15" x14ac:dyDescent="0.3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40</v>
      </c>
      <c r="G10864" s="7" t="s">
        <v>12</v>
      </c>
      <c r="H10864" s="13">
        <v>12</v>
      </c>
      <c r="I10864" s="13" t="e">
        <f>IF(G10864="Male",VLOOKUP(H10864,#REF!,2),VLOOKUP(H10864,#REF!,2))</f>
        <v>#REF!</v>
      </c>
      <c r="J10864" s="13" t="e">
        <f>IF(G10864="Male",VLOOKUP(H10864,#REF!,3),VLOOKUP(H10864,#REF!,3))</f>
        <v>#REF!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4">
        <f t="shared" si="509"/>
        <v>179</v>
      </c>
    </row>
    <row r="10865" spans="2:15" x14ac:dyDescent="0.3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36</v>
      </c>
      <c r="G10865" s="7" t="s">
        <v>12</v>
      </c>
      <c r="H10865" s="13">
        <v>8.5</v>
      </c>
      <c r="I10865" s="13" t="e">
        <f>IF(G10865="Male",VLOOKUP(H10865,#REF!,2),VLOOKUP(H10865,#REF!,2))</f>
        <v>#REF!</v>
      </c>
      <c r="J10865" s="13" t="e">
        <f>IF(G10865="Male",VLOOKUP(H10865,#REF!,3),VLOOKUP(H10865,#REF!,3))</f>
        <v>#REF!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4">
        <f t="shared" si="509"/>
        <v>189</v>
      </c>
    </row>
    <row r="10866" spans="2:15" x14ac:dyDescent="0.3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43</v>
      </c>
      <c r="G10866" s="7" t="s">
        <v>11</v>
      </c>
      <c r="H10866" s="13">
        <v>8.5</v>
      </c>
      <c r="I10866" s="13" t="e">
        <f>IF(G10866="Male",VLOOKUP(H10866,#REF!,2),VLOOKUP(H10866,#REF!,2))</f>
        <v>#REF!</v>
      </c>
      <c r="J10866" s="13" t="e">
        <f>IF(G10866="Male",VLOOKUP(H10866,#REF!,3),VLOOKUP(H10866,#REF!,3))</f>
        <v>#REF!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4">
        <f t="shared" si="509"/>
        <v>179</v>
      </c>
    </row>
    <row r="10867" spans="2:15" x14ac:dyDescent="0.3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20</v>
      </c>
      <c r="G10867" s="7" t="s">
        <v>11</v>
      </c>
      <c r="H10867" s="13">
        <v>10.5</v>
      </c>
      <c r="I10867" s="13" t="e">
        <f>IF(G10867="Male",VLOOKUP(H10867,#REF!,2),VLOOKUP(H10867,#REF!,2))</f>
        <v>#REF!</v>
      </c>
      <c r="J10867" s="13" t="e">
        <f>IF(G10867="Male",VLOOKUP(H10867,#REF!,3),VLOOKUP(H10867,#REF!,3))</f>
        <v>#REF!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4">
        <f t="shared" si="509"/>
        <v>94.5</v>
      </c>
    </row>
    <row r="10868" spans="2:15" x14ac:dyDescent="0.3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26</v>
      </c>
      <c r="G10868" s="7" t="s">
        <v>11</v>
      </c>
      <c r="H10868" s="13">
        <v>10</v>
      </c>
      <c r="I10868" s="13" t="e">
        <f>IF(G10868="Male",VLOOKUP(H10868,#REF!,2),VLOOKUP(H10868,#REF!,2))</f>
        <v>#REF!</v>
      </c>
      <c r="J10868" s="13" t="e">
        <f>IF(G10868="Male",VLOOKUP(H10868,#REF!,3),VLOOKUP(H10868,#REF!,3))</f>
        <v>#REF!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4">
        <f t="shared" si="509"/>
        <v>90.3</v>
      </c>
    </row>
    <row r="10869" spans="2:15" x14ac:dyDescent="0.3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43</v>
      </c>
      <c r="G10869" s="7" t="s">
        <v>11</v>
      </c>
      <c r="H10869" s="13">
        <v>9</v>
      </c>
      <c r="I10869" s="13" t="e">
        <f>IF(G10869="Male",VLOOKUP(H10869,#REF!,2),VLOOKUP(H10869,#REF!,2))</f>
        <v>#REF!</v>
      </c>
      <c r="J10869" s="13" t="e">
        <f>IF(G10869="Male",VLOOKUP(H10869,#REF!,3),VLOOKUP(H10869,#REF!,3))</f>
        <v>#REF!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4">
        <f t="shared" si="509"/>
        <v>125.10000000000001</v>
      </c>
    </row>
    <row r="10870" spans="2:15" x14ac:dyDescent="0.3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44</v>
      </c>
      <c r="G10870" s="7" t="s">
        <v>11</v>
      </c>
      <c r="H10870" s="13">
        <v>7</v>
      </c>
      <c r="I10870" s="13" t="e">
        <f>IF(G10870="Male",VLOOKUP(H10870,#REF!,2),VLOOKUP(H10870,#REF!,2))</f>
        <v>#REF!</v>
      </c>
      <c r="J10870" s="13" t="e">
        <f>IF(G10870="Male",VLOOKUP(H10870,#REF!,3),VLOOKUP(H10870,#REF!,3))</f>
        <v>#REF!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4">
        <f t="shared" si="509"/>
        <v>159.20000000000002</v>
      </c>
    </row>
    <row r="10871" spans="2:15" x14ac:dyDescent="0.3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19</v>
      </c>
      <c r="G10871" s="7" t="s">
        <v>11</v>
      </c>
      <c r="H10871" s="13">
        <v>9.5</v>
      </c>
      <c r="I10871" s="13" t="e">
        <f>IF(G10871="Male",VLOOKUP(H10871,#REF!,2),VLOOKUP(H10871,#REF!,2))</f>
        <v>#REF!</v>
      </c>
      <c r="J10871" s="13" t="e">
        <f>IF(G10871="Male",VLOOKUP(H10871,#REF!,3),VLOOKUP(H10871,#REF!,3))</f>
        <v>#REF!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4">
        <f t="shared" si="509"/>
        <v>179</v>
      </c>
    </row>
    <row r="10872" spans="2:15" x14ac:dyDescent="0.3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20</v>
      </c>
      <c r="G10872" s="7" t="s">
        <v>12</v>
      </c>
      <c r="H10872" s="13">
        <v>8</v>
      </c>
      <c r="I10872" s="13" t="e">
        <f>IF(G10872="Male",VLOOKUP(H10872,#REF!,2),VLOOKUP(H10872,#REF!,2))</f>
        <v>#REF!</v>
      </c>
      <c r="J10872" s="13" t="e">
        <f>IF(G10872="Male",VLOOKUP(H10872,#REF!,3),VLOOKUP(H10872,#REF!,3))</f>
        <v>#REF!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4">
        <f t="shared" si="509"/>
        <v>170.1</v>
      </c>
    </row>
    <row r="10873" spans="2:15" x14ac:dyDescent="0.3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20</v>
      </c>
      <c r="G10873" s="7" t="s">
        <v>11</v>
      </c>
      <c r="H10873" s="13">
        <v>8.5</v>
      </c>
      <c r="I10873" s="13" t="e">
        <f>IF(G10873="Male",VLOOKUP(H10873,#REF!,2),VLOOKUP(H10873,#REF!,2))</f>
        <v>#REF!</v>
      </c>
      <c r="J10873" s="13" t="e">
        <f>IF(G10873="Male",VLOOKUP(H10873,#REF!,3),VLOOKUP(H10873,#REF!,3))</f>
        <v>#REF!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4">
        <f t="shared" si="509"/>
        <v>161.1</v>
      </c>
    </row>
    <row r="10874" spans="2:15" x14ac:dyDescent="0.3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26</v>
      </c>
      <c r="G10874" s="7" t="s">
        <v>12</v>
      </c>
      <c r="H10874" s="13">
        <v>11</v>
      </c>
      <c r="I10874" s="13" t="e">
        <f>IF(G10874="Male",VLOOKUP(H10874,#REF!,2),VLOOKUP(H10874,#REF!,2))</f>
        <v>#REF!</v>
      </c>
      <c r="J10874" s="13" t="e">
        <f>IF(G10874="Male",VLOOKUP(H10874,#REF!,3),VLOOKUP(H10874,#REF!,3))</f>
        <v>#REF!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4">
        <f t="shared" si="509"/>
        <v>103.2</v>
      </c>
    </row>
    <row r="10875" spans="2:15" x14ac:dyDescent="0.3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32</v>
      </c>
      <c r="G10875" s="7" t="s">
        <v>12</v>
      </c>
      <c r="H10875" s="13">
        <v>9</v>
      </c>
      <c r="I10875" s="13" t="e">
        <f>IF(G10875="Male",VLOOKUP(H10875,#REF!,2),VLOOKUP(H10875,#REF!,2))</f>
        <v>#REF!</v>
      </c>
      <c r="J10875" s="13" t="e">
        <f>IF(G10875="Male",VLOOKUP(H10875,#REF!,3),VLOOKUP(H10875,#REF!,3))</f>
        <v>#REF!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4">
        <f t="shared" si="509"/>
        <v>103.2</v>
      </c>
    </row>
    <row r="10876" spans="2:15" x14ac:dyDescent="0.3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19</v>
      </c>
      <c r="G10876" s="7" t="s">
        <v>11</v>
      </c>
      <c r="H10876" s="13">
        <v>9.5</v>
      </c>
      <c r="I10876" s="13" t="e">
        <f>IF(G10876="Male",VLOOKUP(H10876,#REF!,2),VLOOKUP(H10876,#REF!,2))</f>
        <v>#REF!</v>
      </c>
      <c r="J10876" s="13" t="e">
        <f>IF(G10876="Male",VLOOKUP(H10876,#REF!,3),VLOOKUP(H10876,#REF!,3))</f>
        <v>#REF!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4">
        <f t="shared" si="509"/>
        <v>103.2</v>
      </c>
    </row>
    <row r="10877" spans="2:15" x14ac:dyDescent="0.3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29</v>
      </c>
      <c r="G10877" s="7" t="s">
        <v>12</v>
      </c>
      <c r="H10877" s="13">
        <v>6.5</v>
      </c>
      <c r="I10877" s="13" t="e">
        <f>IF(G10877="Male",VLOOKUP(H10877,#REF!,2),VLOOKUP(H10877,#REF!,2))</f>
        <v>#REF!</v>
      </c>
      <c r="J10877" s="13" t="e">
        <f>IF(G10877="Male",VLOOKUP(H10877,#REF!,3),VLOOKUP(H10877,#REF!,3))</f>
        <v>#REF!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4">
        <f t="shared" si="509"/>
        <v>94.5</v>
      </c>
    </row>
    <row r="10878" spans="2:15" x14ac:dyDescent="0.3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34</v>
      </c>
      <c r="G10878" s="7" t="s">
        <v>11</v>
      </c>
      <c r="H10878" s="13">
        <v>10</v>
      </c>
      <c r="I10878" s="13" t="e">
        <f>IF(G10878="Male",VLOOKUP(H10878,#REF!,2),VLOOKUP(H10878,#REF!,2))</f>
        <v>#REF!</v>
      </c>
      <c r="J10878" s="13" t="e">
        <f>IF(G10878="Male",VLOOKUP(H10878,#REF!,3),VLOOKUP(H10878,#REF!,3))</f>
        <v>#REF!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4">
        <f t="shared" si="509"/>
        <v>149</v>
      </c>
    </row>
    <row r="10879" spans="2:15" x14ac:dyDescent="0.3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35</v>
      </c>
      <c r="G10879" s="7" t="s">
        <v>11</v>
      </c>
      <c r="H10879" s="13">
        <v>9.5</v>
      </c>
      <c r="I10879" s="13" t="e">
        <f>IF(G10879="Male",VLOOKUP(H10879,#REF!,2),VLOOKUP(H10879,#REF!,2))</f>
        <v>#REF!</v>
      </c>
      <c r="J10879" s="13" t="e">
        <f>IF(G10879="Male",VLOOKUP(H10879,#REF!,3),VLOOKUP(H10879,#REF!,3))</f>
        <v>#REF!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4">
        <f t="shared" si="509"/>
        <v>179</v>
      </c>
    </row>
    <row r="10880" spans="2:15" x14ac:dyDescent="0.3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32</v>
      </c>
      <c r="G10880" s="7" t="s">
        <v>12</v>
      </c>
      <c r="H10880" s="13">
        <v>6.5</v>
      </c>
      <c r="I10880" s="13" t="e">
        <f>IF(G10880="Male",VLOOKUP(H10880,#REF!,2),VLOOKUP(H10880,#REF!,2))</f>
        <v>#REF!</v>
      </c>
      <c r="J10880" s="13" t="e">
        <f>IF(G10880="Male",VLOOKUP(H10880,#REF!,3),VLOOKUP(H10880,#REF!,3))</f>
        <v>#REF!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4">
        <f t="shared" si="509"/>
        <v>139</v>
      </c>
    </row>
    <row r="10881" spans="2:15" x14ac:dyDescent="0.3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20</v>
      </c>
      <c r="G10881" s="7" t="s">
        <v>11</v>
      </c>
      <c r="H10881" s="13">
        <v>9.5</v>
      </c>
      <c r="I10881" s="13" t="e">
        <f>IF(G10881="Male",VLOOKUP(H10881,#REF!,2),VLOOKUP(H10881,#REF!,2))</f>
        <v>#REF!</v>
      </c>
      <c r="J10881" s="13" t="e">
        <f>IF(G10881="Male",VLOOKUP(H10881,#REF!,3),VLOOKUP(H10881,#REF!,3))</f>
        <v>#REF!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4">
        <f t="shared" si="509"/>
        <v>179.1</v>
      </c>
    </row>
    <row r="10882" spans="2:15" x14ac:dyDescent="0.3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36</v>
      </c>
      <c r="G10882" s="7" t="s">
        <v>12</v>
      </c>
      <c r="H10882" s="13">
        <v>8</v>
      </c>
      <c r="I10882" s="13" t="e">
        <f>IF(G10882="Male",VLOOKUP(H10882,#REF!,2),VLOOKUP(H10882,#REF!,2))</f>
        <v>#REF!</v>
      </c>
      <c r="J10882" s="13" t="e">
        <f>IF(G10882="Male",VLOOKUP(H10882,#REF!,3),VLOOKUP(H10882,#REF!,3))</f>
        <v>#REF!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4">
        <f t="shared" si="509"/>
        <v>116.10000000000001</v>
      </c>
    </row>
    <row r="10883" spans="2:15" x14ac:dyDescent="0.3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27</v>
      </c>
      <c r="G10883" s="7" t="s">
        <v>11</v>
      </c>
      <c r="H10883" s="13">
        <v>9.5</v>
      </c>
      <c r="I10883" s="13" t="e">
        <f>IF(G10883="Male",VLOOKUP(H10883,#REF!,2),VLOOKUP(H10883,#REF!,2))</f>
        <v>#REF!</v>
      </c>
      <c r="J10883" s="13" t="e">
        <f>IF(G10883="Male",VLOOKUP(H10883,#REF!,3),VLOOKUP(H10883,#REF!,3))</f>
        <v>#REF!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4">
        <f t="shared" si="509"/>
        <v>159</v>
      </c>
    </row>
    <row r="10884" spans="2:15" x14ac:dyDescent="0.3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33</v>
      </c>
      <c r="G10884" s="7" t="s">
        <v>11</v>
      </c>
      <c r="H10884" s="13">
        <v>9.5</v>
      </c>
      <c r="I10884" s="13" t="e">
        <f>IF(G10884="Male",VLOOKUP(H10884,#REF!,2),VLOOKUP(H10884,#REF!,2))</f>
        <v>#REF!</v>
      </c>
      <c r="J10884" s="13" t="e">
        <f>IF(G10884="Male",VLOOKUP(H10884,#REF!,3),VLOOKUP(H10884,#REF!,3))</f>
        <v>#REF!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4">
        <f t="shared" si="509"/>
        <v>118.3</v>
      </c>
    </row>
    <row r="10885" spans="2:15" x14ac:dyDescent="0.3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34</v>
      </c>
      <c r="G10885" s="7" t="s">
        <v>11</v>
      </c>
      <c r="H10885" s="13">
        <v>10.5</v>
      </c>
      <c r="I10885" s="13" t="e">
        <f>IF(G10885="Male",VLOOKUP(H10885,#REF!,2),VLOOKUP(H10885,#REF!,2))</f>
        <v>#REF!</v>
      </c>
      <c r="J10885" s="13" t="e">
        <f>IF(G10885="Male",VLOOKUP(H10885,#REF!,3),VLOOKUP(H10885,#REF!,3))</f>
        <v>#REF!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4">
        <f t="shared" si="509"/>
        <v>103.2</v>
      </c>
    </row>
    <row r="10886" spans="2:15" x14ac:dyDescent="0.3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20</v>
      </c>
      <c r="G10886" s="7" t="s">
        <v>11</v>
      </c>
      <c r="H10886" s="13">
        <v>9</v>
      </c>
      <c r="I10886" s="13" t="e">
        <f>IF(G10886="Male",VLOOKUP(H10886,#REF!,2),VLOOKUP(H10886,#REF!,2))</f>
        <v>#REF!</v>
      </c>
      <c r="J10886" s="13" t="e">
        <f>IF(G10886="Male",VLOOKUP(H10886,#REF!,3),VLOOKUP(H10886,#REF!,3))</f>
        <v>#REF!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4">
        <f t="shared" ref="O10886:O10949" si="512">K10886*(1-L10886)</f>
        <v>169</v>
      </c>
    </row>
    <row r="10887" spans="2:15" x14ac:dyDescent="0.3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33</v>
      </c>
      <c r="G10887" s="7" t="s">
        <v>11</v>
      </c>
      <c r="H10887" s="13">
        <v>11.5</v>
      </c>
      <c r="I10887" s="13" t="e">
        <f>IF(G10887="Male",VLOOKUP(H10887,#REF!,2),VLOOKUP(H10887,#REF!,2))</f>
        <v>#REF!</v>
      </c>
      <c r="J10887" s="13" t="e">
        <f>IF(G10887="Male",VLOOKUP(H10887,#REF!,3),VLOOKUP(H10887,#REF!,3))</f>
        <v>#REF!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4">
        <f t="shared" si="512"/>
        <v>189</v>
      </c>
    </row>
    <row r="10888" spans="2:15" x14ac:dyDescent="0.3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30</v>
      </c>
      <c r="G10888" s="7" t="s">
        <v>11</v>
      </c>
      <c r="H10888" s="13">
        <v>10</v>
      </c>
      <c r="I10888" s="13" t="e">
        <f>IF(G10888="Male",VLOOKUP(H10888,#REF!,2),VLOOKUP(H10888,#REF!,2))</f>
        <v>#REF!</v>
      </c>
      <c r="J10888" s="13" t="e">
        <f>IF(G10888="Male",VLOOKUP(H10888,#REF!,3),VLOOKUP(H10888,#REF!,3))</f>
        <v>#REF!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4">
        <f t="shared" si="512"/>
        <v>111.3</v>
      </c>
    </row>
    <row r="10889" spans="2:15" x14ac:dyDescent="0.3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47</v>
      </c>
      <c r="G10889" s="7" t="s">
        <v>11</v>
      </c>
      <c r="H10889" s="13">
        <v>12</v>
      </c>
      <c r="I10889" s="13" t="e">
        <f>IF(G10889="Male",VLOOKUP(H10889,#REF!,2),VLOOKUP(H10889,#REF!,2))</f>
        <v>#REF!</v>
      </c>
      <c r="J10889" s="13" t="e">
        <f>IF(G10889="Male",VLOOKUP(H10889,#REF!,3),VLOOKUP(H10889,#REF!,3))</f>
        <v>#REF!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4">
        <f t="shared" si="512"/>
        <v>159</v>
      </c>
    </row>
    <row r="10890" spans="2:15" x14ac:dyDescent="0.3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34</v>
      </c>
      <c r="G10890" s="7" t="s">
        <v>11</v>
      </c>
      <c r="H10890" s="13">
        <v>9</v>
      </c>
      <c r="I10890" s="13" t="e">
        <f>IF(G10890="Male",VLOOKUP(H10890,#REF!,2),VLOOKUP(H10890,#REF!,2))</f>
        <v>#REF!</v>
      </c>
      <c r="J10890" s="13" t="e">
        <f>IF(G10890="Male",VLOOKUP(H10890,#REF!,3),VLOOKUP(H10890,#REF!,3))</f>
        <v>#REF!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4">
        <f t="shared" si="512"/>
        <v>104.3</v>
      </c>
    </row>
    <row r="10891" spans="2:15" x14ac:dyDescent="0.3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29</v>
      </c>
      <c r="G10891" s="7" t="s">
        <v>11</v>
      </c>
      <c r="H10891" s="13">
        <v>11</v>
      </c>
      <c r="I10891" s="13" t="e">
        <f>IF(G10891="Male",VLOOKUP(H10891,#REF!,2),VLOOKUP(H10891,#REF!,2))</f>
        <v>#REF!</v>
      </c>
      <c r="J10891" s="13" t="e">
        <f>IF(G10891="Male",VLOOKUP(H10891,#REF!,3),VLOOKUP(H10891,#REF!,3))</f>
        <v>#REF!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4">
        <f t="shared" si="512"/>
        <v>116.10000000000001</v>
      </c>
    </row>
    <row r="10892" spans="2:15" x14ac:dyDescent="0.3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36</v>
      </c>
      <c r="G10892" s="7" t="s">
        <v>12</v>
      </c>
      <c r="H10892" s="13">
        <v>4.5</v>
      </c>
      <c r="I10892" s="13" t="e">
        <f>IF(G10892="Male",VLOOKUP(H10892,#REF!,2),VLOOKUP(H10892,#REF!,2))</f>
        <v>#REF!</v>
      </c>
      <c r="J10892" s="13" t="e">
        <f>IF(G10892="Male",VLOOKUP(H10892,#REF!,3),VLOOKUP(H10892,#REF!,3))</f>
        <v>#REF!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4">
        <f t="shared" si="512"/>
        <v>139</v>
      </c>
    </row>
    <row r="10893" spans="2:15" x14ac:dyDescent="0.3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27</v>
      </c>
      <c r="G10893" s="7" t="s">
        <v>11</v>
      </c>
      <c r="H10893" s="13">
        <v>10</v>
      </c>
      <c r="I10893" s="13" t="e">
        <f>IF(G10893="Male",VLOOKUP(H10893,#REF!,2),VLOOKUP(H10893,#REF!,2))</f>
        <v>#REF!</v>
      </c>
      <c r="J10893" s="13" t="e">
        <f>IF(G10893="Male",VLOOKUP(H10893,#REF!,3),VLOOKUP(H10893,#REF!,3))</f>
        <v>#REF!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4">
        <f t="shared" si="512"/>
        <v>199</v>
      </c>
    </row>
    <row r="10894" spans="2:15" x14ac:dyDescent="0.3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35</v>
      </c>
      <c r="G10894" s="7" t="s">
        <v>12</v>
      </c>
      <c r="H10894" s="13">
        <v>7</v>
      </c>
      <c r="I10894" s="13" t="e">
        <f>IF(G10894="Male",VLOOKUP(H10894,#REF!,2),VLOOKUP(H10894,#REF!,2))</f>
        <v>#REF!</v>
      </c>
      <c r="J10894" s="13" t="e">
        <f>IF(G10894="Male",VLOOKUP(H10894,#REF!,3),VLOOKUP(H10894,#REF!,3))</f>
        <v>#REF!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4">
        <f t="shared" si="512"/>
        <v>199</v>
      </c>
    </row>
    <row r="10895" spans="2:15" x14ac:dyDescent="0.3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47</v>
      </c>
      <c r="G10895" s="7" t="s">
        <v>11</v>
      </c>
      <c r="H10895" s="13">
        <v>9.5</v>
      </c>
      <c r="I10895" s="13" t="e">
        <f>IF(G10895="Male",VLOOKUP(H10895,#REF!,2),VLOOKUP(H10895,#REF!,2))</f>
        <v>#REF!</v>
      </c>
      <c r="J10895" s="13" t="e">
        <f>IF(G10895="Male",VLOOKUP(H10895,#REF!,3),VLOOKUP(H10895,#REF!,3))</f>
        <v>#REF!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4">
        <f t="shared" si="512"/>
        <v>143.20000000000002</v>
      </c>
    </row>
    <row r="10896" spans="2:15" x14ac:dyDescent="0.3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43</v>
      </c>
      <c r="G10896" s="7" t="s">
        <v>11</v>
      </c>
      <c r="H10896" s="13">
        <v>9</v>
      </c>
      <c r="I10896" s="13" t="e">
        <f>IF(G10896="Male",VLOOKUP(H10896,#REF!,2),VLOOKUP(H10896,#REF!,2))</f>
        <v>#REF!</v>
      </c>
      <c r="J10896" s="13" t="e">
        <f>IF(G10896="Male",VLOOKUP(H10896,#REF!,3),VLOOKUP(H10896,#REF!,3))</f>
        <v>#REF!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4">
        <f t="shared" si="512"/>
        <v>125.10000000000001</v>
      </c>
    </row>
    <row r="10897" spans="2:15" x14ac:dyDescent="0.3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46</v>
      </c>
      <c r="G10897" s="7" t="s">
        <v>12</v>
      </c>
      <c r="H10897" s="13">
        <v>9</v>
      </c>
      <c r="I10897" s="13" t="e">
        <f>IF(G10897="Male",VLOOKUP(H10897,#REF!,2),VLOOKUP(H10897,#REF!,2))</f>
        <v>#REF!</v>
      </c>
      <c r="J10897" s="13" t="e">
        <f>IF(G10897="Male",VLOOKUP(H10897,#REF!,3),VLOOKUP(H10897,#REF!,3))</f>
        <v>#REF!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4">
        <f t="shared" si="512"/>
        <v>179</v>
      </c>
    </row>
    <row r="10898" spans="2:15" x14ac:dyDescent="0.3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44</v>
      </c>
      <c r="G10898" s="7" t="s">
        <v>11</v>
      </c>
      <c r="H10898" s="13">
        <v>10</v>
      </c>
      <c r="I10898" s="13" t="e">
        <f>IF(G10898="Male",VLOOKUP(H10898,#REF!,2),VLOOKUP(H10898,#REF!,2))</f>
        <v>#REF!</v>
      </c>
      <c r="J10898" s="13" t="e">
        <f>IF(G10898="Male",VLOOKUP(H10898,#REF!,3),VLOOKUP(H10898,#REF!,3))</f>
        <v>#REF!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4">
        <f t="shared" si="512"/>
        <v>129</v>
      </c>
    </row>
    <row r="10899" spans="2:15" x14ac:dyDescent="0.3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26</v>
      </c>
      <c r="G10899" s="7" t="s">
        <v>11</v>
      </c>
      <c r="H10899" s="13">
        <v>8.5</v>
      </c>
      <c r="I10899" s="13" t="e">
        <f>IF(G10899="Male",VLOOKUP(H10899,#REF!,2),VLOOKUP(H10899,#REF!,2))</f>
        <v>#REF!</v>
      </c>
      <c r="J10899" s="13" t="e">
        <f>IF(G10899="Male",VLOOKUP(H10899,#REF!,3),VLOOKUP(H10899,#REF!,3))</f>
        <v>#REF!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4">
        <f t="shared" si="512"/>
        <v>127.2</v>
      </c>
    </row>
    <row r="10900" spans="2:15" x14ac:dyDescent="0.3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24</v>
      </c>
      <c r="G10900" s="7" t="s">
        <v>11</v>
      </c>
      <c r="H10900" s="13">
        <v>11</v>
      </c>
      <c r="I10900" s="13" t="e">
        <f>IF(G10900="Male",VLOOKUP(H10900,#REF!,2),VLOOKUP(H10900,#REF!,2))</f>
        <v>#REF!</v>
      </c>
      <c r="J10900" s="13" t="e">
        <f>IF(G10900="Male",VLOOKUP(H10900,#REF!,3),VLOOKUP(H10900,#REF!,3))</f>
        <v>#REF!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4">
        <f t="shared" si="512"/>
        <v>199</v>
      </c>
    </row>
    <row r="10901" spans="2:15" x14ac:dyDescent="0.3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44</v>
      </c>
      <c r="G10901" s="7" t="s">
        <v>11</v>
      </c>
      <c r="H10901" s="13">
        <v>9</v>
      </c>
      <c r="I10901" s="13" t="e">
        <f>IF(G10901="Male",VLOOKUP(H10901,#REF!,2),VLOOKUP(H10901,#REF!,2))</f>
        <v>#REF!</v>
      </c>
      <c r="J10901" s="13" t="e">
        <f>IF(G10901="Male",VLOOKUP(H10901,#REF!,3),VLOOKUP(H10901,#REF!,3))</f>
        <v>#REF!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4">
        <f t="shared" si="512"/>
        <v>94.5</v>
      </c>
    </row>
    <row r="10902" spans="2:15" x14ac:dyDescent="0.3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20</v>
      </c>
      <c r="G10902" s="7" t="s">
        <v>11</v>
      </c>
      <c r="H10902" s="13">
        <v>10</v>
      </c>
      <c r="I10902" s="13" t="e">
        <f>IF(G10902="Male",VLOOKUP(H10902,#REF!,2),VLOOKUP(H10902,#REF!,2))</f>
        <v>#REF!</v>
      </c>
      <c r="J10902" s="13" t="e">
        <f>IF(G10902="Male",VLOOKUP(H10902,#REF!,3),VLOOKUP(H10902,#REF!,3))</f>
        <v>#REF!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4">
        <f t="shared" si="512"/>
        <v>125.3</v>
      </c>
    </row>
    <row r="10903" spans="2:15" x14ac:dyDescent="0.3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31</v>
      </c>
      <c r="G10903" s="7" t="s">
        <v>11</v>
      </c>
      <c r="H10903" s="13">
        <v>9</v>
      </c>
      <c r="I10903" s="13" t="e">
        <f>IF(G10903="Male",VLOOKUP(H10903,#REF!,2),VLOOKUP(H10903,#REF!,2))</f>
        <v>#REF!</v>
      </c>
      <c r="J10903" s="13" t="e">
        <f>IF(G10903="Male",VLOOKUP(H10903,#REF!,3),VLOOKUP(H10903,#REF!,3))</f>
        <v>#REF!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4">
        <f t="shared" si="512"/>
        <v>127.2</v>
      </c>
    </row>
    <row r="10904" spans="2:15" x14ac:dyDescent="0.3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21</v>
      </c>
      <c r="G10904" s="7" t="s">
        <v>12</v>
      </c>
      <c r="H10904" s="13">
        <v>7.5</v>
      </c>
      <c r="I10904" s="13" t="e">
        <f>IF(G10904="Male",VLOOKUP(H10904,#REF!,2),VLOOKUP(H10904,#REF!,2))</f>
        <v>#REF!</v>
      </c>
      <c r="J10904" s="13" t="e">
        <f>IF(G10904="Male",VLOOKUP(H10904,#REF!,3),VLOOKUP(H10904,#REF!,3))</f>
        <v>#REF!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4">
        <f t="shared" si="512"/>
        <v>199</v>
      </c>
    </row>
    <row r="10905" spans="2:15" x14ac:dyDescent="0.3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19</v>
      </c>
      <c r="G10905" s="7" t="s">
        <v>11</v>
      </c>
      <c r="H10905" s="13">
        <v>10</v>
      </c>
      <c r="I10905" s="13" t="e">
        <f>IF(G10905="Male",VLOOKUP(H10905,#REF!,2),VLOOKUP(H10905,#REF!,2))</f>
        <v>#REF!</v>
      </c>
      <c r="J10905" s="13" t="e">
        <f>IF(G10905="Male",VLOOKUP(H10905,#REF!,3),VLOOKUP(H10905,#REF!,3))</f>
        <v>#REF!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4">
        <f t="shared" si="512"/>
        <v>69.5</v>
      </c>
    </row>
    <row r="10906" spans="2:15" x14ac:dyDescent="0.3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35</v>
      </c>
      <c r="G10906" s="7" t="s">
        <v>11</v>
      </c>
      <c r="H10906" s="13">
        <v>9.5</v>
      </c>
      <c r="I10906" s="13" t="e">
        <f>IF(G10906="Male",VLOOKUP(H10906,#REF!,2),VLOOKUP(H10906,#REF!,2))</f>
        <v>#REF!</v>
      </c>
      <c r="J10906" s="13" t="e">
        <f>IF(G10906="Male",VLOOKUP(H10906,#REF!,3),VLOOKUP(H10906,#REF!,3))</f>
        <v>#REF!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4">
        <f t="shared" si="512"/>
        <v>179</v>
      </c>
    </row>
    <row r="10907" spans="2:15" x14ac:dyDescent="0.3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36</v>
      </c>
      <c r="G10907" s="7" t="s">
        <v>12</v>
      </c>
      <c r="H10907" s="13">
        <v>8</v>
      </c>
      <c r="I10907" s="13" t="e">
        <f>IF(G10907="Male",VLOOKUP(H10907,#REF!,2),VLOOKUP(H10907,#REF!,2))</f>
        <v>#REF!</v>
      </c>
      <c r="J10907" s="13" t="e">
        <f>IF(G10907="Male",VLOOKUP(H10907,#REF!,3),VLOOKUP(H10907,#REF!,3))</f>
        <v>#REF!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4">
        <f t="shared" si="512"/>
        <v>199</v>
      </c>
    </row>
    <row r="10908" spans="2:15" x14ac:dyDescent="0.3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43</v>
      </c>
      <c r="G10908" s="7" t="s">
        <v>11</v>
      </c>
      <c r="H10908" s="13">
        <v>13</v>
      </c>
      <c r="I10908" s="13" t="e">
        <f>IF(G10908="Male",VLOOKUP(H10908,#REF!,2),VLOOKUP(H10908,#REF!,2))</f>
        <v>#REF!</v>
      </c>
      <c r="J10908" s="13" t="e">
        <f>IF(G10908="Male",VLOOKUP(H10908,#REF!,3),VLOOKUP(H10908,#REF!,3))</f>
        <v>#REF!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4">
        <f t="shared" si="512"/>
        <v>169</v>
      </c>
    </row>
    <row r="10909" spans="2:15" x14ac:dyDescent="0.3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33</v>
      </c>
      <c r="G10909" s="7" t="s">
        <v>12</v>
      </c>
      <c r="H10909" s="13">
        <v>8.5</v>
      </c>
      <c r="I10909" s="13" t="e">
        <f>IF(G10909="Male",VLOOKUP(H10909,#REF!,2),VLOOKUP(H10909,#REF!,2))</f>
        <v>#REF!</v>
      </c>
      <c r="J10909" s="13" t="e">
        <f>IF(G10909="Male",VLOOKUP(H10909,#REF!,3),VLOOKUP(H10909,#REF!,3))</f>
        <v>#REF!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4">
        <f t="shared" si="512"/>
        <v>135.20000000000002</v>
      </c>
    </row>
    <row r="10910" spans="2:15" x14ac:dyDescent="0.3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34</v>
      </c>
      <c r="G10910" s="7" t="s">
        <v>11</v>
      </c>
      <c r="H10910" s="13">
        <v>10</v>
      </c>
      <c r="I10910" s="13" t="e">
        <f>IF(G10910="Male",VLOOKUP(H10910,#REF!,2),VLOOKUP(H10910,#REF!,2))</f>
        <v>#REF!</v>
      </c>
      <c r="J10910" s="13" t="e">
        <f>IF(G10910="Male",VLOOKUP(H10910,#REF!,3),VLOOKUP(H10910,#REF!,3))</f>
        <v>#REF!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4">
        <f t="shared" si="512"/>
        <v>170.1</v>
      </c>
    </row>
    <row r="10911" spans="2:15" x14ac:dyDescent="0.3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34</v>
      </c>
      <c r="G10911" s="7" t="s">
        <v>11</v>
      </c>
      <c r="H10911" s="13">
        <v>9</v>
      </c>
      <c r="I10911" s="13" t="e">
        <f>IF(G10911="Male",VLOOKUP(H10911,#REF!,2),VLOOKUP(H10911,#REF!,2))</f>
        <v>#REF!</v>
      </c>
      <c r="J10911" s="13" t="e">
        <f>IF(G10911="Male",VLOOKUP(H10911,#REF!,3),VLOOKUP(H10911,#REF!,3))</f>
        <v>#REF!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4">
        <f t="shared" si="512"/>
        <v>104.3</v>
      </c>
    </row>
    <row r="10912" spans="2:15" x14ac:dyDescent="0.3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20</v>
      </c>
      <c r="G10912" s="7" t="s">
        <v>11</v>
      </c>
      <c r="H10912" s="13">
        <v>8.5</v>
      </c>
      <c r="I10912" s="13" t="e">
        <f>IF(G10912="Male",VLOOKUP(H10912,#REF!,2),VLOOKUP(H10912,#REF!,2))</f>
        <v>#REF!</v>
      </c>
      <c r="J10912" s="13" t="e">
        <f>IF(G10912="Male",VLOOKUP(H10912,#REF!,3),VLOOKUP(H10912,#REF!,3))</f>
        <v>#REF!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4">
        <f t="shared" si="512"/>
        <v>69.5</v>
      </c>
    </row>
    <row r="10913" spans="2:15" x14ac:dyDescent="0.3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20</v>
      </c>
      <c r="G10913" s="7" t="s">
        <v>11</v>
      </c>
      <c r="H10913" s="13">
        <v>9</v>
      </c>
      <c r="I10913" s="13" t="e">
        <f>IF(G10913="Male",VLOOKUP(H10913,#REF!,2),VLOOKUP(H10913,#REF!,2))</f>
        <v>#REF!</v>
      </c>
      <c r="J10913" s="13" t="e">
        <f>IF(G10913="Male",VLOOKUP(H10913,#REF!,3),VLOOKUP(H10913,#REF!,3))</f>
        <v>#REF!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4">
        <f t="shared" si="512"/>
        <v>169</v>
      </c>
    </row>
    <row r="10914" spans="2:15" x14ac:dyDescent="0.3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31</v>
      </c>
      <c r="G10914" s="7" t="s">
        <v>11</v>
      </c>
      <c r="H10914" s="13">
        <v>13</v>
      </c>
      <c r="I10914" s="13" t="e">
        <f>IF(G10914="Male",VLOOKUP(H10914,#REF!,2),VLOOKUP(H10914,#REF!,2))</f>
        <v>#REF!</v>
      </c>
      <c r="J10914" s="13" t="e">
        <f>IF(G10914="Male",VLOOKUP(H10914,#REF!,3),VLOOKUP(H10914,#REF!,3))</f>
        <v>#REF!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4">
        <f t="shared" si="512"/>
        <v>97.3</v>
      </c>
    </row>
    <row r="10915" spans="2:15" x14ac:dyDescent="0.3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22</v>
      </c>
      <c r="G10915" s="7" t="s">
        <v>11</v>
      </c>
      <c r="H10915" s="13">
        <v>8</v>
      </c>
      <c r="I10915" s="13" t="e">
        <f>IF(G10915="Male",VLOOKUP(H10915,#REF!,2),VLOOKUP(H10915,#REF!,2))</f>
        <v>#REF!</v>
      </c>
      <c r="J10915" s="13" t="e">
        <f>IF(G10915="Male",VLOOKUP(H10915,#REF!,3),VLOOKUP(H10915,#REF!,3))</f>
        <v>#REF!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4">
        <f t="shared" si="512"/>
        <v>104.3</v>
      </c>
    </row>
    <row r="10916" spans="2:15" x14ac:dyDescent="0.3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34</v>
      </c>
      <c r="G10916" s="7" t="s">
        <v>11</v>
      </c>
      <c r="H10916" s="13">
        <v>9.5</v>
      </c>
      <c r="I10916" s="13" t="e">
        <f>IF(G10916="Male",VLOOKUP(H10916,#REF!,2),VLOOKUP(H10916,#REF!,2))</f>
        <v>#REF!</v>
      </c>
      <c r="J10916" s="13" t="e">
        <f>IF(G10916="Male",VLOOKUP(H10916,#REF!,3),VLOOKUP(H10916,#REF!,3))</f>
        <v>#REF!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4">
        <f t="shared" si="512"/>
        <v>149</v>
      </c>
    </row>
    <row r="10917" spans="2:15" x14ac:dyDescent="0.3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25</v>
      </c>
      <c r="G10917" s="7" t="s">
        <v>11</v>
      </c>
      <c r="H10917" s="13">
        <v>9</v>
      </c>
      <c r="I10917" s="13" t="e">
        <f>IF(G10917="Male",VLOOKUP(H10917,#REF!,2),VLOOKUP(H10917,#REF!,2))</f>
        <v>#REF!</v>
      </c>
      <c r="J10917" s="13" t="e">
        <f>IF(G10917="Male",VLOOKUP(H10917,#REF!,3),VLOOKUP(H10917,#REF!,3))</f>
        <v>#REF!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4">
        <f t="shared" si="512"/>
        <v>118.3</v>
      </c>
    </row>
    <row r="10918" spans="2:15" x14ac:dyDescent="0.3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26</v>
      </c>
      <c r="G10918" s="7" t="s">
        <v>11</v>
      </c>
      <c r="H10918" s="13">
        <v>12</v>
      </c>
      <c r="I10918" s="13" t="e">
        <f>IF(G10918="Male",VLOOKUP(H10918,#REF!,2),VLOOKUP(H10918,#REF!,2))</f>
        <v>#REF!</v>
      </c>
      <c r="J10918" s="13" t="e">
        <f>IF(G10918="Male",VLOOKUP(H10918,#REF!,3),VLOOKUP(H10918,#REF!,3))</f>
        <v>#REF!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4">
        <f t="shared" si="512"/>
        <v>143.20000000000002</v>
      </c>
    </row>
    <row r="10919" spans="2:15" x14ac:dyDescent="0.3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33</v>
      </c>
      <c r="G10919" s="7" t="s">
        <v>12</v>
      </c>
      <c r="H10919" s="13">
        <v>7</v>
      </c>
      <c r="I10919" s="13" t="e">
        <f>IF(G10919="Male",VLOOKUP(H10919,#REF!,2),VLOOKUP(H10919,#REF!,2))</f>
        <v>#REF!</v>
      </c>
      <c r="J10919" s="13" t="e">
        <f>IF(G10919="Male",VLOOKUP(H10919,#REF!,3),VLOOKUP(H10919,#REF!,3))</f>
        <v>#REF!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4">
        <f t="shared" si="512"/>
        <v>151.20000000000002</v>
      </c>
    </row>
    <row r="10920" spans="2:15" x14ac:dyDescent="0.3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36</v>
      </c>
      <c r="G10920" s="7" t="s">
        <v>11</v>
      </c>
      <c r="H10920" s="13">
        <v>10.5</v>
      </c>
      <c r="I10920" s="13" t="e">
        <f>IF(G10920="Male",VLOOKUP(H10920,#REF!,2),VLOOKUP(H10920,#REF!,2))</f>
        <v>#REF!</v>
      </c>
      <c r="J10920" s="13" t="e">
        <f>IF(G10920="Male",VLOOKUP(H10920,#REF!,3),VLOOKUP(H10920,#REF!,3))</f>
        <v>#REF!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4">
        <f t="shared" si="512"/>
        <v>179</v>
      </c>
    </row>
    <row r="10921" spans="2:15" x14ac:dyDescent="0.3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21</v>
      </c>
      <c r="G10921" s="7" t="s">
        <v>11</v>
      </c>
      <c r="H10921" s="13">
        <v>9</v>
      </c>
      <c r="I10921" s="13" t="e">
        <f>IF(G10921="Male",VLOOKUP(H10921,#REF!,2),VLOOKUP(H10921,#REF!,2))</f>
        <v>#REF!</v>
      </c>
      <c r="J10921" s="13" t="e">
        <f>IF(G10921="Male",VLOOKUP(H10921,#REF!,3),VLOOKUP(H10921,#REF!,3))</f>
        <v>#REF!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4">
        <f t="shared" si="512"/>
        <v>199</v>
      </c>
    </row>
    <row r="10922" spans="2:15" x14ac:dyDescent="0.3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46</v>
      </c>
      <c r="G10922" s="7" t="s">
        <v>11</v>
      </c>
      <c r="H10922" s="13">
        <v>10</v>
      </c>
      <c r="I10922" s="13" t="e">
        <f>IF(G10922="Male",VLOOKUP(H10922,#REF!,2),VLOOKUP(H10922,#REF!,2))</f>
        <v>#REF!</v>
      </c>
      <c r="J10922" s="13" t="e">
        <f>IF(G10922="Male",VLOOKUP(H10922,#REF!,3),VLOOKUP(H10922,#REF!,3))</f>
        <v>#REF!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4">
        <f t="shared" si="512"/>
        <v>139.29999999999998</v>
      </c>
    </row>
    <row r="10923" spans="2:15" x14ac:dyDescent="0.3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46</v>
      </c>
      <c r="G10923" s="7" t="s">
        <v>12</v>
      </c>
      <c r="H10923" s="13">
        <v>9</v>
      </c>
      <c r="I10923" s="13" t="e">
        <f>IF(G10923="Male",VLOOKUP(H10923,#REF!,2),VLOOKUP(H10923,#REF!,2))</f>
        <v>#REF!</v>
      </c>
      <c r="J10923" s="13" t="e">
        <f>IF(G10923="Male",VLOOKUP(H10923,#REF!,3),VLOOKUP(H10923,#REF!,3))</f>
        <v>#REF!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4">
        <f t="shared" si="512"/>
        <v>179</v>
      </c>
    </row>
    <row r="10924" spans="2:15" x14ac:dyDescent="0.3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23</v>
      </c>
      <c r="G10924" s="7" t="s">
        <v>11</v>
      </c>
      <c r="H10924" s="13">
        <v>10</v>
      </c>
      <c r="I10924" s="13" t="e">
        <f>IF(G10924="Male",VLOOKUP(H10924,#REF!,2),VLOOKUP(H10924,#REF!,2))</f>
        <v>#REF!</v>
      </c>
      <c r="J10924" s="13" t="e">
        <f>IF(G10924="Male",VLOOKUP(H10924,#REF!,3),VLOOKUP(H10924,#REF!,3))</f>
        <v>#REF!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4">
        <f t="shared" si="512"/>
        <v>199</v>
      </c>
    </row>
    <row r="10925" spans="2:15" x14ac:dyDescent="0.3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23</v>
      </c>
      <c r="G10925" s="7" t="s">
        <v>11</v>
      </c>
      <c r="H10925" s="13">
        <v>11.5</v>
      </c>
      <c r="I10925" s="13" t="e">
        <f>IF(G10925="Male",VLOOKUP(H10925,#REF!,2),VLOOKUP(H10925,#REF!,2))</f>
        <v>#REF!</v>
      </c>
      <c r="J10925" s="13" t="e">
        <f>IF(G10925="Male",VLOOKUP(H10925,#REF!,3),VLOOKUP(H10925,#REF!,3))</f>
        <v>#REF!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4">
        <f t="shared" si="512"/>
        <v>90.3</v>
      </c>
    </row>
    <row r="10926" spans="2:15" x14ac:dyDescent="0.3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46</v>
      </c>
      <c r="G10926" s="7" t="s">
        <v>11</v>
      </c>
      <c r="H10926" s="13">
        <v>9.5</v>
      </c>
      <c r="I10926" s="13" t="e">
        <f>IF(G10926="Male",VLOOKUP(H10926,#REF!,2),VLOOKUP(H10926,#REF!,2))</f>
        <v>#REF!</v>
      </c>
      <c r="J10926" s="13" t="e">
        <f>IF(G10926="Male",VLOOKUP(H10926,#REF!,3),VLOOKUP(H10926,#REF!,3))</f>
        <v>#REF!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4">
        <f t="shared" si="512"/>
        <v>199</v>
      </c>
    </row>
    <row r="10927" spans="2:15" x14ac:dyDescent="0.3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24</v>
      </c>
      <c r="G10927" s="7" t="s">
        <v>11</v>
      </c>
      <c r="H10927" s="13">
        <v>11</v>
      </c>
      <c r="I10927" s="13" t="e">
        <f>IF(G10927="Male",VLOOKUP(H10927,#REF!,2),VLOOKUP(H10927,#REF!,2))</f>
        <v>#REF!</v>
      </c>
      <c r="J10927" s="13" t="e">
        <f>IF(G10927="Male",VLOOKUP(H10927,#REF!,3),VLOOKUP(H10927,#REF!,3))</f>
        <v>#REF!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4">
        <f t="shared" si="512"/>
        <v>199</v>
      </c>
    </row>
    <row r="10928" spans="2:15" x14ac:dyDescent="0.3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23</v>
      </c>
      <c r="G10928" s="7" t="s">
        <v>11</v>
      </c>
      <c r="H10928" s="13">
        <v>9.5</v>
      </c>
      <c r="I10928" s="13" t="e">
        <f>IF(G10928="Male",VLOOKUP(H10928,#REF!,2),VLOOKUP(H10928,#REF!,2))</f>
        <v>#REF!</v>
      </c>
      <c r="J10928" s="13" t="e">
        <f>IF(G10928="Male",VLOOKUP(H10928,#REF!,3),VLOOKUP(H10928,#REF!,3))</f>
        <v>#REF!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4">
        <f t="shared" si="512"/>
        <v>104.3</v>
      </c>
    </row>
    <row r="10929" spans="2:15" x14ac:dyDescent="0.3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20</v>
      </c>
      <c r="G10929" s="7" t="s">
        <v>11</v>
      </c>
      <c r="H10929" s="13">
        <v>11.5</v>
      </c>
      <c r="I10929" s="13" t="e">
        <f>IF(G10929="Male",VLOOKUP(H10929,#REF!,2),VLOOKUP(H10929,#REF!,2))</f>
        <v>#REF!</v>
      </c>
      <c r="J10929" s="13" t="e">
        <f>IF(G10929="Male",VLOOKUP(H10929,#REF!,3),VLOOKUP(H10929,#REF!,3))</f>
        <v>#REF!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4">
        <f t="shared" si="512"/>
        <v>169</v>
      </c>
    </row>
    <row r="10930" spans="2:15" x14ac:dyDescent="0.3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34</v>
      </c>
      <c r="G10930" s="7" t="s">
        <v>11</v>
      </c>
      <c r="H10930" s="13">
        <v>9.5</v>
      </c>
      <c r="I10930" s="13" t="e">
        <f>IF(G10930="Male",VLOOKUP(H10930,#REF!,2),VLOOKUP(H10930,#REF!,2))</f>
        <v>#REF!</v>
      </c>
      <c r="J10930" s="13" t="e">
        <f>IF(G10930="Male",VLOOKUP(H10930,#REF!,3),VLOOKUP(H10930,#REF!,3))</f>
        <v>#REF!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4">
        <f t="shared" si="512"/>
        <v>169</v>
      </c>
    </row>
    <row r="10931" spans="2:15" x14ac:dyDescent="0.3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23</v>
      </c>
      <c r="G10931" s="7" t="s">
        <v>11</v>
      </c>
      <c r="H10931" s="13">
        <v>9</v>
      </c>
      <c r="I10931" s="13" t="e">
        <f>IF(G10931="Male",VLOOKUP(H10931,#REF!,2),VLOOKUP(H10931,#REF!,2))</f>
        <v>#REF!</v>
      </c>
      <c r="J10931" s="13" t="e">
        <f>IF(G10931="Male",VLOOKUP(H10931,#REF!,3),VLOOKUP(H10931,#REF!,3))</f>
        <v>#REF!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4">
        <f t="shared" si="512"/>
        <v>111.3</v>
      </c>
    </row>
    <row r="10932" spans="2:15" x14ac:dyDescent="0.3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19</v>
      </c>
      <c r="G10932" s="7" t="s">
        <v>11</v>
      </c>
      <c r="H10932" s="13">
        <v>10</v>
      </c>
      <c r="I10932" s="13" t="e">
        <f>IF(G10932="Male",VLOOKUP(H10932,#REF!,2),VLOOKUP(H10932,#REF!,2))</f>
        <v>#REF!</v>
      </c>
      <c r="J10932" s="13" t="e">
        <f>IF(G10932="Male",VLOOKUP(H10932,#REF!,3),VLOOKUP(H10932,#REF!,3))</f>
        <v>#REF!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4">
        <f t="shared" si="512"/>
        <v>169</v>
      </c>
    </row>
    <row r="10933" spans="2:15" x14ac:dyDescent="0.3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31</v>
      </c>
      <c r="G10933" s="7" t="s">
        <v>12</v>
      </c>
      <c r="H10933" s="13">
        <v>7</v>
      </c>
      <c r="I10933" s="13" t="e">
        <f>IF(G10933="Male",VLOOKUP(H10933,#REF!,2),VLOOKUP(H10933,#REF!,2))</f>
        <v>#REF!</v>
      </c>
      <c r="J10933" s="13" t="e">
        <f>IF(G10933="Male",VLOOKUP(H10933,#REF!,3),VLOOKUP(H10933,#REF!,3))</f>
        <v>#REF!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4">
        <f t="shared" si="512"/>
        <v>179</v>
      </c>
    </row>
    <row r="10934" spans="2:15" x14ac:dyDescent="0.3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44</v>
      </c>
      <c r="G10934" s="7" t="s">
        <v>11</v>
      </c>
      <c r="H10934" s="13">
        <v>9</v>
      </c>
      <c r="I10934" s="13" t="e">
        <f>IF(G10934="Male",VLOOKUP(H10934,#REF!,2),VLOOKUP(H10934,#REF!,2))</f>
        <v>#REF!</v>
      </c>
      <c r="J10934" s="13" t="e">
        <f>IF(G10934="Male",VLOOKUP(H10934,#REF!,3),VLOOKUP(H10934,#REF!,3))</f>
        <v>#REF!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4">
        <f t="shared" si="512"/>
        <v>94.5</v>
      </c>
    </row>
    <row r="10935" spans="2:15" x14ac:dyDescent="0.3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33</v>
      </c>
      <c r="G10935" s="7" t="s">
        <v>11</v>
      </c>
      <c r="H10935" s="13">
        <v>9.5</v>
      </c>
      <c r="I10935" s="13" t="e">
        <f>IF(G10935="Male",VLOOKUP(H10935,#REF!,2),VLOOKUP(H10935,#REF!,2))</f>
        <v>#REF!</v>
      </c>
      <c r="J10935" s="13" t="e">
        <f>IF(G10935="Male",VLOOKUP(H10935,#REF!,3),VLOOKUP(H10935,#REF!,3))</f>
        <v>#REF!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4">
        <f t="shared" si="512"/>
        <v>125.10000000000001</v>
      </c>
    </row>
    <row r="10936" spans="2:15" x14ac:dyDescent="0.3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36</v>
      </c>
      <c r="G10936" s="7" t="s">
        <v>12</v>
      </c>
      <c r="H10936" s="13">
        <v>9</v>
      </c>
      <c r="I10936" s="13" t="e">
        <f>IF(G10936="Male",VLOOKUP(H10936,#REF!,2),VLOOKUP(H10936,#REF!,2))</f>
        <v>#REF!</v>
      </c>
      <c r="J10936" s="13" t="e">
        <f>IF(G10936="Male",VLOOKUP(H10936,#REF!,3),VLOOKUP(H10936,#REF!,3))</f>
        <v>#REF!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4">
        <f t="shared" si="512"/>
        <v>149</v>
      </c>
    </row>
    <row r="10937" spans="2:15" x14ac:dyDescent="0.3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19</v>
      </c>
      <c r="G10937" s="7" t="s">
        <v>11</v>
      </c>
      <c r="H10937" s="13">
        <v>10.5</v>
      </c>
      <c r="I10937" s="13" t="e">
        <f>IF(G10937="Male",VLOOKUP(H10937,#REF!,2),VLOOKUP(H10937,#REF!,2))</f>
        <v>#REF!</v>
      </c>
      <c r="J10937" s="13" t="e">
        <f>IF(G10937="Male",VLOOKUP(H10937,#REF!,3),VLOOKUP(H10937,#REF!,3))</f>
        <v>#REF!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4">
        <f t="shared" si="512"/>
        <v>139</v>
      </c>
    </row>
    <row r="10938" spans="2:15" x14ac:dyDescent="0.3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21</v>
      </c>
      <c r="G10938" s="7" t="s">
        <v>12</v>
      </c>
      <c r="H10938" s="13">
        <v>10</v>
      </c>
      <c r="I10938" s="13" t="e">
        <f>IF(G10938="Male",VLOOKUP(H10938,#REF!,2),VLOOKUP(H10938,#REF!,2))</f>
        <v>#REF!</v>
      </c>
      <c r="J10938" s="13" t="e">
        <f>IF(G10938="Male",VLOOKUP(H10938,#REF!,3),VLOOKUP(H10938,#REF!,3))</f>
        <v>#REF!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4">
        <f t="shared" si="512"/>
        <v>111.3</v>
      </c>
    </row>
    <row r="10939" spans="2:15" x14ac:dyDescent="0.3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20</v>
      </c>
      <c r="G10939" s="7" t="s">
        <v>11</v>
      </c>
      <c r="H10939" s="13">
        <v>11.5</v>
      </c>
      <c r="I10939" s="13" t="e">
        <f>IF(G10939="Male",VLOOKUP(H10939,#REF!,2),VLOOKUP(H10939,#REF!,2))</f>
        <v>#REF!</v>
      </c>
      <c r="J10939" s="13" t="e">
        <f>IF(G10939="Male",VLOOKUP(H10939,#REF!,3),VLOOKUP(H10939,#REF!,3))</f>
        <v>#REF!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4">
        <f t="shared" si="512"/>
        <v>149</v>
      </c>
    </row>
    <row r="10940" spans="2:15" x14ac:dyDescent="0.3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20</v>
      </c>
      <c r="G10940" s="7" t="s">
        <v>11</v>
      </c>
      <c r="H10940" s="13">
        <v>8.5</v>
      </c>
      <c r="I10940" s="13" t="e">
        <f>IF(G10940="Male",VLOOKUP(H10940,#REF!,2),VLOOKUP(H10940,#REF!,2))</f>
        <v>#REF!</v>
      </c>
      <c r="J10940" s="13" t="e">
        <f>IF(G10940="Male",VLOOKUP(H10940,#REF!,3),VLOOKUP(H10940,#REF!,3))</f>
        <v>#REF!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4">
        <f t="shared" si="512"/>
        <v>69.5</v>
      </c>
    </row>
    <row r="10941" spans="2:15" x14ac:dyDescent="0.3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39</v>
      </c>
      <c r="G10941" s="7" t="s">
        <v>12</v>
      </c>
      <c r="H10941" s="13">
        <v>8.5</v>
      </c>
      <c r="I10941" s="13" t="e">
        <f>IF(G10941="Male",VLOOKUP(H10941,#REF!,2),VLOOKUP(H10941,#REF!,2))</f>
        <v>#REF!</v>
      </c>
      <c r="J10941" s="13" t="e">
        <f>IF(G10941="Male",VLOOKUP(H10941,#REF!,3),VLOOKUP(H10941,#REF!,3))</f>
        <v>#REF!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4">
        <f t="shared" si="512"/>
        <v>151.20000000000002</v>
      </c>
    </row>
    <row r="10942" spans="2:15" x14ac:dyDescent="0.3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19</v>
      </c>
      <c r="G10942" s="7" t="s">
        <v>12</v>
      </c>
      <c r="H10942" s="13">
        <v>10.5</v>
      </c>
      <c r="I10942" s="13" t="e">
        <f>IF(G10942="Male",VLOOKUP(H10942,#REF!,2),VLOOKUP(H10942,#REF!,2))</f>
        <v>#REF!</v>
      </c>
      <c r="J10942" s="13" t="e">
        <f>IF(G10942="Male",VLOOKUP(H10942,#REF!,3),VLOOKUP(H10942,#REF!,3))</f>
        <v>#REF!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4">
        <f t="shared" si="512"/>
        <v>169</v>
      </c>
    </row>
    <row r="10943" spans="2:15" x14ac:dyDescent="0.3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20</v>
      </c>
      <c r="G10943" s="7" t="s">
        <v>12</v>
      </c>
      <c r="H10943" s="13">
        <v>7.5</v>
      </c>
      <c r="I10943" s="13" t="e">
        <f>IF(G10943="Male",VLOOKUP(H10943,#REF!,2),VLOOKUP(H10943,#REF!,2))</f>
        <v>#REF!</v>
      </c>
      <c r="J10943" s="13" t="e">
        <f>IF(G10943="Male",VLOOKUP(H10943,#REF!,3),VLOOKUP(H10943,#REF!,3))</f>
        <v>#REF!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4">
        <f t="shared" si="512"/>
        <v>90.3</v>
      </c>
    </row>
    <row r="10944" spans="2:15" x14ac:dyDescent="0.3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24</v>
      </c>
      <c r="G10944" s="7" t="s">
        <v>12</v>
      </c>
      <c r="H10944" s="13">
        <v>7</v>
      </c>
      <c r="I10944" s="13" t="e">
        <f>IF(G10944="Male",VLOOKUP(H10944,#REF!,2),VLOOKUP(H10944,#REF!,2))</f>
        <v>#REF!</v>
      </c>
      <c r="J10944" s="13" t="e">
        <f>IF(G10944="Male",VLOOKUP(H10944,#REF!,3),VLOOKUP(H10944,#REF!,3))</f>
        <v>#REF!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4">
        <f t="shared" si="512"/>
        <v>129</v>
      </c>
    </row>
    <row r="10945" spans="2:15" x14ac:dyDescent="0.3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24</v>
      </c>
      <c r="G10945" s="7" t="s">
        <v>12</v>
      </c>
      <c r="H10945" s="13">
        <v>8.5</v>
      </c>
      <c r="I10945" s="13" t="e">
        <f>IF(G10945="Male",VLOOKUP(H10945,#REF!,2),VLOOKUP(H10945,#REF!,2))</f>
        <v>#REF!</v>
      </c>
      <c r="J10945" s="13" t="e">
        <f>IF(G10945="Male",VLOOKUP(H10945,#REF!,3),VLOOKUP(H10945,#REF!,3))</f>
        <v>#REF!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4">
        <f t="shared" si="512"/>
        <v>179</v>
      </c>
    </row>
    <row r="10946" spans="2:15" x14ac:dyDescent="0.3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39</v>
      </c>
      <c r="G10946" s="7" t="s">
        <v>12</v>
      </c>
      <c r="H10946" s="13">
        <v>7.5</v>
      </c>
      <c r="I10946" s="13" t="e">
        <f>IF(G10946="Male",VLOOKUP(H10946,#REF!,2),VLOOKUP(H10946,#REF!,2))</f>
        <v>#REF!</v>
      </c>
      <c r="J10946" s="13" t="e">
        <f>IF(G10946="Male",VLOOKUP(H10946,#REF!,3),VLOOKUP(H10946,#REF!,3))</f>
        <v>#REF!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4">
        <f t="shared" si="512"/>
        <v>119.2</v>
      </c>
    </row>
    <row r="10947" spans="2:15" x14ac:dyDescent="0.3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19</v>
      </c>
      <c r="G10947" s="7" t="s">
        <v>11</v>
      </c>
      <c r="H10947" s="13">
        <v>11</v>
      </c>
      <c r="I10947" s="13" t="e">
        <f>IF(G10947="Male",VLOOKUP(H10947,#REF!,2),VLOOKUP(H10947,#REF!,2))</f>
        <v>#REF!</v>
      </c>
      <c r="J10947" s="13" t="e">
        <f>IF(G10947="Male",VLOOKUP(H10947,#REF!,3),VLOOKUP(H10947,#REF!,3))</f>
        <v>#REF!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4">
        <f t="shared" si="512"/>
        <v>151.20000000000002</v>
      </c>
    </row>
    <row r="10948" spans="2:15" x14ac:dyDescent="0.3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47</v>
      </c>
      <c r="G10948" s="7" t="s">
        <v>12</v>
      </c>
      <c r="H10948" s="13">
        <v>5</v>
      </c>
      <c r="I10948" s="13" t="e">
        <f>IF(G10948="Male",VLOOKUP(H10948,#REF!,2),VLOOKUP(H10948,#REF!,2))</f>
        <v>#REF!</v>
      </c>
      <c r="J10948" s="13" t="e">
        <f>IF(G10948="Male",VLOOKUP(H10948,#REF!,3),VLOOKUP(H10948,#REF!,3))</f>
        <v>#REF!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4">
        <f t="shared" si="512"/>
        <v>179.1</v>
      </c>
    </row>
    <row r="10949" spans="2:15" x14ac:dyDescent="0.3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44</v>
      </c>
      <c r="G10949" s="7" t="s">
        <v>11</v>
      </c>
      <c r="H10949" s="13">
        <v>7</v>
      </c>
      <c r="I10949" s="13" t="e">
        <f>IF(G10949="Male",VLOOKUP(H10949,#REF!,2),VLOOKUP(H10949,#REF!,2))</f>
        <v>#REF!</v>
      </c>
      <c r="J10949" s="13" t="e">
        <f>IF(G10949="Male",VLOOKUP(H10949,#REF!,3),VLOOKUP(H10949,#REF!,3))</f>
        <v>#REF!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4">
        <f t="shared" si="512"/>
        <v>159.20000000000002</v>
      </c>
    </row>
    <row r="10950" spans="2:15" x14ac:dyDescent="0.3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46</v>
      </c>
      <c r="G10950" s="7" t="s">
        <v>11</v>
      </c>
      <c r="H10950" s="13">
        <v>10</v>
      </c>
      <c r="I10950" s="13" t="e">
        <f>IF(G10950="Male",VLOOKUP(H10950,#REF!,2),VLOOKUP(H10950,#REF!,2))</f>
        <v>#REF!</v>
      </c>
      <c r="J10950" s="13" t="e">
        <f>IF(G10950="Male",VLOOKUP(H10950,#REF!,3),VLOOKUP(H10950,#REF!,3))</f>
        <v>#REF!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4">
        <f t="shared" ref="O10950:O11013" si="515">K10950*(1-L10950)</f>
        <v>139.29999999999998</v>
      </c>
    </row>
    <row r="10951" spans="2:15" x14ac:dyDescent="0.3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23</v>
      </c>
      <c r="G10951" s="7" t="s">
        <v>11</v>
      </c>
      <c r="H10951" s="13">
        <v>9.5</v>
      </c>
      <c r="I10951" s="13" t="e">
        <f>IF(G10951="Male",VLOOKUP(H10951,#REF!,2),VLOOKUP(H10951,#REF!,2))</f>
        <v>#REF!</v>
      </c>
      <c r="J10951" s="13" t="e">
        <f>IF(G10951="Male",VLOOKUP(H10951,#REF!,3),VLOOKUP(H10951,#REF!,3))</f>
        <v>#REF!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4">
        <f t="shared" si="515"/>
        <v>189</v>
      </c>
    </row>
    <row r="10952" spans="2:15" x14ac:dyDescent="0.3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24</v>
      </c>
      <c r="G10952" s="7" t="s">
        <v>12</v>
      </c>
      <c r="H10952" s="13">
        <v>9</v>
      </c>
      <c r="I10952" s="13" t="e">
        <f>IF(G10952="Male",VLOOKUP(H10952,#REF!,2),VLOOKUP(H10952,#REF!,2))</f>
        <v>#REF!</v>
      </c>
      <c r="J10952" s="13" t="e">
        <f>IF(G10952="Male",VLOOKUP(H10952,#REF!,3),VLOOKUP(H10952,#REF!,3))</f>
        <v>#REF!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4">
        <f t="shared" si="515"/>
        <v>139</v>
      </c>
    </row>
    <row r="10953" spans="2:15" x14ac:dyDescent="0.3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44</v>
      </c>
      <c r="G10953" s="7" t="s">
        <v>11</v>
      </c>
      <c r="H10953" s="13">
        <v>10</v>
      </c>
      <c r="I10953" s="13" t="e">
        <f>IF(G10953="Male",VLOOKUP(H10953,#REF!,2),VLOOKUP(H10953,#REF!,2))</f>
        <v>#REF!</v>
      </c>
      <c r="J10953" s="13" t="e">
        <f>IF(G10953="Male",VLOOKUP(H10953,#REF!,3),VLOOKUP(H10953,#REF!,3))</f>
        <v>#REF!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4">
        <f t="shared" si="515"/>
        <v>129</v>
      </c>
    </row>
    <row r="10954" spans="2:15" x14ac:dyDescent="0.3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25</v>
      </c>
      <c r="G10954" s="7" t="s">
        <v>12</v>
      </c>
      <c r="H10954" s="13">
        <v>8.5</v>
      </c>
      <c r="I10954" s="13" t="e">
        <f>IF(G10954="Male",VLOOKUP(H10954,#REF!,2),VLOOKUP(H10954,#REF!,2))</f>
        <v>#REF!</v>
      </c>
      <c r="J10954" s="13" t="e">
        <f>IF(G10954="Male",VLOOKUP(H10954,#REF!,3),VLOOKUP(H10954,#REF!,3))</f>
        <v>#REF!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4">
        <f t="shared" si="515"/>
        <v>143.1</v>
      </c>
    </row>
    <row r="10955" spans="2:15" x14ac:dyDescent="0.3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20</v>
      </c>
      <c r="G10955" s="7" t="s">
        <v>11</v>
      </c>
      <c r="H10955" s="13">
        <v>10</v>
      </c>
      <c r="I10955" s="13" t="e">
        <f>IF(G10955="Male",VLOOKUP(H10955,#REF!,2),VLOOKUP(H10955,#REF!,2))</f>
        <v>#REF!</v>
      </c>
      <c r="J10955" s="13" t="e">
        <f>IF(G10955="Male",VLOOKUP(H10955,#REF!,3),VLOOKUP(H10955,#REF!,3))</f>
        <v>#REF!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4">
        <f t="shared" si="515"/>
        <v>94.5</v>
      </c>
    </row>
    <row r="10956" spans="2:15" x14ac:dyDescent="0.3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23</v>
      </c>
      <c r="G10956" s="7" t="s">
        <v>11</v>
      </c>
      <c r="H10956" s="13">
        <v>11.5</v>
      </c>
      <c r="I10956" s="13" t="e">
        <f>IF(G10956="Male",VLOOKUP(H10956,#REF!,2),VLOOKUP(H10956,#REF!,2))</f>
        <v>#REF!</v>
      </c>
      <c r="J10956" s="13" t="e">
        <f>IF(G10956="Male",VLOOKUP(H10956,#REF!,3),VLOOKUP(H10956,#REF!,3))</f>
        <v>#REF!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4">
        <f t="shared" si="515"/>
        <v>90.3</v>
      </c>
    </row>
    <row r="10957" spans="2:15" x14ac:dyDescent="0.3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20</v>
      </c>
      <c r="G10957" s="7" t="s">
        <v>11</v>
      </c>
      <c r="H10957" s="13">
        <v>11</v>
      </c>
      <c r="I10957" s="13" t="e">
        <f>IF(G10957="Male",VLOOKUP(H10957,#REF!,2),VLOOKUP(H10957,#REF!,2))</f>
        <v>#REF!</v>
      </c>
      <c r="J10957" s="13" t="e">
        <f>IF(G10957="Male",VLOOKUP(H10957,#REF!,3),VLOOKUP(H10957,#REF!,3))</f>
        <v>#REF!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4">
        <f t="shared" si="515"/>
        <v>161.1</v>
      </c>
    </row>
    <row r="10958" spans="2:15" x14ac:dyDescent="0.3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25</v>
      </c>
      <c r="G10958" s="7" t="s">
        <v>12</v>
      </c>
      <c r="H10958" s="13">
        <v>9.5</v>
      </c>
      <c r="I10958" s="13" t="e">
        <f>IF(G10958="Male",VLOOKUP(H10958,#REF!,2),VLOOKUP(H10958,#REF!,2))</f>
        <v>#REF!</v>
      </c>
      <c r="J10958" s="13" t="e">
        <f>IF(G10958="Male",VLOOKUP(H10958,#REF!,3),VLOOKUP(H10958,#REF!,3))</f>
        <v>#REF!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4">
        <f t="shared" si="515"/>
        <v>161.1</v>
      </c>
    </row>
    <row r="10959" spans="2:15" x14ac:dyDescent="0.3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23</v>
      </c>
      <c r="G10959" s="7" t="s">
        <v>11</v>
      </c>
      <c r="H10959" s="13">
        <v>9.5</v>
      </c>
      <c r="I10959" s="13" t="e">
        <f>IF(G10959="Male",VLOOKUP(H10959,#REF!,2),VLOOKUP(H10959,#REF!,2))</f>
        <v>#REF!</v>
      </c>
      <c r="J10959" s="13" t="e">
        <f>IF(G10959="Male",VLOOKUP(H10959,#REF!,3),VLOOKUP(H10959,#REF!,3))</f>
        <v>#REF!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4">
        <f t="shared" si="515"/>
        <v>189</v>
      </c>
    </row>
    <row r="10960" spans="2:15" x14ac:dyDescent="0.3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20</v>
      </c>
      <c r="G10960" s="7" t="s">
        <v>12</v>
      </c>
      <c r="H10960" s="13">
        <v>9</v>
      </c>
      <c r="I10960" s="13" t="e">
        <f>IF(G10960="Male",VLOOKUP(H10960,#REF!,2),VLOOKUP(H10960,#REF!,2))</f>
        <v>#REF!</v>
      </c>
      <c r="J10960" s="13" t="e">
        <f>IF(G10960="Male",VLOOKUP(H10960,#REF!,3),VLOOKUP(H10960,#REF!,3))</f>
        <v>#REF!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4">
        <f t="shared" si="515"/>
        <v>139.29999999999998</v>
      </c>
    </row>
    <row r="10961" spans="2:15" x14ac:dyDescent="0.3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23</v>
      </c>
      <c r="G10961" s="7" t="s">
        <v>11</v>
      </c>
      <c r="H10961" s="13">
        <v>10</v>
      </c>
      <c r="I10961" s="13" t="e">
        <f>IF(G10961="Male",VLOOKUP(H10961,#REF!,2),VLOOKUP(H10961,#REF!,2))</f>
        <v>#REF!</v>
      </c>
      <c r="J10961" s="13" t="e">
        <f>IF(G10961="Male",VLOOKUP(H10961,#REF!,3),VLOOKUP(H10961,#REF!,3))</f>
        <v>#REF!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4">
        <f t="shared" si="515"/>
        <v>129</v>
      </c>
    </row>
    <row r="10962" spans="2:15" x14ac:dyDescent="0.3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46</v>
      </c>
      <c r="G10962" s="7" t="s">
        <v>11</v>
      </c>
      <c r="H10962" s="13">
        <v>9.5</v>
      </c>
      <c r="I10962" s="13" t="e">
        <f>IF(G10962="Male",VLOOKUP(H10962,#REF!,2),VLOOKUP(H10962,#REF!,2))</f>
        <v>#REF!</v>
      </c>
      <c r="J10962" s="13" t="e">
        <f>IF(G10962="Male",VLOOKUP(H10962,#REF!,3),VLOOKUP(H10962,#REF!,3))</f>
        <v>#REF!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4">
        <f t="shared" si="515"/>
        <v>199</v>
      </c>
    </row>
    <row r="10963" spans="2:15" x14ac:dyDescent="0.3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47</v>
      </c>
      <c r="G10963" s="7" t="s">
        <v>11</v>
      </c>
      <c r="H10963" s="13">
        <v>9</v>
      </c>
      <c r="I10963" s="13" t="e">
        <f>IF(G10963="Male",VLOOKUP(H10963,#REF!,2),VLOOKUP(H10963,#REF!,2))</f>
        <v>#REF!</v>
      </c>
      <c r="J10963" s="13" t="e">
        <f>IF(G10963="Male",VLOOKUP(H10963,#REF!,3),VLOOKUP(H10963,#REF!,3))</f>
        <v>#REF!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4">
        <f t="shared" si="515"/>
        <v>189</v>
      </c>
    </row>
    <row r="10964" spans="2:15" x14ac:dyDescent="0.3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21</v>
      </c>
      <c r="G10964" s="7" t="s">
        <v>11</v>
      </c>
      <c r="H10964" s="13">
        <v>9</v>
      </c>
      <c r="I10964" s="13" t="e">
        <f>IF(G10964="Male",VLOOKUP(H10964,#REF!,2),VLOOKUP(H10964,#REF!,2))</f>
        <v>#REF!</v>
      </c>
      <c r="J10964" s="13" t="e">
        <f>IF(G10964="Male",VLOOKUP(H10964,#REF!,3),VLOOKUP(H10964,#REF!,3))</f>
        <v>#REF!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4">
        <f t="shared" si="515"/>
        <v>199</v>
      </c>
    </row>
    <row r="10965" spans="2:15" x14ac:dyDescent="0.3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20</v>
      </c>
      <c r="G10965" s="7" t="s">
        <v>11</v>
      </c>
      <c r="H10965" s="13">
        <v>9.5</v>
      </c>
      <c r="I10965" s="13" t="e">
        <f>IF(G10965="Male",VLOOKUP(H10965,#REF!,2),VLOOKUP(H10965,#REF!,2))</f>
        <v>#REF!</v>
      </c>
      <c r="J10965" s="13" t="e">
        <f>IF(G10965="Male",VLOOKUP(H10965,#REF!,3),VLOOKUP(H10965,#REF!,3))</f>
        <v>#REF!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4">
        <f t="shared" si="515"/>
        <v>125.3</v>
      </c>
    </row>
    <row r="10966" spans="2:15" x14ac:dyDescent="0.3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19</v>
      </c>
      <c r="G10966" s="7" t="s">
        <v>11</v>
      </c>
      <c r="H10966" s="13">
        <v>10</v>
      </c>
      <c r="I10966" s="13" t="e">
        <f>IF(G10966="Male",VLOOKUP(H10966,#REF!,2),VLOOKUP(H10966,#REF!,2))</f>
        <v>#REF!</v>
      </c>
      <c r="J10966" s="13" t="e">
        <f>IF(G10966="Male",VLOOKUP(H10966,#REF!,3),VLOOKUP(H10966,#REF!,3))</f>
        <v>#REF!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4">
        <f t="shared" si="515"/>
        <v>159.20000000000002</v>
      </c>
    </row>
    <row r="10967" spans="2:15" x14ac:dyDescent="0.3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20</v>
      </c>
      <c r="G10967" s="7" t="s">
        <v>11</v>
      </c>
      <c r="H10967" s="13">
        <v>10.5</v>
      </c>
      <c r="I10967" s="13" t="e">
        <f>IF(G10967="Male",VLOOKUP(H10967,#REF!,2),VLOOKUP(H10967,#REF!,2))</f>
        <v>#REF!</v>
      </c>
      <c r="J10967" s="13" t="e">
        <f>IF(G10967="Male",VLOOKUP(H10967,#REF!,3),VLOOKUP(H10967,#REF!,3))</f>
        <v>#REF!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4">
        <f t="shared" si="515"/>
        <v>149</v>
      </c>
    </row>
    <row r="10968" spans="2:15" x14ac:dyDescent="0.3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19</v>
      </c>
      <c r="G10968" s="7" t="s">
        <v>12</v>
      </c>
      <c r="H10968" s="13">
        <v>10</v>
      </c>
      <c r="I10968" s="13" t="e">
        <f>IF(G10968="Male",VLOOKUP(H10968,#REF!,2),VLOOKUP(H10968,#REF!,2))</f>
        <v>#REF!</v>
      </c>
      <c r="J10968" s="13" t="e">
        <f>IF(G10968="Male",VLOOKUP(H10968,#REF!,3),VLOOKUP(H10968,#REF!,3))</f>
        <v>#REF!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4">
        <f t="shared" si="515"/>
        <v>159</v>
      </c>
    </row>
    <row r="10969" spans="2:15" x14ac:dyDescent="0.3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30</v>
      </c>
      <c r="G10969" s="7" t="s">
        <v>11</v>
      </c>
      <c r="H10969" s="13">
        <v>10</v>
      </c>
      <c r="I10969" s="13" t="e">
        <f>IF(G10969="Male",VLOOKUP(H10969,#REF!,2),VLOOKUP(H10969,#REF!,2))</f>
        <v>#REF!</v>
      </c>
      <c r="J10969" s="13" t="e">
        <f>IF(G10969="Male",VLOOKUP(H10969,#REF!,3),VLOOKUP(H10969,#REF!,3))</f>
        <v>#REF!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4">
        <f t="shared" si="515"/>
        <v>111.3</v>
      </c>
    </row>
    <row r="10970" spans="2:15" x14ac:dyDescent="0.3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31</v>
      </c>
      <c r="G10970" s="7" t="s">
        <v>12</v>
      </c>
      <c r="H10970" s="13">
        <v>7.5</v>
      </c>
      <c r="I10970" s="13" t="e">
        <f>IF(G10970="Male",VLOOKUP(H10970,#REF!,2),VLOOKUP(H10970,#REF!,2))</f>
        <v>#REF!</v>
      </c>
      <c r="J10970" s="13" t="e">
        <f>IF(G10970="Male",VLOOKUP(H10970,#REF!,3),VLOOKUP(H10970,#REF!,3))</f>
        <v>#REF!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4">
        <f t="shared" si="515"/>
        <v>64.5</v>
      </c>
    </row>
    <row r="10971" spans="2:15" x14ac:dyDescent="0.3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40</v>
      </c>
      <c r="G10971" s="7" t="s">
        <v>12</v>
      </c>
      <c r="H10971" s="13">
        <v>10</v>
      </c>
      <c r="I10971" s="13" t="e">
        <f>IF(G10971="Male",VLOOKUP(H10971,#REF!,2),VLOOKUP(H10971,#REF!,2))</f>
        <v>#REF!</v>
      </c>
      <c r="J10971" s="13" t="e">
        <f>IF(G10971="Male",VLOOKUP(H10971,#REF!,3),VLOOKUP(H10971,#REF!,3))</f>
        <v>#REF!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4">
        <f t="shared" si="515"/>
        <v>179</v>
      </c>
    </row>
    <row r="10972" spans="2:15" x14ac:dyDescent="0.3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19</v>
      </c>
      <c r="G10972" s="7" t="s">
        <v>12</v>
      </c>
      <c r="H10972" s="13">
        <v>7.5</v>
      </c>
      <c r="I10972" s="13" t="e">
        <f>IF(G10972="Male",VLOOKUP(H10972,#REF!,2),VLOOKUP(H10972,#REF!,2))</f>
        <v>#REF!</v>
      </c>
      <c r="J10972" s="13" t="e">
        <f>IF(G10972="Male",VLOOKUP(H10972,#REF!,3),VLOOKUP(H10972,#REF!,3))</f>
        <v>#REF!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4">
        <f t="shared" si="515"/>
        <v>116.10000000000001</v>
      </c>
    </row>
    <row r="10973" spans="2:15" x14ac:dyDescent="0.3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19</v>
      </c>
      <c r="G10973" s="7" t="s">
        <v>11</v>
      </c>
      <c r="H10973" s="13">
        <v>9.5</v>
      </c>
      <c r="I10973" s="13" t="e">
        <f>IF(G10973="Male",VLOOKUP(H10973,#REF!,2),VLOOKUP(H10973,#REF!,2))</f>
        <v>#REF!</v>
      </c>
      <c r="J10973" s="13" t="e">
        <f>IF(G10973="Male",VLOOKUP(H10973,#REF!,3),VLOOKUP(H10973,#REF!,3))</f>
        <v>#REF!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4">
        <f t="shared" si="515"/>
        <v>199</v>
      </c>
    </row>
    <row r="10974" spans="2:15" x14ac:dyDescent="0.3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35</v>
      </c>
      <c r="G10974" s="7" t="s">
        <v>11</v>
      </c>
      <c r="H10974" s="13">
        <v>9</v>
      </c>
      <c r="I10974" s="13" t="e">
        <f>IF(G10974="Male",VLOOKUP(H10974,#REF!,2),VLOOKUP(H10974,#REF!,2))</f>
        <v>#REF!</v>
      </c>
      <c r="J10974" s="13" t="e">
        <f>IF(G10974="Male",VLOOKUP(H10974,#REF!,3),VLOOKUP(H10974,#REF!,3))</f>
        <v>#REF!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4">
        <f t="shared" si="515"/>
        <v>103.2</v>
      </c>
    </row>
    <row r="10975" spans="2:15" x14ac:dyDescent="0.3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36</v>
      </c>
      <c r="G10975" s="7" t="s">
        <v>11</v>
      </c>
      <c r="H10975" s="13">
        <v>10</v>
      </c>
      <c r="I10975" s="13" t="e">
        <f>IF(G10975="Male",VLOOKUP(H10975,#REF!,2),VLOOKUP(H10975,#REF!,2))</f>
        <v>#REF!</v>
      </c>
      <c r="J10975" s="13" t="e">
        <f>IF(G10975="Male",VLOOKUP(H10975,#REF!,3),VLOOKUP(H10975,#REF!,3))</f>
        <v>#REF!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4">
        <f t="shared" si="515"/>
        <v>159.20000000000002</v>
      </c>
    </row>
    <row r="10976" spans="2:15" x14ac:dyDescent="0.3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20</v>
      </c>
      <c r="G10976" s="7" t="s">
        <v>11</v>
      </c>
      <c r="H10976" s="13">
        <v>7.5</v>
      </c>
      <c r="I10976" s="13" t="e">
        <f>IF(G10976="Male",VLOOKUP(H10976,#REF!,2),VLOOKUP(H10976,#REF!,2))</f>
        <v>#REF!</v>
      </c>
      <c r="J10976" s="13" t="e">
        <f>IF(G10976="Male",VLOOKUP(H10976,#REF!,3),VLOOKUP(H10976,#REF!,3))</f>
        <v>#REF!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4">
        <f t="shared" si="515"/>
        <v>169</v>
      </c>
    </row>
    <row r="10977" spans="2:15" x14ac:dyDescent="0.3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34</v>
      </c>
      <c r="G10977" s="7" t="s">
        <v>11</v>
      </c>
      <c r="H10977" s="13">
        <v>9.5</v>
      </c>
      <c r="I10977" s="13" t="e">
        <f>IF(G10977="Male",VLOOKUP(H10977,#REF!,2),VLOOKUP(H10977,#REF!,2))</f>
        <v>#REF!</v>
      </c>
      <c r="J10977" s="13" t="e">
        <f>IF(G10977="Male",VLOOKUP(H10977,#REF!,3),VLOOKUP(H10977,#REF!,3))</f>
        <v>#REF!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4">
        <f t="shared" si="515"/>
        <v>139.29999999999998</v>
      </c>
    </row>
    <row r="10978" spans="2:15" x14ac:dyDescent="0.3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29</v>
      </c>
      <c r="G10978" s="7" t="s">
        <v>12</v>
      </c>
      <c r="H10978" s="13">
        <v>8.5</v>
      </c>
      <c r="I10978" s="13" t="e">
        <f>IF(G10978="Male",VLOOKUP(H10978,#REF!,2),VLOOKUP(H10978,#REF!,2))</f>
        <v>#REF!</v>
      </c>
      <c r="J10978" s="13" t="e">
        <f>IF(G10978="Male",VLOOKUP(H10978,#REF!,3),VLOOKUP(H10978,#REF!,3))</f>
        <v>#REF!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4">
        <f t="shared" si="515"/>
        <v>149</v>
      </c>
    </row>
    <row r="10979" spans="2:15" x14ac:dyDescent="0.3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35</v>
      </c>
      <c r="G10979" s="7" t="s">
        <v>11</v>
      </c>
      <c r="H10979" s="13">
        <v>10.5</v>
      </c>
      <c r="I10979" s="13" t="e">
        <f>IF(G10979="Male",VLOOKUP(H10979,#REF!,2),VLOOKUP(H10979,#REF!,2))</f>
        <v>#REF!</v>
      </c>
      <c r="J10979" s="13" t="e">
        <f>IF(G10979="Male",VLOOKUP(H10979,#REF!,3),VLOOKUP(H10979,#REF!,3))</f>
        <v>#REF!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4">
        <f t="shared" si="515"/>
        <v>169</v>
      </c>
    </row>
    <row r="10980" spans="2:15" x14ac:dyDescent="0.3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45</v>
      </c>
      <c r="G10980" s="7" t="s">
        <v>11</v>
      </c>
      <c r="H10980" s="13">
        <v>8</v>
      </c>
      <c r="I10980" s="13" t="e">
        <f>IF(G10980="Male",VLOOKUP(H10980,#REF!,2),VLOOKUP(H10980,#REF!,2))</f>
        <v>#REF!</v>
      </c>
      <c r="J10980" s="13" t="e">
        <f>IF(G10980="Male",VLOOKUP(H10980,#REF!,3),VLOOKUP(H10980,#REF!,3))</f>
        <v>#REF!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4">
        <f t="shared" si="515"/>
        <v>64.5</v>
      </c>
    </row>
    <row r="10981" spans="2:15" x14ac:dyDescent="0.3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30</v>
      </c>
      <c r="G10981" s="7" t="s">
        <v>12</v>
      </c>
      <c r="H10981" s="13">
        <v>7</v>
      </c>
      <c r="I10981" s="13" t="e">
        <f>IF(G10981="Male",VLOOKUP(H10981,#REF!,2),VLOOKUP(H10981,#REF!,2))</f>
        <v>#REF!</v>
      </c>
      <c r="J10981" s="13" t="e">
        <f>IF(G10981="Male",VLOOKUP(H10981,#REF!,3),VLOOKUP(H10981,#REF!,3))</f>
        <v>#REF!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4">
        <f t="shared" si="515"/>
        <v>169</v>
      </c>
    </row>
    <row r="10982" spans="2:15" x14ac:dyDescent="0.3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19</v>
      </c>
      <c r="G10982" s="7" t="s">
        <v>12</v>
      </c>
      <c r="H10982" s="13">
        <v>7.5</v>
      </c>
      <c r="I10982" s="13" t="e">
        <f>IF(G10982="Male",VLOOKUP(H10982,#REF!,2),VLOOKUP(H10982,#REF!,2))</f>
        <v>#REF!</v>
      </c>
      <c r="J10982" s="13" t="e">
        <f>IF(G10982="Male",VLOOKUP(H10982,#REF!,3),VLOOKUP(H10982,#REF!,3))</f>
        <v>#REF!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4">
        <f t="shared" si="515"/>
        <v>132.29999999999998</v>
      </c>
    </row>
    <row r="10983" spans="2:15" x14ac:dyDescent="0.3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34</v>
      </c>
      <c r="G10983" s="7" t="s">
        <v>12</v>
      </c>
      <c r="H10983" s="13">
        <v>7.5</v>
      </c>
      <c r="I10983" s="13" t="e">
        <f>IF(G10983="Male",VLOOKUP(H10983,#REF!,2),VLOOKUP(H10983,#REF!,2))</f>
        <v>#REF!</v>
      </c>
      <c r="J10983" s="13" t="e">
        <f>IF(G10983="Male",VLOOKUP(H10983,#REF!,3),VLOOKUP(H10983,#REF!,3))</f>
        <v>#REF!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4">
        <f t="shared" si="515"/>
        <v>132.29999999999998</v>
      </c>
    </row>
    <row r="10984" spans="2:15" x14ac:dyDescent="0.3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24</v>
      </c>
      <c r="G10984" s="7" t="s">
        <v>11</v>
      </c>
      <c r="H10984" s="13">
        <v>9.5</v>
      </c>
      <c r="I10984" s="13" t="e">
        <f>IF(G10984="Male",VLOOKUP(H10984,#REF!,2),VLOOKUP(H10984,#REF!,2))</f>
        <v>#REF!</v>
      </c>
      <c r="J10984" s="13" t="e">
        <f>IF(G10984="Male",VLOOKUP(H10984,#REF!,3),VLOOKUP(H10984,#REF!,3))</f>
        <v>#REF!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4">
        <f t="shared" si="515"/>
        <v>139</v>
      </c>
    </row>
    <row r="10985" spans="2:15" x14ac:dyDescent="0.3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35</v>
      </c>
      <c r="G10985" s="7" t="s">
        <v>12</v>
      </c>
      <c r="H10985" s="13">
        <v>9.5</v>
      </c>
      <c r="I10985" s="13" t="e">
        <f>IF(G10985="Male",VLOOKUP(H10985,#REF!,2),VLOOKUP(H10985,#REF!,2))</f>
        <v>#REF!</v>
      </c>
      <c r="J10985" s="13" t="e">
        <f>IF(G10985="Male",VLOOKUP(H10985,#REF!,3),VLOOKUP(H10985,#REF!,3))</f>
        <v>#REF!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4">
        <f t="shared" si="515"/>
        <v>74.5</v>
      </c>
    </row>
    <row r="10986" spans="2:15" x14ac:dyDescent="0.3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25</v>
      </c>
      <c r="G10986" s="7" t="s">
        <v>12</v>
      </c>
      <c r="H10986" s="13">
        <v>12</v>
      </c>
      <c r="I10986" s="13" t="e">
        <f>IF(G10986="Male",VLOOKUP(H10986,#REF!,2),VLOOKUP(H10986,#REF!,2))</f>
        <v>#REF!</v>
      </c>
      <c r="J10986" s="13" t="e">
        <f>IF(G10986="Male",VLOOKUP(H10986,#REF!,3),VLOOKUP(H10986,#REF!,3))</f>
        <v>#REF!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4">
        <f t="shared" si="515"/>
        <v>111.3</v>
      </c>
    </row>
    <row r="10987" spans="2:15" x14ac:dyDescent="0.3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45</v>
      </c>
      <c r="G10987" s="7" t="s">
        <v>11</v>
      </c>
      <c r="H10987" s="13">
        <v>10.5</v>
      </c>
      <c r="I10987" s="13" t="e">
        <f>IF(G10987="Male",VLOOKUP(H10987,#REF!,2),VLOOKUP(H10987,#REF!,2))</f>
        <v>#REF!</v>
      </c>
      <c r="J10987" s="13" t="e">
        <f>IF(G10987="Male",VLOOKUP(H10987,#REF!,3),VLOOKUP(H10987,#REF!,3))</f>
        <v>#REF!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4">
        <f t="shared" si="515"/>
        <v>170.1</v>
      </c>
    </row>
    <row r="10988" spans="2:15" x14ac:dyDescent="0.3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37</v>
      </c>
      <c r="G10988" s="7" t="s">
        <v>12</v>
      </c>
      <c r="H10988" s="13">
        <v>7</v>
      </c>
      <c r="I10988" s="13" t="e">
        <f>IF(G10988="Male",VLOOKUP(H10988,#REF!,2),VLOOKUP(H10988,#REF!,2))</f>
        <v>#REF!</v>
      </c>
      <c r="J10988" s="13" t="e">
        <f>IF(G10988="Male",VLOOKUP(H10988,#REF!,3),VLOOKUP(H10988,#REF!,3))</f>
        <v>#REF!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4">
        <f t="shared" si="515"/>
        <v>129</v>
      </c>
    </row>
    <row r="10989" spans="2:15" x14ac:dyDescent="0.3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36</v>
      </c>
      <c r="G10989" s="7" t="s">
        <v>11</v>
      </c>
      <c r="H10989" s="13">
        <v>9.5</v>
      </c>
      <c r="I10989" s="13" t="e">
        <f>IF(G10989="Male",VLOOKUP(H10989,#REF!,2),VLOOKUP(H10989,#REF!,2))</f>
        <v>#REF!</v>
      </c>
      <c r="J10989" s="13" t="e">
        <f>IF(G10989="Male",VLOOKUP(H10989,#REF!,3),VLOOKUP(H10989,#REF!,3))</f>
        <v>#REF!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4">
        <f t="shared" si="515"/>
        <v>199</v>
      </c>
    </row>
    <row r="10990" spans="2:15" x14ac:dyDescent="0.3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39</v>
      </c>
      <c r="G10990" s="7" t="s">
        <v>11</v>
      </c>
      <c r="H10990" s="13">
        <v>10</v>
      </c>
      <c r="I10990" s="13" t="e">
        <f>IF(G10990="Male",VLOOKUP(H10990,#REF!,2),VLOOKUP(H10990,#REF!,2))</f>
        <v>#REF!</v>
      </c>
      <c r="J10990" s="13" t="e">
        <f>IF(G10990="Male",VLOOKUP(H10990,#REF!,3),VLOOKUP(H10990,#REF!,3))</f>
        <v>#REF!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4">
        <f t="shared" si="515"/>
        <v>189</v>
      </c>
    </row>
    <row r="10991" spans="2:15" x14ac:dyDescent="0.3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47</v>
      </c>
      <c r="G10991" s="7" t="s">
        <v>11</v>
      </c>
      <c r="H10991" s="13">
        <v>9</v>
      </c>
      <c r="I10991" s="13" t="e">
        <f>IF(G10991="Male",VLOOKUP(H10991,#REF!,2),VLOOKUP(H10991,#REF!,2))</f>
        <v>#REF!</v>
      </c>
      <c r="J10991" s="13" t="e">
        <f>IF(G10991="Male",VLOOKUP(H10991,#REF!,3),VLOOKUP(H10991,#REF!,3))</f>
        <v>#REF!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4">
        <f t="shared" si="515"/>
        <v>116.10000000000001</v>
      </c>
    </row>
    <row r="10992" spans="2:15" x14ac:dyDescent="0.3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47</v>
      </c>
      <c r="G10992" s="7" t="s">
        <v>11</v>
      </c>
      <c r="H10992" s="13">
        <v>9</v>
      </c>
      <c r="I10992" s="13" t="e">
        <f>IF(G10992="Male",VLOOKUP(H10992,#REF!,2),VLOOKUP(H10992,#REF!,2))</f>
        <v>#REF!</v>
      </c>
      <c r="J10992" s="13" t="e">
        <f>IF(G10992="Male",VLOOKUP(H10992,#REF!,3),VLOOKUP(H10992,#REF!,3))</f>
        <v>#REF!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4">
        <f t="shared" si="515"/>
        <v>189</v>
      </c>
    </row>
    <row r="10993" spans="2:15" x14ac:dyDescent="0.3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20</v>
      </c>
      <c r="G10993" s="7" t="s">
        <v>11</v>
      </c>
      <c r="H10993" s="13">
        <v>9.5</v>
      </c>
      <c r="I10993" s="13" t="e">
        <f>IF(G10993="Male",VLOOKUP(H10993,#REF!,2),VLOOKUP(H10993,#REF!,2))</f>
        <v>#REF!</v>
      </c>
      <c r="J10993" s="13" t="e">
        <f>IF(G10993="Male",VLOOKUP(H10993,#REF!,3),VLOOKUP(H10993,#REF!,3))</f>
        <v>#REF!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4">
        <f t="shared" si="515"/>
        <v>125.3</v>
      </c>
    </row>
    <row r="10994" spans="2:15" x14ac:dyDescent="0.3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34</v>
      </c>
      <c r="G10994" s="7" t="s">
        <v>11</v>
      </c>
      <c r="H10994" s="13">
        <v>11.5</v>
      </c>
      <c r="I10994" s="13" t="e">
        <f>IF(G10994="Male",VLOOKUP(H10994,#REF!,2),VLOOKUP(H10994,#REF!,2))</f>
        <v>#REF!</v>
      </c>
      <c r="J10994" s="13" t="e">
        <f>IF(G10994="Male",VLOOKUP(H10994,#REF!,3),VLOOKUP(H10994,#REF!,3))</f>
        <v>#REF!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4">
        <f t="shared" si="515"/>
        <v>111.3</v>
      </c>
    </row>
    <row r="10995" spans="2:15" x14ac:dyDescent="0.3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36</v>
      </c>
      <c r="G10995" s="7" t="s">
        <v>11</v>
      </c>
      <c r="H10995" s="13">
        <v>11</v>
      </c>
      <c r="I10995" s="13" t="e">
        <f>IF(G10995="Male",VLOOKUP(H10995,#REF!,2),VLOOKUP(H10995,#REF!,2))</f>
        <v>#REF!</v>
      </c>
      <c r="J10995" s="13" t="e">
        <f>IF(G10995="Male",VLOOKUP(H10995,#REF!,3),VLOOKUP(H10995,#REF!,3))</f>
        <v>#REF!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4">
        <f t="shared" si="515"/>
        <v>169</v>
      </c>
    </row>
    <row r="10996" spans="2:15" x14ac:dyDescent="0.3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32</v>
      </c>
      <c r="G10996" s="7" t="s">
        <v>11</v>
      </c>
      <c r="H10996" s="13">
        <v>9.5</v>
      </c>
      <c r="I10996" s="13" t="e">
        <f>IF(G10996="Male",VLOOKUP(H10996,#REF!,2),VLOOKUP(H10996,#REF!,2))</f>
        <v>#REF!</v>
      </c>
      <c r="J10996" s="13" t="e">
        <f>IF(G10996="Male",VLOOKUP(H10996,#REF!,3),VLOOKUP(H10996,#REF!,3))</f>
        <v>#REF!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4">
        <f t="shared" si="515"/>
        <v>159.20000000000002</v>
      </c>
    </row>
    <row r="10997" spans="2:15" x14ac:dyDescent="0.3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19</v>
      </c>
      <c r="G10997" s="7" t="s">
        <v>11</v>
      </c>
      <c r="H10997" s="13">
        <v>9</v>
      </c>
      <c r="I10997" s="13" t="e">
        <f>IF(G10997="Male",VLOOKUP(H10997,#REF!,2),VLOOKUP(H10997,#REF!,2))</f>
        <v>#REF!</v>
      </c>
      <c r="J10997" s="13" t="e">
        <f>IF(G10997="Male",VLOOKUP(H10997,#REF!,3),VLOOKUP(H10997,#REF!,3))</f>
        <v>#REF!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4">
        <f t="shared" si="515"/>
        <v>111.3</v>
      </c>
    </row>
    <row r="10998" spans="2:15" x14ac:dyDescent="0.3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19</v>
      </c>
      <c r="G10998" s="7" t="s">
        <v>12</v>
      </c>
      <c r="H10998" s="13">
        <v>8</v>
      </c>
      <c r="I10998" s="13" t="e">
        <f>IF(G10998="Male",VLOOKUP(H10998,#REF!,2),VLOOKUP(H10998,#REF!,2))</f>
        <v>#REF!</v>
      </c>
      <c r="J10998" s="13" t="e">
        <f>IF(G10998="Male",VLOOKUP(H10998,#REF!,3),VLOOKUP(H10998,#REF!,3))</f>
        <v>#REF!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4">
        <f t="shared" si="515"/>
        <v>199</v>
      </c>
    </row>
    <row r="10999" spans="2:15" x14ac:dyDescent="0.3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20</v>
      </c>
      <c r="G10999" s="7" t="s">
        <v>11</v>
      </c>
      <c r="H10999" s="13">
        <v>11.5</v>
      </c>
      <c r="I10999" s="13" t="e">
        <f>IF(G10999="Male",VLOOKUP(H10999,#REF!,2),VLOOKUP(H10999,#REF!,2))</f>
        <v>#REF!</v>
      </c>
      <c r="J10999" s="13" t="e">
        <f>IF(G10999="Male",VLOOKUP(H10999,#REF!,3),VLOOKUP(H10999,#REF!,3))</f>
        <v>#REF!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4">
        <f t="shared" si="515"/>
        <v>74.5</v>
      </c>
    </row>
    <row r="11000" spans="2:15" x14ac:dyDescent="0.3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24</v>
      </c>
      <c r="G11000" s="7" t="s">
        <v>12</v>
      </c>
      <c r="H11000" s="13">
        <v>9</v>
      </c>
      <c r="I11000" s="13" t="e">
        <f>IF(G11000="Male",VLOOKUP(H11000,#REF!,2),VLOOKUP(H11000,#REF!,2))</f>
        <v>#REF!</v>
      </c>
      <c r="J11000" s="13" t="e">
        <f>IF(G11000="Male",VLOOKUP(H11000,#REF!,3),VLOOKUP(H11000,#REF!,3))</f>
        <v>#REF!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4">
        <f t="shared" si="515"/>
        <v>139</v>
      </c>
    </row>
    <row r="11001" spans="2:15" x14ac:dyDescent="0.3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24</v>
      </c>
      <c r="G11001" s="7" t="s">
        <v>12</v>
      </c>
      <c r="H11001" s="13">
        <v>12</v>
      </c>
      <c r="I11001" s="13" t="e">
        <f>IF(G11001="Male",VLOOKUP(H11001,#REF!,2),VLOOKUP(H11001,#REF!,2))</f>
        <v>#REF!</v>
      </c>
      <c r="J11001" s="13" t="e">
        <f>IF(G11001="Male",VLOOKUP(H11001,#REF!,3),VLOOKUP(H11001,#REF!,3))</f>
        <v>#REF!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4">
        <f t="shared" si="515"/>
        <v>179</v>
      </c>
    </row>
    <row r="11002" spans="2:15" x14ac:dyDescent="0.3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29</v>
      </c>
      <c r="G11002" s="7" t="s">
        <v>12</v>
      </c>
      <c r="H11002" s="13">
        <v>7.5</v>
      </c>
      <c r="I11002" s="13" t="e">
        <f>IF(G11002="Male",VLOOKUP(H11002,#REF!,2),VLOOKUP(H11002,#REF!,2))</f>
        <v>#REF!</v>
      </c>
      <c r="J11002" s="13" t="e">
        <f>IF(G11002="Male",VLOOKUP(H11002,#REF!,3),VLOOKUP(H11002,#REF!,3))</f>
        <v>#REF!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4">
        <f t="shared" si="515"/>
        <v>179</v>
      </c>
    </row>
    <row r="11003" spans="2:15" x14ac:dyDescent="0.3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20</v>
      </c>
      <c r="G11003" s="7" t="s">
        <v>12</v>
      </c>
      <c r="H11003" s="13">
        <v>8.5</v>
      </c>
      <c r="I11003" s="13" t="e">
        <f>IF(G11003="Male",VLOOKUP(H11003,#REF!,2),VLOOKUP(H11003,#REF!,2))</f>
        <v>#REF!</v>
      </c>
      <c r="J11003" s="13" t="e">
        <f>IF(G11003="Male",VLOOKUP(H11003,#REF!,3),VLOOKUP(H11003,#REF!,3))</f>
        <v>#REF!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4">
        <f t="shared" si="515"/>
        <v>199</v>
      </c>
    </row>
    <row r="11004" spans="2:15" x14ac:dyDescent="0.3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33</v>
      </c>
      <c r="G11004" s="7" t="s">
        <v>11</v>
      </c>
      <c r="H11004" s="13">
        <v>8.5</v>
      </c>
      <c r="I11004" s="13" t="e">
        <f>IF(G11004="Male",VLOOKUP(H11004,#REF!,2),VLOOKUP(H11004,#REF!,2))</f>
        <v>#REF!</v>
      </c>
      <c r="J11004" s="13" t="e">
        <f>IF(G11004="Male",VLOOKUP(H11004,#REF!,3),VLOOKUP(H11004,#REF!,3))</f>
        <v>#REF!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4">
        <f t="shared" si="515"/>
        <v>89.5</v>
      </c>
    </row>
    <row r="11005" spans="2:15" x14ac:dyDescent="0.3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35</v>
      </c>
      <c r="G11005" s="7" t="s">
        <v>11</v>
      </c>
      <c r="H11005" s="13">
        <v>14</v>
      </c>
      <c r="I11005" s="13" t="e">
        <f>IF(G11005="Male",VLOOKUP(H11005,#REF!,2),VLOOKUP(H11005,#REF!,2))</f>
        <v>#REF!</v>
      </c>
      <c r="J11005" s="13" t="e">
        <f>IF(G11005="Male",VLOOKUP(H11005,#REF!,3),VLOOKUP(H11005,#REF!,3))</f>
        <v>#REF!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4">
        <f t="shared" si="515"/>
        <v>129</v>
      </c>
    </row>
    <row r="11006" spans="2:15" x14ac:dyDescent="0.3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19</v>
      </c>
      <c r="G11006" s="7" t="s">
        <v>11</v>
      </c>
      <c r="H11006" s="13">
        <v>10.5</v>
      </c>
      <c r="I11006" s="13" t="e">
        <f>IF(G11006="Male",VLOOKUP(H11006,#REF!,2),VLOOKUP(H11006,#REF!,2))</f>
        <v>#REF!</v>
      </c>
      <c r="J11006" s="13" t="e">
        <f>IF(G11006="Male",VLOOKUP(H11006,#REF!,3),VLOOKUP(H11006,#REF!,3))</f>
        <v>#REF!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4">
        <f t="shared" si="515"/>
        <v>139</v>
      </c>
    </row>
    <row r="11007" spans="2:15" x14ac:dyDescent="0.3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19</v>
      </c>
      <c r="G11007" s="7" t="s">
        <v>11</v>
      </c>
      <c r="H11007" s="13">
        <v>9.5</v>
      </c>
      <c r="I11007" s="13" t="e">
        <f>IF(G11007="Male",VLOOKUP(H11007,#REF!,2),VLOOKUP(H11007,#REF!,2))</f>
        <v>#REF!</v>
      </c>
      <c r="J11007" s="13" t="e">
        <f>IF(G11007="Male",VLOOKUP(H11007,#REF!,3),VLOOKUP(H11007,#REF!,3))</f>
        <v>#REF!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4">
        <f t="shared" si="515"/>
        <v>129</v>
      </c>
    </row>
    <row r="11008" spans="2:15" x14ac:dyDescent="0.3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26</v>
      </c>
      <c r="G11008" s="7" t="s">
        <v>12</v>
      </c>
      <c r="H11008" s="13">
        <v>12</v>
      </c>
      <c r="I11008" s="13" t="e">
        <f>IF(G11008="Male",VLOOKUP(H11008,#REF!,2),VLOOKUP(H11008,#REF!,2))</f>
        <v>#REF!</v>
      </c>
      <c r="J11008" s="13" t="e">
        <f>IF(G11008="Male",VLOOKUP(H11008,#REF!,3),VLOOKUP(H11008,#REF!,3))</f>
        <v>#REF!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4">
        <f t="shared" si="515"/>
        <v>127.2</v>
      </c>
    </row>
    <row r="11009" spans="2:15" x14ac:dyDescent="0.3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43</v>
      </c>
      <c r="G11009" s="7" t="s">
        <v>11</v>
      </c>
      <c r="H11009" s="13">
        <v>13</v>
      </c>
      <c r="I11009" s="13" t="e">
        <f>IF(G11009="Male",VLOOKUP(H11009,#REF!,2),VLOOKUP(H11009,#REF!,2))</f>
        <v>#REF!</v>
      </c>
      <c r="J11009" s="13" t="e">
        <f>IF(G11009="Male",VLOOKUP(H11009,#REF!,3),VLOOKUP(H11009,#REF!,3))</f>
        <v>#REF!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4">
        <f t="shared" si="515"/>
        <v>169</v>
      </c>
    </row>
    <row r="11010" spans="2:15" x14ac:dyDescent="0.3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33</v>
      </c>
      <c r="G11010" s="7" t="s">
        <v>12</v>
      </c>
      <c r="H11010" s="13">
        <v>8</v>
      </c>
      <c r="I11010" s="13" t="e">
        <f>IF(G11010="Male",VLOOKUP(H11010,#REF!,2),VLOOKUP(H11010,#REF!,2))</f>
        <v>#REF!</v>
      </c>
      <c r="J11010" s="13" t="e">
        <f>IF(G11010="Male",VLOOKUP(H11010,#REF!,3),VLOOKUP(H11010,#REF!,3))</f>
        <v>#REF!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4">
        <f t="shared" si="515"/>
        <v>127.2</v>
      </c>
    </row>
    <row r="11011" spans="2:15" x14ac:dyDescent="0.3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40</v>
      </c>
      <c r="G11011" s="7" t="s">
        <v>12</v>
      </c>
      <c r="H11011" s="13">
        <v>8</v>
      </c>
      <c r="I11011" s="13" t="e">
        <f>IF(G11011="Male",VLOOKUP(H11011,#REF!,2),VLOOKUP(H11011,#REF!,2))</f>
        <v>#REF!</v>
      </c>
      <c r="J11011" s="13" t="e">
        <f>IF(G11011="Male",VLOOKUP(H11011,#REF!,3),VLOOKUP(H11011,#REF!,3))</f>
        <v>#REF!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4">
        <f t="shared" si="515"/>
        <v>149</v>
      </c>
    </row>
    <row r="11012" spans="2:15" x14ac:dyDescent="0.3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25</v>
      </c>
      <c r="G11012" s="7" t="s">
        <v>12</v>
      </c>
      <c r="H11012" s="13">
        <v>8.5</v>
      </c>
      <c r="I11012" s="13" t="e">
        <f>IF(G11012="Male",VLOOKUP(H11012,#REF!,2),VLOOKUP(H11012,#REF!,2))</f>
        <v>#REF!</v>
      </c>
      <c r="J11012" s="13" t="e">
        <f>IF(G11012="Male",VLOOKUP(H11012,#REF!,3),VLOOKUP(H11012,#REF!,3))</f>
        <v>#REF!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4">
        <f t="shared" si="515"/>
        <v>69.5</v>
      </c>
    </row>
    <row r="11013" spans="2:15" x14ac:dyDescent="0.3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34</v>
      </c>
      <c r="G11013" s="7" t="s">
        <v>12</v>
      </c>
      <c r="H11013" s="13">
        <v>7.5</v>
      </c>
      <c r="I11013" s="13" t="e">
        <f>IF(G11013="Male",VLOOKUP(H11013,#REF!,2),VLOOKUP(H11013,#REF!,2))</f>
        <v>#REF!</v>
      </c>
      <c r="J11013" s="13" t="e">
        <f>IF(G11013="Male",VLOOKUP(H11013,#REF!,3),VLOOKUP(H11013,#REF!,3))</f>
        <v>#REF!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4">
        <f t="shared" si="515"/>
        <v>94.5</v>
      </c>
    </row>
    <row r="11014" spans="2:15" x14ac:dyDescent="0.3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20</v>
      </c>
      <c r="G11014" s="7" t="s">
        <v>11</v>
      </c>
      <c r="H11014" s="13">
        <v>10.5</v>
      </c>
      <c r="I11014" s="13" t="e">
        <f>IF(G11014="Male",VLOOKUP(H11014,#REF!,2),VLOOKUP(H11014,#REF!,2))</f>
        <v>#REF!</v>
      </c>
      <c r="J11014" s="13" t="e">
        <f>IF(G11014="Male",VLOOKUP(H11014,#REF!,3),VLOOKUP(H11014,#REF!,3))</f>
        <v>#REF!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4">
        <f t="shared" ref="O11014:O11077" si="518">K11014*(1-L11014)</f>
        <v>135.20000000000002</v>
      </c>
    </row>
    <row r="11015" spans="2:15" x14ac:dyDescent="0.3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29</v>
      </c>
      <c r="G11015" s="7" t="s">
        <v>11</v>
      </c>
      <c r="H11015" s="13">
        <v>10.5</v>
      </c>
      <c r="I11015" s="13" t="e">
        <f>IF(G11015="Male",VLOOKUP(H11015,#REF!,2),VLOOKUP(H11015,#REF!,2))</f>
        <v>#REF!</v>
      </c>
      <c r="J11015" s="13" t="e">
        <f>IF(G11015="Male",VLOOKUP(H11015,#REF!,3),VLOOKUP(H11015,#REF!,3))</f>
        <v>#REF!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4">
        <f t="shared" si="518"/>
        <v>69.5</v>
      </c>
    </row>
    <row r="11016" spans="2:15" x14ac:dyDescent="0.3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21</v>
      </c>
      <c r="G11016" s="7" t="s">
        <v>12</v>
      </c>
      <c r="H11016" s="13">
        <v>9</v>
      </c>
      <c r="I11016" s="13" t="e">
        <f>IF(G11016="Male",VLOOKUP(H11016,#REF!,2),VLOOKUP(H11016,#REF!,2))</f>
        <v>#REF!</v>
      </c>
      <c r="J11016" s="13" t="e">
        <f>IF(G11016="Male",VLOOKUP(H11016,#REF!,3),VLOOKUP(H11016,#REF!,3))</f>
        <v>#REF!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4">
        <f t="shared" si="518"/>
        <v>143.1</v>
      </c>
    </row>
    <row r="11017" spans="2:15" x14ac:dyDescent="0.3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41</v>
      </c>
      <c r="G11017" s="7" t="s">
        <v>11</v>
      </c>
      <c r="H11017" s="13">
        <v>11</v>
      </c>
      <c r="I11017" s="13" t="e">
        <f>IF(G11017="Male",VLOOKUP(H11017,#REF!,2),VLOOKUP(H11017,#REF!,2))</f>
        <v>#REF!</v>
      </c>
      <c r="J11017" s="13" t="e">
        <f>IF(G11017="Male",VLOOKUP(H11017,#REF!,3),VLOOKUP(H11017,#REF!,3))</f>
        <v>#REF!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4">
        <f t="shared" si="518"/>
        <v>159</v>
      </c>
    </row>
    <row r="11018" spans="2:15" x14ac:dyDescent="0.3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23</v>
      </c>
      <c r="G11018" s="7" t="s">
        <v>12</v>
      </c>
      <c r="H11018" s="13">
        <v>6.5</v>
      </c>
      <c r="I11018" s="13" t="e">
        <f>IF(G11018="Male",VLOOKUP(H11018,#REF!,2),VLOOKUP(H11018,#REF!,2))</f>
        <v>#REF!</v>
      </c>
      <c r="J11018" s="13" t="e">
        <f>IF(G11018="Male",VLOOKUP(H11018,#REF!,3),VLOOKUP(H11018,#REF!,3))</f>
        <v>#REF!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4">
        <f t="shared" si="518"/>
        <v>119.2</v>
      </c>
    </row>
    <row r="11019" spans="2:15" x14ac:dyDescent="0.3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36</v>
      </c>
      <c r="G11019" s="7" t="s">
        <v>12</v>
      </c>
      <c r="H11019" s="13">
        <v>8.5</v>
      </c>
      <c r="I11019" s="13" t="e">
        <f>IF(G11019="Male",VLOOKUP(H11019,#REF!,2),VLOOKUP(H11019,#REF!,2))</f>
        <v>#REF!</v>
      </c>
      <c r="J11019" s="13" t="e">
        <f>IF(G11019="Male",VLOOKUP(H11019,#REF!,3),VLOOKUP(H11019,#REF!,3))</f>
        <v>#REF!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4">
        <f t="shared" si="518"/>
        <v>189</v>
      </c>
    </row>
    <row r="11020" spans="2:15" x14ac:dyDescent="0.3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43</v>
      </c>
      <c r="G11020" s="7" t="s">
        <v>11</v>
      </c>
      <c r="H11020" s="13">
        <v>9</v>
      </c>
      <c r="I11020" s="13" t="e">
        <f>IF(G11020="Male",VLOOKUP(H11020,#REF!,2),VLOOKUP(H11020,#REF!,2))</f>
        <v>#REF!</v>
      </c>
      <c r="J11020" s="13" t="e">
        <f>IF(G11020="Male",VLOOKUP(H11020,#REF!,3),VLOOKUP(H11020,#REF!,3))</f>
        <v>#REF!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4">
        <f t="shared" si="518"/>
        <v>139</v>
      </c>
    </row>
    <row r="11021" spans="2:15" x14ac:dyDescent="0.3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30</v>
      </c>
      <c r="G11021" s="7" t="s">
        <v>12</v>
      </c>
      <c r="H11021" s="13">
        <v>7.5</v>
      </c>
      <c r="I11021" s="13" t="e">
        <f>IF(G11021="Male",VLOOKUP(H11021,#REF!,2),VLOOKUP(H11021,#REF!,2))</f>
        <v>#REF!</v>
      </c>
      <c r="J11021" s="13" t="e">
        <f>IF(G11021="Male",VLOOKUP(H11021,#REF!,3),VLOOKUP(H11021,#REF!,3))</f>
        <v>#REF!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4">
        <f t="shared" si="518"/>
        <v>199</v>
      </c>
    </row>
    <row r="11022" spans="2:15" x14ac:dyDescent="0.3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28</v>
      </c>
      <c r="G11022" s="7" t="s">
        <v>12</v>
      </c>
      <c r="H11022" s="13">
        <v>10</v>
      </c>
      <c r="I11022" s="13" t="e">
        <f>IF(G11022="Male",VLOOKUP(H11022,#REF!,2),VLOOKUP(H11022,#REF!,2))</f>
        <v>#REF!</v>
      </c>
      <c r="J11022" s="13" t="e">
        <f>IF(G11022="Male",VLOOKUP(H11022,#REF!,3),VLOOKUP(H11022,#REF!,3))</f>
        <v>#REF!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4">
        <f t="shared" si="518"/>
        <v>199</v>
      </c>
    </row>
    <row r="11023" spans="2:15" x14ac:dyDescent="0.3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32</v>
      </c>
      <c r="G11023" s="7" t="s">
        <v>12</v>
      </c>
      <c r="H11023" s="13">
        <v>7</v>
      </c>
      <c r="I11023" s="13" t="e">
        <f>IF(G11023="Male",VLOOKUP(H11023,#REF!,2),VLOOKUP(H11023,#REF!,2))</f>
        <v>#REF!</v>
      </c>
      <c r="J11023" s="13" t="e">
        <f>IF(G11023="Male",VLOOKUP(H11023,#REF!,3),VLOOKUP(H11023,#REF!,3))</f>
        <v>#REF!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4">
        <f t="shared" si="518"/>
        <v>129</v>
      </c>
    </row>
    <row r="11024" spans="2:15" x14ac:dyDescent="0.3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20</v>
      </c>
      <c r="G11024" s="7" t="s">
        <v>12</v>
      </c>
      <c r="H11024" s="13">
        <v>9.5</v>
      </c>
      <c r="I11024" s="13" t="e">
        <f>IF(G11024="Male",VLOOKUP(H11024,#REF!,2),VLOOKUP(H11024,#REF!,2))</f>
        <v>#REF!</v>
      </c>
      <c r="J11024" s="13" t="e">
        <f>IF(G11024="Male",VLOOKUP(H11024,#REF!,3),VLOOKUP(H11024,#REF!,3))</f>
        <v>#REF!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4">
        <f t="shared" si="518"/>
        <v>189</v>
      </c>
    </row>
    <row r="11025" spans="2:15" x14ac:dyDescent="0.3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20</v>
      </c>
      <c r="G11025" s="7" t="s">
        <v>11</v>
      </c>
      <c r="H11025" s="13">
        <v>7</v>
      </c>
      <c r="I11025" s="13" t="e">
        <f>IF(G11025="Male",VLOOKUP(H11025,#REF!,2),VLOOKUP(H11025,#REF!,2))</f>
        <v>#REF!</v>
      </c>
      <c r="J11025" s="13" t="e">
        <f>IF(G11025="Male",VLOOKUP(H11025,#REF!,3),VLOOKUP(H11025,#REF!,3))</f>
        <v>#REF!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4">
        <f t="shared" si="518"/>
        <v>129</v>
      </c>
    </row>
    <row r="11026" spans="2:15" x14ac:dyDescent="0.3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33</v>
      </c>
      <c r="G11026" s="7" t="s">
        <v>11</v>
      </c>
      <c r="H11026" s="13">
        <v>10</v>
      </c>
      <c r="I11026" s="13" t="e">
        <f>IF(G11026="Male",VLOOKUP(H11026,#REF!,2),VLOOKUP(H11026,#REF!,2))</f>
        <v>#REF!</v>
      </c>
      <c r="J11026" s="13" t="e">
        <f>IF(G11026="Male",VLOOKUP(H11026,#REF!,3),VLOOKUP(H11026,#REF!,3))</f>
        <v>#REF!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4">
        <f t="shared" si="518"/>
        <v>149</v>
      </c>
    </row>
    <row r="11027" spans="2:15" x14ac:dyDescent="0.3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35</v>
      </c>
      <c r="G11027" s="7" t="s">
        <v>11</v>
      </c>
      <c r="H11027" s="13">
        <v>10.5</v>
      </c>
      <c r="I11027" s="13" t="e">
        <f>IF(G11027="Male",VLOOKUP(H11027,#REF!,2),VLOOKUP(H11027,#REF!,2))</f>
        <v>#REF!</v>
      </c>
      <c r="J11027" s="13" t="e">
        <f>IF(G11027="Male",VLOOKUP(H11027,#REF!,3),VLOOKUP(H11027,#REF!,3))</f>
        <v>#REF!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4">
        <f t="shared" si="518"/>
        <v>169</v>
      </c>
    </row>
    <row r="11028" spans="2:15" x14ac:dyDescent="0.3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29</v>
      </c>
      <c r="G11028" s="7" t="s">
        <v>12</v>
      </c>
      <c r="H11028" s="13">
        <v>7.5</v>
      </c>
      <c r="I11028" s="13" t="e">
        <f>IF(G11028="Male",VLOOKUP(H11028,#REF!,2),VLOOKUP(H11028,#REF!,2))</f>
        <v>#REF!</v>
      </c>
      <c r="J11028" s="13" t="e">
        <f>IF(G11028="Male",VLOOKUP(H11028,#REF!,3),VLOOKUP(H11028,#REF!,3))</f>
        <v>#REF!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4">
        <f t="shared" si="518"/>
        <v>159</v>
      </c>
    </row>
    <row r="11029" spans="2:15" x14ac:dyDescent="0.3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32</v>
      </c>
      <c r="G11029" s="7" t="s">
        <v>11</v>
      </c>
      <c r="H11029" s="13">
        <v>10</v>
      </c>
      <c r="I11029" s="13" t="e">
        <f>IF(G11029="Male",VLOOKUP(H11029,#REF!,2),VLOOKUP(H11029,#REF!,2))</f>
        <v>#REF!</v>
      </c>
      <c r="J11029" s="13" t="e">
        <f>IF(G11029="Male",VLOOKUP(H11029,#REF!,3),VLOOKUP(H11029,#REF!,3))</f>
        <v>#REF!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4">
        <f t="shared" si="518"/>
        <v>179</v>
      </c>
    </row>
    <row r="11030" spans="2:15" x14ac:dyDescent="0.3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34</v>
      </c>
      <c r="G11030" s="7" t="s">
        <v>11</v>
      </c>
      <c r="H11030" s="13">
        <v>9</v>
      </c>
      <c r="I11030" s="13" t="e">
        <f>IF(G11030="Male",VLOOKUP(H11030,#REF!,2),VLOOKUP(H11030,#REF!,2))</f>
        <v>#REF!</v>
      </c>
      <c r="J11030" s="13" t="e">
        <f>IF(G11030="Male",VLOOKUP(H11030,#REF!,3),VLOOKUP(H11030,#REF!,3))</f>
        <v>#REF!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4">
        <f t="shared" si="518"/>
        <v>89.5</v>
      </c>
    </row>
    <row r="11031" spans="2:15" x14ac:dyDescent="0.3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40</v>
      </c>
      <c r="G11031" s="7" t="s">
        <v>12</v>
      </c>
      <c r="H11031" s="13">
        <v>8.5</v>
      </c>
      <c r="I11031" s="13" t="e">
        <f>IF(G11031="Male",VLOOKUP(H11031,#REF!,2),VLOOKUP(H11031,#REF!,2))</f>
        <v>#REF!</v>
      </c>
      <c r="J11031" s="13" t="e">
        <f>IF(G11031="Male",VLOOKUP(H11031,#REF!,3),VLOOKUP(H11031,#REF!,3))</f>
        <v>#REF!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4">
        <f t="shared" si="518"/>
        <v>125.10000000000001</v>
      </c>
    </row>
    <row r="11032" spans="2:15" x14ac:dyDescent="0.3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31</v>
      </c>
      <c r="G11032" s="7" t="s">
        <v>11</v>
      </c>
      <c r="H11032" s="13">
        <v>10.5</v>
      </c>
      <c r="I11032" s="13" t="e">
        <f>IF(G11032="Male",VLOOKUP(H11032,#REF!,2),VLOOKUP(H11032,#REF!,2))</f>
        <v>#REF!</v>
      </c>
      <c r="J11032" s="13" t="e">
        <f>IF(G11032="Male",VLOOKUP(H11032,#REF!,3),VLOOKUP(H11032,#REF!,3))</f>
        <v>#REF!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4">
        <f t="shared" si="518"/>
        <v>97.3</v>
      </c>
    </row>
    <row r="11033" spans="2:15" x14ac:dyDescent="0.3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25</v>
      </c>
      <c r="G11033" s="7" t="s">
        <v>12</v>
      </c>
      <c r="H11033" s="13">
        <v>12</v>
      </c>
      <c r="I11033" s="13" t="e">
        <f>IF(G11033="Male",VLOOKUP(H11033,#REF!,2),VLOOKUP(H11033,#REF!,2))</f>
        <v>#REF!</v>
      </c>
      <c r="J11033" s="13" t="e">
        <f>IF(G11033="Male",VLOOKUP(H11033,#REF!,3),VLOOKUP(H11033,#REF!,3))</f>
        <v>#REF!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4">
        <f t="shared" si="518"/>
        <v>111.3</v>
      </c>
    </row>
    <row r="11034" spans="2:15" x14ac:dyDescent="0.3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28</v>
      </c>
      <c r="G11034" s="7" t="s">
        <v>11</v>
      </c>
      <c r="H11034" s="13">
        <v>9.5</v>
      </c>
      <c r="I11034" s="13" t="e">
        <f>IF(G11034="Male",VLOOKUP(H11034,#REF!,2),VLOOKUP(H11034,#REF!,2))</f>
        <v>#REF!</v>
      </c>
      <c r="J11034" s="13" t="e">
        <f>IF(G11034="Male",VLOOKUP(H11034,#REF!,3),VLOOKUP(H11034,#REF!,3))</f>
        <v>#REF!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4">
        <f t="shared" si="518"/>
        <v>139</v>
      </c>
    </row>
    <row r="11035" spans="2:15" x14ac:dyDescent="0.3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44</v>
      </c>
      <c r="G11035" s="7" t="s">
        <v>11</v>
      </c>
      <c r="H11035" s="13">
        <v>9</v>
      </c>
      <c r="I11035" s="13" t="e">
        <f>IF(G11035="Male",VLOOKUP(H11035,#REF!,2),VLOOKUP(H11035,#REF!,2))</f>
        <v>#REF!</v>
      </c>
      <c r="J11035" s="13" t="e">
        <f>IF(G11035="Male",VLOOKUP(H11035,#REF!,3),VLOOKUP(H11035,#REF!,3))</f>
        <v>#REF!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4">
        <f t="shared" si="518"/>
        <v>94.5</v>
      </c>
    </row>
    <row r="11036" spans="2:15" x14ac:dyDescent="0.3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21</v>
      </c>
      <c r="G11036" s="7" t="s">
        <v>11</v>
      </c>
      <c r="H11036" s="13">
        <v>10.5</v>
      </c>
      <c r="I11036" s="13" t="e">
        <f>IF(G11036="Male",VLOOKUP(H11036,#REF!,2),VLOOKUP(H11036,#REF!,2))</f>
        <v>#REF!</v>
      </c>
      <c r="J11036" s="13" t="e">
        <f>IF(G11036="Male",VLOOKUP(H11036,#REF!,3),VLOOKUP(H11036,#REF!,3))</f>
        <v>#REF!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4">
        <f t="shared" si="518"/>
        <v>139</v>
      </c>
    </row>
    <row r="11037" spans="2:15" x14ac:dyDescent="0.3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30</v>
      </c>
      <c r="G11037" s="7" t="s">
        <v>11</v>
      </c>
      <c r="H11037" s="13">
        <v>9.5</v>
      </c>
      <c r="I11037" s="13" t="e">
        <f>IF(G11037="Male",VLOOKUP(H11037,#REF!,2),VLOOKUP(H11037,#REF!,2))</f>
        <v>#REF!</v>
      </c>
      <c r="J11037" s="13" t="e">
        <f>IF(G11037="Male",VLOOKUP(H11037,#REF!,3),VLOOKUP(H11037,#REF!,3))</f>
        <v>#REF!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4">
        <f t="shared" si="518"/>
        <v>74.5</v>
      </c>
    </row>
    <row r="11038" spans="2:15" x14ac:dyDescent="0.3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19</v>
      </c>
      <c r="G11038" s="7" t="s">
        <v>11</v>
      </c>
      <c r="H11038" s="13">
        <v>11.5</v>
      </c>
      <c r="I11038" s="13" t="e">
        <f>IF(G11038="Male",VLOOKUP(H11038,#REF!,2),VLOOKUP(H11038,#REF!,2))</f>
        <v>#REF!</v>
      </c>
      <c r="J11038" s="13" t="e">
        <f>IF(G11038="Male",VLOOKUP(H11038,#REF!,3),VLOOKUP(H11038,#REF!,3))</f>
        <v>#REF!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4">
        <f t="shared" si="518"/>
        <v>149</v>
      </c>
    </row>
    <row r="11039" spans="2:15" x14ac:dyDescent="0.3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20</v>
      </c>
      <c r="G11039" s="7" t="s">
        <v>11</v>
      </c>
      <c r="H11039" s="13">
        <v>10.5</v>
      </c>
      <c r="I11039" s="13" t="e">
        <f>IF(G11039="Male",VLOOKUP(H11039,#REF!,2),VLOOKUP(H11039,#REF!,2))</f>
        <v>#REF!</v>
      </c>
      <c r="J11039" s="13" t="e">
        <f>IF(G11039="Male",VLOOKUP(H11039,#REF!,3),VLOOKUP(H11039,#REF!,3))</f>
        <v>#REF!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4">
        <f t="shared" si="518"/>
        <v>135.20000000000002</v>
      </c>
    </row>
    <row r="11040" spans="2:15" x14ac:dyDescent="0.3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36</v>
      </c>
      <c r="G11040" s="7" t="s">
        <v>11</v>
      </c>
      <c r="H11040" s="13">
        <v>10</v>
      </c>
      <c r="I11040" s="13" t="e">
        <f>IF(G11040="Male",VLOOKUP(H11040,#REF!,2),VLOOKUP(H11040,#REF!,2))</f>
        <v>#REF!</v>
      </c>
      <c r="J11040" s="13" t="e">
        <f>IF(G11040="Male",VLOOKUP(H11040,#REF!,3),VLOOKUP(H11040,#REF!,3))</f>
        <v>#REF!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4">
        <f t="shared" si="518"/>
        <v>159.20000000000002</v>
      </c>
    </row>
    <row r="11041" spans="2:15" x14ac:dyDescent="0.3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19</v>
      </c>
      <c r="G11041" s="7" t="s">
        <v>12</v>
      </c>
      <c r="H11041" s="13">
        <v>9.5</v>
      </c>
      <c r="I11041" s="13" t="e">
        <f>IF(G11041="Male",VLOOKUP(H11041,#REF!,2),VLOOKUP(H11041,#REF!,2))</f>
        <v>#REF!</v>
      </c>
      <c r="J11041" s="13" t="e">
        <f>IF(G11041="Male",VLOOKUP(H11041,#REF!,3),VLOOKUP(H11041,#REF!,3))</f>
        <v>#REF!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4">
        <f t="shared" si="518"/>
        <v>135.20000000000002</v>
      </c>
    </row>
    <row r="11042" spans="2:15" x14ac:dyDescent="0.3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46</v>
      </c>
      <c r="G11042" s="7" t="s">
        <v>12</v>
      </c>
      <c r="H11042" s="13">
        <v>9</v>
      </c>
      <c r="I11042" s="13" t="e">
        <f>IF(G11042="Male",VLOOKUP(H11042,#REF!,2),VLOOKUP(H11042,#REF!,2))</f>
        <v>#REF!</v>
      </c>
      <c r="J11042" s="13" t="e">
        <f>IF(G11042="Male",VLOOKUP(H11042,#REF!,3),VLOOKUP(H11042,#REF!,3))</f>
        <v>#REF!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4">
        <f t="shared" si="518"/>
        <v>199</v>
      </c>
    </row>
    <row r="11043" spans="2:15" x14ac:dyDescent="0.3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33</v>
      </c>
      <c r="G11043" s="7" t="s">
        <v>11</v>
      </c>
      <c r="H11043" s="13">
        <v>9</v>
      </c>
      <c r="I11043" s="13" t="e">
        <f>IF(G11043="Male",VLOOKUP(H11043,#REF!,2),VLOOKUP(H11043,#REF!,2))</f>
        <v>#REF!</v>
      </c>
      <c r="J11043" s="13" t="e">
        <f>IF(G11043="Male",VLOOKUP(H11043,#REF!,3),VLOOKUP(H11043,#REF!,3))</f>
        <v>#REF!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4">
        <f t="shared" si="518"/>
        <v>189</v>
      </c>
    </row>
    <row r="11044" spans="2:15" x14ac:dyDescent="0.3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34</v>
      </c>
      <c r="G11044" s="7" t="s">
        <v>11</v>
      </c>
      <c r="H11044" s="13">
        <v>9</v>
      </c>
      <c r="I11044" s="13" t="e">
        <f>IF(G11044="Male",VLOOKUP(H11044,#REF!,2),VLOOKUP(H11044,#REF!,2))</f>
        <v>#REF!</v>
      </c>
      <c r="J11044" s="13" t="e">
        <f>IF(G11044="Male",VLOOKUP(H11044,#REF!,3),VLOOKUP(H11044,#REF!,3))</f>
        <v>#REF!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4">
        <f t="shared" si="518"/>
        <v>104.3</v>
      </c>
    </row>
    <row r="11045" spans="2:15" x14ac:dyDescent="0.3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45</v>
      </c>
      <c r="G11045" s="7" t="s">
        <v>11</v>
      </c>
      <c r="H11045" s="13">
        <v>8</v>
      </c>
      <c r="I11045" s="13" t="e">
        <f>IF(G11045="Male",VLOOKUP(H11045,#REF!,2),VLOOKUP(H11045,#REF!,2))</f>
        <v>#REF!</v>
      </c>
      <c r="J11045" s="13" t="e">
        <f>IF(G11045="Male",VLOOKUP(H11045,#REF!,3),VLOOKUP(H11045,#REF!,3))</f>
        <v>#REF!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4">
        <f t="shared" si="518"/>
        <v>64.5</v>
      </c>
    </row>
    <row r="11046" spans="2:15" x14ac:dyDescent="0.3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40</v>
      </c>
      <c r="G11046" s="7" t="s">
        <v>11</v>
      </c>
      <c r="H11046" s="13">
        <v>9.5</v>
      </c>
      <c r="I11046" s="13" t="e">
        <f>IF(G11046="Male",VLOOKUP(H11046,#REF!,2),VLOOKUP(H11046,#REF!,2))</f>
        <v>#REF!</v>
      </c>
      <c r="J11046" s="13" t="e">
        <f>IF(G11046="Male",VLOOKUP(H11046,#REF!,3),VLOOKUP(H11046,#REF!,3))</f>
        <v>#REF!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4">
        <f t="shared" si="518"/>
        <v>159</v>
      </c>
    </row>
    <row r="11047" spans="2:15" x14ac:dyDescent="0.3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35</v>
      </c>
      <c r="G11047" s="7" t="s">
        <v>12</v>
      </c>
      <c r="H11047" s="13">
        <v>4.5</v>
      </c>
      <c r="I11047" s="13" t="e">
        <f>IF(G11047="Male",VLOOKUP(H11047,#REF!,2),VLOOKUP(H11047,#REF!,2))</f>
        <v>#REF!</v>
      </c>
      <c r="J11047" s="13" t="e">
        <f>IF(G11047="Male",VLOOKUP(H11047,#REF!,3),VLOOKUP(H11047,#REF!,3))</f>
        <v>#REF!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4">
        <f t="shared" si="518"/>
        <v>169</v>
      </c>
    </row>
    <row r="11048" spans="2:15" x14ac:dyDescent="0.3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33</v>
      </c>
      <c r="G11048" s="7" t="s">
        <v>11</v>
      </c>
      <c r="H11048" s="13">
        <v>11.5</v>
      </c>
      <c r="I11048" s="13" t="e">
        <f>IF(G11048="Male",VLOOKUP(H11048,#REF!,2),VLOOKUP(H11048,#REF!,2))</f>
        <v>#REF!</v>
      </c>
      <c r="J11048" s="13" t="e">
        <f>IF(G11048="Male",VLOOKUP(H11048,#REF!,3),VLOOKUP(H11048,#REF!,3))</f>
        <v>#REF!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4">
        <f t="shared" si="518"/>
        <v>179</v>
      </c>
    </row>
    <row r="11049" spans="2:15" x14ac:dyDescent="0.3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21</v>
      </c>
      <c r="G11049" s="7" t="s">
        <v>11</v>
      </c>
      <c r="H11049" s="13">
        <v>9</v>
      </c>
      <c r="I11049" s="13" t="e">
        <f>IF(G11049="Male",VLOOKUP(H11049,#REF!,2),VLOOKUP(H11049,#REF!,2))</f>
        <v>#REF!</v>
      </c>
      <c r="J11049" s="13" t="e">
        <f>IF(G11049="Male",VLOOKUP(H11049,#REF!,3),VLOOKUP(H11049,#REF!,3))</f>
        <v>#REF!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4">
        <f t="shared" si="518"/>
        <v>199</v>
      </c>
    </row>
    <row r="11050" spans="2:15" x14ac:dyDescent="0.3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20</v>
      </c>
      <c r="G11050" s="7" t="s">
        <v>12</v>
      </c>
      <c r="H11050" s="13">
        <v>8.5</v>
      </c>
      <c r="I11050" s="13" t="e">
        <f>IF(G11050="Male",VLOOKUP(H11050,#REF!,2),VLOOKUP(H11050,#REF!,2))</f>
        <v>#REF!</v>
      </c>
      <c r="J11050" s="13" t="e">
        <f>IF(G11050="Male",VLOOKUP(H11050,#REF!,3),VLOOKUP(H11050,#REF!,3))</f>
        <v>#REF!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4">
        <f t="shared" si="518"/>
        <v>139</v>
      </c>
    </row>
    <row r="11051" spans="2:15" x14ac:dyDescent="0.3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20</v>
      </c>
      <c r="G11051" s="7" t="s">
        <v>11</v>
      </c>
      <c r="H11051" s="13">
        <v>11.5</v>
      </c>
      <c r="I11051" s="13" t="e">
        <f>IF(G11051="Male",VLOOKUP(H11051,#REF!,2),VLOOKUP(H11051,#REF!,2))</f>
        <v>#REF!</v>
      </c>
      <c r="J11051" s="13" t="e">
        <f>IF(G11051="Male",VLOOKUP(H11051,#REF!,3),VLOOKUP(H11051,#REF!,3))</f>
        <v>#REF!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4">
        <f t="shared" si="518"/>
        <v>189</v>
      </c>
    </row>
    <row r="11052" spans="2:15" x14ac:dyDescent="0.3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23</v>
      </c>
      <c r="G11052" s="7" t="s">
        <v>12</v>
      </c>
      <c r="H11052" s="13">
        <v>9</v>
      </c>
      <c r="I11052" s="13" t="e">
        <f>IF(G11052="Male",VLOOKUP(H11052,#REF!,2),VLOOKUP(H11052,#REF!,2))</f>
        <v>#REF!</v>
      </c>
      <c r="J11052" s="13" t="e">
        <f>IF(G11052="Male",VLOOKUP(H11052,#REF!,3),VLOOKUP(H11052,#REF!,3))</f>
        <v>#REF!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4">
        <f t="shared" si="518"/>
        <v>94.5</v>
      </c>
    </row>
    <row r="11053" spans="2:15" x14ac:dyDescent="0.3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47</v>
      </c>
      <c r="G11053" s="7" t="s">
        <v>12</v>
      </c>
      <c r="H11053" s="13">
        <v>9</v>
      </c>
      <c r="I11053" s="13" t="e">
        <f>IF(G11053="Male",VLOOKUP(H11053,#REF!,2),VLOOKUP(H11053,#REF!,2))</f>
        <v>#REF!</v>
      </c>
      <c r="J11053" s="13" t="e">
        <f>IF(G11053="Male",VLOOKUP(H11053,#REF!,3),VLOOKUP(H11053,#REF!,3))</f>
        <v>#REF!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4">
        <f t="shared" si="518"/>
        <v>159.20000000000002</v>
      </c>
    </row>
    <row r="11054" spans="2:15" x14ac:dyDescent="0.3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20</v>
      </c>
      <c r="G11054" s="7" t="s">
        <v>11</v>
      </c>
      <c r="H11054" s="13">
        <v>6.5</v>
      </c>
      <c r="I11054" s="13" t="e">
        <f>IF(G11054="Male",VLOOKUP(H11054,#REF!,2),VLOOKUP(H11054,#REF!,2))</f>
        <v>#REF!</v>
      </c>
      <c r="J11054" s="13" t="e">
        <f>IF(G11054="Male",VLOOKUP(H11054,#REF!,3),VLOOKUP(H11054,#REF!,3))</f>
        <v>#REF!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4">
        <f t="shared" si="518"/>
        <v>143.1</v>
      </c>
    </row>
    <row r="11055" spans="2:15" x14ac:dyDescent="0.3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37</v>
      </c>
      <c r="G11055" s="7" t="s">
        <v>11</v>
      </c>
      <c r="H11055" s="13">
        <v>9</v>
      </c>
      <c r="I11055" s="13" t="e">
        <f>IF(G11055="Male",VLOOKUP(H11055,#REF!,2),VLOOKUP(H11055,#REF!,2))</f>
        <v>#REF!</v>
      </c>
      <c r="J11055" s="13" t="e">
        <f>IF(G11055="Male",VLOOKUP(H11055,#REF!,3),VLOOKUP(H11055,#REF!,3))</f>
        <v>#REF!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4">
        <f t="shared" si="518"/>
        <v>159</v>
      </c>
    </row>
    <row r="11056" spans="2:15" x14ac:dyDescent="0.3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29</v>
      </c>
      <c r="G11056" s="7" t="s">
        <v>11</v>
      </c>
      <c r="H11056" s="13">
        <v>10.5</v>
      </c>
      <c r="I11056" s="13" t="e">
        <f>IF(G11056="Male",VLOOKUP(H11056,#REF!,2),VLOOKUP(H11056,#REF!,2))</f>
        <v>#REF!</v>
      </c>
      <c r="J11056" s="13" t="e">
        <f>IF(G11056="Male",VLOOKUP(H11056,#REF!,3),VLOOKUP(H11056,#REF!,3))</f>
        <v>#REF!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4">
        <f t="shared" si="518"/>
        <v>69.5</v>
      </c>
    </row>
    <row r="11057" spans="2:15" x14ac:dyDescent="0.3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29</v>
      </c>
      <c r="G11057" s="7" t="s">
        <v>11</v>
      </c>
      <c r="H11057" s="13">
        <v>9.5</v>
      </c>
      <c r="I11057" s="13" t="e">
        <f>IF(G11057="Male",VLOOKUP(H11057,#REF!,2),VLOOKUP(H11057,#REF!,2))</f>
        <v>#REF!</v>
      </c>
      <c r="J11057" s="13" t="e">
        <f>IF(G11057="Male",VLOOKUP(H11057,#REF!,3),VLOOKUP(H11057,#REF!,3))</f>
        <v>#REF!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4">
        <f t="shared" si="518"/>
        <v>159</v>
      </c>
    </row>
    <row r="11058" spans="2:15" x14ac:dyDescent="0.3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23</v>
      </c>
      <c r="G11058" s="7" t="s">
        <v>11</v>
      </c>
      <c r="H11058" s="13">
        <v>9.5</v>
      </c>
      <c r="I11058" s="13" t="e">
        <f>IF(G11058="Male",VLOOKUP(H11058,#REF!,2),VLOOKUP(H11058,#REF!,2))</f>
        <v>#REF!</v>
      </c>
      <c r="J11058" s="13" t="e">
        <f>IF(G11058="Male",VLOOKUP(H11058,#REF!,3),VLOOKUP(H11058,#REF!,3))</f>
        <v>#REF!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4">
        <f t="shared" si="518"/>
        <v>189</v>
      </c>
    </row>
    <row r="11059" spans="2:15" x14ac:dyDescent="0.3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19</v>
      </c>
      <c r="G11059" s="7" t="s">
        <v>11</v>
      </c>
      <c r="H11059" s="13">
        <v>10</v>
      </c>
      <c r="I11059" s="13" t="e">
        <f>IF(G11059="Male",VLOOKUP(H11059,#REF!,2),VLOOKUP(H11059,#REF!,2))</f>
        <v>#REF!</v>
      </c>
      <c r="J11059" s="13" t="e">
        <f>IF(G11059="Male",VLOOKUP(H11059,#REF!,3),VLOOKUP(H11059,#REF!,3))</f>
        <v>#REF!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4">
        <f t="shared" si="518"/>
        <v>139</v>
      </c>
    </row>
    <row r="11060" spans="2:15" x14ac:dyDescent="0.3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20</v>
      </c>
      <c r="G11060" s="7" t="s">
        <v>11</v>
      </c>
      <c r="H11060" s="13">
        <v>9</v>
      </c>
      <c r="I11060" s="13" t="e">
        <f>IF(G11060="Male",VLOOKUP(H11060,#REF!,2),VLOOKUP(H11060,#REF!,2))</f>
        <v>#REF!</v>
      </c>
      <c r="J11060" s="13" t="e">
        <f>IF(G11060="Male",VLOOKUP(H11060,#REF!,3),VLOOKUP(H11060,#REF!,3))</f>
        <v>#REF!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4">
        <f t="shared" si="518"/>
        <v>169</v>
      </c>
    </row>
    <row r="11061" spans="2:15" x14ac:dyDescent="0.3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34</v>
      </c>
      <c r="G11061" s="7" t="s">
        <v>11</v>
      </c>
      <c r="H11061" s="13">
        <v>10</v>
      </c>
      <c r="I11061" s="13" t="e">
        <f>IF(G11061="Male",VLOOKUP(H11061,#REF!,2),VLOOKUP(H11061,#REF!,2))</f>
        <v>#REF!</v>
      </c>
      <c r="J11061" s="13" t="e">
        <f>IF(G11061="Male",VLOOKUP(H11061,#REF!,3),VLOOKUP(H11061,#REF!,3))</f>
        <v>#REF!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4">
        <f t="shared" si="518"/>
        <v>169</v>
      </c>
    </row>
    <row r="11062" spans="2:15" x14ac:dyDescent="0.3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20</v>
      </c>
      <c r="G11062" s="7" t="s">
        <v>11</v>
      </c>
      <c r="H11062" s="13">
        <v>9.5</v>
      </c>
      <c r="I11062" s="13" t="e">
        <f>IF(G11062="Male",VLOOKUP(H11062,#REF!,2),VLOOKUP(H11062,#REF!,2))</f>
        <v>#REF!</v>
      </c>
      <c r="J11062" s="13" t="e">
        <f>IF(G11062="Male",VLOOKUP(H11062,#REF!,3),VLOOKUP(H11062,#REF!,3))</f>
        <v>#REF!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4">
        <f t="shared" si="518"/>
        <v>169</v>
      </c>
    </row>
    <row r="11063" spans="2:15" x14ac:dyDescent="0.3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20</v>
      </c>
      <c r="G11063" s="7" t="s">
        <v>11</v>
      </c>
      <c r="H11063" s="13">
        <v>9.5</v>
      </c>
      <c r="I11063" s="13" t="e">
        <f>IF(G11063="Male",VLOOKUP(H11063,#REF!,2),VLOOKUP(H11063,#REF!,2))</f>
        <v>#REF!</v>
      </c>
      <c r="J11063" s="13" t="e">
        <f>IF(G11063="Male",VLOOKUP(H11063,#REF!,3),VLOOKUP(H11063,#REF!,3))</f>
        <v>#REF!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4">
        <f t="shared" si="518"/>
        <v>179</v>
      </c>
    </row>
    <row r="11064" spans="2:15" x14ac:dyDescent="0.3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43</v>
      </c>
      <c r="G11064" s="7" t="s">
        <v>12</v>
      </c>
      <c r="H11064" s="13">
        <v>9</v>
      </c>
      <c r="I11064" s="13" t="e">
        <f>IF(G11064="Male",VLOOKUP(H11064,#REF!,2),VLOOKUP(H11064,#REF!,2))</f>
        <v>#REF!</v>
      </c>
      <c r="J11064" s="13" t="e">
        <f>IF(G11064="Male",VLOOKUP(H11064,#REF!,3),VLOOKUP(H11064,#REF!,3))</f>
        <v>#REF!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4">
        <f t="shared" si="518"/>
        <v>97.3</v>
      </c>
    </row>
    <row r="11065" spans="2:15" x14ac:dyDescent="0.3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43</v>
      </c>
      <c r="G11065" s="7" t="s">
        <v>11</v>
      </c>
      <c r="H11065" s="13">
        <v>13</v>
      </c>
      <c r="I11065" s="13" t="e">
        <f>IF(G11065="Male",VLOOKUP(H11065,#REF!,2),VLOOKUP(H11065,#REF!,2))</f>
        <v>#REF!</v>
      </c>
      <c r="J11065" s="13" t="e">
        <f>IF(G11065="Male",VLOOKUP(H11065,#REF!,3),VLOOKUP(H11065,#REF!,3))</f>
        <v>#REF!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4">
        <f t="shared" si="518"/>
        <v>169</v>
      </c>
    </row>
    <row r="11066" spans="2:15" x14ac:dyDescent="0.3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33</v>
      </c>
      <c r="G11066" s="7" t="s">
        <v>11</v>
      </c>
      <c r="H11066" s="13">
        <v>9</v>
      </c>
      <c r="I11066" s="13" t="e">
        <f>IF(G11066="Male",VLOOKUP(H11066,#REF!,2),VLOOKUP(H11066,#REF!,2))</f>
        <v>#REF!</v>
      </c>
      <c r="J11066" s="13" t="e">
        <f>IF(G11066="Male",VLOOKUP(H11066,#REF!,3),VLOOKUP(H11066,#REF!,3))</f>
        <v>#REF!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4">
        <f t="shared" si="518"/>
        <v>199</v>
      </c>
    </row>
    <row r="11067" spans="2:15" x14ac:dyDescent="0.3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33</v>
      </c>
      <c r="G11067" s="7" t="s">
        <v>11</v>
      </c>
      <c r="H11067" s="13">
        <v>11</v>
      </c>
      <c r="I11067" s="13" t="e">
        <f>IF(G11067="Male",VLOOKUP(H11067,#REF!,2),VLOOKUP(H11067,#REF!,2))</f>
        <v>#REF!</v>
      </c>
      <c r="J11067" s="13" t="e">
        <f>IF(G11067="Male",VLOOKUP(H11067,#REF!,3),VLOOKUP(H11067,#REF!,3))</f>
        <v>#REF!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4">
        <f t="shared" si="518"/>
        <v>179</v>
      </c>
    </row>
    <row r="11068" spans="2:15" x14ac:dyDescent="0.3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19</v>
      </c>
      <c r="G11068" s="7" t="s">
        <v>12</v>
      </c>
      <c r="H11068" s="13">
        <v>10.5</v>
      </c>
      <c r="I11068" s="13" t="e">
        <f>IF(G11068="Male",VLOOKUP(H11068,#REF!,2),VLOOKUP(H11068,#REF!,2))</f>
        <v>#REF!</v>
      </c>
      <c r="J11068" s="13" t="e">
        <f>IF(G11068="Male",VLOOKUP(H11068,#REF!,3),VLOOKUP(H11068,#REF!,3))</f>
        <v>#REF!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4">
        <f t="shared" si="518"/>
        <v>169</v>
      </c>
    </row>
    <row r="11069" spans="2:15" x14ac:dyDescent="0.3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32</v>
      </c>
      <c r="G11069" s="7" t="s">
        <v>11</v>
      </c>
      <c r="H11069" s="13">
        <v>9</v>
      </c>
      <c r="I11069" s="13" t="e">
        <f>IF(G11069="Male",VLOOKUP(H11069,#REF!,2),VLOOKUP(H11069,#REF!,2))</f>
        <v>#REF!</v>
      </c>
      <c r="J11069" s="13" t="e">
        <f>IF(G11069="Male",VLOOKUP(H11069,#REF!,3),VLOOKUP(H11069,#REF!,3))</f>
        <v>#REF!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4">
        <f t="shared" si="518"/>
        <v>84.5</v>
      </c>
    </row>
    <row r="11070" spans="2:15" x14ac:dyDescent="0.3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41</v>
      </c>
      <c r="G11070" s="7" t="s">
        <v>11</v>
      </c>
      <c r="H11070" s="13">
        <v>11</v>
      </c>
      <c r="I11070" s="13" t="e">
        <f>IF(G11070="Male",VLOOKUP(H11070,#REF!,2),VLOOKUP(H11070,#REF!,2))</f>
        <v>#REF!</v>
      </c>
      <c r="J11070" s="13" t="e">
        <f>IF(G11070="Male",VLOOKUP(H11070,#REF!,3),VLOOKUP(H11070,#REF!,3))</f>
        <v>#REF!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4">
        <f t="shared" si="518"/>
        <v>159</v>
      </c>
    </row>
    <row r="11071" spans="2:15" x14ac:dyDescent="0.3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26</v>
      </c>
      <c r="G11071" s="7" t="s">
        <v>12</v>
      </c>
      <c r="H11071" s="13">
        <v>9</v>
      </c>
      <c r="I11071" s="13" t="e">
        <f>IF(G11071="Male",VLOOKUP(H11071,#REF!,2),VLOOKUP(H11071,#REF!,2))</f>
        <v>#REF!</v>
      </c>
      <c r="J11071" s="13" t="e">
        <f>IF(G11071="Male",VLOOKUP(H11071,#REF!,3),VLOOKUP(H11071,#REF!,3))</f>
        <v>#REF!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4">
        <f t="shared" si="518"/>
        <v>139</v>
      </c>
    </row>
    <row r="11072" spans="2:15" x14ac:dyDescent="0.3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19</v>
      </c>
      <c r="G11072" s="7" t="s">
        <v>12</v>
      </c>
      <c r="H11072" s="13">
        <v>9</v>
      </c>
      <c r="I11072" s="13" t="e">
        <f>IF(G11072="Male",VLOOKUP(H11072,#REF!,2),VLOOKUP(H11072,#REF!,2))</f>
        <v>#REF!</v>
      </c>
      <c r="J11072" s="13" t="e">
        <f>IF(G11072="Male",VLOOKUP(H11072,#REF!,3),VLOOKUP(H11072,#REF!,3))</f>
        <v>#REF!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4">
        <f t="shared" si="518"/>
        <v>143.20000000000002</v>
      </c>
    </row>
    <row r="11073" spans="2:15" x14ac:dyDescent="0.3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24</v>
      </c>
      <c r="G11073" s="7" t="s">
        <v>11</v>
      </c>
      <c r="H11073" s="13">
        <v>14</v>
      </c>
      <c r="I11073" s="13" t="e">
        <f>IF(G11073="Male",VLOOKUP(H11073,#REF!,2),VLOOKUP(H11073,#REF!,2))</f>
        <v>#REF!</v>
      </c>
      <c r="J11073" s="13" t="e">
        <f>IF(G11073="Male",VLOOKUP(H11073,#REF!,3),VLOOKUP(H11073,#REF!,3))</f>
        <v>#REF!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4">
        <f t="shared" si="518"/>
        <v>125.3</v>
      </c>
    </row>
    <row r="11074" spans="2:15" x14ac:dyDescent="0.3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43</v>
      </c>
      <c r="G11074" s="7" t="s">
        <v>11</v>
      </c>
      <c r="H11074" s="13">
        <v>9</v>
      </c>
      <c r="I11074" s="13" t="e">
        <f>IF(G11074="Male",VLOOKUP(H11074,#REF!,2),VLOOKUP(H11074,#REF!,2))</f>
        <v>#REF!</v>
      </c>
      <c r="J11074" s="13" t="e">
        <f>IF(G11074="Male",VLOOKUP(H11074,#REF!,3),VLOOKUP(H11074,#REF!,3))</f>
        <v>#REF!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4">
        <f t="shared" si="518"/>
        <v>139</v>
      </c>
    </row>
    <row r="11075" spans="2:15" x14ac:dyDescent="0.3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19</v>
      </c>
      <c r="G11075" s="7" t="s">
        <v>11</v>
      </c>
      <c r="H11075" s="13">
        <v>11.5</v>
      </c>
      <c r="I11075" s="13" t="e">
        <f>IF(G11075="Male",VLOOKUP(H11075,#REF!,2),VLOOKUP(H11075,#REF!,2))</f>
        <v>#REF!</v>
      </c>
      <c r="J11075" s="13" t="e">
        <f>IF(G11075="Male",VLOOKUP(H11075,#REF!,3),VLOOKUP(H11075,#REF!,3))</f>
        <v>#REF!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4">
        <f t="shared" si="518"/>
        <v>129</v>
      </c>
    </row>
    <row r="11076" spans="2:15" x14ac:dyDescent="0.3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36</v>
      </c>
      <c r="G11076" s="7" t="s">
        <v>11</v>
      </c>
      <c r="H11076" s="13">
        <v>10</v>
      </c>
      <c r="I11076" s="13" t="e">
        <f>IF(G11076="Male",VLOOKUP(H11076,#REF!,2),VLOOKUP(H11076,#REF!,2))</f>
        <v>#REF!</v>
      </c>
      <c r="J11076" s="13" t="e">
        <f>IF(G11076="Male",VLOOKUP(H11076,#REF!,3),VLOOKUP(H11076,#REF!,3))</f>
        <v>#REF!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4">
        <f t="shared" si="518"/>
        <v>111.3</v>
      </c>
    </row>
    <row r="11077" spans="2:15" x14ac:dyDescent="0.3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32</v>
      </c>
      <c r="G11077" s="7" t="s">
        <v>12</v>
      </c>
      <c r="H11077" s="13">
        <v>9</v>
      </c>
      <c r="I11077" s="13" t="e">
        <f>IF(G11077="Male",VLOOKUP(H11077,#REF!,2),VLOOKUP(H11077,#REF!,2))</f>
        <v>#REF!</v>
      </c>
      <c r="J11077" s="13" t="e">
        <f>IF(G11077="Male",VLOOKUP(H11077,#REF!,3),VLOOKUP(H11077,#REF!,3))</f>
        <v>#REF!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4">
        <f t="shared" si="518"/>
        <v>159</v>
      </c>
    </row>
    <row r="11078" spans="2:15" x14ac:dyDescent="0.3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19</v>
      </c>
      <c r="G11078" s="7" t="s">
        <v>12</v>
      </c>
      <c r="H11078" s="13">
        <v>9.5</v>
      </c>
      <c r="I11078" s="13" t="e">
        <f>IF(G11078="Male",VLOOKUP(H11078,#REF!,2),VLOOKUP(H11078,#REF!,2))</f>
        <v>#REF!</v>
      </c>
      <c r="J11078" s="13" t="e">
        <f>IF(G11078="Male",VLOOKUP(H11078,#REF!,3),VLOOKUP(H11078,#REF!,3))</f>
        <v>#REF!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4">
        <f t="shared" ref="O11078:O11141" si="521">K11078*(1-L11078)</f>
        <v>125.3</v>
      </c>
    </row>
    <row r="11079" spans="2:15" x14ac:dyDescent="0.3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34</v>
      </c>
      <c r="G11079" s="7" t="s">
        <v>12</v>
      </c>
      <c r="H11079" s="13">
        <v>9</v>
      </c>
      <c r="I11079" s="13" t="e">
        <f>IF(G11079="Male",VLOOKUP(H11079,#REF!,2),VLOOKUP(H11079,#REF!,2))</f>
        <v>#REF!</v>
      </c>
      <c r="J11079" s="13" t="e">
        <f>IF(G11079="Male",VLOOKUP(H11079,#REF!,3),VLOOKUP(H11079,#REF!,3))</f>
        <v>#REF!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4">
        <f t="shared" si="521"/>
        <v>179</v>
      </c>
    </row>
    <row r="11080" spans="2:15" x14ac:dyDescent="0.3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24</v>
      </c>
      <c r="G11080" s="7" t="s">
        <v>11</v>
      </c>
      <c r="H11080" s="13">
        <v>9</v>
      </c>
      <c r="I11080" s="13" t="e">
        <f>IF(G11080="Male",VLOOKUP(H11080,#REF!,2),VLOOKUP(H11080,#REF!,2))</f>
        <v>#REF!</v>
      </c>
      <c r="J11080" s="13" t="e">
        <f>IF(G11080="Male",VLOOKUP(H11080,#REF!,3),VLOOKUP(H11080,#REF!,3))</f>
        <v>#REF!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4">
        <f t="shared" si="521"/>
        <v>90.3</v>
      </c>
    </row>
    <row r="11081" spans="2:15" x14ac:dyDescent="0.3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36</v>
      </c>
      <c r="G11081" s="7" t="s">
        <v>11</v>
      </c>
      <c r="H11081" s="13">
        <v>10.5</v>
      </c>
      <c r="I11081" s="13" t="e">
        <f>IF(G11081="Male",VLOOKUP(H11081,#REF!,2),VLOOKUP(H11081,#REF!,2))</f>
        <v>#REF!</v>
      </c>
      <c r="J11081" s="13" t="e">
        <f>IF(G11081="Male",VLOOKUP(H11081,#REF!,3),VLOOKUP(H11081,#REF!,3))</f>
        <v>#REF!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4">
        <f t="shared" si="521"/>
        <v>199</v>
      </c>
    </row>
    <row r="11082" spans="2:15" x14ac:dyDescent="0.3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24</v>
      </c>
      <c r="G11082" s="7" t="s">
        <v>12</v>
      </c>
      <c r="H11082" s="13">
        <v>7.5</v>
      </c>
      <c r="I11082" s="13" t="e">
        <f>IF(G11082="Male",VLOOKUP(H11082,#REF!,2),VLOOKUP(H11082,#REF!,2))</f>
        <v>#REF!</v>
      </c>
      <c r="J11082" s="13" t="e">
        <f>IF(G11082="Male",VLOOKUP(H11082,#REF!,3),VLOOKUP(H11082,#REF!,3))</f>
        <v>#REF!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4">
        <f t="shared" si="521"/>
        <v>129</v>
      </c>
    </row>
    <row r="11083" spans="2:15" x14ac:dyDescent="0.3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23</v>
      </c>
      <c r="G11083" s="7" t="s">
        <v>12</v>
      </c>
      <c r="H11083" s="13">
        <v>8</v>
      </c>
      <c r="I11083" s="13" t="e">
        <f>IF(G11083="Male",VLOOKUP(H11083,#REF!,2),VLOOKUP(H11083,#REF!,2))</f>
        <v>#REF!</v>
      </c>
      <c r="J11083" s="13" t="e">
        <f>IF(G11083="Male",VLOOKUP(H11083,#REF!,3),VLOOKUP(H11083,#REF!,3))</f>
        <v>#REF!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4">
        <f t="shared" si="521"/>
        <v>149</v>
      </c>
    </row>
    <row r="11084" spans="2:15" x14ac:dyDescent="0.3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26</v>
      </c>
      <c r="G11084" s="7" t="s">
        <v>11</v>
      </c>
      <c r="H11084" s="13">
        <v>9</v>
      </c>
      <c r="I11084" s="13" t="e">
        <f>IF(G11084="Male",VLOOKUP(H11084,#REF!,2),VLOOKUP(H11084,#REF!,2))</f>
        <v>#REF!</v>
      </c>
      <c r="J11084" s="13" t="e">
        <f>IF(G11084="Male",VLOOKUP(H11084,#REF!,3),VLOOKUP(H11084,#REF!,3))</f>
        <v>#REF!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4">
        <f t="shared" si="521"/>
        <v>139</v>
      </c>
    </row>
    <row r="11085" spans="2:15" x14ac:dyDescent="0.3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36</v>
      </c>
      <c r="G11085" s="7" t="s">
        <v>12</v>
      </c>
      <c r="H11085" s="13">
        <v>8</v>
      </c>
      <c r="I11085" s="13" t="e">
        <f>IF(G11085="Male",VLOOKUP(H11085,#REF!,2),VLOOKUP(H11085,#REF!,2))</f>
        <v>#REF!</v>
      </c>
      <c r="J11085" s="13" t="e">
        <f>IF(G11085="Male",VLOOKUP(H11085,#REF!,3),VLOOKUP(H11085,#REF!,3))</f>
        <v>#REF!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4">
        <f t="shared" si="521"/>
        <v>189</v>
      </c>
    </row>
    <row r="11086" spans="2:15" x14ac:dyDescent="0.3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45</v>
      </c>
      <c r="G11086" s="7" t="s">
        <v>11</v>
      </c>
      <c r="H11086" s="13">
        <v>7</v>
      </c>
      <c r="I11086" s="13" t="e">
        <f>IF(G11086="Male",VLOOKUP(H11086,#REF!,2),VLOOKUP(H11086,#REF!,2))</f>
        <v>#REF!</v>
      </c>
      <c r="J11086" s="13" t="e">
        <f>IF(G11086="Male",VLOOKUP(H11086,#REF!,3),VLOOKUP(H11086,#REF!,3))</f>
        <v>#REF!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4">
        <f t="shared" si="521"/>
        <v>89.5</v>
      </c>
    </row>
    <row r="11087" spans="2:15" x14ac:dyDescent="0.3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20</v>
      </c>
      <c r="G11087" s="7" t="s">
        <v>12</v>
      </c>
      <c r="H11087" s="13">
        <v>7.5</v>
      </c>
      <c r="I11087" s="13" t="e">
        <f>IF(G11087="Male",VLOOKUP(H11087,#REF!,2),VLOOKUP(H11087,#REF!,2))</f>
        <v>#REF!</v>
      </c>
      <c r="J11087" s="13" t="e">
        <f>IF(G11087="Male",VLOOKUP(H11087,#REF!,3),VLOOKUP(H11087,#REF!,3))</f>
        <v>#REF!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4">
        <f t="shared" si="521"/>
        <v>132.29999999999998</v>
      </c>
    </row>
    <row r="11088" spans="2:15" x14ac:dyDescent="0.3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20</v>
      </c>
      <c r="G11088" s="7" t="s">
        <v>12</v>
      </c>
      <c r="H11088" s="13">
        <v>8</v>
      </c>
      <c r="I11088" s="13" t="e">
        <f>IF(G11088="Male",VLOOKUP(H11088,#REF!,2),VLOOKUP(H11088,#REF!,2))</f>
        <v>#REF!</v>
      </c>
      <c r="J11088" s="13" t="e">
        <f>IF(G11088="Male",VLOOKUP(H11088,#REF!,3),VLOOKUP(H11088,#REF!,3))</f>
        <v>#REF!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4">
        <f t="shared" si="521"/>
        <v>179.1</v>
      </c>
    </row>
    <row r="11089" spans="2:15" x14ac:dyDescent="0.3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33</v>
      </c>
      <c r="G11089" s="7" t="s">
        <v>11</v>
      </c>
      <c r="H11089" s="13">
        <v>10</v>
      </c>
      <c r="I11089" s="13" t="e">
        <f>IF(G11089="Male",VLOOKUP(H11089,#REF!,2),VLOOKUP(H11089,#REF!,2))</f>
        <v>#REF!</v>
      </c>
      <c r="J11089" s="13" t="e">
        <f>IF(G11089="Male",VLOOKUP(H11089,#REF!,3),VLOOKUP(H11089,#REF!,3))</f>
        <v>#REF!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4">
        <f t="shared" si="521"/>
        <v>134.1</v>
      </c>
    </row>
    <row r="11090" spans="2:15" x14ac:dyDescent="0.3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30</v>
      </c>
      <c r="G11090" s="7" t="s">
        <v>11</v>
      </c>
      <c r="H11090" s="13">
        <v>10</v>
      </c>
      <c r="I11090" s="13" t="e">
        <f>IF(G11090="Male",VLOOKUP(H11090,#REF!,2),VLOOKUP(H11090,#REF!,2))</f>
        <v>#REF!</v>
      </c>
      <c r="J11090" s="13" t="e">
        <f>IF(G11090="Male",VLOOKUP(H11090,#REF!,3),VLOOKUP(H11090,#REF!,3))</f>
        <v>#REF!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4">
        <f t="shared" si="521"/>
        <v>111.3</v>
      </c>
    </row>
    <row r="11091" spans="2:15" x14ac:dyDescent="0.3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30</v>
      </c>
      <c r="G11091" s="7" t="s">
        <v>11</v>
      </c>
      <c r="H11091" s="13">
        <v>9.5</v>
      </c>
      <c r="I11091" s="13" t="e">
        <f>IF(G11091="Male",VLOOKUP(H11091,#REF!,2),VLOOKUP(H11091,#REF!,2))</f>
        <v>#REF!</v>
      </c>
      <c r="J11091" s="13" t="e">
        <f>IF(G11091="Male",VLOOKUP(H11091,#REF!,3),VLOOKUP(H11091,#REF!,3))</f>
        <v>#REF!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4">
        <f t="shared" si="521"/>
        <v>74.5</v>
      </c>
    </row>
    <row r="11092" spans="2:15" x14ac:dyDescent="0.3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44</v>
      </c>
      <c r="G11092" s="7" t="s">
        <v>12</v>
      </c>
      <c r="H11092" s="13">
        <v>9</v>
      </c>
      <c r="I11092" s="13" t="e">
        <f>IF(G11092="Male",VLOOKUP(H11092,#REF!,2),VLOOKUP(H11092,#REF!,2))</f>
        <v>#REF!</v>
      </c>
      <c r="J11092" s="13" t="e">
        <f>IF(G11092="Male",VLOOKUP(H11092,#REF!,3),VLOOKUP(H11092,#REF!,3))</f>
        <v>#REF!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4">
        <f t="shared" si="521"/>
        <v>143.1</v>
      </c>
    </row>
    <row r="11093" spans="2:15" x14ac:dyDescent="0.3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45</v>
      </c>
      <c r="G11093" s="7" t="s">
        <v>11</v>
      </c>
      <c r="H11093" s="13">
        <v>9.5</v>
      </c>
      <c r="I11093" s="13" t="e">
        <f>IF(G11093="Male",VLOOKUP(H11093,#REF!,2),VLOOKUP(H11093,#REF!,2))</f>
        <v>#REF!</v>
      </c>
      <c r="J11093" s="13" t="e">
        <f>IF(G11093="Male",VLOOKUP(H11093,#REF!,3),VLOOKUP(H11093,#REF!,3))</f>
        <v>#REF!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4">
        <f t="shared" si="521"/>
        <v>159</v>
      </c>
    </row>
    <row r="11094" spans="2:15" x14ac:dyDescent="0.3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20</v>
      </c>
      <c r="G11094" s="7" t="s">
        <v>12</v>
      </c>
      <c r="H11094" s="13">
        <v>7</v>
      </c>
      <c r="I11094" s="13" t="e">
        <f>IF(G11094="Male",VLOOKUP(H11094,#REF!,2),VLOOKUP(H11094,#REF!,2))</f>
        <v>#REF!</v>
      </c>
      <c r="J11094" s="13" t="e">
        <f>IF(G11094="Male",VLOOKUP(H11094,#REF!,3),VLOOKUP(H11094,#REF!,3))</f>
        <v>#REF!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4">
        <f t="shared" si="521"/>
        <v>125.3</v>
      </c>
    </row>
    <row r="11095" spans="2:15" x14ac:dyDescent="0.3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29</v>
      </c>
      <c r="G11095" s="7" t="s">
        <v>12</v>
      </c>
      <c r="H11095" s="13">
        <v>10.5</v>
      </c>
      <c r="I11095" s="13" t="e">
        <f>IF(G11095="Male",VLOOKUP(H11095,#REF!,2),VLOOKUP(H11095,#REF!,2))</f>
        <v>#REF!</v>
      </c>
      <c r="J11095" s="13" t="e">
        <f>IF(G11095="Male",VLOOKUP(H11095,#REF!,3),VLOOKUP(H11095,#REF!,3))</f>
        <v>#REF!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4">
        <f t="shared" si="521"/>
        <v>149</v>
      </c>
    </row>
    <row r="11096" spans="2:15" x14ac:dyDescent="0.3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23</v>
      </c>
      <c r="G11096" s="7" t="s">
        <v>11</v>
      </c>
      <c r="H11096" s="13">
        <v>9</v>
      </c>
      <c r="I11096" s="13" t="e">
        <f>IF(G11096="Male",VLOOKUP(H11096,#REF!,2),VLOOKUP(H11096,#REF!,2))</f>
        <v>#REF!</v>
      </c>
      <c r="J11096" s="13" t="e">
        <f>IF(G11096="Male",VLOOKUP(H11096,#REF!,3),VLOOKUP(H11096,#REF!,3))</f>
        <v>#REF!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4">
        <f t="shared" si="521"/>
        <v>179.1</v>
      </c>
    </row>
    <row r="11097" spans="2:15" x14ac:dyDescent="0.3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45</v>
      </c>
      <c r="G11097" s="7" t="s">
        <v>11</v>
      </c>
      <c r="H11097" s="13">
        <v>8</v>
      </c>
      <c r="I11097" s="13" t="e">
        <f>IF(G11097="Male",VLOOKUP(H11097,#REF!,2),VLOOKUP(H11097,#REF!,2))</f>
        <v>#REF!</v>
      </c>
      <c r="J11097" s="13" t="e">
        <f>IF(G11097="Male",VLOOKUP(H11097,#REF!,3),VLOOKUP(H11097,#REF!,3))</f>
        <v>#REF!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4">
        <f t="shared" si="521"/>
        <v>64.5</v>
      </c>
    </row>
    <row r="11098" spans="2:15" x14ac:dyDescent="0.3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19</v>
      </c>
      <c r="G11098" s="7" t="s">
        <v>11</v>
      </c>
      <c r="H11098" s="13">
        <v>11</v>
      </c>
      <c r="I11098" s="13" t="e">
        <f>IF(G11098="Male",VLOOKUP(H11098,#REF!,2),VLOOKUP(H11098,#REF!,2))</f>
        <v>#REF!</v>
      </c>
      <c r="J11098" s="13" t="e">
        <f>IF(G11098="Male",VLOOKUP(H11098,#REF!,3),VLOOKUP(H11098,#REF!,3))</f>
        <v>#REF!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4">
        <f t="shared" si="521"/>
        <v>151.20000000000002</v>
      </c>
    </row>
    <row r="11099" spans="2:15" x14ac:dyDescent="0.3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23</v>
      </c>
      <c r="G11099" s="7" t="s">
        <v>11</v>
      </c>
      <c r="H11099" s="13">
        <v>10</v>
      </c>
      <c r="I11099" s="13" t="e">
        <f>IF(G11099="Male",VLOOKUP(H11099,#REF!,2),VLOOKUP(H11099,#REF!,2))</f>
        <v>#REF!</v>
      </c>
      <c r="J11099" s="13" t="e">
        <f>IF(G11099="Male",VLOOKUP(H11099,#REF!,3),VLOOKUP(H11099,#REF!,3))</f>
        <v>#REF!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4">
        <f t="shared" si="521"/>
        <v>116.10000000000001</v>
      </c>
    </row>
    <row r="11100" spans="2:15" x14ac:dyDescent="0.3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20</v>
      </c>
      <c r="G11100" s="7" t="s">
        <v>12</v>
      </c>
      <c r="H11100" s="13">
        <v>9.5</v>
      </c>
      <c r="I11100" s="13" t="e">
        <f>IF(G11100="Male",VLOOKUP(H11100,#REF!,2),VLOOKUP(H11100,#REF!,2))</f>
        <v>#REF!</v>
      </c>
      <c r="J11100" s="13" t="e">
        <f>IF(G11100="Male",VLOOKUP(H11100,#REF!,3),VLOOKUP(H11100,#REF!,3))</f>
        <v>#REF!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4">
        <f t="shared" si="521"/>
        <v>189</v>
      </c>
    </row>
    <row r="11101" spans="2:15" x14ac:dyDescent="0.3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31</v>
      </c>
      <c r="G11101" s="7" t="s">
        <v>11</v>
      </c>
      <c r="H11101" s="13">
        <v>10.5</v>
      </c>
      <c r="I11101" s="13" t="e">
        <f>IF(G11101="Male",VLOOKUP(H11101,#REF!,2),VLOOKUP(H11101,#REF!,2))</f>
        <v>#REF!</v>
      </c>
      <c r="J11101" s="13" t="e">
        <f>IF(G11101="Male",VLOOKUP(H11101,#REF!,3),VLOOKUP(H11101,#REF!,3))</f>
        <v>#REF!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4">
        <f t="shared" si="521"/>
        <v>97.3</v>
      </c>
    </row>
    <row r="11102" spans="2:15" x14ac:dyDescent="0.3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28</v>
      </c>
      <c r="G11102" s="7" t="s">
        <v>12</v>
      </c>
      <c r="H11102" s="13">
        <v>9</v>
      </c>
      <c r="I11102" s="13" t="e">
        <f>IF(G11102="Male",VLOOKUP(H11102,#REF!,2),VLOOKUP(H11102,#REF!,2))</f>
        <v>#REF!</v>
      </c>
      <c r="J11102" s="13" t="e">
        <f>IF(G11102="Male",VLOOKUP(H11102,#REF!,3),VLOOKUP(H11102,#REF!,3))</f>
        <v>#REF!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4">
        <f t="shared" si="521"/>
        <v>125.10000000000001</v>
      </c>
    </row>
    <row r="11103" spans="2:15" x14ac:dyDescent="0.3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21</v>
      </c>
      <c r="G11103" s="7" t="s">
        <v>12</v>
      </c>
      <c r="H11103" s="13">
        <v>7.5</v>
      </c>
      <c r="I11103" s="13" t="e">
        <f>IF(G11103="Male",VLOOKUP(H11103,#REF!,2),VLOOKUP(H11103,#REF!,2))</f>
        <v>#REF!</v>
      </c>
      <c r="J11103" s="13" t="e">
        <f>IF(G11103="Male",VLOOKUP(H11103,#REF!,3),VLOOKUP(H11103,#REF!,3))</f>
        <v>#REF!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4">
        <f t="shared" si="521"/>
        <v>199</v>
      </c>
    </row>
    <row r="11104" spans="2:15" x14ac:dyDescent="0.3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23</v>
      </c>
      <c r="G11104" s="7" t="s">
        <v>12</v>
      </c>
      <c r="H11104" s="13">
        <v>7.5</v>
      </c>
      <c r="I11104" s="13" t="e">
        <f>IF(G11104="Male",VLOOKUP(H11104,#REF!,2),VLOOKUP(H11104,#REF!,2))</f>
        <v>#REF!</v>
      </c>
      <c r="J11104" s="13" t="e">
        <f>IF(G11104="Male",VLOOKUP(H11104,#REF!,3),VLOOKUP(H11104,#REF!,3))</f>
        <v>#REF!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4">
        <f t="shared" si="521"/>
        <v>179.1</v>
      </c>
    </row>
    <row r="11105" spans="2:15" x14ac:dyDescent="0.3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25</v>
      </c>
      <c r="G11105" s="7" t="s">
        <v>12</v>
      </c>
      <c r="H11105" s="13">
        <v>8.5</v>
      </c>
      <c r="I11105" s="13" t="e">
        <f>IF(G11105="Male",VLOOKUP(H11105,#REF!,2),VLOOKUP(H11105,#REF!,2))</f>
        <v>#REF!</v>
      </c>
      <c r="J11105" s="13" t="e">
        <f>IF(G11105="Male",VLOOKUP(H11105,#REF!,3),VLOOKUP(H11105,#REF!,3))</f>
        <v>#REF!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4">
        <f t="shared" si="521"/>
        <v>69.5</v>
      </c>
    </row>
    <row r="11106" spans="2:15" x14ac:dyDescent="0.3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19</v>
      </c>
      <c r="G11106" s="7" t="s">
        <v>11</v>
      </c>
      <c r="H11106" s="13">
        <v>8</v>
      </c>
      <c r="I11106" s="13" t="e">
        <f>IF(G11106="Male",VLOOKUP(H11106,#REF!,2),VLOOKUP(H11106,#REF!,2))</f>
        <v>#REF!</v>
      </c>
      <c r="J11106" s="13" t="e">
        <f>IF(G11106="Male",VLOOKUP(H11106,#REF!,3),VLOOKUP(H11106,#REF!,3))</f>
        <v>#REF!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4">
        <f t="shared" si="521"/>
        <v>179</v>
      </c>
    </row>
    <row r="11107" spans="2:15" x14ac:dyDescent="0.3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33</v>
      </c>
      <c r="G11107" s="7" t="s">
        <v>11</v>
      </c>
      <c r="H11107" s="13">
        <v>10.5</v>
      </c>
      <c r="I11107" s="13" t="e">
        <f>IF(G11107="Male",VLOOKUP(H11107,#REF!,2),VLOOKUP(H11107,#REF!,2))</f>
        <v>#REF!</v>
      </c>
      <c r="J11107" s="13" t="e">
        <f>IF(G11107="Male",VLOOKUP(H11107,#REF!,3),VLOOKUP(H11107,#REF!,3))</f>
        <v>#REF!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4">
        <f t="shared" si="521"/>
        <v>161.1</v>
      </c>
    </row>
    <row r="11108" spans="2:15" x14ac:dyDescent="0.3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46</v>
      </c>
      <c r="G11108" s="7" t="s">
        <v>11</v>
      </c>
      <c r="H11108" s="13">
        <v>9</v>
      </c>
      <c r="I11108" s="13" t="e">
        <f>IF(G11108="Male",VLOOKUP(H11108,#REF!,2),VLOOKUP(H11108,#REF!,2))</f>
        <v>#REF!</v>
      </c>
      <c r="J11108" s="13" t="e">
        <f>IF(G11108="Male",VLOOKUP(H11108,#REF!,3),VLOOKUP(H11108,#REF!,3))</f>
        <v>#REF!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4">
        <f t="shared" si="521"/>
        <v>74.5</v>
      </c>
    </row>
    <row r="11109" spans="2:15" x14ac:dyDescent="0.3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20</v>
      </c>
      <c r="G11109" s="7" t="s">
        <v>11</v>
      </c>
      <c r="H11109" s="13">
        <v>7</v>
      </c>
      <c r="I11109" s="13" t="e">
        <f>IF(G11109="Male",VLOOKUP(H11109,#REF!,2),VLOOKUP(H11109,#REF!,2))</f>
        <v>#REF!</v>
      </c>
      <c r="J11109" s="13" t="e">
        <f>IF(G11109="Male",VLOOKUP(H11109,#REF!,3),VLOOKUP(H11109,#REF!,3))</f>
        <v>#REF!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4">
        <f t="shared" si="521"/>
        <v>159.20000000000002</v>
      </c>
    </row>
    <row r="11110" spans="2:15" x14ac:dyDescent="0.3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22</v>
      </c>
      <c r="G11110" s="7" t="s">
        <v>11</v>
      </c>
      <c r="H11110" s="13">
        <v>10.5</v>
      </c>
      <c r="I11110" s="13" t="e">
        <f>IF(G11110="Male",VLOOKUP(H11110,#REF!,2),VLOOKUP(H11110,#REF!,2))</f>
        <v>#REF!</v>
      </c>
      <c r="J11110" s="13" t="e">
        <f>IF(G11110="Male",VLOOKUP(H11110,#REF!,3),VLOOKUP(H11110,#REF!,3))</f>
        <v>#REF!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4">
        <f t="shared" si="521"/>
        <v>179</v>
      </c>
    </row>
    <row r="11111" spans="2:15" x14ac:dyDescent="0.3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22</v>
      </c>
      <c r="G11111" s="7" t="s">
        <v>12</v>
      </c>
      <c r="H11111" s="13">
        <v>10.5</v>
      </c>
      <c r="I11111" s="13" t="e">
        <f>IF(G11111="Male",VLOOKUP(H11111,#REF!,2),VLOOKUP(H11111,#REF!,2))</f>
        <v>#REF!</v>
      </c>
      <c r="J11111" s="13" t="e">
        <f>IF(G11111="Male",VLOOKUP(H11111,#REF!,3),VLOOKUP(H11111,#REF!,3))</f>
        <v>#REF!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4">
        <f t="shared" si="521"/>
        <v>169</v>
      </c>
    </row>
    <row r="11112" spans="2:15" x14ac:dyDescent="0.3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19</v>
      </c>
      <c r="G11112" s="7" t="s">
        <v>11</v>
      </c>
      <c r="H11112" s="13">
        <v>9.5</v>
      </c>
      <c r="I11112" s="13" t="e">
        <f>IF(G11112="Male",VLOOKUP(H11112,#REF!,2),VLOOKUP(H11112,#REF!,2))</f>
        <v>#REF!</v>
      </c>
      <c r="J11112" s="13" t="e">
        <f>IF(G11112="Male",VLOOKUP(H11112,#REF!,3),VLOOKUP(H11112,#REF!,3))</f>
        <v>#REF!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4">
        <f t="shared" si="521"/>
        <v>199</v>
      </c>
    </row>
    <row r="11113" spans="2:15" x14ac:dyDescent="0.3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33</v>
      </c>
      <c r="G11113" s="7" t="s">
        <v>11</v>
      </c>
      <c r="H11113" s="13">
        <v>10</v>
      </c>
      <c r="I11113" s="13" t="e">
        <f>IF(G11113="Male",VLOOKUP(H11113,#REF!,2),VLOOKUP(H11113,#REF!,2))</f>
        <v>#REF!</v>
      </c>
      <c r="J11113" s="13" t="e">
        <f>IF(G11113="Male",VLOOKUP(H11113,#REF!,3),VLOOKUP(H11113,#REF!,3))</f>
        <v>#REF!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4">
        <f t="shared" si="521"/>
        <v>159</v>
      </c>
    </row>
    <row r="11114" spans="2:15" x14ac:dyDescent="0.3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35</v>
      </c>
      <c r="G11114" s="7" t="s">
        <v>12</v>
      </c>
      <c r="H11114" s="13">
        <v>8.5</v>
      </c>
      <c r="I11114" s="13" t="e">
        <f>IF(G11114="Male",VLOOKUP(H11114,#REF!,2),VLOOKUP(H11114,#REF!,2))</f>
        <v>#REF!</v>
      </c>
      <c r="J11114" s="13" t="e">
        <f>IF(G11114="Male",VLOOKUP(H11114,#REF!,3),VLOOKUP(H11114,#REF!,3))</f>
        <v>#REF!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4">
        <f t="shared" si="521"/>
        <v>149</v>
      </c>
    </row>
    <row r="11115" spans="2:15" x14ac:dyDescent="0.3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28</v>
      </c>
      <c r="G11115" s="7" t="s">
        <v>12</v>
      </c>
      <c r="H11115" s="13">
        <v>5.5</v>
      </c>
      <c r="I11115" s="13" t="e">
        <f>IF(G11115="Male",VLOOKUP(H11115,#REF!,2),VLOOKUP(H11115,#REF!,2))</f>
        <v>#REF!</v>
      </c>
      <c r="J11115" s="13" t="e">
        <f>IF(G11115="Male",VLOOKUP(H11115,#REF!,3),VLOOKUP(H11115,#REF!,3))</f>
        <v>#REF!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4">
        <f t="shared" si="521"/>
        <v>64.5</v>
      </c>
    </row>
    <row r="11116" spans="2:15" x14ac:dyDescent="0.3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34</v>
      </c>
      <c r="G11116" s="7" t="s">
        <v>11</v>
      </c>
      <c r="H11116" s="13">
        <v>10</v>
      </c>
      <c r="I11116" s="13" t="e">
        <f>IF(G11116="Male",VLOOKUP(H11116,#REF!,2),VLOOKUP(H11116,#REF!,2))</f>
        <v>#REF!</v>
      </c>
      <c r="J11116" s="13" t="e">
        <f>IF(G11116="Male",VLOOKUP(H11116,#REF!,3),VLOOKUP(H11116,#REF!,3))</f>
        <v>#REF!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4">
        <f t="shared" si="521"/>
        <v>169</v>
      </c>
    </row>
    <row r="11117" spans="2:15" x14ac:dyDescent="0.3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47</v>
      </c>
      <c r="G11117" s="7" t="s">
        <v>12</v>
      </c>
      <c r="H11117" s="13">
        <v>9</v>
      </c>
      <c r="I11117" s="13" t="e">
        <f>IF(G11117="Male",VLOOKUP(H11117,#REF!,2),VLOOKUP(H11117,#REF!,2))</f>
        <v>#REF!</v>
      </c>
      <c r="J11117" s="13" t="e">
        <f>IF(G11117="Male",VLOOKUP(H11117,#REF!,3),VLOOKUP(H11117,#REF!,3))</f>
        <v>#REF!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4">
        <f t="shared" si="521"/>
        <v>159.20000000000002</v>
      </c>
    </row>
    <row r="11118" spans="2:15" x14ac:dyDescent="0.3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19</v>
      </c>
      <c r="G11118" s="7" t="s">
        <v>11</v>
      </c>
      <c r="H11118" s="13">
        <v>10</v>
      </c>
      <c r="I11118" s="13" t="e">
        <f>IF(G11118="Male",VLOOKUP(H11118,#REF!,2),VLOOKUP(H11118,#REF!,2))</f>
        <v>#REF!</v>
      </c>
      <c r="J11118" s="13" t="e">
        <f>IF(G11118="Male",VLOOKUP(H11118,#REF!,3),VLOOKUP(H11118,#REF!,3))</f>
        <v>#REF!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4">
        <f t="shared" si="521"/>
        <v>169</v>
      </c>
    </row>
    <row r="11119" spans="2:15" x14ac:dyDescent="0.3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21</v>
      </c>
      <c r="G11119" s="7" t="s">
        <v>12</v>
      </c>
      <c r="H11119" s="13">
        <v>9</v>
      </c>
      <c r="I11119" s="13" t="e">
        <f>IF(G11119="Male",VLOOKUP(H11119,#REF!,2),VLOOKUP(H11119,#REF!,2))</f>
        <v>#REF!</v>
      </c>
      <c r="J11119" s="13" t="e">
        <f>IF(G11119="Male",VLOOKUP(H11119,#REF!,3),VLOOKUP(H11119,#REF!,3))</f>
        <v>#REF!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4">
        <f t="shared" si="521"/>
        <v>149</v>
      </c>
    </row>
    <row r="11120" spans="2:15" x14ac:dyDescent="0.3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36</v>
      </c>
      <c r="G11120" s="7" t="s">
        <v>11</v>
      </c>
      <c r="H11120" s="13">
        <v>9.5</v>
      </c>
      <c r="I11120" s="13" t="e">
        <f>IF(G11120="Male",VLOOKUP(H11120,#REF!,2),VLOOKUP(H11120,#REF!,2))</f>
        <v>#REF!</v>
      </c>
      <c r="J11120" s="13" t="e">
        <f>IF(G11120="Male",VLOOKUP(H11120,#REF!,3),VLOOKUP(H11120,#REF!,3))</f>
        <v>#REF!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4">
        <f t="shared" si="521"/>
        <v>149</v>
      </c>
    </row>
    <row r="11121" spans="2:15" x14ac:dyDescent="0.3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27</v>
      </c>
      <c r="G11121" s="7" t="s">
        <v>11</v>
      </c>
      <c r="H11121" s="13">
        <v>11</v>
      </c>
      <c r="I11121" s="13" t="e">
        <f>IF(G11121="Male",VLOOKUP(H11121,#REF!,2),VLOOKUP(H11121,#REF!,2))</f>
        <v>#REF!</v>
      </c>
      <c r="J11121" s="13" t="e">
        <f>IF(G11121="Male",VLOOKUP(H11121,#REF!,3),VLOOKUP(H11121,#REF!,3))</f>
        <v>#REF!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4">
        <f t="shared" si="521"/>
        <v>104.3</v>
      </c>
    </row>
    <row r="11122" spans="2:15" x14ac:dyDescent="0.3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26</v>
      </c>
      <c r="G11122" s="7" t="s">
        <v>11</v>
      </c>
      <c r="H11122" s="13">
        <v>9</v>
      </c>
      <c r="I11122" s="13" t="e">
        <f>IF(G11122="Male",VLOOKUP(H11122,#REF!,2),VLOOKUP(H11122,#REF!,2))</f>
        <v>#REF!</v>
      </c>
      <c r="J11122" s="13" t="e">
        <f>IF(G11122="Male",VLOOKUP(H11122,#REF!,3),VLOOKUP(H11122,#REF!,3))</f>
        <v>#REF!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4">
        <f t="shared" si="521"/>
        <v>149</v>
      </c>
    </row>
    <row r="11123" spans="2:15" x14ac:dyDescent="0.3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23</v>
      </c>
      <c r="G11123" s="7" t="s">
        <v>12</v>
      </c>
      <c r="H11123" s="13">
        <v>7.5</v>
      </c>
      <c r="I11123" s="13" t="e">
        <f>IF(G11123="Male",VLOOKUP(H11123,#REF!,2),VLOOKUP(H11123,#REF!,2))</f>
        <v>#REF!</v>
      </c>
      <c r="J11123" s="13" t="e">
        <f>IF(G11123="Male",VLOOKUP(H11123,#REF!,3),VLOOKUP(H11123,#REF!,3))</f>
        <v>#REF!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4">
        <f t="shared" si="521"/>
        <v>127.2</v>
      </c>
    </row>
    <row r="11124" spans="2:15" x14ac:dyDescent="0.3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23</v>
      </c>
      <c r="G11124" s="7" t="s">
        <v>12</v>
      </c>
      <c r="H11124" s="13">
        <v>6</v>
      </c>
      <c r="I11124" s="13" t="e">
        <f>IF(G11124="Male",VLOOKUP(H11124,#REF!,2),VLOOKUP(H11124,#REF!,2))</f>
        <v>#REF!</v>
      </c>
      <c r="J11124" s="13" t="e">
        <f>IF(G11124="Male",VLOOKUP(H11124,#REF!,3),VLOOKUP(H11124,#REF!,3))</f>
        <v>#REF!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4">
        <f t="shared" si="521"/>
        <v>129</v>
      </c>
    </row>
    <row r="11125" spans="2:15" x14ac:dyDescent="0.3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37</v>
      </c>
      <c r="G11125" s="7" t="s">
        <v>11</v>
      </c>
      <c r="H11125" s="13">
        <v>9</v>
      </c>
      <c r="I11125" s="13" t="e">
        <f>IF(G11125="Male",VLOOKUP(H11125,#REF!,2),VLOOKUP(H11125,#REF!,2))</f>
        <v>#REF!</v>
      </c>
      <c r="J11125" s="13" t="e">
        <f>IF(G11125="Male",VLOOKUP(H11125,#REF!,3),VLOOKUP(H11125,#REF!,3))</f>
        <v>#REF!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4">
        <f t="shared" si="521"/>
        <v>159</v>
      </c>
    </row>
    <row r="11126" spans="2:15" x14ac:dyDescent="0.3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24</v>
      </c>
      <c r="G11126" s="7" t="s">
        <v>11</v>
      </c>
      <c r="H11126" s="13">
        <v>11</v>
      </c>
      <c r="I11126" s="13" t="e">
        <f>IF(G11126="Male",VLOOKUP(H11126,#REF!,2),VLOOKUP(H11126,#REF!,2))</f>
        <v>#REF!</v>
      </c>
      <c r="J11126" s="13" t="e">
        <f>IF(G11126="Male",VLOOKUP(H11126,#REF!,3),VLOOKUP(H11126,#REF!,3))</f>
        <v>#REF!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4">
        <f t="shared" si="521"/>
        <v>199</v>
      </c>
    </row>
    <row r="11127" spans="2:15" x14ac:dyDescent="0.3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26</v>
      </c>
      <c r="G11127" s="7" t="s">
        <v>11</v>
      </c>
      <c r="H11127" s="13">
        <v>10.5</v>
      </c>
      <c r="I11127" s="13" t="e">
        <f>IF(G11127="Male",VLOOKUP(H11127,#REF!,2),VLOOKUP(H11127,#REF!,2))</f>
        <v>#REF!</v>
      </c>
      <c r="J11127" s="13" t="e">
        <f>IF(G11127="Male",VLOOKUP(H11127,#REF!,3),VLOOKUP(H11127,#REF!,3))</f>
        <v>#REF!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4">
        <f t="shared" si="521"/>
        <v>129</v>
      </c>
    </row>
    <row r="11128" spans="2:15" x14ac:dyDescent="0.3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19</v>
      </c>
      <c r="G11128" s="7" t="s">
        <v>11</v>
      </c>
      <c r="H11128" s="13">
        <v>7</v>
      </c>
      <c r="I11128" s="13" t="e">
        <f>IF(G11128="Male",VLOOKUP(H11128,#REF!,2),VLOOKUP(H11128,#REF!,2))</f>
        <v>#REF!</v>
      </c>
      <c r="J11128" s="13" t="e">
        <f>IF(G11128="Male",VLOOKUP(H11128,#REF!,3),VLOOKUP(H11128,#REF!,3))</f>
        <v>#REF!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4">
        <f t="shared" si="521"/>
        <v>64.5</v>
      </c>
    </row>
    <row r="11129" spans="2:15" x14ac:dyDescent="0.3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36</v>
      </c>
      <c r="G11129" s="7" t="s">
        <v>12</v>
      </c>
      <c r="H11129" s="13">
        <v>8</v>
      </c>
      <c r="I11129" s="13" t="e">
        <f>IF(G11129="Male",VLOOKUP(H11129,#REF!,2),VLOOKUP(H11129,#REF!,2))</f>
        <v>#REF!</v>
      </c>
      <c r="J11129" s="13" t="e">
        <f>IF(G11129="Male",VLOOKUP(H11129,#REF!,3),VLOOKUP(H11129,#REF!,3))</f>
        <v>#REF!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4">
        <f t="shared" si="521"/>
        <v>159</v>
      </c>
    </row>
    <row r="11130" spans="2:15" x14ac:dyDescent="0.3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20</v>
      </c>
      <c r="G11130" s="7" t="s">
        <v>12</v>
      </c>
      <c r="H11130" s="13">
        <v>7.5</v>
      </c>
      <c r="I11130" s="13" t="e">
        <f>IF(G11130="Male",VLOOKUP(H11130,#REF!,2),VLOOKUP(H11130,#REF!,2))</f>
        <v>#REF!</v>
      </c>
      <c r="J11130" s="13" t="e">
        <f>IF(G11130="Male",VLOOKUP(H11130,#REF!,3),VLOOKUP(H11130,#REF!,3))</f>
        <v>#REF!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4">
        <f t="shared" si="521"/>
        <v>149</v>
      </c>
    </row>
    <row r="11131" spans="2:15" x14ac:dyDescent="0.3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34</v>
      </c>
      <c r="G11131" s="7" t="s">
        <v>11</v>
      </c>
      <c r="H11131" s="13">
        <v>9</v>
      </c>
      <c r="I11131" s="13" t="e">
        <f>IF(G11131="Male",VLOOKUP(H11131,#REF!,2),VLOOKUP(H11131,#REF!,2))</f>
        <v>#REF!</v>
      </c>
      <c r="J11131" s="13" t="e">
        <f>IF(G11131="Male",VLOOKUP(H11131,#REF!,3),VLOOKUP(H11131,#REF!,3))</f>
        <v>#REF!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4">
        <f t="shared" si="521"/>
        <v>199</v>
      </c>
    </row>
    <row r="11132" spans="2:15" x14ac:dyDescent="0.3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20</v>
      </c>
      <c r="G11132" s="7" t="s">
        <v>12</v>
      </c>
      <c r="H11132" s="13">
        <v>6.5</v>
      </c>
      <c r="I11132" s="13" t="e">
        <f>IF(G11132="Male",VLOOKUP(H11132,#REF!,2),VLOOKUP(H11132,#REF!,2))</f>
        <v>#REF!</v>
      </c>
      <c r="J11132" s="13" t="e">
        <f>IF(G11132="Male",VLOOKUP(H11132,#REF!,3),VLOOKUP(H11132,#REF!,3))</f>
        <v>#REF!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4">
        <f t="shared" si="521"/>
        <v>99.5</v>
      </c>
    </row>
    <row r="11133" spans="2:15" x14ac:dyDescent="0.3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29</v>
      </c>
      <c r="G11133" s="7" t="s">
        <v>11</v>
      </c>
      <c r="H11133" s="13">
        <v>8.5</v>
      </c>
      <c r="I11133" s="13" t="e">
        <f>IF(G11133="Male",VLOOKUP(H11133,#REF!,2),VLOOKUP(H11133,#REF!,2))</f>
        <v>#REF!</v>
      </c>
      <c r="J11133" s="13" t="e">
        <f>IF(G11133="Male",VLOOKUP(H11133,#REF!,3),VLOOKUP(H11133,#REF!,3))</f>
        <v>#REF!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4">
        <f t="shared" si="521"/>
        <v>199</v>
      </c>
    </row>
    <row r="11134" spans="2:15" x14ac:dyDescent="0.3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38</v>
      </c>
      <c r="G11134" s="7" t="s">
        <v>12</v>
      </c>
      <c r="H11134" s="13">
        <v>8.5</v>
      </c>
      <c r="I11134" s="13" t="e">
        <f>IF(G11134="Male",VLOOKUP(H11134,#REF!,2),VLOOKUP(H11134,#REF!,2))</f>
        <v>#REF!</v>
      </c>
      <c r="J11134" s="13" t="e">
        <f>IF(G11134="Male",VLOOKUP(H11134,#REF!,3),VLOOKUP(H11134,#REF!,3))</f>
        <v>#REF!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4">
        <f t="shared" si="521"/>
        <v>139</v>
      </c>
    </row>
    <row r="11135" spans="2:15" x14ac:dyDescent="0.3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35</v>
      </c>
      <c r="G11135" s="7" t="s">
        <v>12</v>
      </c>
      <c r="H11135" s="13">
        <v>8.5</v>
      </c>
      <c r="I11135" s="13" t="e">
        <f>IF(G11135="Male",VLOOKUP(H11135,#REF!,2),VLOOKUP(H11135,#REF!,2))</f>
        <v>#REF!</v>
      </c>
      <c r="J11135" s="13" t="e">
        <f>IF(G11135="Male",VLOOKUP(H11135,#REF!,3),VLOOKUP(H11135,#REF!,3))</f>
        <v>#REF!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4">
        <f t="shared" si="521"/>
        <v>169</v>
      </c>
    </row>
    <row r="11136" spans="2:15" x14ac:dyDescent="0.3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36</v>
      </c>
      <c r="G11136" s="7" t="s">
        <v>12</v>
      </c>
      <c r="H11136" s="13">
        <v>5.5</v>
      </c>
      <c r="I11136" s="13" t="e">
        <f>IF(G11136="Male",VLOOKUP(H11136,#REF!,2),VLOOKUP(H11136,#REF!,2))</f>
        <v>#REF!</v>
      </c>
      <c r="J11136" s="13" t="e">
        <f>IF(G11136="Male",VLOOKUP(H11136,#REF!,3),VLOOKUP(H11136,#REF!,3))</f>
        <v>#REF!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4">
        <f t="shared" si="521"/>
        <v>199</v>
      </c>
    </row>
    <row r="11137" spans="2:15" x14ac:dyDescent="0.3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45</v>
      </c>
      <c r="G11137" s="7" t="s">
        <v>12</v>
      </c>
      <c r="H11137" s="13">
        <v>8</v>
      </c>
      <c r="I11137" s="13" t="e">
        <f>IF(G11137="Male",VLOOKUP(H11137,#REF!,2),VLOOKUP(H11137,#REF!,2))</f>
        <v>#REF!</v>
      </c>
      <c r="J11137" s="13" t="e">
        <f>IF(G11137="Male",VLOOKUP(H11137,#REF!,3),VLOOKUP(H11137,#REF!,3))</f>
        <v>#REF!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4">
        <f t="shared" si="521"/>
        <v>64.5</v>
      </c>
    </row>
    <row r="11138" spans="2:15" x14ac:dyDescent="0.3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25</v>
      </c>
      <c r="G11138" s="7" t="s">
        <v>11</v>
      </c>
      <c r="H11138" s="13">
        <v>9</v>
      </c>
      <c r="I11138" s="13" t="e">
        <f>IF(G11138="Male",VLOOKUP(H11138,#REF!,2),VLOOKUP(H11138,#REF!,2))</f>
        <v>#REF!</v>
      </c>
      <c r="J11138" s="13" t="e">
        <f>IF(G11138="Male",VLOOKUP(H11138,#REF!,3),VLOOKUP(H11138,#REF!,3))</f>
        <v>#REF!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4">
        <f t="shared" si="521"/>
        <v>149</v>
      </c>
    </row>
    <row r="11139" spans="2:15" x14ac:dyDescent="0.3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43</v>
      </c>
      <c r="G11139" s="7" t="s">
        <v>11</v>
      </c>
      <c r="H11139" s="13">
        <v>9</v>
      </c>
      <c r="I11139" s="13" t="e">
        <f>IF(G11139="Male",VLOOKUP(H11139,#REF!,2),VLOOKUP(H11139,#REF!,2))</f>
        <v>#REF!</v>
      </c>
      <c r="J11139" s="13" t="e">
        <f>IF(G11139="Male",VLOOKUP(H11139,#REF!,3),VLOOKUP(H11139,#REF!,3))</f>
        <v>#REF!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4">
        <f t="shared" si="521"/>
        <v>139</v>
      </c>
    </row>
    <row r="11140" spans="2:15" x14ac:dyDescent="0.3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44</v>
      </c>
      <c r="G11140" s="7" t="s">
        <v>11</v>
      </c>
      <c r="H11140" s="13">
        <v>10.5</v>
      </c>
      <c r="I11140" s="13" t="e">
        <f>IF(G11140="Male",VLOOKUP(H11140,#REF!,2),VLOOKUP(H11140,#REF!,2))</f>
        <v>#REF!</v>
      </c>
      <c r="J11140" s="13" t="e">
        <f>IF(G11140="Male",VLOOKUP(H11140,#REF!,3),VLOOKUP(H11140,#REF!,3))</f>
        <v>#REF!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4">
        <f t="shared" si="521"/>
        <v>89.5</v>
      </c>
    </row>
    <row r="11141" spans="2:15" x14ac:dyDescent="0.3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33</v>
      </c>
      <c r="G11141" s="7" t="s">
        <v>11</v>
      </c>
      <c r="H11141" s="13">
        <v>11</v>
      </c>
      <c r="I11141" s="13" t="e">
        <f>IF(G11141="Male",VLOOKUP(H11141,#REF!,2),VLOOKUP(H11141,#REF!,2))</f>
        <v>#REF!</v>
      </c>
      <c r="J11141" s="13" t="e">
        <f>IF(G11141="Male",VLOOKUP(H11141,#REF!,3),VLOOKUP(H11141,#REF!,3))</f>
        <v>#REF!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4">
        <f t="shared" si="521"/>
        <v>129</v>
      </c>
    </row>
    <row r="11142" spans="2:15" x14ac:dyDescent="0.3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20</v>
      </c>
      <c r="G11142" s="7" t="s">
        <v>11</v>
      </c>
      <c r="H11142" s="13">
        <v>9.5</v>
      </c>
      <c r="I11142" s="13" t="e">
        <f>IF(G11142="Male",VLOOKUP(H11142,#REF!,2),VLOOKUP(H11142,#REF!,2))</f>
        <v>#REF!</v>
      </c>
      <c r="J11142" s="13" t="e">
        <f>IF(G11142="Male",VLOOKUP(H11142,#REF!,3),VLOOKUP(H11142,#REF!,3))</f>
        <v>#REF!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4">
        <f t="shared" ref="O11142:O11205" si="524">K11142*(1-L11142)</f>
        <v>84.5</v>
      </c>
    </row>
    <row r="11143" spans="2:15" x14ac:dyDescent="0.3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19</v>
      </c>
      <c r="G11143" s="7" t="s">
        <v>11</v>
      </c>
      <c r="H11143" s="13">
        <v>9</v>
      </c>
      <c r="I11143" s="13" t="e">
        <f>IF(G11143="Male",VLOOKUP(H11143,#REF!,2),VLOOKUP(H11143,#REF!,2))</f>
        <v>#REF!</v>
      </c>
      <c r="J11143" s="13" t="e">
        <f>IF(G11143="Male",VLOOKUP(H11143,#REF!,3),VLOOKUP(H11143,#REF!,3))</f>
        <v>#REF!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4">
        <f t="shared" si="524"/>
        <v>169</v>
      </c>
    </row>
    <row r="11144" spans="2:15" x14ac:dyDescent="0.3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33</v>
      </c>
      <c r="G11144" s="7" t="s">
        <v>12</v>
      </c>
      <c r="H11144" s="13">
        <v>10.5</v>
      </c>
      <c r="I11144" s="13" t="e">
        <f>IF(G11144="Male",VLOOKUP(H11144,#REF!,2),VLOOKUP(H11144,#REF!,2))</f>
        <v>#REF!</v>
      </c>
      <c r="J11144" s="13" t="e">
        <f>IF(G11144="Male",VLOOKUP(H11144,#REF!,3),VLOOKUP(H11144,#REF!,3))</f>
        <v>#REF!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4">
        <f t="shared" si="524"/>
        <v>151.20000000000002</v>
      </c>
    </row>
    <row r="11145" spans="2:15" x14ac:dyDescent="0.3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19</v>
      </c>
      <c r="G11145" s="7" t="s">
        <v>11</v>
      </c>
      <c r="H11145" s="13">
        <v>9.5</v>
      </c>
      <c r="I11145" s="13" t="e">
        <f>IF(G11145="Male",VLOOKUP(H11145,#REF!,2),VLOOKUP(H11145,#REF!,2))</f>
        <v>#REF!</v>
      </c>
      <c r="J11145" s="13" t="e">
        <f>IF(G11145="Male",VLOOKUP(H11145,#REF!,3),VLOOKUP(H11145,#REF!,3))</f>
        <v>#REF!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4">
        <f t="shared" si="524"/>
        <v>125.3</v>
      </c>
    </row>
    <row r="11146" spans="2:15" x14ac:dyDescent="0.3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24</v>
      </c>
      <c r="G11146" s="7" t="s">
        <v>11</v>
      </c>
      <c r="H11146" s="13">
        <v>9.5</v>
      </c>
      <c r="I11146" s="13" t="e">
        <f>IF(G11146="Male",VLOOKUP(H11146,#REF!,2),VLOOKUP(H11146,#REF!,2))</f>
        <v>#REF!</v>
      </c>
      <c r="J11146" s="13" t="e">
        <f>IF(G11146="Male",VLOOKUP(H11146,#REF!,3),VLOOKUP(H11146,#REF!,3))</f>
        <v>#REF!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4">
        <f t="shared" si="524"/>
        <v>125.3</v>
      </c>
    </row>
    <row r="11147" spans="2:15" x14ac:dyDescent="0.3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23</v>
      </c>
      <c r="G11147" s="7" t="s">
        <v>11</v>
      </c>
      <c r="H11147" s="13">
        <v>11</v>
      </c>
      <c r="I11147" s="13" t="e">
        <f>IF(G11147="Male",VLOOKUP(H11147,#REF!,2),VLOOKUP(H11147,#REF!,2))</f>
        <v>#REF!</v>
      </c>
      <c r="J11147" s="13" t="e">
        <f>IF(G11147="Male",VLOOKUP(H11147,#REF!,3),VLOOKUP(H11147,#REF!,3))</f>
        <v>#REF!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4">
        <f t="shared" si="524"/>
        <v>149</v>
      </c>
    </row>
    <row r="11148" spans="2:15" x14ac:dyDescent="0.3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34</v>
      </c>
      <c r="G11148" s="7" t="s">
        <v>11</v>
      </c>
      <c r="H11148" s="13">
        <v>10</v>
      </c>
      <c r="I11148" s="13" t="e">
        <f>IF(G11148="Male",VLOOKUP(H11148,#REF!,2),VLOOKUP(H11148,#REF!,2))</f>
        <v>#REF!</v>
      </c>
      <c r="J11148" s="13" t="e">
        <f>IF(G11148="Male",VLOOKUP(H11148,#REF!,3),VLOOKUP(H11148,#REF!,3))</f>
        <v>#REF!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4">
        <f t="shared" si="524"/>
        <v>84.5</v>
      </c>
    </row>
    <row r="11149" spans="2:15" x14ac:dyDescent="0.3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24</v>
      </c>
      <c r="G11149" s="7" t="s">
        <v>11</v>
      </c>
      <c r="H11149" s="13">
        <v>9</v>
      </c>
      <c r="I11149" s="13" t="e">
        <f>IF(G11149="Male",VLOOKUP(H11149,#REF!,2),VLOOKUP(H11149,#REF!,2))</f>
        <v>#REF!</v>
      </c>
      <c r="J11149" s="13" t="e">
        <f>IF(G11149="Male",VLOOKUP(H11149,#REF!,3),VLOOKUP(H11149,#REF!,3))</f>
        <v>#REF!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4">
        <f t="shared" si="524"/>
        <v>119.2</v>
      </c>
    </row>
    <row r="11150" spans="2:15" x14ac:dyDescent="0.3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20</v>
      </c>
      <c r="G11150" s="7" t="s">
        <v>11</v>
      </c>
      <c r="H11150" s="13">
        <v>11.5</v>
      </c>
      <c r="I11150" s="13" t="e">
        <f>IF(G11150="Male",VLOOKUP(H11150,#REF!,2),VLOOKUP(H11150,#REF!,2))</f>
        <v>#REF!</v>
      </c>
      <c r="J11150" s="13" t="e">
        <f>IF(G11150="Male",VLOOKUP(H11150,#REF!,3),VLOOKUP(H11150,#REF!,3))</f>
        <v>#REF!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4">
        <f t="shared" si="524"/>
        <v>74.5</v>
      </c>
    </row>
    <row r="11151" spans="2:15" x14ac:dyDescent="0.3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20</v>
      </c>
      <c r="G11151" s="7" t="s">
        <v>11</v>
      </c>
      <c r="H11151" s="13">
        <v>9.5</v>
      </c>
      <c r="I11151" s="13" t="e">
        <f>IF(G11151="Male",VLOOKUP(H11151,#REF!,2),VLOOKUP(H11151,#REF!,2))</f>
        <v>#REF!</v>
      </c>
      <c r="J11151" s="13" t="e">
        <f>IF(G11151="Male",VLOOKUP(H11151,#REF!,3),VLOOKUP(H11151,#REF!,3))</f>
        <v>#REF!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4">
        <f t="shared" si="524"/>
        <v>116.10000000000001</v>
      </c>
    </row>
    <row r="11152" spans="2:15" x14ac:dyDescent="0.3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23</v>
      </c>
      <c r="G11152" s="7" t="s">
        <v>12</v>
      </c>
      <c r="H11152" s="13">
        <v>4.5</v>
      </c>
      <c r="I11152" s="13" t="e">
        <f>IF(G11152="Male",VLOOKUP(H11152,#REF!,2),VLOOKUP(H11152,#REF!,2))</f>
        <v>#REF!</v>
      </c>
      <c r="J11152" s="13" t="e">
        <f>IF(G11152="Male",VLOOKUP(H11152,#REF!,3),VLOOKUP(H11152,#REF!,3))</f>
        <v>#REF!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4">
        <f t="shared" si="524"/>
        <v>129</v>
      </c>
    </row>
    <row r="11153" spans="2:15" x14ac:dyDescent="0.3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20</v>
      </c>
      <c r="G11153" s="7" t="s">
        <v>11</v>
      </c>
      <c r="H11153" s="13">
        <v>8.5</v>
      </c>
      <c r="I11153" s="13" t="e">
        <f>IF(G11153="Male",VLOOKUP(H11153,#REF!,2),VLOOKUP(H11153,#REF!,2))</f>
        <v>#REF!</v>
      </c>
      <c r="J11153" s="13" t="e">
        <f>IF(G11153="Male",VLOOKUP(H11153,#REF!,3),VLOOKUP(H11153,#REF!,3))</f>
        <v>#REF!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4">
        <f t="shared" si="524"/>
        <v>84.5</v>
      </c>
    </row>
    <row r="11154" spans="2:15" x14ac:dyDescent="0.3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19</v>
      </c>
      <c r="G11154" s="7" t="s">
        <v>11</v>
      </c>
      <c r="H11154" s="13">
        <v>9.5</v>
      </c>
      <c r="I11154" s="13" t="e">
        <f>IF(G11154="Male",VLOOKUP(H11154,#REF!,2),VLOOKUP(H11154,#REF!,2))</f>
        <v>#REF!</v>
      </c>
      <c r="J11154" s="13" t="e">
        <f>IF(G11154="Male",VLOOKUP(H11154,#REF!,3),VLOOKUP(H11154,#REF!,3))</f>
        <v>#REF!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4">
        <f t="shared" si="524"/>
        <v>103.2</v>
      </c>
    </row>
    <row r="11155" spans="2:15" x14ac:dyDescent="0.3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21</v>
      </c>
      <c r="G11155" s="7" t="s">
        <v>11</v>
      </c>
      <c r="H11155" s="13">
        <v>9.5</v>
      </c>
      <c r="I11155" s="13" t="e">
        <f>IF(G11155="Male",VLOOKUP(H11155,#REF!,2),VLOOKUP(H11155,#REF!,2))</f>
        <v>#REF!</v>
      </c>
      <c r="J11155" s="13" t="e">
        <f>IF(G11155="Male",VLOOKUP(H11155,#REF!,3),VLOOKUP(H11155,#REF!,3))</f>
        <v>#REF!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4">
        <f t="shared" si="524"/>
        <v>169</v>
      </c>
    </row>
    <row r="11156" spans="2:15" x14ac:dyDescent="0.3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20</v>
      </c>
      <c r="G11156" s="7" t="s">
        <v>11</v>
      </c>
      <c r="H11156" s="13">
        <v>8.5</v>
      </c>
      <c r="I11156" s="13" t="e">
        <f>IF(G11156="Male",VLOOKUP(H11156,#REF!,2),VLOOKUP(H11156,#REF!,2))</f>
        <v>#REF!</v>
      </c>
      <c r="J11156" s="13" t="e">
        <f>IF(G11156="Male",VLOOKUP(H11156,#REF!,3),VLOOKUP(H11156,#REF!,3))</f>
        <v>#REF!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4">
        <f t="shared" si="524"/>
        <v>159.20000000000002</v>
      </c>
    </row>
    <row r="11157" spans="2:15" x14ac:dyDescent="0.3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47</v>
      </c>
      <c r="G11157" s="7" t="s">
        <v>11</v>
      </c>
      <c r="H11157" s="13">
        <v>10.5</v>
      </c>
      <c r="I11157" s="13" t="e">
        <f>IF(G11157="Male",VLOOKUP(H11157,#REF!,2),VLOOKUP(H11157,#REF!,2))</f>
        <v>#REF!</v>
      </c>
      <c r="J11157" s="13" t="e">
        <f>IF(G11157="Male",VLOOKUP(H11157,#REF!,3),VLOOKUP(H11157,#REF!,3))</f>
        <v>#REF!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4">
        <f t="shared" si="524"/>
        <v>84.5</v>
      </c>
    </row>
    <row r="11158" spans="2:15" x14ac:dyDescent="0.3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34</v>
      </c>
      <c r="G11158" s="7" t="s">
        <v>11</v>
      </c>
      <c r="H11158" s="13">
        <v>9.5</v>
      </c>
      <c r="I11158" s="13" t="e">
        <f>IF(G11158="Male",VLOOKUP(H11158,#REF!,2),VLOOKUP(H11158,#REF!,2))</f>
        <v>#REF!</v>
      </c>
      <c r="J11158" s="13" t="e">
        <f>IF(G11158="Male",VLOOKUP(H11158,#REF!,3),VLOOKUP(H11158,#REF!,3))</f>
        <v>#REF!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4">
        <f t="shared" si="524"/>
        <v>159</v>
      </c>
    </row>
    <row r="11159" spans="2:15" x14ac:dyDescent="0.3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19</v>
      </c>
      <c r="G11159" s="7" t="s">
        <v>12</v>
      </c>
      <c r="H11159" s="13">
        <v>6.5</v>
      </c>
      <c r="I11159" s="13" t="e">
        <f>IF(G11159="Male",VLOOKUP(H11159,#REF!,2),VLOOKUP(H11159,#REF!,2))</f>
        <v>#REF!</v>
      </c>
      <c r="J11159" s="13" t="e">
        <f>IF(G11159="Male",VLOOKUP(H11159,#REF!,3),VLOOKUP(H11159,#REF!,3))</f>
        <v>#REF!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4">
        <f t="shared" si="524"/>
        <v>189</v>
      </c>
    </row>
    <row r="11160" spans="2:15" x14ac:dyDescent="0.3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21</v>
      </c>
      <c r="G11160" s="7" t="s">
        <v>12</v>
      </c>
      <c r="H11160" s="13">
        <v>9.5</v>
      </c>
      <c r="I11160" s="13" t="e">
        <f>IF(G11160="Male",VLOOKUP(H11160,#REF!,2),VLOOKUP(H11160,#REF!,2))</f>
        <v>#REF!</v>
      </c>
      <c r="J11160" s="13" t="e">
        <f>IF(G11160="Male",VLOOKUP(H11160,#REF!,3),VLOOKUP(H11160,#REF!,3))</f>
        <v>#REF!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4">
        <f t="shared" si="524"/>
        <v>179</v>
      </c>
    </row>
    <row r="11161" spans="2:15" x14ac:dyDescent="0.3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22</v>
      </c>
      <c r="G11161" s="7" t="s">
        <v>12</v>
      </c>
      <c r="H11161" s="13">
        <v>10.5</v>
      </c>
      <c r="I11161" s="13" t="e">
        <f>IF(G11161="Male",VLOOKUP(H11161,#REF!,2),VLOOKUP(H11161,#REF!,2))</f>
        <v>#REF!</v>
      </c>
      <c r="J11161" s="13" t="e">
        <f>IF(G11161="Male",VLOOKUP(H11161,#REF!,3),VLOOKUP(H11161,#REF!,3))</f>
        <v>#REF!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4">
        <f t="shared" si="524"/>
        <v>129</v>
      </c>
    </row>
    <row r="11162" spans="2:15" x14ac:dyDescent="0.3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45</v>
      </c>
      <c r="G11162" s="7" t="s">
        <v>11</v>
      </c>
      <c r="H11162" s="13">
        <v>7</v>
      </c>
      <c r="I11162" s="13" t="e">
        <f>IF(G11162="Male",VLOOKUP(H11162,#REF!,2),VLOOKUP(H11162,#REF!,2))</f>
        <v>#REF!</v>
      </c>
      <c r="J11162" s="13" t="e">
        <f>IF(G11162="Male",VLOOKUP(H11162,#REF!,3),VLOOKUP(H11162,#REF!,3))</f>
        <v>#REF!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4">
        <f t="shared" si="524"/>
        <v>89.5</v>
      </c>
    </row>
    <row r="11163" spans="2:15" x14ac:dyDescent="0.3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45</v>
      </c>
      <c r="G11163" s="7" t="s">
        <v>12</v>
      </c>
      <c r="H11163" s="13">
        <v>5.5</v>
      </c>
      <c r="I11163" s="13" t="e">
        <f>IF(G11163="Male",VLOOKUP(H11163,#REF!,2),VLOOKUP(H11163,#REF!,2))</f>
        <v>#REF!</v>
      </c>
      <c r="J11163" s="13" t="e">
        <f>IF(G11163="Male",VLOOKUP(H11163,#REF!,3),VLOOKUP(H11163,#REF!,3))</f>
        <v>#REF!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4">
        <f t="shared" si="524"/>
        <v>170.1</v>
      </c>
    </row>
    <row r="11164" spans="2:15" x14ac:dyDescent="0.3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20</v>
      </c>
      <c r="G11164" s="7" t="s">
        <v>11</v>
      </c>
      <c r="H11164" s="13">
        <v>6.5</v>
      </c>
      <c r="I11164" s="13" t="e">
        <f>IF(G11164="Male",VLOOKUP(H11164,#REF!,2),VLOOKUP(H11164,#REF!,2))</f>
        <v>#REF!</v>
      </c>
      <c r="J11164" s="13" t="e">
        <f>IF(G11164="Male",VLOOKUP(H11164,#REF!,3),VLOOKUP(H11164,#REF!,3))</f>
        <v>#REF!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4">
        <f t="shared" si="524"/>
        <v>143.1</v>
      </c>
    </row>
    <row r="11165" spans="2:15" x14ac:dyDescent="0.3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23</v>
      </c>
      <c r="G11165" s="7" t="s">
        <v>12</v>
      </c>
      <c r="H11165" s="13">
        <v>9</v>
      </c>
      <c r="I11165" s="13" t="e">
        <f>IF(G11165="Male",VLOOKUP(H11165,#REF!,2),VLOOKUP(H11165,#REF!,2))</f>
        <v>#REF!</v>
      </c>
      <c r="J11165" s="13" t="e">
        <f>IF(G11165="Male",VLOOKUP(H11165,#REF!,3),VLOOKUP(H11165,#REF!,3))</f>
        <v>#REF!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4">
        <f t="shared" si="524"/>
        <v>159</v>
      </c>
    </row>
    <row r="11166" spans="2:15" x14ac:dyDescent="0.3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19</v>
      </c>
      <c r="G11166" s="7" t="s">
        <v>11</v>
      </c>
      <c r="H11166" s="13">
        <v>10</v>
      </c>
      <c r="I11166" s="13" t="e">
        <f>IF(G11166="Male",VLOOKUP(H11166,#REF!,2),VLOOKUP(H11166,#REF!,2))</f>
        <v>#REF!</v>
      </c>
      <c r="J11166" s="13" t="e">
        <f>IF(G11166="Male",VLOOKUP(H11166,#REF!,3),VLOOKUP(H11166,#REF!,3))</f>
        <v>#REF!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4">
        <f t="shared" si="524"/>
        <v>69.5</v>
      </c>
    </row>
    <row r="11167" spans="2:15" x14ac:dyDescent="0.3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47</v>
      </c>
      <c r="G11167" s="7" t="s">
        <v>12</v>
      </c>
      <c r="H11167" s="13">
        <v>7.5</v>
      </c>
      <c r="I11167" s="13" t="e">
        <f>IF(G11167="Male",VLOOKUP(H11167,#REF!,2),VLOOKUP(H11167,#REF!,2))</f>
        <v>#REF!</v>
      </c>
      <c r="J11167" s="13" t="e">
        <f>IF(G11167="Male",VLOOKUP(H11167,#REF!,3),VLOOKUP(H11167,#REF!,3))</f>
        <v>#REF!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4">
        <f t="shared" si="524"/>
        <v>159.20000000000002</v>
      </c>
    </row>
    <row r="11168" spans="2:15" x14ac:dyDescent="0.3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45</v>
      </c>
      <c r="G11168" s="7" t="s">
        <v>12</v>
      </c>
      <c r="H11168" s="13">
        <v>8.5</v>
      </c>
      <c r="I11168" s="13" t="e">
        <f>IF(G11168="Male",VLOOKUP(H11168,#REF!,2),VLOOKUP(H11168,#REF!,2))</f>
        <v>#REF!</v>
      </c>
      <c r="J11168" s="13" t="e">
        <f>IF(G11168="Male",VLOOKUP(H11168,#REF!,3),VLOOKUP(H11168,#REF!,3))</f>
        <v>#REF!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4">
        <f t="shared" si="524"/>
        <v>139</v>
      </c>
    </row>
    <row r="11169" spans="2:15" x14ac:dyDescent="0.3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47</v>
      </c>
      <c r="G11169" s="7" t="s">
        <v>11</v>
      </c>
      <c r="H11169" s="13">
        <v>10.5</v>
      </c>
      <c r="I11169" s="13" t="e">
        <f>IF(G11169="Male",VLOOKUP(H11169,#REF!,2),VLOOKUP(H11169,#REF!,2))</f>
        <v>#REF!</v>
      </c>
      <c r="J11169" s="13" t="e">
        <f>IF(G11169="Male",VLOOKUP(H11169,#REF!,3),VLOOKUP(H11169,#REF!,3))</f>
        <v>#REF!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4">
        <f t="shared" si="524"/>
        <v>129</v>
      </c>
    </row>
    <row r="11170" spans="2:15" x14ac:dyDescent="0.3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19</v>
      </c>
      <c r="G11170" s="7" t="s">
        <v>12</v>
      </c>
      <c r="H11170" s="13">
        <v>8</v>
      </c>
      <c r="I11170" s="13" t="e">
        <f>IF(G11170="Male",VLOOKUP(H11170,#REF!,2),VLOOKUP(H11170,#REF!,2))</f>
        <v>#REF!</v>
      </c>
      <c r="J11170" s="13" t="e">
        <f>IF(G11170="Male",VLOOKUP(H11170,#REF!,3),VLOOKUP(H11170,#REF!,3))</f>
        <v>#REF!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4">
        <f t="shared" si="524"/>
        <v>139</v>
      </c>
    </row>
    <row r="11171" spans="2:15" x14ac:dyDescent="0.3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20</v>
      </c>
      <c r="G11171" s="7" t="s">
        <v>11</v>
      </c>
      <c r="H11171" s="13">
        <v>12</v>
      </c>
      <c r="I11171" s="13" t="e">
        <f>IF(G11171="Male",VLOOKUP(H11171,#REF!,2),VLOOKUP(H11171,#REF!,2))</f>
        <v>#REF!</v>
      </c>
      <c r="J11171" s="13" t="e">
        <f>IF(G11171="Male",VLOOKUP(H11171,#REF!,3),VLOOKUP(H11171,#REF!,3))</f>
        <v>#REF!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4">
        <f t="shared" si="524"/>
        <v>169</v>
      </c>
    </row>
    <row r="11172" spans="2:15" x14ac:dyDescent="0.3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34</v>
      </c>
      <c r="G11172" s="7" t="s">
        <v>12</v>
      </c>
      <c r="H11172" s="13">
        <v>6.5</v>
      </c>
      <c r="I11172" s="13" t="e">
        <f>IF(G11172="Male",VLOOKUP(H11172,#REF!,2),VLOOKUP(H11172,#REF!,2))</f>
        <v>#REF!</v>
      </c>
      <c r="J11172" s="13" t="e">
        <f>IF(G11172="Male",VLOOKUP(H11172,#REF!,3),VLOOKUP(H11172,#REF!,3))</f>
        <v>#REF!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4">
        <f t="shared" si="524"/>
        <v>169</v>
      </c>
    </row>
    <row r="11173" spans="2:15" x14ac:dyDescent="0.3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33</v>
      </c>
      <c r="G11173" s="7" t="s">
        <v>12</v>
      </c>
      <c r="H11173" s="13">
        <v>8.5</v>
      </c>
      <c r="I11173" s="13" t="e">
        <f>IF(G11173="Male",VLOOKUP(H11173,#REF!,2),VLOOKUP(H11173,#REF!,2))</f>
        <v>#REF!</v>
      </c>
      <c r="J11173" s="13" t="e">
        <f>IF(G11173="Male",VLOOKUP(H11173,#REF!,3),VLOOKUP(H11173,#REF!,3))</f>
        <v>#REF!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4">
        <f t="shared" si="524"/>
        <v>179</v>
      </c>
    </row>
    <row r="11174" spans="2:15" x14ac:dyDescent="0.3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20</v>
      </c>
      <c r="G11174" s="7" t="s">
        <v>11</v>
      </c>
      <c r="H11174" s="13">
        <v>8.5</v>
      </c>
      <c r="I11174" s="13" t="e">
        <f>IF(G11174="Male",VLOOKUP(H11174,#REF!,2),VLOOKUP(H11174,#REF!,2))</f>
        <v>#REF!</v>
      </c>
      <c r="J11174" s="13" t="e">
        <f>IF(G11174="Male",VLOOKUP(H11174,#REF!,3),VLOOKUP(H11174,#REF!,3))</f>
        <v>#REF!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4">
        <f t="shared" si="524"/>
        <v>84.5</v>
      </c>
    </row>
    <row r="11175" spans="2:15" x14ac:dyDescent="0.3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26</v>
      </c>
      <c r="G11175" s="7" t="s">
        <v>11</v>
      </c>
      <c r="H11175" s="13">
        <v>9</v>
      </c>
      <c r="I11175" s="13" t="e">
        <f>IF(G11175="Male",VLOOKUP(H11175,#REF!,2),VLOOKUP(H11175,#REF!,2))</f>
        <v>#REF!</v>
      </c>
      <c r="J11175" s="13" t="e">
        <f>IF(G11175="Male",VLOOKUP(H11175,#REF!,3),VLOOKUP(H11175,#REF!,3))</f>
        <v>#REF!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4">
        <f t="shared" si="524"/>
        <v>139</v>
      </c>
    </row>
    <row r="11176" spans="2:15" x14ac:dyDescent="0.3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34</v>
      </c>
      <c r="G11176" s="7" t="s">
        <v>12</v>
      </c>
      <c r="H11176" s="13">
        <v>8</v>
      </c>
      <c r="I11176" s="13" t="e">
        <f>IF(G11176="Male",VLOOKUP(H11176,#REF!,2),VLOOKUP(H11176,#REF!,2))</f>
        <v>#REF!</v>
      </c>
      <c r="J11176" s="13" t="e">
        <f>IF(G11176="Male",VLOOKUP(H11176,#REF!,3),VLOOKUP(H11176,#REF!,3))</f>
        <v>#REF!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4">
        <f t="shared" si="524"/>
        <v>139</v>
      </c>
    </row>
    <row r="11177" spans="2:15" x14ac:dyDescent="0.3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20</v>
      </c>
      <c r="G11177" s="7" t="s">
        <v>11</v>
      </c>
      <c r="H11177" s="13">
        <v>9.5</v>
      </c>
      <c r="I11177" s="13" t="e">
        <f>IF(G11177="Male",VLOOKUP(H11177,#REF!,2),VLOOKUP(H11177,#REF!,2))</f>
        <v>#REF!</v>
      </c>
      <c r="J11177" s="13" t="e">
        <f>IF(G11177="Male",VLOOKUP(H11177,#REF!,3),VLOOKUP(H11177,#REF!,3))</f>
        <v>#REF!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4">
        <f t="shared" si="524"/>
        <v>169</v>
      </c>
    </row>
    <row r="11178" spans="2:15" x14ac:dyDescent="0.3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34</v>
      </c>
      <c r="G11178" s="7" t="s">
        <v>12</v>
      </c>
      <c r="H11178" s="13">
        <v>8.5</v>
      </c>
      <c r="I11178" s="13" t="e">
        <f>IF(G11178="Male",VLOOKUP(H11178,#REF!,2),VLOOKUP(H11178,#REF!,2))</f>
        <v>#REF!</v>
      </c>
      <c r="J11178" s="13" t="e">
        <f>IF(G11178="Male",VLOOKUP(H11178,#REF!,3),VLOOKUP(H11178,#REF!,3))</f>
        <v>#REF!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4">
        <f t="shared" si="524"/>
        <v>111.3</v>
      </c>
    </row>
    <row r="11179" spans="2:15" x14ac:dyDescent="0.3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19</v>
      </c>
      <c r="G11179" s="7" t="s">
        <v>12</v>
      </c>
      <c r="H11179" s="13">
        <v>8.5</v>
      </c>
      <c r="I11179" s="13" t="e">
        <f>IF(G11179="Male",VLOOKUP(H11179,#REF!,2),VLOOKUP(H11179,#REF!,2))</f>
        <v>#REF!</v>
      </c>
      <c r="J11179" s="13" t="e">
        <f>IF(G11179="Male",VLOOKUP(H11179,#REF!,3),VLOOKUP(H11179,#REF!,3))</f>
        <v>#REF!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4">
        <f t="shared" si="524"/>
        <v>90.3</v>
      </c>
    </row>
    <row r="11180" spans="2:15" x14ac:dyDescent="0.3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47</v>
      </c>
      <c r="G11180" s="7" t="s">
        <v>11</v>
      </c>
      <c r="H11180" s="13">
        <v>8.5</v>
      </c>
      <c r="I11180" s="13" t="e">
        <f>IF(G11180="Male",VLOOKUP(H11180,#REF!,2),VLOOKUP(H11180,#REF!,2))</f>
        <v>#REF!</v>
      </c>
      <c r="J11180" s="13" t="e">
        <f>IF(G11180="Male",VLOOKUP(H11180,#REF!,3),VLOOKUP(H11180,#REF!,3))</f>
        <v>#REF!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4">
        <f t="shared" si="524"/>
        <v>139.29999999999998</v>
      </c>
    </row>
    <row r="11181" spans="2:15" x14ac:dyDescent="0.3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34</v>
      </c>
      <c r="G11181" s="7" t="s">
        <v>11</v>
      </c>
      <c r="H11181" s="13">
        <v>11.5</v>
      </c>
      <c r="I11181" s="13" t="e">
        <f>IF(G11181="Male",VLOOKUP(H11181,#REF!,2),VLOOKUP(H11181,#REF!,2))</f>
        <v>#REF!</v>
      </c>
      <c r="J11181" s="13" t="e">
        <f>IF(G11181="Male",VLOOKUP(H11181,#REF!,3),VLOOKUP(H11181,#REF!,3))</f>
        <v>#REF!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4">
        <f t="shared" si="524"/>
        <v>111.3</v>
      </c>
    </row>
    <row r="11182" spans="2:15" x14ac:dyDescent="0.3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33</v>
      </c>
      <c r="G11182" s="7" t="s">
        <v>12</v>
      </c>
      <c r="H11182" s="13">
        <v>9</v>
      </c>
      <c r="I11182" s="13" t="e">
        <f>IF(G11182="Male",VLOOKUP(H11182,#REF!,2),VLOOKUP(H11182,#REF!,2))</f>
        <v>#REF!</v>
      </c>
      <c r="J11182" s="13" t="e">
        <f>IF(G11182="Male",VLOOKUP(H11182,#REF!,3),VLOOKUP(H11182,#REF!,3))</f>
        <v>#REF!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4">
        <f t="shared" si="524"/>
        <v>199</v>
      </c>
    </row>
    <row r="11183" spans="2:15" x14ac:dyDescent="0.3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33</v>
      </c>
      <c r="G11183" s="7" t="s">
        <v>11</v>
      </c>
      <c r="H11183" s="13">
        <v>8</v>
      </c>
      <c r="I11183" s="13" t="e">
        <f>IF(G11183="Male",VLOOKUP(H11183,#REF!,2),VLOOKUP(H11183,#REF!,2))</f>
        <v>#REF!</v>
      </c>
      <c r="J11183" s="13" t="e">
        <f>IF(G11183="Male",VLOOKUP(H11183,#REF!,3),VLOOKUP(H11183,#REF!,3))</f>
        <v>#REF!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4">
        <f t="shared" si="524"/>
        <v>179</v>
      </c>
    </row>
    <row r="11184" spans="2:15" x14ac:dyDescent="0.3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46</v>
      </c>
      <c r="G11184" s="7" t="s">
        <v>11</v>
      </c>
      <c r="H11184" s="13">
        <v>9</v>
      </c>
      <c r="I11184" s="13" t="e">
        <f>IF(G11184="Male",VLOOKUP(H11184,#REF!,2),VLOOKUP(H11184,#REF!,2))</f>
        <v>#REF!</v>
      </c>
      <c r="J11184" s="13" t="e">
        <f>IF(G11184="Male",VLOOKUP(H11184,#REF!,3),VLOOKUP(H11184,#REF!,3))</f>
        <v>#REF!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4">
        <f t="shared" si="524"/>
        <v>74.5</v>
      </c>
    </row>
    <row r="11185" spans="2:15" x14ac:dyDescent="0.3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26</v>
      </c>
      <c r="G11185" s="7" t="s">
        <v>11</v>
      </c>
      <c r="H11185" s="13">
        <v>11</v>
      </c>
      <c r="I11185" s="13" t="e">
        <f>IF(G11185="Male",VLOOKUP(H11185,#REF!,2),VLOOKUP(H11185,#REF!,2))</f>
        <v>#REF!</v>
      </c>
      <c r="J11185" s="13" t="e">
        <f>IF(G11185="Male",VLOOKUP(H11185,#REF!,3),VLOOKUP(H11185,#REF!,3))</f>
        <v>#REF!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4">
        <f t="shared" si="524"/>
        <v>189</v>
      </c>
    </row>
    <row r="11186" spans="2:15" x14ac:dyDescent="0.3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21</v>
      </c>
      <c r="G11186" s="7" t="s">
        <v>12</v>
      </c>
      <c r="H11186" s="13">
        <v>7.5</v>
      </c>
      <c r="I11186" s="13" t="e">
        <f>IF(G11186="Male",VLOOKUP(H11186,#REF!,2),VLOOKUP(H11186,#REF!,2))</f>
        <v>#REF!</v>
      </c>
      <c r="J11186" s="13" t="e">
        <f>IF(G11186="Male",VLOOKUP(H11186,#REF!,3),VLOOKUP(H11186,#REF!,3))</f>
        <v>#REF!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4">
        <f t="shared" si="524"/>
        <v>97.3</v>
      </c>
    </row>
    <row r="11187" spans="2:15" x14ac:dyDescent="0.3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19</v>
      </c>
      <c r="G11187" s="7" t="s">
        <v>11</v>
      </c>
      <c r="H11187" s="13">
        <v>11.5</v>
      </c>
      <c r="I11187" s="13" t="e">
        <f>IF(G11187="Male",VLOOKUP(H11187,#REF!,2),VLOOKUP(H11187,#REF!,2))</f>
        <v>#REF!</v>
      </c>
      <c r="J11187" s="13" t="e">
        <f>IF(G11187="Male",VLOOKUP(H11187,#REF!,3),VLOOKUP(H11187,#REF!,3))</f>
        <v>#REF!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4">
        <f t="shared" si="524"/>
        <v>129</v>
      </c>
    </row>
    <row r="11188" spans="2:15" x14ac:dyDescent="0.3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23</v>
      </c>
      <c r="G11188" s="7" t="s">
        <v>12</v>
      </c>
      <c r="H11188" s="13">
        <v>9</v>
      </c>
      <c r="I11188" s="13" t="e">
        <f>IF(G11188="Male",VLOOKUP(H11188,#REF!,2),VLOOKUP(H11188,#REF!,2))</f>
        <v>#REF!</v>
      </c>
      <c r="J11188" s="13" t="e">
        <f>IF(G11188="Male",VLOOKUP(H11188,#REF!,3),VLOOKUP(H11188,#REF!,3))</f>
        <v>#REF!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4">
        <f t="shared" si="524"/>
        <v>97.3</v>
      </c>
    </row>
    <row r="11189" spans="2:15" x14ac:dyDescent="0.3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20</v>
      </c>
      <c r="G11189" s="7" t="s">
        <v>11</v>
      </c>
      <c r="H11189" s="13">
        <v>7.5</v>
      </c>
      <c r="I11189" s="13" t="e">
        <f>IF(G11189="Male",VLOOKUP(H11189,#REF!,2),VLOOKUP(H11189,#REF!,2))</f>
        <v>#REF!</v>
      </c>
      <c r="J11189" s="13" t="e">
        <f>IF(G11189="Male",VLOOKUP(H11189,#REF!,3),VLOOKUP(H11189,#REF!,3))</f>
        <v>#REF!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4">
        <f t="shared" si="524"/>
        <v>169</v>
      </c>
    </row>
    <row r="11190" spans="2:15" x14ac:dyDescent="0.3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43</v>
      </c>
      <c r="G11190" s="7" t="s">
        <v>12</v>
      </c>
      <c r="H11190" s="13">
        <v>7.5</v>
      </c>
      <c r="I11190" s="13" t="e">
        <f>IF(G11190="Male",VLOOKUP(H11190,#REF!,2),VLOOKUP(H11190,#REF!,2))</f>
        <v>#REF!</v>
      </c>
      <c r="J11190" s="13" t="e">
        <f>IF(G11190="Male",VLOOKUP(H11190,#REF!,3),VLOOKUP(H11190,#REF!,3))</f>
        <v>#REF!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4">
        <f t="shared" si="524"/>
        <v>199</v>
      </c>
    </row>
    <row r="11191" spans="2:15" x14ac:dyDescent="0.3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46</v>
      </c>
      <c r="G11191" s="7" t="s">
        <v>12</v>
      </c>
      <c r="H11191" s="13">
        <v>8.5</v>
      </c>
      <c r="I11191" s="13" t="e">
        <f>IF(G11191="Male",VLOOKUP(H11191,#REF!,2),VLOOKUP(H11191,#REF!,2))</f>
        <v>#REF!</v>
      </c>
      <c r="J11191" s="13" t="e">
        <f>IF(G11191="Male",VLOOKUP(H11191,#REF!,3),VLOOKUP(H11191,#REF!,3))</f>
        <v>#REF!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4">
        <f t="shared" si="524"/>
        <v>135.20000000000002</v>
      </c>
    </row>
    <row r="11192" spans="2:15" x14ac:dyDescent="0.3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45</v>
      </c>
      <c r="G11192" s="7" t="s">
        <v>11</v>
      </c>
      <c r="H11192" s="13">
        <v>9.5</v>
      </c>
      <c r="I11192" s="13" t="e">
        <f>IF(G11192="Male",VLOOKUP(H11192,#REF!,2),VLOOKUP(H11192,#REF!,2))</f>
        <v>#REF!</v>
      </c>
      <c r="J11192" s="13" t="e">
        <f>IF(G11192="Male",VLOOKUP(H11192,#REF!,3),VLOOKUP(H11192,#REF!,3))</f>
        <v>#REF!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4">
        <f t="shared" si="524"/>
        <v>169</v>
      </c>
    </row>
    <row r="11193" spans="2:15" x14ac:dyDescent="0.3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33</v>
      </c>
      <c r="G11193" s="7" t="s">
        <v>12</v>
      </c>
      <c r="H11193" s="13">
        <v>5.5</v>
      </c>
      <c r="I11193" s="13" t="e">
        <f>IF(G11193="Male",VLOOKUP(H11193,#REF!,2),VLOOKUP(H11193,#REF!,2))</f>
        <v>#REF!</v>
      </c>
      <c r="J11193" s="13" t="e">
        <f>IF(G11193="Male",VLOOKUP(H11193,#REF!,3),VLOOKUP(H11193,#REF!,3))</f>
        <v>#REF!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4">
        <f t="shared" si="524"/>
        <v>64.5</v>
      </c>
    </row>
    <row r="11194" spans="2:15" x14ac:dyDescent="0.3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19</v>
      </c>
      <c r="G11194" s="7" t="s">
        <v>12</v>
      </c>
      <c r="H11194" s="13">
        <v>7.5</v>
      </c>
      <c r="I11194" s="13" t="e">
        <f>IF(G11194="Male",VLOOKUP(H11194,#REF!,2),VLOOKUP(H11194,#REF!,2))</f>
        <v>#REF!</v>
      </c>
      <c r="J11194" s="13" t="e">
        <f>IF(G11194="Male",VLOOKUP(H11194,#REF!,3),VLOOKUP(H11194,#REF!,3))</f>
        <v>#REF!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4">
        <f t="shared" si="524"/>
        <v>169</v>
      </c>
    </row>
    <row r="11195" spans="2:15" x14ac:dyDescent="0.3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33</v>
      </c>
      <c r="G11195" s="7" t="s">
        <v>11</v>
      </c>
      <c r="H11195" s="13">
        <v>9</v>
      </c>
      <c r="I11195" s="13" t="e">
        <f>IF(G11195="Male",VLOOKUP(H11195,#REF!,2),VLOOKUP(H11195,#REF!,2))</f>
        <v>#REF!</v>
      </c>
      <c r="J11195" s="13" t="e">
        <f>IF(G11195="Male",VLOOKUP(H11195,#REF!,3),VLOOKUP(H11195,#REF!,3))</f>
        <v>#REF!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4">
        <f t="shared" si="524"/>
        <v>97.3</v>
      </c>
    </row>
    <row r="11196" spans="2:15" x14ac:dyDescent="0.3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20</v>
      </c>
      <c r="G11196" s="7" t="s">
        <v>12</v>
      </c>
      <c r="H11196" s="13">
        <v>7.5</v>
      </c>
      <c r="I11196" s="13" t="e">
        <f>IF(G11196="Male",VLOOKUP(H11196,#REF!,2),VLOOKUP(H11196,#REF!,2))</f>
        <v>#REF!</v>
      </c>
      <c r="J11196" s="13" t="e">
        <f>IF(G11196="Male",VLOOKUP(H11196,#REF!,3),VLOOKUP(H11196,#REF!,3))</f>
        <v>#REF!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4">
        <f t="shared" si="524"/>
        <v>103.2</v>
      </c>
    </row>
    <row r="11197" spans="2:15" x14ac:dyDescent="0.3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34</v>
      </c>
      <c r="G11197" s="7" t="s">
        <v>12</v>
      </c>
      <c r="H11197" s="13">
        <v>7.5</v>
      </c>
      <c r="I11197" s="13" t="e">
        <f>IF(G11197="Male",VLOOKUP(H11197,#REF!,2),VLOOKUP(H11197,#REF!,2))</f>
        <v>#REF!</v>
      </c>
      <c r="J11197" s="13" t="e">
        <f>IF(G11197="Male",VLOOKUP(H11197,#REF!,3),VLOOKUP(H11197,#REF!,3))</f>
        <v>#REF!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4">
        <f t="shared" si="524"/>
        <v>152.1</v>
      </c>
    </row>
    <row r="11198" spans="2:15" x14ac:dyDescent="0.3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20</v>
      </c>
      <c r="G11198" s="7" t="s">
        <v>11</v>
      </c>
      <c r="H11198" s="13">
        <v>10</v>
      </c>
      <c r="I11198" s="13" t="e">
        <f>IF(G11198="Male",VLOOKUP(H11198,#REF!,2),VLOOKUP(H11198,#REF!,2))</f>
        <v>#REF!</v>
      </c>
      <c r="J11198" s="13" t="e">
        <f>IF(G11198="Male",VLOOKUP(H11198,#REF!,3),VLOOKUP(H11198,#REF!,3))</f>
        <v>#REF!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4">
        <f t="shared" si="524"/>
        <v>189</v>
      </c>
    </row>
    <row r="11199" spans="2:15" x14ac:dyDescent="0.3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20</v>
      </c>
      <c r="G11199" s="7" t="s">
        <v>11</v>
      </c>
      <c r="H11199" s="13">
        <v>10.5</v>
      </c>
      <c r="I11199" s="13" t="e">
        <f>IF(G11199="Male",VLOOKUP(H11199,#REF!,2),VLOOKUP(H11199,#REF!,2))</f>
        <v>#REF!</v>
      </c>
      <c r="J11199" s="13" t="e">
        <f>IF(G11199="Male",VLOOKUP(H11199,#REF!,3),VLOOKUP(H11199,#REF!,3))</f>
        <v>#REF!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4">
        <f t="shared" si="524"/>
        <v>129</v>
      </c>
    </row>
    <row r="11200" spans="2:15" x14ac:dyDescent="0.3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36</v>
      </c>
      <c r="G11200" s="7" t="s">
        <v>11</v>
      </c>
      <c r="H11200" s="13">
        <v>8</v>
      </c>
      <c r="I11200" s="13" t="e">
        <f>IF(G11200="Male",VLOOKUP(H11200,#REF!,2),VLOOKUP(H11200,#REF!,2))</f>
        <v>#REF!</v>
      </c>
      <c r="J11200" s="13" t="e">
        <f>IF(G11200="Male",VLOOKUP(H11200,#REF!,3),VLOOKUP(H11200,#REF!,3))</f>
        <v>#REF!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4">
        <f t="shared" si="524"/>
        <v>134.1</v>
      </c>
    </row>
    <row r="11201" spans="2:15" x14ac:dyDescent="0.3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22</v>
      </c>
      <c r="G11201" s="7" t="s">
        <v>12</v>
      </c>
      <c r="H11201" s="13">
        <v>12</v>
      </c>
      <c r="I11201" s="13" t="e">
        <f>IF(G11201="Male",VLOOKUP(H11201,#REF!,2),VLOOKUP(H11201,#REF!,2))</f>
        <v>#REF!</v>
      </c>
      <c r="J11201" s="13" t="e">
        <f>IF(G11201="Male",VLOOKUP(H11201,#REF!,3),VLOOKUP(H11201,#REF!,3))</f>
        <v>#REF!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4">
        <f t="shared" si="524"/>
        <v>189</v>
      </c>
    </row>
    <row r="11202" spans="2:15" x14ac:dyDescent="0.3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36</v>
      </c>
      <c r="G11202" s="7" t="s">
        <v>11</v>
      </c>
      <c r="H11202" s="13">
        <v>11.5</v>
      </c>
      <c r="I11202" s="13" t="e">
        <f>IF(G11202="Male",VLOOKUP(H11202,#REF!,2),VLOOKUP(H11202,#REF!,2))</f>
        <v>#REF!</v>
      </c>
      <c r="J11202" s="13" t="e">
        <f>IF(G11202="Male",VLOOKUP(H11202,#REF!,3),VLOOKUP(H11202,#REF!,3))</f>
        <v>#REF!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4">
        <f t="shared" si="524"/>
        <v>151.20000000000002</v>
      </c>
    </row>
    <row r="11203" spans="2:15" x14ac:dyDescent="0.3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34</v>
      </c>
      <c r="G11203" s="7" t="s">
        <v>12</v>
      </c>
      <c r="H11203" s="13">
        <v>8.5</v>
      </c>
      <c r="I11203" s="13" t="e">
        <f>IF(G11203="Male",VLOOKUP(H11203,#REF!,2),VLOOKUP(H11203,#REF!,2))</f>
        <v>#REF!</v>
      </c>
      <c r="J11203" s="13" t="e">
        <f>IF(G11203="Male",VLOOKUP(H11203,#REF!,3),VLOOKUP(H11203,#REF!,3))</f>
        <v>#REF!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4">
        <f t="shared" si="524"/>
        <v>89.5</v>
      </c>
    </row>
    <row r="11204" spans="2:15" x14ac:dyDescent="0.3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45</v>
      </c>
      <c r="G11204" s="7" t="s">
        <v>11</v>
      </c>
      <c r="H11204" s="13">
        <v>7</v>
      </c>
      <c r="I11204" s="13" t="e">
        <f>IF(G11204="Male",VLOOKUP(H11204,#REF!,2),VLOOKUP(H11204,#REF!,2))</f>
        <v>#REF!</v>
      </c>
      <c r="J11204" s="13" t="e">
        <f>IF(G11204="Male",VLOOKUP(H11204,#REF!,3),VLOOKUP(H11204,#REF!,3))</f>
        <v>#REF!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4">
        <f t="shared" si="524"/>
        <v>89.5</v>
      </c>
    </row>
    <row r="11205" spans="2:15" x14ac:dyDescent="0.3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34</v>
      </c>
      <c r="G11205" s="7" t="s">
        <v>11</v>
      </c>
      <c r="H11205" s="13">
        <v>8.5</v>
      </c>
      <c r="I11205" s="13" t="e">
        <f>IF(G11205="Male",VLOOKUP(H11205,#REF!,2),VLOOKUP(H11205,#REF!,2))</f>
        <v>#REF!</v>
      </c>
      <c r="J11205" s="13" t="e">
        <f>IF(G11205="Male",VLOOKUP(H11205,#REF!,3),VLOOKUP(H11205,#REF!,3))</f>
        <v>#REF!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4">
        <f t="shared" si="524"/>
        <v>159</v>
      </c>
    </row>
    <row r="11206" spans="2:15" x14ac:dyDescent="0.3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19</v>
      </c>
      <c r="G11206" s="7" t="s">
        <v>11</v>
      </c>
      <c r="H11206" s="13">
        <v>9.5</v>
      </c>
      <c r="I11206" s="13" t="e">
        <f>IF(G11206="Male",VLOOKUP(H11206,#REF!,2),VLOOKUP(H11206,#REF!,2))</f>
        <v>#REF!</v>
      </c>
      <c r="J11206" s="13" t="e">
        <f>IF(G11206="Male",VLOOKUP(H11206,#REF!,3),VLOOKUP(H11206,#REF!,3))</f>
        <v>#REF!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4">
        <f t="shared" ref="O11206:O11269" si="527">K11206*(1-L11206)</f>
        <v>179</v>
      </c>
    </row>
    <row r="11207" spans="2:15" x14ac:dyDescent="0.3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21</v>
      </c>
      <c r="G11207" s="7" t="s">
        <v>12</v>
      </c>
      <c r="H11207" s="13">
        <v>7.5</v>
      </c>
      <c r="I11207" s="13" t="e">
        <f>IF(G11207="Male",VLOOKUP(H11207,#REF!,2),VLOOKUP(H11207,#REF!,2))</f>
        <v>#REF!</v>
      </c>
      <c r="J11207" s="13" t="e">
        <f>IF(G11207="Male",VLOOKUP(H11207,#REF!,3),VLOOKUP(H11207,#REF!,3))</f>
        <v>#REF!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4">
        <f t="shared" si="527"/>
        <v>97.3</v>
      </c>
    </row>
    <row r="11208" spans="2:15" x14ac:dyDescent="0.3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23</v>
      </c>
      <c r="G11208" s="7" t="s">
        <v>11</v>
      </c>
      <c r="H11208" s="13">
        <v>10.5</v>
      </c>
      <c r="I11208" s="13" t="e">
        <f>IF(G11208="Male",VLOOKUP(H11208,#REF!,2),VLOOKUP(H11208,#REF!,2))</f>
        <v>#REF!</v>
      </c>
      <c r="J11208" s="13" t="e">
        <f>IF(G11208="Male",VLOOKUP(H11208,#REF!,3),VLOOKUP(H11208,#REF!,3))</f>
        <v>#REF!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4">
        <f t="shared" si="527"/>
        <v>169</v>
      </c>
    </row>
    <row r="11209" spans="2:15" x14ac:dyDescent="0.3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35</v>
      </c>
      <c r="G11209" s="7" t="s">
        <v>11</v>
      </c>
      <c r="H11209" s="13">
        <v>9.5</v>
      </c>
      <c r="I11209" s="13" t="e">
        <f>IF(G11209="Male",VLOOKUP(H11209,#REF!,2),VLOOKUP(H11209,#REF!,2))</f>
        <v>#REF!</v>
      </c>
      <c r="J11209" s="13" t="e">
        <f>IF(G11209="Male",VLOOKUP(H11209,#REF!,3),VLOOKUP(H11209,#REF!,3))</f>
        <v>#REF!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4">
        <f t="shared" si="527"/>
        <v>159</v>
      </c>
    </row>
    <row r="11210" spans="2:15" x14ac:dyDescent="0.3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19</v>
      </c>
      <c r="G11210" s="7" t="s">
        <v>11</v>
      </c>
      <c r="H11210" s="13">
        <v>11.5</v>
      </c>
      <c r="I11210" s="13" t="e">
        <f>IF(G11210="Male",VLOOKUP(H11210,#REF!,2),VLOOKUP(H11210,#REF!,2))</f>
        <v>#REF!</v>
      </c>
      <c r="J11210" s="13" t="e">
        <f>IF(G11210="Male",VLOOKUP(H11210,#REF!,3),VLOOKUP(H11210,#REF!,3))</f>
        <v>#REF!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4">
        <f t="shared" si="527"/>
        <v>179</v>
      </c>
    </row>
    <row r="11211" spans="2:15" x14ac:dyDescent="0.3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29</v>
      </c>
      <c r="G11211" s="7" t="s">
        <v>12</v>
      </c>
      <c r="H11211" s="13">
        <v>7.5</v>
      </c>
      <c r="I11211" s="13" t="e">
        <f>IF(G11211="Male",VLOOKUP(H11211,#REF!,2),VLOOKUP(H11211,#REF!,2))</f>
        <v>#REF!</v>
      </c>
      <c r="J11211" s="13" t="e">
        <f>IF(G11211="Male",VLOOKUP(H11211,#REF!,3),VLOOKUP(H11211,#REF!,3))</f>
        <v>#REF!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4">
        <f t="shared" si="527"/>
        <v>179</v>
      </c>
    </row>
    <row r="11212" spans="2:15" x14ac:dyDescent="0.3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36</v>
      </c>
      <c r="G11212" s="7" t="s">
        <v>12</v>
      </c>
      <c r="H11212" s="13">
        <v>8</v>
      </c>
      <c r="I11212" s="13" t="e">
        <f>IF(G11212="Male",VLOOKUP(H11212,#REF!,2),VLOOKUP(H11212,#REF!,2))</f>
        <v>#REF!</v>
      </c>
      <c r="J11212" s="13" t="e">
        <f>IF(G11212="Male",VLOOKUP(H11212,#REF!,3),VLOOKUP(H11212,#REF!,3))</f>
        <v>#REF!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4">
        <f t="shared" si="527"/>
        <v>139</v>
      </c>
    </row>
    <row r="11213" spans="2:15" x14ac:dyDescent="0.3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26</v>
      </c>
      <c r="G11213" s="7" t="s">
        <v>11</v>
      </c>
      <c r="H11213" s="13">
        <v>10.5</v>
      </c>
      <c r="I11213" s="13" t="e">
        <f>IF(G11213="Male",VLOOKUP(H11213,#REF!,2),VLOOKUP(H11213,#REF!,2))</f>
        <v>#REF!</v>
      </c>
      <c r="J11213" s="13" t="e">
        <f>IF(G11213="Male",VLOOKUP(H11213,#REF!,3),VLOOKUP(H11213,#REF!,3))</f>
        <v>#REF!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4">
        <f t="shared" si="527"/>
        <v>129</v>
      </c>
    </row>
    <row r="11214" spans="2:15" x14ac:dyDescent="0.3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33</v>
      </c>
      <c r="G11214" s="7" t="s">
        <v>12</v>
      </c>
      <c r="H11214" s="13">
        <v>5.5</v>
      </c>
      <c r="I11214" s="13" t="e">
        <f>IF(G11214="Male",VLOOKUP(H11214,#REF!,2),VLOOKUP(H11214,#REF!,2))</f>
        <v>#REF!</v>
      </c>
      <c r="J11214" s="13" t="e">
        <f>IF(G11214="Male",VLOOKUP(H11214,#REF!,3),VLOOKUP(H11214,#REF!,3))</f>
        <v>#REF!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4">
        <f t="shared" si="527"/>
        <v>111.2</v>
      </c>
    </row>
    <row r="11215" spans="2:15" x14ac:dyDescent="0.3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20</v>
      </c>
      <c r="G11215" s="7" t="s">
        <v>11</v>
      </c>
      <c r="H11215" s="13">
        <v>8.5</v>
      </c>
      <c r="I11215" s="13" t="e">
        <f>IF(G11215="Male",VLOOKUP(H11215,#REF!,2),VLOOKUP(H11215,#REF!,2))</f>
        <v>#REF!</v>
      </c>
      <c r="J11215" s="13" t="e">
        <f>IF(G11215="Male",VLOOKUP(H11215,#REF!,3),VLOOKUP(H11215,#REF!,3))</f>
        <v>#REF!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4">
        <f t="shared" si="527"/>
        <v>169</v>
      </c>
    </row>
    <row r="11216" spans="2:15" x14ac:dyDescent="0.3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20</v>
      </c>
      <c r="G11216" s="7" t="s">
        <v>11</v>
      </c>
      <c r="H11216" s="13">
        <v>10.5</v>
      </c>
      <c r="I11216" s="13" t="e">
        <f>IF(G11216="Male",VLOOKUP(H11216,#REF!,2),VLOOKUP(H11216,#REF!,2))</f>
        <v>#REF!</v>
      </c>
      <c r="J11216" s="13" t="e">
        <f>IF(G11216="Male",VLOOKUP(H11216,#REF!,3),VLOOKUP(H11216,#REF!,3))</f>
        <v>#REF!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4">
        <f t="shared" si="527"/>
        <v>69.5</v>
      </c>
    </row>
    <row r="11217" spans="2:15" x14ac:dyDescent="0.3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24</v>
      </c>
      <c r="G11217" s="7" t="s">
        <v>11</v>
      </c>
      <c r="H11217" s="13">
        <v>8.5</v>
      </c>
      <c r="I11217" s="13" t="e">
        <f>IF(G11217="Male",VLOOKUP(H11217,#REF!,2),VLOOKUP(H11217,#REF!,2))</f>
        <v>#REF!</v>
      </c>
      <c r="J11217" s="13" t="e">
        <f>IF(G11217="Male",VLOOKUP(H11217,#REF!,3),VLOOKUP(H11217,#REF!,3))</f>
        <v>#REF!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4">
        <f t="shared" si="527"/>
        <v>104.3</v>
      </c>
    </row>
    <row r="11218" spans="2:15" x14ac:dyDescent="0.3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29</v>
      </c>
      <c r="G11218" s="7" t="s">
        <v>12</v>
      </c>
      <c r="H11218" s="13">
        <v>8</v>
      </c>
      <c r="I11218" s="13" t="e">
        <f>IF(G11218="Male",VLOOKUP(H11218,#REF!,2),VLOOKUP(H11218,#REF!,2))</f>
        <v>#REF!</v>
      </c>
      <c r="J11218" s="13" t="e">
        <f>IF(G11218="Male",VLOOKUP(H11218,#REF!,3),VLOOKUP(H11218,#REF!,3))</f>
        <v>#REF!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4">
        <f t="shared" si="527"/>
        <v>159</v>
      </c>
    </row>
    <row r="11219" spans="2:15" x14ac:dyDescent="0.3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23</v>
      </c>
      <c r="G11219" s="7" t="s">
        <v>11</v>
      </c>
      <c r="H11219" s="13">
        <v>11</v>
      </c>
      <c r="I11219" s="13" t="e">
        <f>IF(G11219="Male",VLOOKUP(H11219,#REF!,2),VLOOKUP(H11219,#REF!,2))</f>
        <v>#REF!</v>
      </c>
      <c r="J11219" s="13" t="e">
        <f>IF(G11219="Male",VLOOKUP(H11219,#REF!,3),VLOOKUP(H11219,#REF!,3))</f>
        <v>#REF!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4">
        <f t="shared" si="527"/>
        <v>111.3</v>
      </c>
    </row>
    <row r="11220" spans="2:15" x14ac:dyDescent="0.3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33</v>
      </c>
      <c r="G11220" s="7" t="s">
        <v>12</v>
      </c>
      <c r="H11220" s="13">
        <v>8</v>
      </c>
      <c r="I11220" s="13" t="e">
        <f>IF(G11220="Male",VLOOKUP(H11220,#REF!,2),VLOOKUP(H11220,#REF!,2))</f>
        <v>#REF!</v>
      </c>
      <c r="J11220" s="13" t="e">
        <f>IF(G11220="Male",VLOOKUP(H11220,#REF!,3),VLOOKUP(H11220,#REF!,3))</f>
        <v>#REF!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4">
        <f t="shared" si="527"/>
        <v>139</v>
      </c>
    </row>
    <row r="11221" spans="2:15" x14ac:dyDescent="0.3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34</v>
      </c>
      <c r="G11221" s="7" t="s">
        <v>11</v>
      </c>
      <c r="H11221" s="13">
        <v>8.5</v>
      </c>
      <c r="I11221" s="13" t="e">
        <f>IF(G11221="Male",VLOOKUP(H11221,#REF!,2),VLOOKUP(H11221,#REF!,2))</f>
        <v>#REF!</v>
      </c>
      <c r="J11221" s="13" t="e">
        <f>IF(G11221="Male",VLOOKUP(H11221,#REF!,3),VLOOKUP(H11221,#REF!,3))</f>
        <v>#REF!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4">
        <f t="shared" si="527"/>
        <v>179.1</v>
      </c>
    </row>
    <row r="11222" spans="2:15" x14ac:dyDescent="0.3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20</v>
      </c>
      <c r="G11222" s="7" t="s">
        <v>12</v>
      </c>
      <c r="H11222" s="13">
        <v>7.5</v>
      </c>
      <c r="I11222" s="13" t="e">
        <f>IF(G11222="Male",VLOOKUP(H11222,#REF!,2),VLOOKUP(H11222,#REF!,2))</f>
        <v>#REF!</v>
      </c>
      <c r="J11222" s="13" t="e">
        <f>IF(G11222="Male",VLOOKUP(H11222,#REF!,3),VLOOKUP(H11222,#REF!,3))</f>
        <v>#REF!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4">
        <f t="shared" si="527"/>
        <v>179.1</v>
      </c>
    </row>
    <row r="11223" spans="2:15" x14ac:dyDescent="0.3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21</v>
      </c>
      <c r="G11223" s="7" t="s">
        <v>12</v>
      </c>
      <c r="H11223" s="13">
        <v>10</v>
      </c>
      <c r="I11223" s="13" t="e">
        <f>IF(G11223="Male",VLOOKUP(H11223,#REF!,2),VLOOKUP(H11223,#REF!,2))</f>
        <v>#REF!</v>
      </c>
      <c r="J11223" s="13" t="e">
        <f>IF(G11223="Male",VLOOKUP(H11223,#REF!,3),VLOOKUP(H11223,#REF!,3))</f>
        <v>#REF!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4">
        <f t="shared" si="527"/>
        <v>179.1</v>
      </c>
    </row>
    <row r="11224" spans="2:15" x14ac:dyDescent="0.3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19</v>
      </c>
      <c r="G11224" s="7" t="s">
        <v>12</v>
      </c>
      <c r="H11224" s="13">
        <v>9</v>
      </c>
      <c r="I11224" s="13" t="e">
        <f>IF(G11224="Male",VLOOKUP(H11224,#REF!,2),VLOOKUP(H11224,#REF!,2))</f>
        <v>#REF!</v>
      </c>
      <c r="J11224" s="13" t="e">
        <f>IF(G11224="Male",VLOOKUP(H11224,#REF!,3),VLOOKUP(H11224,#REF!,3))</f>
        <v>#REF!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4">
        <f t="shared" si="527"/>
        <v>64.5</v>
      </c>
    </row>
    <row r="11225" spans="2:15" x14ac:dyDescent="0.3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34</v>
      </c>
      <c r="G11225" s="7" t="s">
        <v>12</v>
      </c>
      <c r="H11225" s="13">
        <v>7.5</v>
      </c>
      <c r="I11225" s="13" t="e">
        <f>IF(G11225="Male",VLOOKUP(H11225,#REF!,2),VLOOKUP(H11225,#REF!,2))</f>
        <v>#REF!</v>
      </c>
      <c r="J11225" s="13" t="e">
        <f>IF(G11225="Male",VLOOKUP(H11225,#REF!,3),VLOOKUP(H11225,#REF!,3))</f>
        <v>#REF!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4">
        <f t="shared" si="527"/>
        <v>152.1</v>
      </c>
    </row>
    <row r="11226" spans="2:15" x14ac:dyDescent="0.3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20</v>
      </c>
      <c r="G11226" s="7" t="s">
        <v>11</v>
      </c>
      <c r="H11226" s="13">
        <v>10.5</v>
      </c>
      <c r="I11226" s="13" t="e">
        <f>IF(G11226="Male",VLOOKUP(H11226,#REF!,2),VLOOKUP(H11226,#REF!,2))</f>
        <v>#REF!</v>
      </c>
      <c r="J11226" s="13" t="e">
        <f>IF(G11226="Male",VLOOKUP(H11226,#REF!,3),VLOOKUP(H11226,#REF!,3))</f>
        <v>#REF!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4">
        <f t="shared" si="527"/>
        <v>139</v>
      </c>
    </row>
    <row r="11227" spans="2:15" x14ac:dyDescent="0.3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19</v>
      </c>
      <c r="G11227" s="7" t="s">
        <v>11</v>
      </c>
      <c r="H11227" s="13">
        <v>9.5</v>
      </c>
      <c r="I11227" s="13" t="e">
        <f>IF(G11227="Male",VLOOKUP(H11227,#REF!,2),VLOOKUP(H11227,#REF!,2))</f>
        <v>#REF!</v>
      </c>
      <c r="J11227" s="13" t="e">
        <f>IF(G11227="Male",VLOOKUP(H11227,#REF!,3),VLOOKUP(H11227,#REF!,3))</f>
        <v>#REF!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4">
        <f t="shared" si="527"/>
        <v>125.3</v>
      </c>
    </row>
    <row r="11228" spans="2:15" x14ac:dyDescent="0.3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22</v>
      </c>
      <c r="G11228" s="7" t="s">
        <v>12</v>
      </c>
      <c r="H11228" s="13">
        <v>12</v>
      </c>
      <c r="I11228" s="13" t="e">
        <f>IF(G11228="Male",VLOOKUP(H11228,#REF!,2),VLOOKUP(H11228,#REF!,2))</f>
        <v>#REF!</v>
      </c>
      <c r="J11228" s="13" t="e">
        <f>IF(G11228="Male",VLOOKUP(H11228,#REF!,3),VLOOKUP(H11228,#REF!,3))</f>
        <v>#REF!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4">
        <f t="shared" si="527"/>
        <v>189</v>
      </c>
    </row>
    <row r="11229" spans="2:15" x14ac:dyDescent="0.3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37</v>
      </c>
      <c r="G11229" s="7" t="s">
        <v>11</v>
      </c>
      <c r="H11229" s="13">
        <v>8.5</v>
      </c>
      <c r="I11229" s="13" t="e">
        <f>IF(G11229="Male",VLOOKUP(H11229,#REF!,2),VLOOKUP(H11229,#REF!,2))</f>
        <v>#REF!</v>
      </c>
      <c r="J11229" s="13" t="e">
        <f>IF(G11229="Male",VLOOKUP(H11229,#REF!,3),VLOOKUP(H11229,#REF!,3))</f>
        <v>#REF!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4">
        <f t="shared" si="527"/>
        <v>199</v>
      </c>
    </row>
    <row r="11230" spans="2:15" x14ac:dyDescent="0.3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36</v>
      </c>
      <c r="G11230" s="7" t="s">
        <v>11</v>
      </c>
      <c r="H11230" s="13">
        <v>11.5</v>
      </c>
      <c r="I11230" s="13" t="e">
        <f>IF(G11230="Male",VLOOKUP(H11230,#REF!,2),VLOOKUP(H11230,#REF!,2))</f>
        <v>#REF!</v>
      </c>
      <c r="J11230" s="13" t="e">
        <f>IF(G11230="Male",VLOOKUP(H11230,#REF!,3),VLOOKUP(H11230,#REF!,3))</f>
        <v>#REF!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4">
        <f t="shared" si="527"/>
        <v>151.20000000000002</v>
      </c>
    </row>
    <row r="11231" spans="2:15" x14ac:dyDescent="0.3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24</v>
      </c>
      <c r="G11231" s="7" t="s">
        <v>11</v>
      </c>
      <c r="H11231" s="13">
        <v>10.5</v>
      </c>
      <c r="I11231" s="13" t="e">
        <f>IF(G11231="Male",VLOOKUP(H11231,#REF!,2),VLOOKUP(H11231,#REF!,2))</f>
        <v>#REF!</v>
      </c>
      <c r="J11231" s="13" t="e">
        <f>IF(G11231="Male",VLOOKUP(H11231,#REF!,3),VLOOKUP(H11231,#REF!,3))</f>
        <v>#REF!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4">
        <f t="shared" si="527"/>
        <v>199</v>
      </c>
    </row>
    <row r="11232" spans="2:15" x14ac:dyDescent="0.3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24</v>
      </c>
      <c r="G11232" s="7" t="s">
        <v>11</v>
      </c>
      <c r="H11232" s="13">
        <v>9</v>
      </c>
      <c r="I11232" s="13" t="e">
        <f>IF(G11232="Male",VLOOKUP(H11232,#REF!,2),VLOOKUP(H11232,#REF!,2))</f>
        <v>#REF!</v>
      </c>
      <c r="J11232" s="13" t="e">
        <f>IF(G11232="Male",VLOOKUP(H11232,#REF!,3),VLOOKUP(H11232,#REF!,3))</f>
        <v>#REF!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4">
        <f t="shared" si="527"/>
        <v>90.3</v>
      </c>
    </row>
    <row r="11233" spans="2:15" x14ac:dyDescent="0.3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23</v>
      </c>
      <c r="G11233" s="7" t="s">
        <v>11</v>
      </c>
      <c r="H11233" s="13">
        <v>10.5</v>
      </c>
      <c r="I11233" s="13" t="e">
        <f>IF(G11233="Male",VLOOKUP(H11233,#REF!,2),VLOOKUP(H11233,#REF!,2))</f>
        <v>#REF!</v>
      </c>
      <c r="J11233" s="13" t="e">
        <f>IF(G11233="Male",VLOOKUP(H11233,#REF!,3),VLOOKUP(H11233,#REF!,3))</f>
        <v>#REF!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4">
        <f t="shared" si="527"/>
        <v>169</v>
      </c>
    </row>
    <row r="11234" spans="2:15" x14ac:dyDescent="0.3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32</v>
      </c>
      <c r="G11234" s="7" t="s">
        <v>11</v>
      </c>
      <c r="H11234" s="13">
        <v>9</v>
      </c>
      <c r="I11234" s="13" t="e">
        <f>IF(G11234="Male",VLOOKUP(H11234,#REF!,2),VLOOKUP(H11234,#REF!,2))</f>
        <v>#REF!</v>
      </c>
      <c r="J11234" s="13" t="e">
        <f>IF(G11234="Male",VLOOKUP(H11234,#REF!,3),VLOOKUP(H11234,#REF!,3))</f>
        <v>#REF!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4">
        <f t="shared" si="527"/>
        <v>116.10000000000001</v>
      </c>
    </row>
    <row r="11235" spans="2:15" x14ac:dyDescent="0.3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34</v>
      </c>
      <c r="G11235" s="7" t="s">
        <v>12</v>
      </c>
      <c r="H11235" s="13">
        <v>9</v>
      </c>
      <c r="I11235" s="13" t="e">
        <f>IF(G11235="Male",VLOOKUP(H11235,#REF!,2),VLOOKUP(H11235,#REF!,2))</f>
        <v>#REF!</v>
      </c>
      <c r="J11235" s="13" t="e">
        <f>IF(G11235="Male",VLOOKUP(H11235,#REF!,3),VLOOKUP(H11235,#REF!,3))</f>
        <v>#REF!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4">
        <f t="shared" si="527"/>
        <v>139</v>
      </c>
    </row>
    <row r="11236" spans="2:15" x14ac:dyDescent="0.3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21</v>
      </c>
      <c r="G11236" s="7" t="s">
        <v>11</v>
      </c>
      <c r="H11236" s="13">
        <v>10</v>
      </c>
      <c r="I11236" s="13" t="e">
        <f>IF(G11236="Male",VLOOKUP(H11236,#REF!,2),VLOOKUP(H11236,#REF!,2))</f>
        <v>#REF!</v>
      </c>
      <c r="J11236" s="13" t="e">
        <f>IF(G11236="Male",VLOOKUP(H11236,#REF!,3),VLOOKUP(H11236,#REF!,3))</f>
        <v>#REF!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4">
        <f t="shared" si="527"/>
        <v>149</v>
      </c>
    </row>
    <row r="11237" spans="2:15" x14ac:dyDescent="0.3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33</v>
      </c>
      <c r="G11237" s="7" t="s">
        <v>12</v>
      </c>
      <c r="H11237" s="13">
        <v>8.5</v>
      </c>
      <c r="I11237" s="13" t="e">
        <f>IF(G11237="Male",VLOOKUP(H11237,#REF!,2),VLOOKUP(H11237,#REF!,2))</f>
        <v>#REF!</v>
      </c>
      <c r="J11237" s="13" t="e">
        <f>IF(G11237="Male",VLOOKUP(H11237,#REF!,3),VLOOKUP(H11237,#REF!,3))</f>
        <v>#REF!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4">
        <f t="shared" si="527"/>
        <v>97.3</v>
      </c>
    </row>
    <row r="11238" spans="2:15" x14ac:dyDescent="0.3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43</v>
      </c>
      <c r="G11238" s="7" t="s">
        <v>11</v>
      </c>
      <c r="H11238" s="13">
        <v>8.5</v>
      </c>
      <c r="I11238" s="13" t="e">
        <f>IF(G11238="Male",VLOOKUP(H11238,#REF!,2),VLOOKUP(H11238,#REF!,2))</f>
        <v>#REF!</v>
      </c>
      <c r="J11238" s="13" t="e">
        <f>IF(G11238="Male",VLOOKUP(H11238,#REF!,3),VLOOKUP(H11238,#REF!,3))</f>
        <v>#REF!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4">
        <f t="shared" si="527"/>
        <v>143.1</v>
      </c>
    </row>
    <row r="11239" spans="2:15" x14ac:dyDescent="0.3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43</v>
      </c>
      <c r="G11239" s="7" t="s">
        <v>12</v>
      </c>
      <c r="H11239" s="13">
        <v>9</v>
      </c>
      <c r="I11239" s="13" t="e">
        <f>IF(G11239="Male",VLOOKUP(H11239,#REF!,2),VLOOKUP(H11239,#REF!,2))</f>
        <v>#REF!</v>
      </c>
      <c r="J11239" s="13" t="e">
        <f>IF(G11239="Male",VLOOKUP(H11239,#REF!,3),VLOOKUP(H11239,#REF!,3))</f>
        <v>#REF!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4">
        <f t="shared" si="527"/>
        <v>97.3</v>
      </c>
    </row>
    <row r="11240" spans="2:15" x14ac:dyDescent="0.3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36</v>
      </c>
      <c r="G11240" s="7" t="s">
        <v>12</v>
      </c>
      <c r="H11240" s="13">
        <v>8</v>
      </c>
      <c r="I11240" s="13" t="e">
        <f>IF(G11240="Male",VLOOKUP(H11240,#REF!,2),VLOOKUP(H11240,#REF!,2))</f>
        <v>#REF!</v>
      </c>
      <c r="J11240" s="13" t="e">
        <f>IF(G11240="Male",VLOOKUP(H11240,#REF!,3),VLOOKUP(H11240,#REF!,3))</f>
        <v>#REF!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4">
        <f t="shared" si="527"/>
        <v>159</v>
      </c>
    </row>
    <row r="11241" spans="2:15" x14ac:dyDescent="0.3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23</v>
      </c>
      <c r="G11241" s="7" t="s">
        <v>11</v>
      </c>
      <c r="H11241" s="13">
        <v>9</v>
      </c>
      <c r="I11241" s="13" t="e">
        <f>IF(G11241="Male",VLOOKUP(H11241,#REF!,2),VLOOKUP(H11241,#REF!,2))</f>
        <v>#REF!</v>
      </c>
      <c r="J11241" s="13" t="e">
        <f>IF(G11241="Male",VLOOKUP(H11241,#REF!,3),VLOOKUP(H11241,#REF!,3))</f>
        <v>#REF!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4">
        <f t="shared" si="527"/>
        <v>179.1</v>
      </c>
    </row>
    <row r="11242" spans="2:15" x14ac:dyDescent="0.3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36</v>
      </c>
      <c r="G11242" s="7" t="s">
        <v>11</v>
      </c>
      <c r="H11242" s="13">
        <v>8.5</v>
      </c>
      <c r="I11242" s="13" t="e">
        <f>IF(G11242="Male",VLOOKUP(H11242,#REF!,2),VLOOKUP(H11242,#REF!,2))</f>
        <v>#REF!</v>
      </c>
      <c r="J11242" s="13" t="e">
        <f>IF(G11242="Male",VLOOKUP(H11242,#REF!,3),VLOOKUP(H11242,#REF!,3))</f>
        <v>#REF!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4">
        <f t="shared" si="527"/>
        <v>159</v>
      </c>
    </row>
    <row r="11243" spans="2:15" x14ac:dyDescent="0.3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19</v>
      </c>
      <c r="G11243" s="7" t="s">
        <v>11</v>
      </c>
      <c r="H11243" s="13">
        <v>8</v>
      </c>
      <c r="I11243" s="13" t="e">
        <f>IF(G11243="Male",VLOOKUP(H11243,#REF!,2),VLOOKUP(H11243,#REF!,2))</f>
        <v>#REF!</v>
      </c>
      <c r="J11243" s="13" t="e">
        <f>IF(G11243="Male",VLOOKUP(H11243,#REF!,3),VLOOKUP(H11243,#REF!,3))</f>
        <v>#REF!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4">
        <f t="shared" si="527"/>
        <v>169</v>
      </c>
    </row>
    <row r="11244" spans="2:15" x14ac:dyDescent="0.3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38</v>
      </c>
      <c r="G11244" s="7" t="s">
        <v>12</v>
      </c>
      <c r="H11244" s="13">
        <v>6.5</v>
      </c>
      <c r="I11244" s="13" t="e">
        <f>IF(G11244="Male",VLOOKUP(H11244,#REF!,2),VLOOKUP(H11244,#REF!,2))</f>
        <v>#REF!</v>
      </c>
      <c r="J11244" s="13" t="e">
        <f>IF(G11244="Male",VLOOKUP(H11244,#REF!,3),VLOOKUP(H11244,#REF!,3))</f>
        <v>#REF!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4">
        <f t="shared" si="527"/>
        <v>139</v>
      </c>
    </row>
    <row r="11245" spans="2:15" x14ac:dyDescent="0.3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20</v>
      </c>
      <c r="G11245" s="7" t="s">
        <v>11</v>
      </c>
      <c r="H11245" s="13">
        <v>11.5</v>
      </c>
      <c r="I11245" s="13" t="e">
        <f>IF(G11245="Male",VLOOKUP(H11245,#REF!,2),VLOOKUP(H11245,#REF!,2))</f>
        <v>#REF!</v>
      </c>
      <c r="J11245" s="13" t="e">
        <f>IF(G11245="Male",VLOOKUP(H11245,#REF!,3),VLOOKUP(H11245,#REF!,3))</f>
        <v>#REF!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4">
        <f t="shared" si="527"/>
        <v>132.29999999999998</v>
      </c>
    </row>
    <row r="11246" spans="2:15" x14ac:dyDescent="0.3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34</v>
      </c>
      <c r="G11246" s="7" t="s">
        <v>11</v>
      </c>
      <c r="H11246" s="13">
        <v>9.5</v>
      </c>
      <c r="I11246" s="13" t="e">
        <f>IF(G11246="Male",VLOOKUP(H11246,#REF!,2),VLOOKUP(H11246,#REF!,2))</f>
        <v>#REF!</v>
      </c>
      <c r="J11246" s="13" t="e">
        <f>IF(G11246="Male",VLOOKUP(H11246,#REF!,3),VLOOKUP(H11246,#REF!,3))</f>
        <v>#REF!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4">
        <f t="shared" si="527"/>
        <v>64.5</v>
      </c>
    </row>
    <row r="11247" spans="2:15" x14ac:dyDescent="0.3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33</v>
      </c>
      <c r="G11247" s="7" t="s">
        <v>11</v>
      </c>
      <c r="H11247" s="13">
        <v>9.5</v>
      </c>
      <c r="I11247" s="13" t="e">
        <f>IF(G11247="Male",VLOOKUP(H11247,#REF!,2),VLOOKUP(H11247,#REF!,2))</f>
        <v>#REF!</v>
      </c>
      <c r="J11247" s="13" t="e">
        <f>IF(G11247="Male",VLOOKUP(H11247,#REF!,3),VLOOKUP(H11247,#REF!,3))</f>
        <v>#REF!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4">
        <f t="shared" si="527"/>
        <v>139</v>
      </c>
    </row>
    <row r="11248" spans="2:15" x14ac:dyDescent="0.3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42</v>
      </c>
      <c r="G11248" s="7" t="s">
        <v>11</v>
      </c>
      <c r="H11248" s="13">
        <v>10</v>
      </c>
      <c r="I11248" s="13" t="e">
        <f>IF(G11248="Male",VLOOKUP(H11248,#REF!,2),VLOOKUP(H11248,#REF!,2))</f>
        <v>#REF!</v>
      </c>
      <c r="J11248" s="13" t="e">
        <f>IF(G11248="Male",VLOOKUP(H11248,#REF!,3),VLOOKUP(H11248,#REF!,3))</f>
        <v>#REF!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4">
        <f t="shared" si="527"/>
        <v>149</v>
      </c>
    </row>
    <row r="11249" spans="2:15" x14ac:dyDescent="0.3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20</v>
      </c>
      <c r="G11249" s="7" t="s">
        <v>11</v>
      </c>
      <c r="H11249" s="13">
        <v>8.5</v>
      </c>
      <c r="I11249" s="13" t="e">
        <f>IF(G11249="Male",VLOOKUP(H11249,#REF!,2),VLOOKUP(H11249,#REF!,2))</f>
        <v>#REF!</v>
      </c>
      <c r="J11249" s="13" t="e">
        <f>IF(G11249="Male",VLOOKUP(H11249,#REF!,3),VLOOKUP(H11249,#REF!,3))</f>
        <v>#REF!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4">
        <f t="shared" si="527"/>
        <v>159.20000000000002</v>
      </c>
    </row>
    <row r="11250" spans="2:15" x14ac:dyDescent="0.3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19</v>
      </c>
      <c r="G11250" s="7" t="s">
        <v>11</v>
      </c>
      <c r="H11250" s="13">
        <v>10</v>
      </c>
      <c r="I11250" s="13" t="e">
        <f>IF(G11250="Male",VLOOKUP(H11250,#REF!,2),VLOOKUP(H11250,#REF!,2))</f>
        <v>#REF!</v>
      </c>
      <c r="J11250" s="13" t="e">
        <f>IF(G11250="Male",VLOOKUP(H11250,#REF!,3),VLOOKUP(H11250,#REF!,3))</f>
        <v>#REF!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4">
        <f t="shared" si="527"/>
        <v>199</v>
      </c>
    </row>
    <row r="11251" spans="2:15" x14ac:dyDescent="0.3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20</v>
      </c>
      <c r="G11251" s="7" t="s">
        <v>11</v>
      </c>
      <c r="H11251" s="13">
        <v>8.5</v>
      </c>
      <c r="I11251" s="13" t="e">
        <f>IF(G11251="Male",VLOOKUP(H11251,#REF!,2),VLOOKUP(H11251,#REF!,2))</f>
        <v>#REF!</v>
      </c>
      <c r="J11251" s="13" t="e">
        <f>IF(G11251="Male",VLOOKUP(H11251,#REF!,3),VLOOKUP(H11251,#REF!,3))</f>
        <v>#REF!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4">
        <f t="shared" si="527"/>
        <v>84.5</v>
      </c>
    </row>
    <row r="11252" spans="2:15" x14ac:dyDescent="0.3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39</v>
      </c>
      <c r="G11252" s="7" t="s">
        <v>11</v>
      </c>
      <c r="H11252" s="13">
        <v>10.5</v>
      </c>
      <c r="I11252" s="13" t="e">
        <f>IF(G11252="Male",VLOOKUP(H11252,#REF!,2),VLOOKUP(H11252,#REF!,2))</f>
        <v>#REF!</v>
      </c>
      <c r="J11252" s="13" t="e">
        <f>IF(G11252="Male",VLOOKUP(H11252,#REF!,3),VLOOKUP(H11252,#REF!,3))</f>
        <v>#REF!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4">
        <f t="shared" si="527"/>
        <v>189</v>
      </c>
    </row>
    <row r="11253" spans="2:15" x14ac:dyDescent="0.3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37</v>
      </c>
      <c r="G11253" s="7" t="s">
        <v>11</v>
      </c>
      <c r="H11253" s="13">
        <v>8.5</v>
      </c>
      <c r="I11253" s="13" t="e">
        <f>IF(G11253="Male",VLOOKUP(H11253,#REF!,2),VLOOKUP(H11253,#REF!,2))</f>
        <v>#REF!</v>
      </c>
      <c r="J11253" s="13" t="e">
        <f>IF(G11253="Male",VLOOKUP(H11253,#REF!,3),VLOOKUP(H11253,#REF!,3))</f>
        <v>#REF!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4">
        <f t="shared" si="527"/>
        <v>199</v>
      </c>
    </row>
    <row r="11254" spans="2:15" x14ac:dyDescent="0.3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36</v>
      </c>
      <c r="G11254" s="7" t="s">
        <v>11</v>
      </c>
      <c r="H11254" s="13">
        <v>11.5</v>
      </c>
      <c r="I11254" s="13" t="e">
        <f>IF(G11254="Male",VLOOKUP(H11254,#REF!,2),VLOOKUP(H11254,#REF!,2))</f>
        <v>#REF!</v>
      </c>
      <c r="J11254" s="13" t="e">
        <f>IF(G11254="Male",VLOOKUP(H11254,#REF!,3),VLOOKUP(H11254,#REF!,3))</f>
        <v>#REF!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4">
        <f t="shared" si="527"/>
        <v>151.20000000000002</v>
      </c>
    </row>
    <row r="11255" spans="2:15" x14ac:dyDescent="0.3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36</v>
      </c>
      <c r="G11255" s="7" t="s">
        <v>12</v>
      </c>
      <c r="H11255" s="13">
        <v>8.5</v>
      </c>
      <c r="I11255" s="13" t="e">
        <f>IF(G11255="Male",VLOOKUP(H11255,#REF!,2),VLOOKUP(H11255,#REF!,2))</f>
        <v>#REF!</v>
      </c>
      <c r="J11255" s="13" t="e">
        <f>IF(G11255="Male",VLOOKUP(H11255,#REF!,3),VLOOKUP(H11255,#REF!,3))</f>
        <v>#REF!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4">
        <f t="shared" si="527"/>
        <v>94.5</v>
      </c>
    </row>
    <row r="11256" spans="2:15" x14ac:dyDescent="0.3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36</v>
      </c>
      <c r="G11256" s="7" t="s">
        <v>12</v>
      </c>
      <c r="H11256" s="13">
        <v>8.5</v>
      </c>
      <c r="I11256" s="13" t="e">
        <f>IF(G11256="Male",VLOOKUP(H11256,#REF!,2),VLOOKUP(H11256,#REF!,2))</f>
        <v>#REF!</v>
      </c>
      <c r="J11256" s="13" t="e">
        <f>IF(G11256="Male",VLOOKUP(H11256,#REF!,3),VLOOKUP(H11256,#REF!,3))</f>
        <v>#REF!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4">
        <f t="shared" si="527"/>
        <v>139</v>
      </c>
    </row>
    <row r="11257" spans="2:15" x14ac:dyDescent="0.3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23</v>
      </c>
      <c r="G11257" s="7" t="s">
        <v>12</v>
      </c>
      <c r="H11257" s="13">
        <v>6.5</v>
      </c>
      <c r="I11257" s="13" t="e">
        <f>IF(G11257="Male",VLOOKUP(H11257,#REF!,2),VLOOKUP(H11257,#REF!,2))</f>
        <v>#REF!</v>
      </c>
      <c r="J11257" s="13" t="e">
        <f>IF(G11257="Male",VLOOKUP(H11257,#REF!,3),VLOOKUP(H11257,#REF!,3))</f>
        <v>#REF!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4">
        <f t="shared" si="527"/>
        <v>64.5</v>
      </c>
    </row>
    <row r="11258" spans="2:15" x14ac:dyDescent="0.3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22</v>
      </c>
      <c r="G11258" s="7" t="s">
        <v>11</v>
      </c>
      <c r="H11258" s="13">
        <v>8</v>
      </c>
      <c r="I11258" s="13" t="e">
        <f>IF(G11258="Male",VLOOKUP(H11258,#REF!,2),VLOOKUP(H11258,#REF!,2))</f>
        <v>#REF!</v>
      </c>
      <c r="J11258" s="13" t="e">
        <f>IF(G11258="Male",VLOOKUP(H11258,#REF!,3),VLOOKUP(H11258,#REF!,3))</f>
        <v>#REF!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4">
        <f t="shared" si="527"/>
        <v>189</v>
      </c>
    </row>
    <row r="11259" spans="2:15" x14ac:dyDescent="0.3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35</v>
      </c>
      <c r="G11259" s="7" t="s">
        <v>12</v>
      </c>
      <c r="H11259" s="13">
        <v>9.5</v>
      </c>
      <c r="I11259" s="13" t="e">
        <f>IF(G11259="Male",VLOOKUP(H11259,#REF!,2),VLOOKUP(H11259,#REF!,2))</f>
        <v>#REF!</v>
      </c>
      <c r="J11259" s="13" t="e">
        <f>IF(G11259="Male",VLOOKUP(H11259,#REF!,3),VLOOKUP(H11259,#REF!,3))</f>
        <v>#REF!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4">
        <f t="shared" si="527"/>
        <v>159.20000000000002</v>
      </c>
    </row>
    <row r="11260" spans="2:15" x14ac:dyDescent="0.3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47</v>
      </c>
      <c r="G11260" s="7" t="s">
        <v>11</v>
      </c>
      <c r="H11260" s="13">
        <v>8.5</v>
      </c>
      <c r="I11260" s="13" t="e">
        <f>IF(G11260="Male",VLOOKUP(H11260,#REF!,2),VLOOKUP(H11260,#REF!,2))</f>
        <v>#REF!</v>
      </c>
      <c r="J11260" s="13" t="e">
        <f>IF(G11260="Male",VLOOKUP(H11260,#REF!,3),VLOOKUP(H11260,#REF!,3))</f>
        <v>#REF!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4">
        <f t="shared" si="527"/>
        <v>139.29999999999998</v>
      </c>
    </row>
    <row r="11261" spans="2:15" x14ac:dyDescent="0.3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33</v>
      </c>
      <c r="G11261" s="7" t="s">
        <v>11</v>
      </c>
      <c r="H11261" s="13">
        <v>9</v>
      </c>
      <c r="I11261" s="13" t="e">
        <f>IF(G11261="Male",VLOOKUP(H11261,#REF!,2),VLOOKUP(H11261,#REF!,2))</f>
        <v>#REF!</v>
      </c>
      <c r="J11261" s="13" t="e">
        <f>IF(G11261="Male",VLOOKUP(H11261,#REF!,3),VLOOKUP(H11261,#REF!,3))</f>
        <v>#REF!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4">
        <f t="shared" si="527"/>
        <v>189</v>
      </c>
    </row>
    <row r="11262" spans="2:15" x14ac:dyDescent="0.3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44</v>
      </c>
      <c r="G11262" s="7" t="s">
        <v>11</v>
      </c>
      <c r="H11262" s="13">
        <v>10.5</v>
      </c>
      <c r="I11262" s="13" t="e">
        <f>IF(G11262="Male",VLOOKUP(H11262,#REF!,2),VLOOKUP(H11262,#REF!,2))</f>
        <v>#REF!</v>
      </c>
      <c r="J11262" s="13" t="e">
        <f>IF(G11262="Male",VLOOKUP(H11262,#REF!,3),VLOOKUP(H11262,#REF!,3))</f>
        <v>#REF!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4">
        <f t="shared" si="527"/>
        <v>89.5</v>
      </c>
    </row>
    <row r="11263" spans="2:15" x14ac:dyDescent="0.3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43</v>
      </c>
      <c r="G11263" s="7" t="s">
        <v>11</v>
      </c>
      <c r="H11263" s="13">
        <v>8.5</v>
      </c>
      <c r="I11263" s="13" t="e">
        <f>IF(G11263="Male",VLOOKUP(H11263,#REF!,2),VLOOKUP(H11263,#REF!,2))</f>
        <v>#REF!</v>
      </c>
      <c r="J11263" s="13" t="e">
        <f>IF(G11263="Male",VLOOKUP(H11263,#REF!,3),VLOOKUP(H11263,#REF!,3))</f>
        <v>#REF!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4">
        <f t="shared" si="527"/>
        <v>143.1</v>
      </c>
    </row>
    <row r="11264" spans="2:15" x14ac:dyDescent="0.3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21</v>
      </c>
      <c r="G11264" s="7" t="s">
        <v>11</v>
      </c>
      <c r="H11264" s="13">
        <v>9.5</v>
      </c>
      <c r="I11264" s="13" t="e">
        <f>IF(G11264="Male",VLOOKUP(H11264,#REF!,2),VLOOKUP(H11264,#REF!,2))</f>
        <v>#REF!</v>
      </c>
      <c r="J11264" s="13" t="e">
        <f>IF(G11264="Male",VLOOKUP(H11264,#REF!,3),VLOOKUP(H11264,#REF!,3))</f>
        <v>#REF!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4">
        <f t="shared" si="527"/>
        <v>169</v>
      </c>
    </row>
    <row r="11265" spans="2:15" x14ac:dyDescent="0.3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21</v>
      </c>
      <c r="G11265" s="7" t="s">
        <v>12</v>
      </c>
      <c r="H11265" s="13">
        <v>9.5</v>
      </c>
      <c r="I11265" s="13" t="e">
        <f>IF(G11265="Male",VLOOKUP(H11265,#REF!,2),VLOOKUP(H11265,#REF!,2))</f>
        <v>#REF!</v>
      </c>
      <c r="J11265" s="13" t="e">
        <f>IF(G11265="Male",VLOOKUP(H11265,#REF!,3),VLOOKUP(H11265,#REF!,3))</f>
        <v>#REF!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4">
        <f t="shared" si="527"/>
        <v>179</v>
      </c>
    </row>
    <row r="11266" spans="2:15" x14ac:dyDescent="0.3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28</v>
      </c>
      <c r="G11266" s="7" t="s">
        <v>12</v>
      </c>
      <c r="H11266" s="13">
        <v>7.5</v>
      </c>
      <c r="I11266" s="13" t="e">
        <f>IF(G11266="Male",VLOOKUP(H11266,#REF!,2),VLOOKUP(H11266,#REF!,2))</f>
        <v>#REF!</v>
      </c>
      <c r="J11266" s="13" t="e">
        <f>IF(G11266="Male",VLOOKUP(H11266,#REF!,3),VLOOKUP(H11266,#REF!,3))</f>
        <v>#REF!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4">
        <f t="shared" si="527"/>
        <v>179</v>
      </c>
    </row>
    <row r="11267" spans="2:15" x14ac:dyDescent="0.3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39</v>
      </c>
      <c r="G11267" s="7" t="s">
        <v>12</v>
      </c>
      <c r="H11267" s="13">
        <v>9</v>
      </c>
      <c r="I11267" s="13" t="e">
        <f>IF(G11267="Male",VLOOKUP(H11267,#REF!,2),VLOOKUP(H11267,#REF!,2))</f>
        <v>#REF!</v>
      </c>
      <c r="J11267" s="13" t="e">
        <f>IF(G11267="Male",VLOOKUP(H11267,#REF!,3),VLOOKUP(H11267,#REF!,3))</f>
        <v>#REF!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4">
        <f t="shared" si="527"/>
        <v>199</v>
      </c>
    </row>
    <row r="11268" spans="2:15" x14ac:dyDescent="0.3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20</v>
      </c>
      <c r="G11268" s="7" t="s">
        <v>12</v>
      </c>
      <c r="H11268" s="13">
        <v>9.5</v>
      </c>
      <c r="I11268" s="13" t="e">
        <f>IF(G11268="Male",VLOOKUP(H11268,#REF!,2),VLOOKUP(H11268,#REF!,2))</f>
        <v>#REF!</v>
      </c>
      <c r="J11268" s="13" t="e">
        <f>IF(G11268="Male",VLOOKUP(H11268,#REF!,3),VLOOKUP(H11268,#REF!,3))</f>
        <v>#REF!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4">
        <f t="shared" si="527"/>
        <v>79.5</v>
      </c>
    </row>
    <row r="11269" spans="2:15" x14ac:dyDescent="0.3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34</v>
      </c>
      <c r="G11269" s="7" t="s">
        <v>12</v>
      </c>
      <c r="H11269" s="13">
        <v>8</v>
      </c>
      <c r="I11269" s="13" t="e">
        <f>IF(G11269="Male",VLOOKUP(H11269,#REF!,2),VLOOKUP(H11269,#REF!,2))</f>
        <v>#REF!</v>
      </c>
      <c r="J11269" s="13" t="e">
        <f>IF(G11269="Male",VLOOKUP(H11269,#REF!,3),VLOOKUP(H11269,#REF!,3))</f>
        <v>#REF!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4">
        <f t="shared" si="527"/>
        <v>97.3</v>
      </c>
    </row>
    <row r="11270" spans="2:15" x14ac:dyDescent="0.3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46</v>
      </c>
      <c r="G11270" s="7" t="s">
        <v>12</v>
      </c>
      <c r="H11270" s="13">
        <v>9</v>
      </c>
      <c r="I11270" s="13" t="e">
        <f>IF(G11270="Male",VLOOKUP(H11270,#REF!,2),VLOOKUP(H11270,#REF!,2))</f>
        <v>#REF!</v>
      </c>
      <c r="J11270" s="13" t="e">
        <f>IF(G11270="Male",VLOOKUP(H11270,#REF!,3),VLOOKUP(H11270,#REF!,3))</f>
        <v>#REF!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4">
        <f t="shared" ref="O11270:O11333" si="530">K11270*(1-L11270)</f>
        <v>199</v>
      </c>
    </row>
    <row r="11271" spans="2:15" x14ac:dyDescent="0.3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21</v>
      </c>
      <c r="G11271" s="7" t="s">
        <v>12</v>
      </c>
      <c r="H11271" s="13">
        <v>8.5</v>
      </c>
      <c r="I11271" s="13" t="e">
        <f>IF(G11271="Male",VLOOKUP(H11271,#REF!,2),VLOOKUP(H11271,#REF!,2))</f>
        <v>#REF!</v>
      </c>
      <c r="J11271" s="13" t="e">
        <f>IF(G11271="Male",VLOOKUP(H11271,#REF!,3),VLOOKUP(H11271,#REF!,3))</f>
        <v>#REF!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4">
        <f t="shared" si="530"/>
        <v>151.20000000000002</v>
      </c>
    </row>
    <row r="11272" spans="2:15" x14ac:dyDescent="0.3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26</v>
      </c>
      <c r="G11272" s="7" t="s">
        <v>11</v>
      </c>
      <c r="H11272" s="13">
        <v>10</v>
      </c>
      <c r="I11272" s="13" t="e">
        <f>IF(G11272="Male",VLOOKUP(H11272,#REF!,2),VLOOKUP(H11272,#REF!,2))</f>
        <v>#REF!</v>
      </c>
      <c r="J11272" s="13" t="e">
        <f>IF(G11272="Male",VLOOKUP(H11272,#REF!,3),VLOOKUP(H11272,#REF!,3))</f>
        <v>#REF!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4">
        <f t="shared" si="530"/>
        <v>139</v>
      </c>
    </row>
    <row r="11273" spans="2:15" x14ac:dyDescent="0.3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30</v>
      </c>
      <c r="G11273" s="7" t="s">
        <v>12</v>
      </c>
      <c r="H11273" s="13">
        <v>8.5</v>
      </c>
      <c r="I11273" s="13" t="e">
        <f>IF(G11273="Male",VLOOKUP(H11273,#REF!,2),VLOOKUP(H11273,#REF!,2))</f>
        <v>#REF!</v>
      </c>
      <c r="J11273" s="13" t="e">
        <f>IF(G11273="Male",VLOOKUP(H11273,#REF!,3),VLOOKUP(H11273,#REF!,3))</f>
        <v>#REF!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4">
        <f t="shared" si="530"/>
        <v>134.1</v>
      </c>
    </row>
    <row r="11274" spans="2:15" x14ac:dyDescent="0.3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46</v>
      </c>
      <c r="G11274" s="7" t="s">
        <v>11</v>
      </c>
      <c r="H11274" s="13">
        <v>7</v>
      </c>
      <c r="I11274" s="13" t="e">
        <f>IF(G11274="Male",VLOOKUP(H11274,#REF!,2),VLOOKUP(H11274,#REF!,2))</f>
        <v>#REF!</v>
      </c>
      <c r="J11274" s="13" t="e">
        <f>IF(G11274="Male",VLOOKUP(H11274,#REF!,3),VLOOKUP(H11274,#REF!,3))</f>
        <v>#REF!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4">
        <f t="shared" si="530"/>
        <v>64.5</v>
      </c>
    </row>
    <row r="11275" spans="2:15" x14ac:dyDescent="0.3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41</v>
      </c>
      <c r="G11275" s="7" t="s">
        <v>11</v>
      </c>
      <c r="H11275" s="13">
        <v>9</v>
      </c>
      <c r="I11275" s="13" t="e">
        <f>IF(G11275="Male",VLOOKUP(H11275,#REF!,2),VLOOKUP(H11275,#REF!,2))</f>
        <v>#REF!</v>
      </c>
      <c r="J11275" s="13" t="e">
        <f>IF(G11275="Male",VLOOKUP(H11275,#REF!,3),VLOOKUP(H11275,#REF!,3))</f>
        <v>#REF!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4">
        <f t="shared" si="530"/>
        <v>103.2</v>
      </c>
    </row>
    <row r="11276" spans="2:15" x14ac:dyDescent="0.3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42</v>
      </c>
      <c r="G11276" s="7" t="s">
        <v>11</v>
      </c>
      <c r="H11276" s="13">
        <v>9.5</v>
      </c>
      <c r="I11276" s="13" t="e">
        <f>IF(G11276="Male",VLOOKUP(H11276,#REF!,2),VLOOKUP(H11276,#REF!,2))</f>
        <v>#REF!</v>
      </c>
      <c r="J11276" s="13" t="e">
        <f>IF(G11276="Male",VLOOKUP(H11276,#REF!,3),VLOOKUP(H11276,#REF!,3))</f>
        <v>#REF!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4">
        <f t="shared" si="530"/>
        <v>135.20000000000002</v>
      </c>
    </row>
    <row r="11277" spans="2:15" x14ac:dyDescent="0.3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20</v>
      </c>
      <c r="G11277" s="7" t="s">
        <v>12</v>
      </c>
      <c r="H11277" s="13">
        <v>10</v>
      </c>
      <c r="I11277" s="13" t="e">
        <f>IF(G11277="Male",VLOOKUP(H11277,#REF!,2),VLOOKUP(H11277,#REF!,2))</f>
        <v>#REF!</v>
      </c>
      <c r="J11277" s="13" t="e">
        <f>IF(G11277="Male",VLOOKUP(H11277,#REF!,3),VLOOKUP(H11277,#REF!,3))</f>
        <v>#REF!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4">
        <f t="shared" si="530"/>
        <v>179</v>
      </c>
    </row>
    <row r="11278" spans="2:15" x14ac:dyDescent="0.3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34</v>
      </c>
      <c r="G11278" s="7" t="s">
        <v>11</v>
      </c>
      <c r="H11278" s="13">
        <v>8.5</v>
      </c>
      <c r="I11278" s="13" t="e">
        <f>IF(G11278="Male",VLOOKUP(H11278,#REF!,2),VLOOKUP(H11278,#REF!,2))</f>
        <v>#REF!</v>
      </c>
      <c r="J11278" s="13" t="e">
        <f>IF(G11278="Male",VLOOKUP(H11278,#REF!,3),VLOOKUP(H11278,#REF!,3))</f>
        <v>#REF!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4">
        <f t="shared" si="530"/>
        <v>90.3</v>
      </c>
    </row>
    <row r="11279" spans="2:15" x14ac:dyDescent="0.3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33</v>
      </c>
      <c r="G11279" s="7" t="s">
        <v>11</v>
      </c>
      <c r="H11279" s="13">
        <v>10.5</v>
      </c>
      <c r="I11279" s="13" t="e">
        <f>IF(G11279="Male",VLOOKUP(H11279,#REF!,2),VLOOKUP(H11279,#REF!,2))</f>
        <v>#REF!</v>
      </c>
      <c r="J11279" s="13" t="e">
        <f>IF(G11279="Male",VLOOKUP(H11279,#REF!,3),VLOOKUP(H11279,#REF!,3))</f>
        <v>#REF!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4">
        <f t="shared" si="530"/>
        <v>135.20000000000002</v>
      </c>
    </row>
    <row r="11280" spans="2:15" x14ac:dyDescent="0.3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34</v>
      </c>
      <c r="G11280" s="7" t="s">
        <v>11</v>
      </c>
      <c r="H11280" s="13">
        <v>9</v>
      </c>
      <c r="I11280" s="13" t="e">
        <f>IF(G11280="Male",VLOOKUP(H11280,#REF!,2),VLOOKUP(H11280,#REF!,2))</f>
        <v>#REF!</v>
      </c>
      <c r="J11280" s="13" t="e">
        <f>IF(G11280="Male",VLOOKUP(H11280,#REF!,3),VLOOKUP(H11280,#REF!,3))</f>
        <v>#REF!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4">
        <f t="shared" si="530"/>
        <v>199</v>
      </c>
    </row>
    <row r="11281" spans="2:15" x14ac:dyDescent="0.3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36</v>
      </c>
      <c r="G11281" s="7" t="s">
        <v>12</v>
      </c>
      <c r="H11281" s="13">
        <v>8.5</v>
      </c>
      <c r="I11281" s="13" t="e">
        <f>IF(G11281="Male",VLOOKUP(H11281,#REF!,2),VLOOKUP(H11281,#REF!,2))</f>
        <v>#REF!</v>
      </c>
      <c r="J11281" s="13" t="e">
        <f>IF(G11281="Male",VLOOKUP(H11281,#REF!,3),VLOOKUP(H11281,#REF!,3))</f>
        <v>#REF!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4">
        <f t="shared" si="530"/>
        <v>94.5</v>
      </c>
    </row>
    <row r="11282" spans="2:15" x14ac:dyDescent="0.3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20</v>
      </c>
      <c r="G11282" s="7" t="s">
        <v>11</v>
      </c>
      <c r="H11282" s="13">
        <v>10</v>
      </c>
      <c r="I11282" s="13" t="e">
        <f>IF(G11282="Male",VLOOKUP(H11282,#REF!,2),VLOOKUP(H11282,#REF!,2))</f>
        <v>#REF!</v>
      </c>
      <c r="J11282" s="13" t="e">
        <f>IF(G11282="Male",VLOOKUP(H11282,#REF!,3),VLOOKUP(H11282,#REF!,3))</f>
        <v>#REF!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4">
        <f t="shared" si="530"/>
        <v>111.3</v>
      </c>
    </row>
    <row r="11283" spans="2:15" x14ac:dyDescent="0.3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33</v>
      </c>
      <c r="G11283" s="7" t="s">
        <v>11</v>
      </c>
      <c r="H11283" s="13">
        <v>10</v>
      </c>
      <c r="I11283" s="13" t="e">
        <f>IF(G11283="Male",VLOOKUP(H11283,#REF!,2),VLOOKUP(H11283,#REF!,2))</f>
        <v>#REF!</v>
      </c>
      <c r="J11283" s="13" t="e">
        <f>IF(G11283="Male",VLOOKUP(H11283,#REF!,3),VLOOKUP(H11283,#REF!,3))</f>
        <v>#REF!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4">
        <f t="shared" si="530"/>
        <v>149</v>
      </c>
    </row>
    <row r="11284" spans="2:15" x14ac:dyDescent="0.3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20</v>
      </c>
      <c r="G11284" s="7" t="s">
        <v>11</v>
      </c>
      <c r="H11284" s="13">
        <v>9.5</v>
      </c>
      <c r="I11284" s="13" t="e">
        <f>IF(G11284="Male",VLOOKUP(H11284,#REF!,2),VLOOKUP(H11284,#REF!,2))</f>
        <v>#REF!</v>
      </c>
      <c r="J11284" s="13" t="e">
        <f>IF(G11284="Male",VLOOKUP(H11284,#REF!,3),VLOOKUP(H11284,#REF!,3))</f>
        <v>#REF!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4">
        <f t="shared" si="530"/>
        <v>134.1</v>
      </c>
    </row>
    <row r="11285" spans="2:15" x14ac:dyDescent="0.3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32</v>
      </c>
      <c r="G11285" s="7" t="s">
        <v>11</v>
      </c>
      <c r="H11285" s="13">
        <v>9</v>
      </c>
      <c r="I11285" s="13" t="e">
        <f>IF(G11285="Male",VLOOKUP(H11285,#REF!,2),VLOOKUP(H11285,#REF!,2))</f>
        <v>#REF!</v>
      </c>
      <c r="J11285" s="13" t="e">
        <f>IF(G11285="Male",VLOOKUP(H11285,#REF!,3),VLOOKUP(H11285,#REF!,3))</f>
        <v>#REF!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4">
        <f t="shared" si="530"/>
        <v>84.5</v>
      </c>
    </row>
    <row r="11286" spans="2:15" x14ac:dyDescent="0.3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30</v>
      </c>
      <c r="G11286" s="7" t="s">
        <v>11</v>
      </c>
      <c r="H11286" s="13">
        <v>9.5</v>
      </c>
      <c r="I11286" s="13" t="e">
        <f>IF(G11286="Male",VLOOKUP(H11286,#REF!,2),VLOOKUP(H11286,#REF!,2))</f>
        <v>#REF!</v>
      </c>
      <c r="J11286" s="13" t="e">
        <f>IF(G11286="Male",VLOOKUP(H11286,#REF!,3),VLOOKUP(H11286,#REF!,3))</f>
        <v>#REF!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4">
        <f t="shared" si="530"/>
        <v>199</v>
      </c>
    </row>
    <row r="11287" spans="2:15" x14ac:dyDescent="0.3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27</v>
      </c>
      <c r="G11287" s="7" t="s">
        <v>11</v>
      </c>
      <c r="H11287" s="13">
        <v>11</v>
      </c>
      <c r="I11287" s="13" t="e">
        <f>IF(G11287="Male",VLOOKUP(H11287,#REF!,2),VLOOKUP(H11287,#REF!,2))</f>
        <v>#REF!</v>
      </c>
      <c r="J11287" s="13" t="e">
        <f>IF(G11287="Male",VLOOKUP(H11287,#REF!,3),VLOOKUP(H11287,#REF!,3))</f>
        <v>#REF!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4">
        <f t="shared" si="530"/>
        <v>139</v>
      </c>
    </row>
    <row r="11288" spans="2:15" x14ac:dyDescent="0.3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47</v>
      </c>
      <c r="G11288" s="7" t="s">
        <v>11</v>
      </c>
      <c r="H11288" s="13">
        <v>10.5</v>
      </c>
      <c r="I11288" s="13" t="e">
        <f>IF(G11288="Male",VLOOKUP(H11288,#REF!,2),VLOOKUP(H11288,#REF!,2))</f>
        <v>#REF!</v>
      </c>
      <c r="J11288" s="13" t="e">
        <f>IF(G11288="Male",VLOOKUP(H11288,#REF!,3),VLOOKUP(H11288,#REF!,3))</f>
        <v>#REF!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4">
        <f t="shared" si="530"/>
        <v>129</v>
      </c>
    </row>
    <row r="11289" spans="2:15" x14ac:dyDescent="0.3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44</v>
      </c>
      <c r="G11289" s="7" t="s">
        <v>11</v>
      </c>
      <c r="H11289" s="13">
        <v>10.5</v>
      </c>
      <c r="I11289" s="13" t="e">
        <f>IF(G11289="Male",VLOOKUP(H11289,#REF!,2),VLOOKUP(H11289,#REF!,2))</f>
        <v>#REF!</v>
      </c>
      <c r="J11289" s="13" t="e">
        <f>IF(G11289="Male",VLOOKUP(H11289,#REF!,3),VLOOKUP(H11289,#REF!,3))</f>
        <v>#REF!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4">
        <f t="shared" si="530"/>
        <v>89.5</v>
      </c>
    </row>
    <row r="11290" spans="2:15" x14ac:dyDescent="0.3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39</v>
      </c>
      <c r="G11290" s="7" t="s">
        <v>12</v>
      </c>
      <c r="H11290" s="13">
        <v>9</v>
      </c>
      <c r="I11290" s="13" t="e">
        <f>IF(G11290="Male",VLOOKUP(H11290,#REF!,2),VLOOKUP(H11290,#REF!,2))</f>
        <v>#REF!</v>
      </c>
      <c r="J11290" s="13" t="e">
        <f>IF(G11290="Male",VLOOKUP(H11290,#REF!,3),VLOOKUP(H11290,#REF!,3))</f>
        <v>#REF!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4">
        <f t="shared" si="530"/>
        <v>125.10000000000001</v>
      </c>
    </row>
    <row r="11291" spans="2:15" x14ac:dyDescent="0.3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42</v>
      </c>
      <c r="G11291" s="7" t="s">
        <v>11</v>
      </c>
      <c r="H11291" s="13">
        <v>13</v>
      </c>
      <c r="I11291" s="13" t="e">
        <f>IF(G11291="Male",VLOOKUP(H11291,#REF!,2),VLOOKUP(H11291,#REF!,2))</f>
        <v>#REF!</v>
      </c>
      <c r="J11291" s="13" t="e">
        <f>IF(G11291="Male",VLOOKUP(H11291,#REF!,3),VLOOKUP(H11291,#REF!,3))</f>
        <v>#REF!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4">
        <f t="shared" si="530"/>
        <v>139</v>
      </c>
    </row>
    <row r="11292" spans="2:15" x14ac:dyDescent="0.3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20</v>
      </c>
      <c r="G11292" s="7" t="s">
        <v>11</v>
      </c>
      <c r="H11292" s="13">
        <v>6.5</v>
      </c>
      <c r="I11292" s="13" t="e">
        <f>IF(G11292="Male",VLOOKUP(H11292,#REF!,2),VLOOKUP(H11292,#REF!,2))</f>
        <v>#REF!</v>
      </c>
      <c r="J11292" s="13" t="e">
        <f>IF(G11292="Male",VLOOKUP(H11292,#REF!,3),VLOOKUP(H11292,#REF!,3))</f>
        <v>#REF!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4">
        <f t="shared" si="530"/>
        <v>74.5</v>
      </c>
    </row>
    <row r="11293" spans="2:15" x14ac:dyDescent="0.3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33</v>
      </c>
      <c r="G11293" s="7" t="s">
        <v>11</v>
      </c>
      <c r="H11293" s="13">
        <v>10</v>
      </c>
      <c r="I11293" s="13" t="e">
        <f>IF(G11293="Male",VLOOKUP(H11293,#REF!,2),VLOOKUP(H11293,#REF!,2))</f>
        <v>#REF!</v>
      </c>
      <c r="J11293" s="13" t="e">
        <f>IF(G11293="Male",VLOOKUP(H11293,#REF!,3),VLOOKUP(H11293,#REF!,3))</f>
        <v>#REF!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4">
        <f t="shared" si="530"/>
        <v>99.5</v>
      </c>
    </row>
    <row r="11294" spans="2:15" x14ac:dyDescent="0.3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20</v>
      </c>
      <c r="G11294" s="7" t="s">
        <v>11</v>
      </c>
      <c r="H11294" s="13">
        <v>9</v>
      </c>
      <c r="I11294" s="13" t="e">
        <f>IF(G11294="Male",VLOOKUP(H11294,#REF!,2),VLOOKUP(H11294,#REF!,2))</f>
        <v>#REF!</v>
      </c>
      <c r="J11294" s="13" t="e">
        <f>IF(G11294="Male",VLOOKUP(H11294,#REF!,3),VLOOKUP(H11294,#REF!,3))</f>
        <v>#REF!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4">
        <f t="shared" si="530"/>
        <v>170.1</v>
      </c>
    </row>
    <row r="11295" spans="2:15" x14ac:dyDescent="0.3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43</v>
      </c>
      <c r="G11295" s="7" t="s">
        <v>12</v>
      </c>
      <c r="H11295" s="13">
        <v>9</v>
      </c>
      <c r="I11295" s="13" t="e">
        <f>IF(G11295="Male",VLOOKUP(H11295,#REF!,2),VLOOKUP(H11295,#REF!,2))</f>
        <v>#REF!</v>
      </c>
      <c r="J11295" s="13" t="e">
        <f>IF(G11295="Male",VLOOKUP(H11295,#REF!,3),VLOOKUP(H11295,#REF!,3))</f>
        <v>#REF!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4">
        <f t="shared" si="530"/>
        <v>97.3</v>
      </c>
    </row>
    <row r="11296" spans="2:15" x14ac:dyDescent="0.3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36</v>
      </c>
      <c r="G11296" s="7" t="s">
        <v>11</v>
      </c>
      <c r="H11296" s="13">
        <v>10</v>
      </c>
      <c r="I11296" s="13" t="e">
        <f>IF(G11296="Male",VLOOKUP(H11296,#REF!,2),VLOOKUP(H11296,#REF!,2))</f>
        <v>#REF!</v>
      </c>
      <c r="J11296" s="13" t="e">
        <f>IF(G11296="Male",VLOOKUP(H11296,#REF!,3),VLOOKUP(H11296,#REF!,3))</f>
        <v>#REF!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4">
        <f t="shared" si="530"/>
        <v>116.10000000000001</v>
      </c>
    </row>
    <row r="11297" spans="2:15" x14ac:dyDescent="0.3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33</v>
      </c>
      <c r="G11297" s="7" t="s">
        <v>11</v>
      </c>
      <c r="H11297" s="13">
        <v>9</v>
      </c>
      <c r="I11297" s="13" t="e">
        <f>IF(G11297="Male",VLOOKUP(H11297,#REF!,2),VLOOKUP(H11297,#REF!,2))</f>
        <v>#REF!</v>
      </c>
      <c r="J11297" s="13" t="e">
        <f>IF(G11297="Male",VLOOKUP(H11297,#REF!,3),VLOOKUP(H11297,#REF!,3))</f>
        <v>#REF!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4">
        <f t="shared" si="530"/>
        <v>139.29999999999998</v>
      </c>
    </row>
    <row r="11298" spans="2:15" x14ac:dyDescent="0.3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33</v>
      </c>
      <c r="G11298" s="7" t="s">
        <v>12</v>
      </c>
      <c r="H11298" s="13">
        <v>9</v>
      </c>
      <c r="I11298" s="13" t="e">
        <f>IF(G11298="Male",VLOOKUP(H11298,#REF!,2),VLOOKUP(H11298,#REF!,2))</f>
        <v>#REF!</v>
      </c>
      <c r="J11298" s="13" t="e">
        <f>IF(G11298="Male",VLOOKUP(H11298,#REF!,3),VLOOKUP(H11298,#REF!,3))</f>
        <v>#REF!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4">
        <f t="shared" si="530"/>
        <v>199</v>
      </c>
    </row>
    <row r="11299" spans="2:15" x14ac:dyDescent="0.3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33</v>
      </c>
      <c r="G11299" s="7" t="s">
        <v>11</v>
      </c>
      <c r="H11299" s="13">
        <v>6</v>
      </c>
      <c r="I11299" s="13" t="e">
        <f>IF(G11299="Male",VLOOKUP(H11299,#REF!,2),VLOOKUP(H11299,#REF!,2))</f>
        <v>#REF!</v>
      </c>
      <c r="J11299" s="13" t="e">
        <f>IF(G11299="Male",VLOOKUP(H11299,#REF!,3),VLOOKUP(H11299,#REF!,3))</f>
        <v>#REF!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4">
        <f t="shared" si="530"/>
        <v>199</v>
      </c>
    </row>
    <row r="11300" spans="2:15" x14ac:dyDescent="0.3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19</v>
      </c>
      <c r="G11300" s="7" t="s">
        <v>12</v>
      </c>
      <c r="H11300" s="13">
        <v>10</v>
      </c>
      <c r="I11300" s="13" t="e">
        <f>IF(G11300="Male",VLOOKUP(H11300,#REF!,2),VLOOKUP(H11300,#REF!,2))</f>
        <v>#REF!</v>
      </c>
      <c r="J11300" s="13" t="e">
        <f>IF(G11300="Male",VLOOKUP(H11300,#REF!,3),VLOOKUP(H11300,#REF!,3))</f>
        <v>#REF!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4">
        <f t="shared" si="530"/>
        <v>64.5</v>
      </c>
    </row>
    <row r="11301" spans="2:15" x14ac:dyDescent="0.3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22</v>
      </c>
      <c r="G11301" s="7" t="s">
        <v>11</v>
      </c>
      <c r="H11301" s="13">
        <v>7.5</v>
      </c>
      <c r="I11301" s="13" t="e">
        <f>IF(G11301="Male",VLOOKUP(H11301,#REF!,2),VLOOKUP(H11301,#REF!,2))</f>
        <v>#REF!</v>
      </c>
      <c r="J11301" s="13" t="e">
        <f>IF(G11301="Male",VLOOKUP(H11301,#REF!,3),VLOOKUP(H11301,#REF!,3))</f>
        <v>#REF!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4">
        <f t="shared" si="530"/>
        <v>79.5</v>
      </c>
    </row>
    <row r="11302" spans="2:15" x14ac:dyDescent="0.3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22</v>
      </c>
      <c r="G11302" s="7" t="s">
        <v>11</v>
      </c>
      <c r="H11302" s="13">
        <v>9.5</v>
      </c>
      <c r="I11302" s="13" t="e">
        <f>IF(G11302="Male",VLOOKUP(H11302,#REF!,2),VLOOKUP(H11302,#REF!,2))</f>
        <v>#REF!</v>
      </c>
      <c r="J11302" s="13" t="e">
        <f>IF(G11302="Male",VLOOKUP(H11302,#REF!,3),VLOOKUP(H11302,#REF!,3))</f>
        <v>#REF!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4">
        <f t="shared" si="530"/>
        <v>116.10000000000001</v>
      </c>
    </row>
    <row r="11303" spans="2:15" x14ac:dyDescent="0.3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34</v>
      </c>
      <c r="G11303" s="7" t="s">
        <v>12</v>
      </c>
      <c r="H11303" s="13">
        <v>8</v>
      </c>
      <c r="I11303" s="13" t="e">
        <f>IF(G11303="Male",VLOOKUP(H11303,#REF!,2),VLOOKUP(H11303,#REF!,2))</f>
        <v>#REF!</v>
      </c>
      <c r="J11303" s="13" t="e">
        <f>IF(G11303="Male",VLOOKUP(H11303,#REF!,3),VLOOKUP(H11303,#REF!,3))</f>
        <v>#REF!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4">
        <f t="shared" si="530"/>
        <v>199</v>
      </c>
    </row>
    <row r="11304" spans="2:15" x14ac:dyDescent="0.3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35</v>
      </c>
      <c r="G11304" s="7" t="s">
        <v>11</v>
      </c>
      <c r="H11304" s="13">
        <v>10</v>
      </c>
      <c r="I11304" s="13" t="e">
        <f>IF(G11304="Male",VLOOKUP(H11304,#REF!,2),VLOOKUP(H11304,#REF!,2))</f>
        <v>#REF!</v>
      </c>
      <c r="J11304" s="13" t="e">
        <f>IF(G11304="Male",VLOOKUP(H11304,#REF!,3),VLOOKUP(H11304,#REF!,3))</f>
        <v>#REF!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4">
        <f t="shared" si="530"/>
        <v>199</v>
      </c>
    </row>
    <row r="11305" spans="2:15" x14ac:dyDescent="0.3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34</v>
      </c>
      <c r="G11305" s="7" t="s">
        <v>11</v>
      </c>
      <c r="H11305" s="13">
        <v>9.5</v>
      </c>
      <c r="I11305" s="13" t="e">
        <f>IF(G11305="Male",VLOOKUP(H11305,#REF!,2),VLOOKUP(H11305,#REF!,2))</f>
        <v>#REF!</v>
      </c>
      <c r="J11305" s="13" t="e">
        <f>IF(G11305="Male",VLOOKUP(H11305,#REF!,3),VLOOKUP(H11305,#REF!,3))</f>
        <v>#REF!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4">
        <f t="shared" si="530"/>
        <v>159</v>
      </c>
    </row>
    <row r="11306" spans="2:15" x14ac:dyDescent="0.3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34</v>
      </c>
      <c r="G11306" s="7" t="s">
        <v>11</v>
      </c>
      <c r="H11306" s="13">
        <v>9</v>
      </c>
      <c r="I11306" s="13" t="e">
        <f>IF(G11306="Male",VLOOKUP(H11306,#REF!,2),VLOOKUP(H11306,#REF!,2))</f>
        <v>#REF!</v>
      </c>
      <c r="J11306" s="13" t="e">
        <f>IF(G11306="Male",VLOOKUP(H11306,#REF!,3),VLOOKUP(H11306,#REF!,3))</f>
        <v>#REF!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4">
        <f t="shared" si="530"/>
        <v>199</v>
      </c>
    </row>
    <row r="11307" spans="2:15" x14ac:dyDescent="0.3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20</v>
      </c>
      <c r="G11307" s="7" t="s">
        <v>11</v>
      </c>
      <c r="H11307" s="13">
        <v>9</v>
      </c>
      <c r="I11307" s="13" t="e">
        <f>IF(G11307="Male",VLOOKUP(H11307,#REF!,2),VLOOKUP(H11307,#REF!,2))</f>
        <v>#REF!</v>
      </c>
      <c r="J11307" s="13" t="e">
        <f>IF(G11307="Male",VLOOKUP(H11307,#REF!,3),VLOOKUP(H11307,#REF!,3))</f>
        <v>#REF!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4">
        <f t="shared" si="530"/>
        <v>189</v>
      </c>
    </row>
    <row r="11308" spans="2:15" x14ac:dyDescent="0.3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20</v>
      </c>
      <c r="G11308" s="7" t="s">
        <v>12</v>
      </c>
      <c r="H11308" s="13">
        <v>8.5</v>
      </c>
      <c r="I11308" s="13" t="e">
        <f>IF(G11308="Male",VLOOKUP(H11308,#REF!,2),VLOOKUP(H11308,#REF!,2))</f>
        <v>#REF!</v>
      </c>
      <c r="J11308" s="13" t="e">
        <f>IF(G11308="Male",VLOOKUP(H11308,#REF!,3),VLOOKUP(H11308,#REF!,3))</f>
        <v>#REF!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4">
        <f t="shared" si="530"/>
        <v>159</v>
      </c>
    </row>
    <row r="11309" spans="2:15" x14ac:dyDescent="0.3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33</v>
      </c>
      <c r="G11309" s="7" t="s">
        <v>11</v>
      </c>
      <c r="H11309" s="13">
        <v>9</v>
      </c>
      <c r="I11309" s="13" t="e">
        <f>IF(G11309="Male",VLOOKUP(H11309,#REF!,2),VLOOKUP(H11309,#REF!,2))</f>
        <v>#REF!</v>
      </c>
      <c r="J11309" s="13" t="e">
        <f>IF(G11309="Male",VLOOKUP(H11309,#REF!,3),VLOOKUP(H11309,#REF!,3))</f>
        <v>#REF!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4">
        <f t="shared" si="530"/>
        <v>97.3</v>
      </c>
    </row>
    <row r="11310" spans="2:15" x14ac:dyDescent="0.3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23</v>
      </c>
      <c r="G11310" s="7" t="s">
        <v>12</v>
      </c>
      <c r="H11310" s="13">
        <v>11</v>
      </c>
      <c r="I11310" s="13" t="e">
        <f>IF(G11310="Male",VLOOKUP(H11310,#REF!,2),VLOOKUP(H11310,#REF!,2))</f>
        <v>#REF!</v>
      </c>
      <c r="J11310" s="13" t="e">
        <f>IF(G11310="Male",VLOOKUP(H11310,#REF!,3),VLOOKUP(H11310,#REF!,3))</f>
        <v>#REF!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4">
        <f t="shared" si="530"/>
        <v>74.5</v>
      </c>
    </row>
    <row r="11311" spans="2:15" x14ac:dyDescent="0.3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19</v>
      </c>
      <c r="G11311" s="7" t="s">
        <v>12</v>
      </c>
      <c r="H11311" s="13">
        <v>5</v>
      </c>
      <c r="I11311" s="13" t="e">
        <f>IF(G11311="Male",VLOOKUP(H11311,#REF!,2),VLOOKUP(H11311,#REF!,2))</f>
        <v>#REF!</v>
      </c>
      <c r="J11311" s="13" t="e">
        <f>IF(G11311="Male",VLOOKUP(H11311,#REF!,3),VLOOKUP(H11311,#REF!,3))</f>
        <v>#REF!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4">
        <f t="shared" si="530"/>
        <v>179</v>
      </c>
    </row>
    <row r="11312" spans="2:15" x14ac:dyDescent="0.3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19</v>
      </c>
      <c r="G11312" s="7" t="s">
        <v>11</v>
      </c>
      <c r="H11312" s="13">
        <v>9.5</v>
      </c>
      <c r="I11312" s="13" t="e">
        <f>IF(G11312="Male",VLOOKUP(H11312,#REF!,2),VLOOKUP(H11312,#REF!,2))</f>
        <v>#REF!</v>
      </c>
      <c r="J11312" s="13" t="e">
        <f>IF(G11312="Male",VLOOKUP(H11312,#REF!,3),VLOOKUP(H11312,#REF!,3))</f>
        <v>#REF!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4">
        <f t="shared" si="530"/>
        <v>159.20000000000002</v>
      </c>
    </row>
    <row r="11313" spans="2:15" x14ac:dyDescent="0.3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20</v>
      </c>
      <c r="G11313" s="7" t="s">
        <v>12</v>
      </c>
      <c r="H11313" s="13">
        <v>9.5</v>
      </c>
      <c r="I11313" s="13" t="e">
        <f>IF(G11313="Male",VLOOKUP(H11313,#REF!,2),VLOOKUP(H11313,#REF!,2))</f>
        <v>#REF!</v>
      </c>
      <c r="J11313" s="13" t="e">
        <f>IF(G11313="Male",VLOOKUP(H11313,#REF!,3),VLOOKUP(H11313,#REF!,3))</f>
        <v>#REF!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4">
        <f t="shared" si="530"/>
        <v>169</v>
      </c>
    </row>
    <row r="11314" spans="2:15" x14ac:dyDescent="0.3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33</v>
      </c>
      <c r="G11314" s="7" t="s">
        <v>11</v>
      </c>
      <c r="H11314" s="13">
        <v>10.5</v>
      </c>
      <c r="I11314" s="13" t="e">
        <f>IF(G11314="Male",VLOOKUP(H11314,#REF!,2),VLOOKUP(H11314,#REF!,2))</f>
        <v>#REF!</v>
      </c>
      <c r="J11314" s="13" t="e">
        <f>IF(G11314="Male",VLOOKUP(H11314,#REF!,3),VLOOKUP(H11314,#REF!,3))</f>
        <v>#REF!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4">
        <f t="shared" si="530"/>
        <v>89.5</v>
      </c>
    </row>
    <row r="11315" spans="2:15" x14ac:dyDescent="0.3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20</v>
      </c>
      <c r="G11315" s="7" t="s">
        <v>11</v>
      </c>
      <c r="H11315" s="13">
        <v>10</v>
      </c>
      <c r="I11315" s="13" t="e">
        <f>IF(G11315="Male",VLOOKUP(H11315,#REF!,2),VLOOKUP(H11315,#REF!,2))</f>
        <v>#REF!</v>
      </c>
      <c r="J11315" s="13" t="e">
        <f>IF(G11315="Male",VLOOKUP(H11315,#REF!,3),VLOOKUP(H11315,#REF!,3))</f>
        <v>#REF!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4">
        <f t="shared" si="530"/>
        <v>111.3</v>
      </c>
    </row>
    <row r="11316" spans="2:15" x14ac:dyDescent="0.3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45</v>
      </c>
      <c r="G11316" s="7" t="s">
        <v>11</v>
      </c>
      <c r="H11316" s="13">
        <v>8.5</v>
      </c>
      <c r="I11316" s="13" t="e">
        <f>IF(G11316="Male",VLOOKUP(H11316,#REF!,2),VLOOKUP(H11316,#REF!,2))</f>
        <v>#REF!</v>
      </c>
      <c r="J11316" s="13" t="e">
        <f>IF(G11316="Male",VLOOKUP(H11316,#REF!,3),VLOOKUP(H11316,#REF!,3))</f>
        <v>#REF!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4">
        <f t="shared" si="530"/>
        <v>179</v>
      </c>
    </row>
    <row r="11317" spans="2:15" x14ac:dyDescent="0.3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23</v>
      </c>
      <c r="G11317" s="7" t="s">
        <v>11</v>
      </c>
      <c r="H11317" s="13">
        <v>11.5</v>
      </c>
      <c r="I11317" s="13" t="e">
        <f>IF(G11317="Male",VLOOKUP(H11317,#REF!,2),VLOOKUP(H11317,#REF!,2))</f>
        <v>#REF!</v>
      </c>
      <c r="J11317" s="13" t="e">
        <f>IF(G11317="Male",VLOOKUP(H11317,#REF!,3),VLOOKUP(H11317,#REF!,3))</f>
        <v>#REF!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4">
        <f t="shared" si="530"/>
        <v>179</v>
      </c>
    </row>
    <row r="11318" spans="2:15" x14ac:dyDescent="0.3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19</v>
      </c>
      <c r="G11318" s="7" t="s">
        <v>11</v>
      </c>
      <c r="H11318" s="13">
        <v>9.5</v>
      </c>
      <c r="I11318" s="13" t="e">
        <f>IF(G11318="Male",VLOOKUP(H11318,#REF!,2),VLOOKUP(H11318,#REF!,2))</f>
        <v>#REF!</v>
      </c>
      <c r="J11318" s="13" t="e">
        <f>IF(G11318="Male",VLOOKUP(H11318,#REF!,3),VLOOKUP(H11318,#REF!,3))</f>
        <v>#REF!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4">
        <f t="shared" si="530"/>
        <v>139.29999999999998</v>
      </c>
    </row>
    <row r="11319" spans="2:15" x14ac:dyDescent="0.3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43</v>
      </c>
      <c r="G11319" s="7" t="s">
        <v>11</v>
      </c>
      <c r="H11319" s="13">
        <v>8.5</v>
      </c>
      <c r="I11319" s="13" t="e">
        <f>IF(G11319="Male",VLOOKUP(H11319,#REF!,2),VLOOKUP(H11319,#REF!,2))</f>
        <v>#REF!</v>
      </c>
      <c r="J11319" s="13" t="e">
        <f>IF(G11319="Male",VLOOKUP(H11319,#REF!,3),VLOOKUP(H11319,#REF!,3))</f>
        <v>#REF!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4">
        <f t="shared" si="530"/>
        <v>143.1</v>
      </c>
    </row>
    <row r="11320" spans="2:15" x14ac:dyDescent="0.3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19</v>
      </c>
      <c r="G11320" s="7" t="s">
        <v>11</v>
      </c>
      <c r="H11320" s="13">
        <v>8.5</v>
      </c>
      <c r="I11320" s="13" t="e">
        <f>IF(G11320="Male",VLOOKUP(H11320,#REF!,2),VLOOKUP(H11320,#REF!,2))</f>
        <v>#REF!</v>
      </c>
      <c r="J11320" s="13" t="e">
        <f>IF(G11320="Male",VLOOKUP(H11320,#REF!,3),VLOOKUP(H11320,#REF!,3))</f>
        <v>#REF!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4">
        <f t="shared" si="530"/>
        <v>151.20000000000002</v>
      </c>
    </row>
    <row r="11321" spans="2:15" x14ac:dyDescent="0.3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19</v>
      </c>
      <c r="G11321" s="7" t="s">
        <v>11</v>
      </c>
      <c r="H11321" s="13">
        <v>10.5</v>
      </c>
      <c r="I11321" s="13" t="e">
        <f>IF(G11321="Male",VLOOKUP(H11321,#REF!,2),VLOOKUP(H11321,#REF!,2))</f>
        <v>#REF!</v>
      </c>
      <c r="J11321" s="13" t="e">
        <f>IF(G11321="Male",VLOOKUP(H11321,#REF!,3),VLOOKUP(H11321,#REF!,3))</f>
        <v>#REF!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4">
        <f t="shared" si="530"/>
        <v>179</v>
      </c>
    </row>
    <row r="11322" spans="2:15" x14ac:dyDescent="0.3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34</v>
      </c>
      <c r="G11322" s="7" t="s">
        <v>11</v>
      </c>
      <c r="H11322" s="13">
        <v>8.5</v>
      </c>
      <c r="I11322" s="13" t="e">
        <f>IF(G11322="Male",VLOOKUP(H11322,#REF!,2),VLOOKUP(H11322,#REF!,2))</f>
        <v>#REF!</v>
      </c>
      <c r="J11322" s="13" t="e">
        <f>IF(G11322="Male",VLOOKUP(H11322,#REF!,3),VLOOKUP(H11322,#REF!,3))</f>
        <v>#REF!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4">
        <f t="shared" si="530"/>
        <v>90.3</v>
      </c>
    </row>
    <row r="11323" spans="2:15" x14ac:dyDescent="0.3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19</v>
      </c>
      <c r="G11323" s="7" t="s">
        <v>12</v>
      </c>
      <c r="H11323" s="13">
        <v>10</v>
      </c>
      <c r="I11323" s="13" t="e">
        <f>IF(G11323="Male",VLOOKUP(H11323,#REF!,2),VLOOKUP(H11323,#REF!,2))</f>
        <v>#REF!</v>
      </c>
      <c r="J11323" s="13" t="e">
        <f>IF(G11323="Male",VLOOKUP(H11323,#REF!,3),VLOOKUP(H11323,#REF!,3))</f>
        <v>#REF!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4">
        <f t="shared" si="530"/>
        <v>179</v>
      </c>
    </row>
    <row r="11324" spans="2:15" x14ac:dyDescent="0.3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23</v>
      </c>
      <c r="G11324" s="7" t="s">
        <v>11</v>
      </c>
      <c r="H11324" s="13">
        <v>9.5</v>
      </c>
      <c r="I11324" s="13" t="e">
        <f>IF(G11324="Male",VLOOKUP(H11324,#REF!,2),VLOOKUP(H11324,#REF!,2))</f>
        <v>#REF!</v>
      </c>
      <c r="J11324" s="13" t="e">
        <f>IF(G11324="Male",VLOOKUP(H11324,#REF!,3),VLOOKUP(H11324,#REF!,3))</f>
        <v>#REF!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4">
        <f t="shared" si="530"/>
        <v>189</v>
      </c>
    </row>
    <row r="11325" spans="2:15" x14ac:dyDescent="0.3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32</v>
      </c>
      <c r="G11325" s="7" t="s">
        <v>12</v>
      </c>
      <c r="H11325" s="13">
        <v>8</v>
      </c>
      <c r="I11325" s="13" t="e">
        <f>IF(G11325="Male",VLOOKUP(H11325,#REF!,2),VLOOKUP(H11325,#REF!,2))</f>
        <v>#REF!</v>
      </c>
      <c r="J11325" s="13" t="e">
        <f>IF(G11325="Male",VLOOKUP(H11325,#REF!,3),VLOOKUP(H11325,#REF!,3))</f>
        <v>#REF!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4">
        <f t="shared" si="530"/>
        <v>129</v>
      </c>
    </row>
    <row r="11326" spans="2:15" x14ac:dyDescent="0.3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34</v>
      </c>
      <c r="G11326" s="7" t="s">
        <v>12</v>
      </c>
      <c r="H11326" s="13">
        <v>8</v>
      </c>
      <c r="I11326" s="13" t="e">
        <f>IF(G11326="Male",VLOOKUP(H11326,#REF!,2),VLOOKUP(H11326,#REF!,2))</f>
        <v>#REF!</v>
      </c>
      <c r="J11326" s="13" t="e">
        <f>IF(G11326="Male",VLOOKUP(H11326,#REF!,3),VLOOKUP(H11326,#REF!,3))</f>
        <v>#REF!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4">
        <f t="shared" si="530"/>
        <v>97.3</v>
      </c>
    </row>
    <row r="11327" spans="2:15" x14ac:dyDescent="0.3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29</v>
      </c>
      <c r="G11327" s="7" t="s">
        <v>12</v>
      </c>
      <c r="H11327" s="13">
        <v>8.5</v>
      </c>
      <c r="I11327" s="13" t="e">
        <f>IF(G11327="Male",VLOOKUP(H11327,#REF!,2),VLOOKUP(H11327,#REF!,2))</f>
        <v>#REF!</v>
      </c>
      <c r="J11327" s="13" t="e">
        <f>IF(G11327="Male",VLOOKUP(H11327,#REF!,3),VLOOKUP(H11327,#REF!,3))</f>
        <v>#REF!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4">
        <f t="shared" si="530"/>
        <v>129</v>
      </c>
    </row>
    <row r="11328" spans="2:15" x14ac:dyDescent="0.3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35</v>
      </c>
      <c r="G11328" s="7" t="s">
        <v>11</v>
      </c>
      <c r="H11328" s="13">
        <v>9.5</v>
      </c>
      <c r="I11328" s="13" t="e">
        <f>IF(G11328="Male",VLOOKUP(H11328,#REF!,2),VLOOKUP(H11328,#REF!,2))</f>
        <v>#REF!</v>
      </c>
      <c r="J11328" s="13" t="e">
        <f>IF(G11328="Male",VLOOKUP(H11328,#REF!,3),VLOOKUP(H11328,#REF!,3))</f>
        <v>#REF!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4">
        <f t="shared" si="530"/>
        <v>189</v>
      </c>
    </row>
    <row r="11329" spans="2:15" x14ac:dyDescent="0.3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25</v>
      </c>
      <c r="G11329" s="7" t="s">
        <v>12</v>
      </c>
      <c r="H11329" s="13">
        <v>9</v>
      </c>
      <c r="I11329" s="13" t="e">
        <f>IF(G11329="Male",VLOOKUP(H11329,#REF!,2),VLOOKUP(H11329,#REF!,2))</f>
        <v>#REF!</v>
      </c>
      <c r="J11329" s="13" t="e">
        <f>IF(G11329="Male",VLOOKUP(H11329,#REF!,3),VLOOKUP(H11329,#REF!,3))</f>
        <v>#REF!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4">
        <f t="shared" si="530"/>
        <v>129</v>
      </c>
    </row>
    <row r="11330" spans="2:15" x14ac:dyDescent="0.3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21</v>
      </c>
      <c r="G11330" s="7" t="s">
        <v>11</v>
      </c>
      <c r="H11330" s="13">
        <v>9</v>
      </c>
      <c r="I11330" s="13" t="e">
        <f>IF(G11330="Male",VLOOKUP(H11330,#REF!,2),VLOOKUP(H11330,#REF!,2))</f>
        <v>#REF!</v>
      </c>
      <c r="J11330" s="13" t="e">
        <f>IF(G11330="Male",VLOOKUP(H11330,#REF!,3),VLOOKUP(H11330,#REF!,3))</f>
        <v>#REF!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4">
        <f t="shared" si="530"/>
        <v>199</v>
      </c>
    </row>
    <row r="11331" spans="2:15" x14ac:dyDescent="0.3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34</v>
      </c>
      <c r="G11331" s="7" t="s">
        <v>11</v>
      </c>
      <c r="H11331" s="13">
        <v>7.5</v>
      </c>
      <c r="I11331" s="13" t="e">
        <f>IF(G11331="Male",VLOOKUP(H11331,#REF!,2),VLOOKUP(H11331,#REF!,2))</f>
        <v>#REF!</v>
      </c>
      <c r="J11331" s="13" t="e">
        <f>IF(G11331="Male",VLOOKUP(H11331,#REF!,3),VLOOKUP(H11331,#REF!,3))</f>
        <v>#REF!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4">
        <f t="shared" si="530"/>
        <v>161.1</v>
      </c>
    </row>
    <row r="11332" spans="2:15" x14ac:dyDescent="0.3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22</v>
      </c>
      <c r="G11332" s="7" t="s">
        <v>11</v>
      </c>
      <c r="H11332" s="13">
        <v>8</v>
      </c>
      <c r="I11332" s="13" t="e">
        <f>IF(G11332="Male",VLOOKUP(H11332,#REF!,2),VLOOKUP(H11332,#REF!,2))</f>
        <v>#REF!</v>
      </c>
      <c r="J11332" s="13" t="e">
        <f>IF(G11332="Male",VLOOKUP(H11332,#REF!,3),VLOOKUP(H11332,#REF!,3))</f>
        <v>#REF!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4">
        <f t="shared" si="530"/>
        <v>189</v>
      </c>
    </row>
    <row r="11333" spans="2:15" x14ac:dyDescent="0.3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33</v>
      </c>
      <c r="G11333" s="7" t="s">
        <v>11</v>
      </c>
      <c r="H11333" s="13">
        <v>9</v>
      </c>
      <c r="I11333" s="13" t="e">
        <f>IF(G11333="Male",VLOOKUP(H11333,#REF!,2),VLOOKUP(H11333,#REF!,2))</f>
        <v>#REF!</v>
      </c>
      <c r="J11333" s="13" t="e">
        <f>IF(G11333="Male",VLOOKUP(H11333,#REF!,3),VLOOKUP(H11333,#REF!,3))</f>
        <v>#REF!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4">
        <f t="shared" si="530"/>
        <v>79.5</v>
      </c>
    </row>
    <row r="11334" spans="2:15" x14ac:dyDescent="0.3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20</v>
      </c>
      <c r="G11334" s="7" t="s">
        <v>11</v>
      </c>
      <c r="H11334" s="13">
        <v>8.5</v>
      </c>
      <c r="I11334" s="13" t="e">
        <f>IF(G11334="Male",VLOOKUP(H11334,#REF!,2),VLOOKUP(H11334,#REF!,2))</f>
        <v>#REF!</v>
      </c>
      <c r="J11334" s="13" t="e">
        <f>IF(G11334="Male",VLOOKUP(H11334,#REF!,3),VLOOKUP(H11334,#REF!,3))</f>
        <v>#REF!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4">
        <f t="shared" ref="O11334:O11397" si="533">K11334*(1-L11334)</f>
        <v>97.3</v>
      </c>
    </row>
    <row r="11335" spans="2:15" x14ac:dyDescent="0.3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21</v>
      </c>
      <c r="G11335" s="7" t="s">
        <v>12</v>
      </c>
      <c r="H11335" s="13">
        <v>8.5</v>
      </c>
      <c r="I11335" s="13" t="e">
        <f>IF(G11335="Male",VLOOKUP(H11335,#REF!,2),VLOOKUP(H11335,#REF!,2))</f>
        <v>#REF!</v>
      </c>
      <c r="J11335" s="13" t="e">
        <f>IF(G11335="Male",VLOOKUP(H11335,#REF!,3),VLOOKUP(H11335,#REF!,3))</f>
        <v>#REF!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4">
        <f t="shared" si="533"/>
        <v>169</v>
      </c>
    </row>
    <row r="11336" spans="2:15" x14ac:dyDescent="0.3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41</v>
      </c>
      <c r="G11336" s="7" t="s">
        <v>12</v>
      </c>
      <c r="H11336" s="13">
        <v>6.5</v>
      </c>
      <c r="I11336" s="13" t="e">
        <f>IF(G11336="Male",VLOOKUP(H11336,#REF!,2),VLOOKUP(H11336,#REF!,2))</f>
        <v>#REF!</v>
      </c>
      <c r="J11336" s="13" t="e">
        <f>IF(G11336="Male",VLOOKUP(H11336,#REF!,3),VLOOKUP(H11336,#REF!,3))</f>
        <v>#REF!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4">
        <f t="shared" si="533"/>
        <v>118.3</v>
      </c>
    </row>
    <row r="11337" spans="2:15" x14ac:dyDescent="0.3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35</v>
      </c>
      <c r="G11337" s="7" t="s">
        <v>11</v>
      </c>
      <c r="H11337" s="13">
        <v>11.5</v>
      </c>
      <c r="I11337" s="13" t="e">
        <f>IF(G11337="Male",VLOOKUP(H11337,#REF!,2),VLOOKUP(H11337,#REF!,2))</f>
        <v>#REF!</v>
      </c>
      <c r="J11337" s="13" t="e">
        <f>IF(G11337="Male",VLOOKUP(H11337,#REF!,3),VLOOKUP(H11337,#REF!,3))</f>
        <v>#REF!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4">
        <f t="shared" si="533"/>
        <v>111.3</v>
      </c>
    </row>
    <row r="11338" spans="2:15" x14ac:dyDescent="0.3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39</v>
      </c>
      <c r="G11338" s="7" t="s">
        <v>11</v>
      </c>
      <c r="H11338" s="13">
        <v>8.5</v>
      </c>
      <c r="I11338" s="13" t="e">
        <f>IF(G11338="Male",VLOOKUP(H11338,#REF!,2),VLOOKUP(H11338,#REF!,2))</f>
        <v>#REF!</v>
      </c>
      <c r="J11338" s="13" t="e">
        <f>IF(G11338="Male",VLOOKUP(H11338,#REF!,3),VLOOKUP(H11338,#REF!,3))</f>
        <v>#REF!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4">
        <f t="shared" si="533"/>
        <v>169</v>
      </c>
    </row>
    <row r="11339" spans="2:15" x14ac:dyDescent="0.3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24</v>
      </c>
      <c r="G11339" s="7" t="s">
        <v>11</v>
      </c>
      <c r="H11339" s="13">
        <v>10.5</v>
      </c>
      <c r="I11339" s="13" t="e">
        <f>IF(G11339="Male",VLOOKUP(H11339,#REF!,2),VLOOKUP(H11339,#REF!,2))</f>
        <v>#REF!</v>
      </c>
      <c r="J11339" s="13" t="e">
        <f>IF(G11339="Male",VLOOKUP(H11339,#REF!,3),VLOOKUP(H11339,#REF!,3))</f>
        <v>#REF!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4">
        <f t="shared" si="533"/>
        <v>199</v>
      </c>
    </row>
    <row r="11340" spans="2:15" x14ac:dyDescent="0.3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24</v>
      </c>
      <c r="G11340" s="7" t="s">
        <v>12</v>
      </c>
      <c r="H11340" s="13">
        <v>5</v>
      </c>
      <c r="I11340" s="13" t="e">
        <f>IF(G11340="Male",VLOOKUP(H11340,#REF!,2),VLOOKUP(H11340,#REF!,2))</f>
        <v>#REF!</v>
      </c>
      <c r="J11340" s="13" t="e">
        <f>IF(G11340="Male",VLOOKUP(H11340,#REF!,3),VLOOKUP(H11340,#REF!,3))</f>
        <v>#REF!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4">
        <f t="shared" si="533"/>
        <v>159</v>
      </c>
    </row>
    <row r="11341" spans="2:15" x14ac:dyDescent="0.3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35</v>
      </c>
      <c r="G11341" s="7" t="s">
        <v>11</v>
      </c>
      <c r="H11341" s="13">
        <v>10</v>
      </c>
      <c r="I11341" s="13" t="e">
        <f>IF(G11341="Male",VLOOKUP(H11341,#REF!,2),VLOOKUP(H11341,#REF!,2))</f>
        <v>#REF!</v>
      </c>
      <c r="J11341" s="13" t="e">
        <f>IF(G11341="Male",VLOOKUP(H11341,#REF!,3),VLOOKUP(H11341,#REF!,3))</f>
        <v>#REF!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4">
        <f t="shared" si="533"/>
        <v>169</v>
      </c>
    </row>
    <row r="11342" spans="2:15" x14ac:dyDescent="0.3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33</v>
      </c>
      <c r="G11342" s="7" t="s">
        <v>11</v>
      </c>
      <c r="H11342" s="13">
        <v>10.5</v>
      </c>
      <c r="I11342" s="13" t="e">
        <f>IF(G11342="Male",VLOOKUP(H11342,#REF!,2),VLOOKUP(H11342,#REF!,2))</f>
        <v>#REF!</v>
      </c>
      <c r="J11342" s="13" t="e">
        <f>IF(G11342="Male",VLOOKUP(H11342,#REF!,3),VLOOKUP(H11342,#REF!,3))</f>
        <v>#REF!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4">
        <f t="shared" si="533"/>
        <v>89.5</v>
      </c>
    </row>
    <row r="11343" spans="2:15" x14ac:dyDescent="0.3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35</v>
      </c>
      <c r="G11343" s="7" t="s">
        <v>11</v>
      </c>
      <c r="H11343" s="13">
        <v>8.5</v>
      </c>
      <c r="I11343" s="13" t="e">
        <f>IF(G11343="Male",VLOOKUP(H11343,#REF!,2),VLOOKUP(H11343,#REF!,2))</f>
        <v>#REF!</v>
      </c>
      <c r="J11343" s="13" t="e">
        <f>IF(G11343="Male",VLOOKUP(H11343,#REF!,3),VLOOKUP(H11343,#REF!,3))</f>
        <v>#REF!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4">
        <f t="shared" si="533"/>
        <v>169</v>
      </c>
    </row>
    <row r="11344" spans="2:15" x14ac:dyDescent="0.3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32</v>
      </c>
      <c r="G11344" s="7" t="s">
        <v>11</v>
      </c>
      <c r="H11344" s="13">
        <v>10.5</v>
      </c>
      <c r="I11344" s="13" t="e">
        <f>IF(G11344="Male",VLOOKUP(H11344,#REF!,2),VLOOKUP(H11344,#REF!,2))</f>
        <v>#REF!</v>
      </c>
      <c r="J11344" s="13" t="e">
        <f>IF(G11344="Male",VLOOKUP(H11344,#REF!,3),VLOOKUP(H11344,#REF!,3))</f>
        <v>#REF!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4">
        <f t="shared" si="533"/>
        <v>189</v>
      </c>
    </row>
    <row r="11345" spans="2:15" x14ac:dyDescent="0.3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20</v>
      </c>
      <c r="G11345" s="7" t="s">
        <v>12</v>
      </c>
      <c r="H11345" s="13">
        <v>7.5</v>
      </c>
      <c r="I11345" s="13" t="e">
        <f>IF(G11345="Male",VLOOKUP(H11345,#REF!,2),VLOOKUP(H11345,#REF!,2))</f>
        <v>#REF!</v>
      </c>
      <c r="J11345" s="13" t="e">
        <f>IF(G11345="Male",VLOOKUP(H11345,#REF!,3),VLOOKUP(H11345,#REF!,3))</f>
        <v>#REF!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4">
        <f t="shared" si="533"/>
        <v>69.5</v>
      </c>
    </row>
    <row r="11346" spans="2:15" x14ac:dyDescent="0.3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19</v>
      </c>
      <c r="G11346" s="7" t="s">
        <v>12</v>
      </c>
      <c r="H11346" s="13">
        <v>9</v>
      </c>
      <c r="I11346" s="13" t="e">
        <f>IF(G11346="Male",VLOOKUP(H11346,#REF!,2),VLOOKUP(H11346,#REF!,2))</f>
        <v>#REF!</v>
      </c>
      <c r="J11346" s="13" t="e">
        <f>IF(G11346="Male",VLOOKUP(H11346,#REF!,3),VLOOKUP(H11346,#REF!,3))</f>
        <v>#REF!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4">
        <f t="shared" si="533"/>
        <v>129</v>
      </c>
    </row>
    <row r="11347" spans="2:15" x14ac:dyDescent="0.3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34</v>
      </c>
      <c r="G11347" s="7" t="s">
        <v>12</v>
      </c>
      <c r="H11347" s="13">
        <v>8.5</v>
      </c>
      <c r="I11347" s="13" t="e">
        <f>IF(G11347="Male",VLOOKUP(H11347,#REF!,2),VLOOKUP(H11347,#REF!,2))</f>
        <v>#REF!</v>
      </c>
      <c r="J11347" s="13" t="e">
        <f>IF(G11347="Male",VLOOKUP(H11347,#REF!,3),VLOOKUP(H11347,#REF!,3))</f>
        <v>#REF!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4">
        <f t="shared" si="533"/>
        <v>169</v>
      </c>
    </row>
    <row r="11348" spans="2:15" x14ac:dyDescent="0.3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34</v>
      </c>
      <c r="G11348" s="7" t="s">
        <v>11</v>
      </c>
      <c r="H11348" s="13">
        <v>10.5</v>
      </c>
      <c r="I11348" s="13" t="e">
        <f>IF(G11348="Male",VLOOKUP(H11348,#REF!,2),VLOOKUP(H11348,#REF!,2))</f>
        <v>#REF!</v>
      </c>
      <c r="J11348" s="13" t="e">
        <f>IF(G11348="Male",VLOOKUP(H11348,#REF!,3),VLOOKUP(H11348,#REF!,3))</f>
        <v>#REF!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4">
        <f t="shared" si="533"/>
        <v>139</v>
      </c>
    </row>
    <row r="11349" spans="2:15" x14ac:dyDescent="0.3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20</v>
      </c>
      <c r="G11349" s="7" t="s">
        <v>12</v>
      </c>
      <c r="H11349" s="13">
        <v>8</v>
      </c>
      <c r="I11349" s="13" t="e">
        <f>IF(G11349="Male",VLOOKUP(H11349,#REF!,2),VLOOKUP(H11349,#REF!,2))</f>
        <v>#REF!</v>
      </c>
      <c r="J11349" s="13" t="e">
        <f>IF(G11349="Male",VLOOKUP(H11349,#REF!,3),VLOOKUP(H11349,#REF!,3))</f>
        <v>#REF!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4">
        <f t="shared" si="533"/>
        <v>170.1</v>
      </c>
    </row>
    <row r="11350" spans="2:15" x14ac:dyDescent="0.3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20</v>
      </c>
      <c r="G11350" s="7" t="s">
        <v>11</v>
      </c>
      <c r="H11350" s="13">
        <v>9</v>
      </c>
      <c r="I11350" s="13" t="e">
        <f>IF(G11350="Male",VLOOKUP(H11350,#REF!,2),VLOOKUP(H11350,#REF!,2))</f>
        <v>#REF!</v>
      </c>
      <c r="J11350" s="13" t="e">
        <f>IF(G11350="Male",VLOOKUP(H11350,#REF!,3),VLOOKUP(H11350,#REF!,3))</f>
        <v>#REF!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4">
        <f t="shared" si="533"/>
        <v>135.20000000000002</v>
      </c>
    </row>
    <row r="11351" spans="2:15" x14ac:dyDescent="0.3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30</v>
      </c>
      <c r="G11351" s="7" t="s">
        <v>11</v>
      </c>
      <c r="H11351" s="13">
        <v>7</v>
      </c>
      <c r="I11351" s="13" t="e">
        <f>IF(G11351="Male",VLOOKUP(H11351,#REF!,2),VLOOKUP(H11351,#REF!,2))</f>
        <v>#REF!</v>
      </c>
      <c r="J11351" s="13" t="e">
        <f>IF(G11351="Male",VLOOKUP(H11351,#REF!,3),VLOOKUP(H11351,#REF!,3))</f>
        <v>#REF!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4">
        <f t="shared" si="533"/>
        <v>129</v>
      </c>
    </row>
    <row r="11352" spans="2:15" x14ac:dyDescent="0.3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20</v>
      </c>
      <c r="G11352" s="7" t="s">
        <v>11</v>
      </c>
      <c r="H11352" s="13">
        <v>9</v>
      </c>
      <c r="I11352" s="13" t="e">
        <f>IF(G11352="Male",VLOOKUP(H11352,#REF!,2),VLOOKUP(H11352,#REF!,2))</f>
        <v>#REF!</v>
      </c>
      <c r="J11352" s="13" t="e">
        <f>IF(G11352="Male",VLOOKUP(H11352,#REF!,3),VLOOKUP(H11352,#REF!,3))</f>
        <v>#REF!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4">
        <f t="shared" si="533"/>
        <v>189</v>
      </c>
    </row>
    <row r="11353" spans="2:15" x14ac:dyDescent="0.3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38</v>
      </c>
      <c r="G11353" s="7" t="s">
        <v>12</v>
      </c>
      <c r="H11353" s="13">
        <v>9</v>
      </c>
      <c r="I11353" s="13" t="e">
        <f>IF(G11353="Male",VLOOKUP(H11353,#REF!,2),VLOOKUP(H11353,#REF!,2))</f>
        <v>#REF!</v>
      </c>
      <c r="J11353" s="13" t="e">
        <f>IF(G11353="Male",VLOOKUP(H11353,#REF!,3),VLOOKUP(H11353,#REF!,3))</f>
        <v>#REF!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4">
        <f t="shared" si="533"/>
        <v>139</v>
      </c>
    </row>
    <row r="11354" spans="2:15" x14ac:dyDescent="0.3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36</v>
      </c>
      <c r="G11354" s="7" t="s">
        <v>11</v>
      </c>
      <c r="H11354" s="13">
        <v>9</v>
      </c>
      <c r="I11354" s="13" t="e">
        <f>IF(G11354="Male",VLOOKUP(H11354,#REF!,2),VLOOKUP(H11354,#REF!,2))</f>
        <v>#REF!</v>
      </c>
      <c r="J11354" s="13" t="e">
        <f>IF(G11354="Male",VLOOKUP(H11354,#REF!,3),VLOOKUP(H11354,#REF!,3))</f>
        <v>#REF!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4">
        <f t="shared" si="533"/>
        <v>149</v>
      </c>
    </row>
    <row r="11355" spans="2:15" x14ac:dyDescent="0.3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23</v>
      </c>
      <c r="G11355" s="7" t="s">
        <v>11</v>
      </c>
      <c r="H11355" s="13">
        <v>10</v>
      </c>
      <c r="I11355" s="13" t="e">
        <f>IF(G11355="Male",VLOOKUP(H11355,#REF!,2),VLOOKUP(H11355,#REF!,2))</f>
        <v>#REF!</v>
      </c>
      <c r="J11355" s="13" t="e">
        <f>IF(G11355="Male",VLOOKUP(H11355,#REF!,3),VLOOKUP(H11355,#REF!,3))</f>
        <v>#REF!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4">
        <f t="shared" si="533"/>
        <v>125.10000000000001</v>
      </c>
    </row>
    <row r="11356" spans="2:15" x14ac:dyDescent="0.3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30</v>
      </c>
      <c r="G11356" s="7" t="s">
        <v>12</v>
      </c>
      <c r="H11356" s="13">
        <v>8.5</v>
      </c>
      <c r="I11356" s="13" t="e">
        <f>IF(G11356="Male",VLOOKUP(H11356,#REF!,2),VLOOKUP(H11356,#REF!,2))</f>
        <v>#REF!</v>
      </c>
      <c r="J11356" s="13" t="e">
        <f>IF(G11356="Male",VLOOKUP(H11356,#REF!,3),VLOOKUP(H11356,#REF!,3))</f>
        <v>#REF!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4">
        <f t="shared" si="533"/>
        <v>90.3</v>
      </c>
    </row>
    <row r="11357" spans="2:15" x14ac:dyDescent="0.3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20</v>
      </c>
      <c r="G11357" s="7" t="s">
        <v>11</v>
      </c>
      <c r="H11357" s="13">
        <v>15</v>
      </c>
      <c r="I11357" s="13" t="e">
        <f>IF(G11357="Male",VLOOKUP(H11357,#REF!,2),VLOOKUP(H11357,#REF!,2))</f>
        <v>#REF!</v>
      </c>
      <c r="J11357" s="13" t="e">
        <f>IF(G11357="Male",VLOOKUP(H11357,#REF!,3),VLOOKUP(H11357,#REF!,3))</f>
        <v>#REF!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4">
        <f t="shared" si="533"/>
        <v>97.3</v>
      </c>
    </row>
    <row r="11358" spans="2:15" x14ac:dyDescent="0.3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20</v>
      </c>
      <c r="G11358" s="7" t="s">
        <v>11</v>
      </c>
      <c r="H11358" s="13">
        <v>9.5</v>
      </c>
      <c r="I11358" s="13" t="e">
        <f>IF(G11358="Male",VLOOKUP(H11358,#REF!,2),VLOOKUP(H11358,#REF!,2))</f>
        <v>#REF!</v>
      </c>
      <c r="J11358" s="13" t="e">
        <f>IF(G11358="Male",VLOOKUP(H11358,#REF!,3),VLOOKUP(H11358,#REF!,3))</f>
        <v>#REF!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4">
        <f t="shared" si="533"/>
        <v>179</v>
      </c>
    </row>
    <row r="11359" spans="2:15" x14ac:dyDescent="0.3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20</v>
      </c>
      <c r="G11359" s="7" t="s">
        <v>11</v>
      </c>
      <c r="H11359" s="13">
        <v>11.5</v>
      </c>
      <c r="I11359" s="13" t="e">
        <f>IF(G11359="Male",VLOOKUP(H11359,#REF!,2),VLOOKUP(H11359,#REF!,2))</f>
        <v>#REF!</v>
      </c>
      <c r="J11359" s="13" t="e">
        <f>IF(G11359="Male",VLOOKUP(H11359,#REF!,3),VLOOKUP(H11359,#REF!,3))</f>
        <v>#REF!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4">
        <f t="shared" si="533"/>
        <v>129</v>
      </c>
    </row>
    <row r="11360" spans="2:15" x14ac:dyDescent="0.3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20</v>
      </c>
      <c r="G11360" s="7" t="s">
        <v>12</v>
      </c>
      <c r="H11360" s="13">
        <v>8.5</v>
      </c>
      <c r="I11360" s="13" t="e">
        <f>IF(G11360="Male",VLOOKUP(H11360,#REF!,2),VLOOKUP(H11360,#REF!,2))</f>
        <v>#REF!</v>
      </c>
      <c r="J11360" s="13" t="e">
        <f>IF(G11360="Male",VLOOKUP(H11360,#REF!,3),VLOOKUP(H11360,#REF!,3))</f>
        <v>#REF!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4">
        <f t="shared" si="533"/>
        <v>159</v>
      </c>
    </row>
    <row r="11361" spans="2:15" x14ac:dyDescent="0.3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43</v>
      </c>
      <c r="G11361" s="7" t="s">
        <v>11</v>
      </c>
      <c r="H11361" s="13">
        <v>9</v>
      </c>
      <c r="I11361" s="13" t="e">
        <f>IF(G11361="Male",VLOOKUP(H11361,#REF!,2),VLOOKUP(H11361,#REF!,2))</f>
        <v>#REF!</v>
      </c>
      <c r="J11361" s="13" t="e">
        <f>IF(G11361="Male",VLOOKUP(H11361,#REF!,3),VLOOKUP(H11361,#REF!,3))</f>
        <v>#REF!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4">
        <f t="shared" si="533"/>
        <v>111.2</v>
      </c>
    </row>
    <row r="11362" spans="2:15" x14ac:dyDescent="0.3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42</v>
      </c>
      <c r="G11362" s="7" t="s">
        <v>12</v>
      </c>
      <c r="H11362" s="13">
        <v>10.5</v>
      </c>
      <c r="I11362" s="13" t="e">
        <f>IF(G11362="Male",VLOOKUP(H11362,#REF!,2),VLOOKUP(H11362,#REF!,2))</f>
        <v>#REF!</v>
      </c>
      <c r="J11362" s="13" t="e">
        <f>IF(G11362="Male",VLOOKUP(H11362,#REF!,3),VLOOKUP(H11362,#REF!,3))</f>
        <v>#REF!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4">
        <f t="shared" si="533"/>
        <v>169</v>
      </c>
    </row>
    <row r="11363" spans="2:15" x14ac:dyDescent="0.3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20</v>
      </c>
      <c r="G11363" s="7" t="s">
        <v>12</v>
      </c>
      <c r="H11363" s="13">
        <v>8.5</v>
      </c>
      <c r="I11363" s="13" t="e">
        <f>IF(G11363="Male",VLOOKUP(H11363,#REF!,2),VLOOKUP(H11363,#REF!,2))</f>
        <v>#REF!</v>
      </c>
      <c r="J11363" s="13" t="e">
        <f>IF(G11363="Male",VLOOKUP(H11363,#REF!,3),VLOOKUP(H11363,#REF!,3))</f>
        <v>#REF!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4">
        <f t="shared" si="533"/>
        <v>159</v>
      </c>
    </row>
    <row r="11364" spans="2:15" x14ac:dyDescent="0.3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41</v>
      </c>
      <c r="G11364" s="7" t="s">
        <v>12</v>
      </c>
      <c r="H11364" s="13">
        <v>6.5</v>
      </c>
      <c r="I11364" s="13" t="e">
        <f>IF(G11364="Male",VLOOKUP(H11364,#REF!,2),VLOOKUP(H11364,#REF!,2))</f>
        <v>#REF!</v>
      </c>
      <c r="J11364" s="13" t="e">
        <f>IF(G11364="Male",VLOOKUP(H11364,#REF!,3),VLOOKUP(H11364,#REF!,3))</f>
        <v>#REF!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4">
        <f t="shared" si="533"/>
        <v>129</v>
      </c>
    </row>
    <row r="11365" spans="2:15" x14ac:dyDescent="0.3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35</v>
      </c>
      <c r="G11365" s="7" t="s">
        <v>11</v>
      </c>
      <c r="H11365" s="13">
        <v>7</v>
      </c>
      <c r="I11365" s="13" t="e">
        <f>IF(G11365="Male",VLOOKUP(H11365,#REF!,2),VLOOKUP(H11365,#REF!,2))</f>
        <v>#REF!</v>
      </c>
      <c r="J11365" s="13" t="e">
        <f>IF(G11365="Male",VLOOKUP(H11365,#REF!,3),VLOOKUP(H11365,#REF!,3))</f>
        <v>#REF!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4">
        <f t="shared" si="533"/>
        <v>189</v>
      </c>
    </row>
    <row r="11366" spans="2:15" x14ac:dyDescent="0.3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19</v>
      </c>
      <c r="G11366" s="7" t="s">
        <v>12</v>
      </c>
      <c r="H11366" s="13">
        <v>7.5</v>
      </c>
      <c r="I11366" s="13" t="e">
        <f>IF(G11366="Male",VLOOKUP(H11366,#REF!,2),VLOOKUP(H11366,#REF!,2))</f>
        <v>#REF!</v>
      </c>
      <c r="J11366" s="13" t="e">
        <f>IF(G11366="Male",VLOOKUP(H11366,#REF!,3),VLOOKUP(H11366,#REF!,3))</f>
        <v>#REF!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4">
        <f t="shared" si="533"/>
        <v>179</v>
      </c>
    </row>
    <row r="11367" spans="2:15" x14ac:dyDescent="0.3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20</v>
      </c>
      <c r="G11367" s="7" t="s">
        <v>11</v>
      </c>
      <c r="H11367" s="13">
        <v>9</v>
      </c>
      <c r="I11367" s="13" t="e">
        <f>IF(G11367="Male",VLOOKUP(H11367,#REF!,2),VLOOKUP(H11367,#REF!,2))</f>
        <v>#REF!</v>
      </c>
      <c r="J11367" s="13" t="e">
        <f>IF(G11367="Male",VLOOKUP(H11367,#REF!,3),VLOOKUP(H11367,#REF!,3))</f>
        <v>#REF!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4">
        <f t="shared" si="533"/>
        <v>139</v>
      </c>
    </row>
    <row r="11368" spans="2:15" x14ac:dyDescent="0.3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36</v>
      </c>
      <c r="G11368" s="7" t="s">
        <v>11</v>
      </c>
      <c r="H11368" s="13">
        <v>8.5</v>
      </c>
      <c r="I11368" s="13" t="e">
        <f>IF(G11368="Male",VLOOKUP(H11368,#REF!,2),VLOOKUP(H11368,#REF!,2))</f>
        <v>#REF!</v>
      </c>
      <c r="J11368" s="13" t="e">
        <f>IF(G11368="Male",VLOOKUP(H11368,#REF!,3),VLOOKUP(H11368,#REF!,3))</f>
        <v>#REF!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4">
        <f t="shared" si="533"/>
        <v>159</v>
      </c>
    </row>
    <row r="11369" spans="2:15" x14ac:dyDescent="0.3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36</v>
      </c>
      <c r="G11369" s="7" t="s">
        <v>11</v>
      </c>
      <c r="H11369" s="13">
        <v>8</v>
      </c>
      <c r="I11369" s="13" t="e">
        <f>IF(G11369="Male",VLOOKUP(H11369,#REF!,2),VLOOKUP(H11369,#REF!,2))</f>
        <v>#REF!</v>
      </c>
      <c r="J11369" s="13" t="e">
        <f>IF(G11369="Male",VLOOKUP(H11369,#REF!,3),VLOOKUP(H11369,#REF!,3))</f>
        <v>#REF!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4">
        <f t="shared" si="533"/>
        <v>199</v>
      </c>
    </row>
    <row r="11370" spans="2:15" x14ac:dyDescent="0.3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26</v>
      </c>
      <c r="G11370" s="7" t="s">
        <v>11</v>
      </c>
      <c r="H11370" s="13">
        <v>11</v>
      </c>
      <c r="I11370" s="13" t="e">
        <f>IF(G11370="Male",VLOOKUP(H11370,#REF!,2),VLOOKUP(H11370,#REF!,2))</f>
        <v>#REF!</v>
      </c>
      <c r="J11370" s="13" t="e">
        <f>IF(G11370="Male",VLOOKUP(H11370,#REF!,3),VLOOKUP(H11370,#REF!,3))</f>
        <v>#REF!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4">
        <f t="shared" si="533"/>
        <v>189</v>
      </c>
    </row>
    <row r="11371" spans="2:15" x14ac:dyDescent="0.3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25</v>
      </c>
      <c r="G11371" s="7" t="s">
        <v>12</v>
      </c>
      <c r="H11371" s="13">
        <v>9</v>
      </c>
      <c r="I11371" s="13" t="e">
        <f>IF(G11371="Male",VLOOKUP(H11371,#REF!,2),VLOOKUP(H11371,#REF!,2))</f>
        <v>#REF!</v>
      </c>
      <c r="J11371" s="13" t="e">
        <f>IF(G11371="Male",VLOOKUP(H11371,#REF!,3),VLOOKUP(H11371,#REF!,3))</f>
        <v>#REF!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4">
        <f t="shared" si="533"/>
        <v>179</v>
      </c>
    </row>
    <row r="11372" spans="2:15" x14ac:dyDescent="0.3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34</v>
      </c>
      <c r="G11372" s="7" t="s">
        <v>11</v>
      </c>
      <c r="H11372" s="13">
        <v>9</v>
      </c>
      <c r="I11372" s="13" t="e">
        <f>IF(G11372="Male",VLOOKUP(H11372,#REF!,2),VLOOKUP(H11372,#REF!,2))</f>
        <v>#REF!</v>
      </c>
      <c r="J11372" s="13" t="e">
        <f>IF(G11372="Male",VLOOKUP(H11372,#REF!,3),VLOOKUP(H11372,#REF!,3))</f>
        <v>#REF!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4">
        <f t="shared" si="533"/>
        <v>139</v>
      </c>
    </row>
    <row r="11373" spans="2:15" x14ac:dyDescent="0.3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34</v>
      </c>
      <c r="G11373" s="7" t="s">
        <v>11</v>
      </c>
      <c r="H11373" s="13">
        <v>9</v>
      </c>
      <c r="I11373" s="13" t="e">
        <f>IF(G11373="Male",VLOOKUP(H11373,#REF!,2),VLOOKUP(H11373,#REF!,2))</f>
        <v>#REF!</v>
      </c>
      <c r="J11373" s="13" t="e">
        <f>IF(G11373="Male",VLOOKUP(H11373,#REF!,3),VLOOKUP(H11373,#REF!,3))</f>
        <v>#REF!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4">
        <f t="shared" si="533"/>
        <v>159</v>
      </c>
    </row>
    <row r="11374" spans="2:15" x14ac:dyDescent="0.3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22</v>
      </c>
      <c r="G11374" s="7" t="s">
        <v>11</v>
      </c>
      <c r="H11374" s="13">
        <v>10.5</v>
      </c>
      <c r="I11374" s="13" t="e">
        <f>IF(G11374="Male",VLOOKUP(H11374,#REF!,2),VLOOKUP(H11374,#REF!,2))</f>
        <v>#REF!</v>
      </c>
      <c r="J11374" s="13" t="e">
        <f>IF(G11374="Male",VLOOKUP(H11374,#REF!,3),VLOOKUP(H11374,#REF!,3))</f>
        <v>#REF!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4">
        <f t="shared" si="533"/>
        <v>84.5</v>
      </c>
    </row>
    <row r="11375" spans="2:15" x14ac:dyDescent="0.3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20</v>
      </c>
      <c r="G11375" s="7" t="s">
        <v>12</v>
      </c>
      <c r="H11375" s="13">
        <v>8</v>
      </c>
      <c r="I11375" s="13" t="e">
        <f>IF(G11375="Male",VLOOKUP(H11375,#REF!,2),VLOOKUP(H11375,#REF!,2))</f>
        <v>#REF!</v>
      </c>
      <c r="J11375" s="13" t="e">
        <f>IF(G11375="Male",VLOOKUP(H11375,#REF!,3),VLOOKUP(H11375,#REF!,3))</f>
        <v>#REF!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4">
        <f t="shared" si="533"/>
        <v>170.1</v>
      </c>
    </row>
    <row r="11376" spans="2:15" x14ac:dyDescent="0.3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20</v>
      </c>
      <c r="G11376" s="7" t="s">
        <v>12</v>
      </c>
      <c r="H11376" s="13">
        <v>8</v>
      </c>
      <c r="I11376" s="13" t="e">
        <f>IF(G11376="Male",VLOOKUP(H11376,#REF!,2),VLOOKUP(H11376,#REF!,2))</f>
        <v>#REF!</v>
      </c>
      <c r="J11376" s="13" t="e">
        <f>IF(G11376="Male",VLOOKUP(H11376,#REF!,3),VLOOKUP(H11376,#REF!,3))</f>
        <v>#REF!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4">
        <f t="shared" si="533"/>
        <v>189</v>
      </c>
    </row>
    <row r="11377" spans="2:15" x14ac:dyDescent="0.3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20</v>
      </c>
      <c r="G11377" s="7" t="s">
        <v>11</v>
      </c>
      <c r="H11377" s="13">
        <v>9</v>
      </c>
      <c r="I11377" s="13" t="e">
        <f>IF(G11377="Male",VLOOKUP(H11377,#REF!,2),VLOOKUP(H11377,#REF!,2))</f>
        <v>#REF!</v>
      </c>
      <c r="J11377" s="13" t="e">
        <f>IF(G11377="Male",VLOOKUP(H11377,#REF!,3),VLOOKUP(H11377,#REF!,3))</f>
        <v>#REF!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4">
        <f t="shared" si="533"/>
        <v>189</v>
      </c>
    </row>
    <row r="11378" spans="2:15" x14ac:dyDescent="0.3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33</v>
      </c>
      <c r="G11378" s="7" t="s">
        <v>11</v>
      </c>
      <c r="H11378" s="13">
        <v>10.5</v>
      </c>
      <c r="I11378" s="13" t="e">
        <f>IF(G11378="Male",VLOOKUP(H11378,#REF!,2),VLOOKUP(H11378,#REF!,2))</f>
        <v>#REF!</v>
      </c>
      <c r="J11378" s="13" t="e">
        <f>IF(G11378="Male",VLOOKUP(H11378,#REF!,3),VLOOKUP(H11378,#REF!,3))</f>
        <v>#REF!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4">
        <f t="shared" si="533"/>
        <v>169</v>
      </c>
    </row>
    <row r="11379" spans="2:15" x14ac:dyDescent="0.3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38</v>
      </c>
      <c r="G11379" s="7" t="s">
        <v>12</v>
      </c>
      <c r="H11379" s="13">
        <v>9</v>
      </c>
      <c r="I11379" s="13" t="e">
        <f>IF(G11379="Male",VLOOKUP(H11379,#REF!,2),VLOOKUP(H11379,#REF!,2))</f>
        <v>#REF!</v>
      </c>
      <c r="J11379" s="13" t="e">
        <f>IF(G11379="Male",VLOOKUP(H11379,#REF!,3),VLOOKUP(H11379,#REF!,3))</f>
        <v>#REF!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4">
        <f t="shared" si="533"/>
        <v>139</v>
      </c>
    </row>
    <row r="11380" spans="2:15" x14ac:dyDescent="0.3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34</v>
      </c>
      <c r="G11380" s="7" t="s">
        <v>12</v>
      </c>
      <c r="H11380" s="13">
        <v>8.5</v>
      </c>
      <c r="I11380" s="13" t="e">
        <f>IF(G11380="Male",VLOOKUP(H11380,#REF!,2),VLOOKUP(H11380,#REF!,2))</f>
        <v>#REF!</v>
      </c>
      <c r="J11380" s="13" t="e">
        <f>IF(G11380="Male",VLOOKUP(H11380,#REF!,3),VLOOKUP(H11380,#REF!,3))</f>
        <v>#REF!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4">
        <f t="shared" si="533"/>
        <v>111.3</v>
      </c>
    </row>
    <row r="11381" spans="2:15" x14ac:dyDescent="0.3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35</v>
      </c>
      <c r="G11381" s="7" t="s">
        <v>12</v>
      </c>
      <c r="H11381" s="13">
        <v>7.5</v>
      </c>
      <c r="I11381" s="13" t="e">
        <f>IF(G11381="Male",VLOOKUP(H11381,#REF!,2),VLOOKUP(H11381,#REF!,2))</f>
        <v>#REF!</v>
      </c>
      <c r="J11381" s="13" t="e">
        <f>IF(G11381="Male",VLOOKUP(H11381,#REF!,3),VLOOKUP(H11381,#REF!,3))</f>
        <v>#REF!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4">
        <f t="shared" si="533"/>
        <v>151.20000000000002</v>
      </c>
    </row>
    <row r="11382" spans="2:15" x14ac:dyDescent="0.3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20</v>
      </c>
      <c r="G11382" s="7" t="s">
        <v>11</v>
      </c>
      <c r="H11382" s="13">
        <v>15</v>
      </c>
      <c r="I11382" s="13" t="e">
        <f>IF(G11382="Male",VLOOKUP(H11382,#REF!,2),VLOOKUP(H11382,#REF!,2))</f>
        <v>#REF!</v>
      </c>
      <c r="J11382" s="13" t="e">
        <f>IF(G11382="Male",VLOOKUP(H11382,#REF!,3),VLOOKUP(H11382,#REF!,3))</f>
        <v>#REF!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4">
        <f t="shared" si="533"/>
        <v>129</v>
      </c>
    </row>
    <row r="11383" spans="2:15" x14ac:dyDescent="0.3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21</v>
      </c>
      <c r="G11383" s="7" t="s">
        <v>12</v>
      </c>
      <c r="H11383" s="13">
        <v>8.5</v>
      </c>
      <c r="I11383" s="13" t="e">
        <f>IF(G11383="Male",VLOOKUP(H11383,#REF!,2),VLOOKUP(H11383,#REF!,2))</f>
        <v>#REF!</v>
      </c>
      <c r="J11383" s="13" t="e">
        <f>IF(G11383="Male",VLOOKUP(H11383,#REF!,3),VLOOKUP(H11383,#REF!,3))</f>
        <v>#REF!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4">
        <f t="shared" si="533"/>
        <v>127.2</v>
      </c>
    </row>
    <row r="11384" spans="2:15" x14ac:dyDescent="0.3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35</v>
      </c>
      <c r="G11384" s="7" t="s">
        <v>11</v>
      </c>
      <c r="H11384" s="13">
        <v>10.5</v>
      </c>
      <c r="I11384" s="13" t="e">
        <f>IF(G11384="Male",VLOOKUP(H11384,#REF!,2),VLOOKUP(H11384,#REF!,2))</f>
        <v>#REF!</v>
      </c>
      <c r="J11384" s="13" t="e">
        <f>IF(G11384="Male",VLOOKUP(H11384,#REF!,3),VLOOKUP(H11384,#REF!,3))</f>
        <v>#REF!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4">
        <f t="shared" si="533"/>
        <v>159</v>
      </c>
    </row>
    <row r="11385" spans="2:15" x14ac:dyDescent="0.3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35</v>
      </c>
      <c r="G11385" s="7" t="s">
        <v>11</v>
      </c>
      <c r="H11385" s="13">
        <v>15</v>
      </c>
      <c r="I11385" s="13" t="e">
        <f>IF(G11385="Male",VLOOKUP(H11385,#REF!,2),VLOOKUP(H11385,#REF!,2))</f>
        <v>#REF!</v>
      </c>
      <c r="J11385" s="13" t="e">
        <f>IF(G11385="Male",VLOOKUP(H11385,#REF!,3),VLOOKUP(H11385,#REF!,3))</f>
        <v>#REF!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4">
        <f t="shared" si="533"/>
        <v>149</v>
      </c>
    </row>
    <row r="11386" spans="2:15" x14ac:dyDescent="0.3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29</v>
      </c>
      <c r="G11386" s="7" t="s">
        <v>11</v>
      </c>
      <c r="H11386" s="13">
        <v>10.5</v>
      </c>
      <c r="I11386" s="13" t="e">
        <f>IF(G11386="Male",VLOOKUP(H11386,#REF!,2),VLOOKUP(H11386,#REF!,2))</f>
        <v>#REF!</v>
      </c>
      <c r="J11386" s="13" t="e">
        <f>IF(G11386="Male",VLOOKUP(H11386,#REF!,3),VLOOKUP(H11386,#REF!,3))</f>
        <v>#REF!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4">
        <f t="shared" si="533"/>
        <v>169</v>
      </c>
    </row>
    <row r="11387" spans="2:15" x14ac:dyDescent="0.3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45</v>
      </c>
      <c r="G11387" s="7" t="s">
        <v>12</v>
      </c>
      <c r="H11387" s="13">
        <v>8.5</v>
      </c>
      <c r="I11387" s="13" t="e">
        <f>IF(G11387="Male",VLOOKUP(H11387,#REF!,2),VLOOKUP(H11387,#REF!,2))</f>
        <v>#REF!</v>
      </c>
      <c r="J11387" s="13" t="e">
        <f>IF(G11387="Male",VLOOKUP(H11387,#REF!,3),VLOOKUP(H11387,#REF!,3))</f>
        <v>#REF!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4">
        <f t="shared" si="533"/>
        <v>90.3</v>
      </c>
    </row>
    <row r="11388" spans="2:15" x14ac:dyDescent="0.3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46</v>
      </c>
      <c r="G11388" s="7" t="s">
        <v>11</v>
      </c>
      <c r="H11388" s="13">
        <v>8</v>
      </c>
      <c r="I11388" s="13" t="e">
        <f>IF(G11388="Male",VLOOKUP(H11388,#REF!,2),VLOOKUP(H11388,#REF!,2))</f>
        <v>#REF!</v>
      </c>
      <c r="J11388" s="13" t="e">
        <f>IF(G11388="Male",VLOOKUP(H11388,#REF!,3),VLOOKUP(H11388,#REF!,3))</f>
        <v>#REF!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4">
        <f t="shared" si="533"/>
        <v>169</v>
      </c>
    </row>
    <row r="11389" spans="2:15" x14ac:dyDescent="0.3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43</v>
      </c>
      <c r="G11389" s="7" t="s">
        <v>11</v>
      </c>
      <c r="H11389" s="13">
        <v>10.5</v>
      </c>
      <c r="I11389" s="13" t="e">
        <f>IF(G11389="Male",VLOOKUP(H11389,#REF!,2),VLOOKUP(H11389,#REF!,2))</f>
        <v>#REF!</v>
      </c>
      <c r="J11389" s="13" t="e">
        <f>IF(G11389="Male",VLOOKUP(H11389,#REF!,3),VLOOKUP(H11389,#REF!,3))</f>
        <v>#REF!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4">
        <f t="shared" si="533"/>
        <v>134.1</v>
      </c>
    </row>
    <row r="11390" spans="2:15" x14ac:dyDescent="0.3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33</v>
      </c>
      <c r="G11390" s="7" t="s">
        <v>12</v>
      </c>
      <c r="H11390" s="13">
        <v>10.5</v>
      </c>
      <c r="I11390" s="13" t="e">
        <f>IF(G11390="Male",VLOOKUP(H11390,#REF!,2),VLOOKUP(H11390,#REF!,2))</f>
        <v>#REF!</v>
      </c>
      <c r="J11390" s="13" t="e">
        <f>IF(G11390="Male",VLOOKUP(H11390,#REF!,3),VLOOKUP(H11390,#REF!,3))</f>
        <v>#REF!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4">
        <f t="shared" si="533"/>
        <v>129</v>
      </c>
    </row>
    <row r="11391" spans="2:15" x14ac:dyDescent="0.3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19</v>
      </c>
      <c r="G11391" s="7" t="s">
        <v>12</v>
      </c>
      <c r="H11391" s="13">
        <v>7.5</v>
      </c>
      <c r="I11391" s="13" t="e">
        <f>IF(G11391="Male",VLOOKUP(H11391,#REF!,2),VLOOKUP(H11391,#REF!,2))</f>
        <v>#REF!</v>
      </c>
      <c r="J11391" s="13" t="e">
        <f>IF(G11391="Male",VLOOKUP(H11391,#REF!,3),VLOOKUP(H11391,#REF!,3))</f>
        <v>#REF!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4">
        <f t="shared" si="533"/>
        <v>169</v>
      </c>
    </row>
    <row r="11392" spans="2:15" x14ac:dyDescent="0.3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34</v>
      </c>
      <c r="G11392" s="7" t="s">
        <v>11</v>
      </c>
      <c r="H11392" s="13">
        <v>7.5</v>
      </c>
      <c r="I11392" s="13" t="e">
        <f>IF(G11392="Male",VLOOKUP(H11392,#REF!,2),VLOOKUP(H11392,#REF!,2))</f>
        <v>#REF!</v>
      </c>
      <c r="J11392" s="13" t="e">
        <f>IF(G11392="Male",VLOOKUP(H11392,#REF!,3),VLOOKUP(H11392,#REF!,3))</f>
        <v>#REF!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4">
        <f t="shared" si="533"/>
        <v>161.1</v>
      </c>
    </row>
    <row r="11393" spans="2:15" x14ac:dyDescent="0.3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19</v>
      </c>
      <c r="G11393" s="7" t="s">
        <v>12</v>
      </c>
      <c r="H11393" s="13">
        <v>8.5</v>
      </c>
      <c r="I11393" s="13" t="e">
        <f>IF(G11393="Male",VLOOKUP(H11393,#REF!,2),VLOOKUP(H11393,#REF!,2))</f>
        <v>#REF!</v>
      </c>
      <c r="J11393" s="13" t="e">
        <f>IF(G11393="Male",VLOOKUP(H11393,#REF!,3),VLOOKUP(H11393,#REF!,3))</f>
        <v>#REF!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4">
        <f t="shared" si="533"/>
        <v>149</v>
      </c>
    </row>
    <row r="11394" spans="2:15" x14ac:dyDescent="0.3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33</v>
      </c>
      <c r="G11394" s="7" t="s">
        <v>11</v>
      </c>
      <c r="H11394" s="13">
        <v>10.5</v>
      </c>
      <c r="I11394" s="13" t="e">
        <f>IF(G11394="Male",VLOOKUP(H11394,#REF!,2),VLOOKUP(H11394,#REF!,2))</f>
        <v>#REF!</v>
      </c>
      <c r="J11394" s="13" t="e">
        <f>IF(G11394="Male",VLOOKUP(H11394,#REF!,3),VLOOKUP(H11394,#REF!,3))</f>
        <v>#REF!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4">
        <f t="shared" si="533"/>
        <v>89.5</v>
      </c>
    </row>
    <row r="11395" spans="2:15" x14ac:dyDescent="0.3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19</v>
      </c>
      <c r="G11395" s="7" t="s">
        <v>12</v>
      </c>
      <c r="H11395" s="13">
        <v>8.5</v>
      </c>
      <c r="I11395" s="13" t="e">
        <f>IF(G11395="Male",VLOOKUP(H11395,#REF!,2),VLOOKUP(H11395,#REF!,2))</f>
        <v>#REF!</v>
      </c>
      <c r="J11395" s="13" t="e">
        <f>IF(G11395="Male",VLOOKUP(H11395,#REF!,3),VLOOKUP(H11395,#REF!,3))</f>
        <v>#REF!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4">
        <f t="shared" si="533"/>
        <v>199</v>
      </c>
    </row>
    <row r="11396" spans="2:15" x14ac:dyDescent="0.3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20</v>
      </c>
      <c r="G11396" s="7" t="s">
        <v>11</v>
      </c>
      <c r="H11396" s="13">
        <v>9.5</v>
      </c>
      <c r="I11396" s="13" t="e">
        <f>IF(G11396="Male",VLOOKUP(H11396,#REF!,2),VLOOKUP(H11396,#REF!,2))</f>
        <v>#REF!</v>
      </c>
      <c r="J11396" s="13" t="e">
        <f>IF(G11396="Male",VLOOKUP(H11396,#REF!,3),VLOOKUP(H11396,#REF!,3))</f>
        <v>#REF!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4">
        <f t="shared" si="533"/>
        <v>134.1</v>
      </c>
    </row>
    <row r="11397" spans="2:15" x14ac:dyDescent="0.3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33</v>
      </c>
      <c r="G11397" s="7" t="s">
        <v>12</v>
      </c>
      <c r="H11397" s="13">
        <v>8.5</v>
      </c>
      <c r="I11397" s="13" t="e">
        <f>IF(G11397="Male",VLOOKUP(H11397,#REF!,2),VLOOKUP(H11397,#REF!,2))</f>
        <v>#REF!</v>
      </c>
      <c r="J11397" s="13" t="e">
        <f>IF(G11397="Male",VLOOKUP(H11397,#REF!,3),VLOOKUP(H11397,#REF!,3))</f>
        <v>#REF!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4">
        <f t="shared" si="533"/>
        <v>179</v>
      </c>
    </row>
    <row r="11398" spans="2:15" x14ac:dyDescent="0.3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36</v>
      </c>
      <c r="G11398" s="7" t="s">
        <v>11</v>
      </c>
      <c r="H11398" s="13">
        <v>8</v>
      </c>
      <c r="I11398" s="13" t="e">
        <f>IF(G11398="Male",VLOOKUP(H11398,#REF!,2),VLOOKUP(H11398,#REF!,2))</f>
        <v>#REF!</v>
      </c>
      <c r="J11398" s="13" t="e">
        <f>IF(G11398="Male",VLOOKUP(H11398,#REF!,3),VLOOKUP(H11398,#REF!,3))</f>
        <v>#REF!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4">
        <f t="shared" ref="O11398:O11461" si="536">K11398*(1-L11398)</f>
        <v>134.1</v>
      </c>
    </row>
    <row r="11399" spans="2:15" x14ac:dyDescent="0.3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34</v>
      </c>
      <c r="G11399" s="7" t="s">
        <v>12</v>
      </c>
      <c r="H11399" s="13">
        <v>8.5</v>
      </c>
      <c r="I11399" s="13" t="e">
        <f>IF(G11399="Male",VLOOKUP(H11399,#REF!,2),VLOOKUP(H11399,#REF!,2))</f>
        <v>#REF!</v>
      </c>
      <c r="J11399" s="13" t="e">
        <f>IF(G11399="Male",VLOOKUP(H11399,#REF!,3),VLOOKUP(H11399,#REF!,3))</f>
        <v>#REF!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4">
        <f t="shared" si="536"/>
        <v>149</v>
      </c>
    </row>
    <row r="11400" spans="2:15" x14ac:dyDescent="0.3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34</v>
      </c>
      <c r="G11400" s="7" t="s">
        <v>12</v>
      </c>
      <c r="H11400" s="13">
        <v>8.5</v>
      </c>
      <c r="I11400" s="13" t="e">
        <f>IF(G11400="Male",VLOOKUP(H11400,#REF!,2),VLOOKUP(H11400,#REF!,2))</f>
        <v>#REF!</v>
      </c>
      <c r="J11400" s="13" t="e">
        <f>IF(G11400="Male",VLOOKUP(H11400,#REF!,3),VLOOKUP(H11400,#REF!,3))</f>
        <v>#REF!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4">
        <f t="shared" si="536"/>
        <v>169</v>
      </c>
    </row>
    <row r="11401" spans="2:15" x14ac:dyDescent="0.3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45</v>
      </c>
      <c r="G11401" s="7" t="s">
        <v>11</v>
      </c>
      <c r="H11401" s="13">
        <v>8.5</v>
      </c>
      <c r="I11401" s="13" t="e">
        <f>IF(G11401="Male",VLOOKUP(H11401,#REF!,2),VLOOKUP(H11401,#REF!,2))</f>
        <v>#REF!</v>
      </c>
      <c r="J11401" s="13" t="e">
        <f>IF(G11401="Male",VLOOKUP(H11401,#REF!,3),VLOOKUP(H11401,#REF!,3))</f>
        <v>#REF!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4">
        <f t="shared" si="536"/>
        <v>179</v>
      </c>
    </row>
    <row r="11402" spans="2:15" x14ac:dyDescent="0.3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24</v>
      </c>
      <c r="G11402" s="7" t="s">
        <v>11</v>
      </c>
      <c r="H11402" s="13">
        <v>10</v>
      </c>
      <c r="I11402" s="13" t="e">
        <f>IF(G11402="Male",VLOOKUP(H11402,#REF!,2),VLOOKUP(H11402,#REF!,2))</f>
        <v>#REF!</v>
      </c>
      <c r="J11402" s="13" t="e">
        <f>IF(G11402="Male",VLOOKUP(H11402,#REF!,3),VLOOKUP(H11402,#REF!,3))</f>
        <v>#REF!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4">
        <f t="shared" si="536"/>
        <v>104.3</v>
      </c>
    </row>
    <row r="11403" spans="2:15" x14ac:dyDescent="0.3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23</v>
      </c>
      <c r="G11403" s="7" t="s">
        <v>11</v>
      </c>
      <c r="H11403" s="13">
        <v>10</v>
      </c>
      <c r="I11403" s="13" t="e">
        <f>IF(G11403="Male",VLOOKUP(H11403,#REF!,2),VLOOKUP(H11403,#REF!,2))</f>
        <v>#REF!</v>
      </c>
      <c r="J11403" s="13" t="e">
        <f>IF(G11403="Male",VLOOKUP(H11403,#REF!,3),VLOOKUP(H11403,#REF!,3))</f>
        <v>#REF!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4">
        <f t="shared" si="536"/>
        <v>90.3</v>
      </c>
    </row>
    <row r="11404" spans="2:15" x14ac:dyDescent="0.3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33</v>
      </c>
      <c r="G11404" s="7" t="s">
        <v>11</v>
      </c>
      <c r="H11404" s="13">
        <v>10</v>
      </c>
      <c r="I11404" s="13" t="e">
        <f>IF(G11404="Male",VLOOKUP(H11404,#REF!,2),VLOOKUP(H11404,#REF!,2))</f>
        <v>#REF!</v>
      </c>
      <c r="J11404" s="13" t="e">
        <f>IF(G11404="Male",VLOOKUP(H11404,#REF!,3),VLOOKUP(H11404,#REF!,3))</f>
        <v>#REF!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4">
        <f t="shared" si="536"/>
        <v>149</v>
      </c>
    </row>
    <row r="11405" spans="2:15" x14ac:dyDescent="0.3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20</v>
      </c>
      <c r="G11405" s="7" t="s">
        <v>11</v>
      </c>
      <c r="H11405" s="13">
        <v>10</v>
      </c>
      <c r="I11405" s="13" t="e">
        <f>IF(G11405="Male",VLOOKUP(H11405,#REF!,2),VLOOKUP(H11405,#REF!,2))</f>
        <v>#REF!</v>
      </c>
      <c r="J11405" s="13" t="e">
        <f>IF(G11405="Male",VLOOKUP(H11405,#REF!,3),VLOOKUP(H11405,#REF!,3))</f>
        <v>#REF!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4">
        <f t="shared" si="536"/>
        <v>111.3</v>
      </c>
    </row>
    <row r="11406" spans="2:15" x14ac:dyDescent="0.3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22</v>
      </c>
      <c r="G11406" s="7" t="s">
        <v>12</v>
      </c>
      <c r="H11406" s="13">
        <v>12</v>
      </c>
      <c r="I11406" s="13" t="e">
        <f>IF(G11406="Male",VLOOKUP(H11406,#REF!,2),VLOOKUP(H11406,#REF!,2))</f>
        <v>#REF!</v>
      </c>
      <c r="J11406" s="13" t="e">
        <f>IF(G11406="Male",VLOOKUP(H11406,#REF!,3),VLOOKUP(H11406,#REF!,3))</f>
        <v>#REF!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4">
        <f t="shared" si="536"/>
        <v>159</v>
      </c>
    </row>
    <row r="11407" spans="2:15" x14ac:dyDescent="0.3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21</v>
      </c>
      <c r="G11407" s="7" t="s">
        <v>12</v>
      </c>
      <c r="H11407" s="13">
        <v>8.5</v>
      </c>
      <c r="I11407" s="13" t="e">
        <f>IF(G11407="Male",VLOOKUP(H11407,#REF!,2),VLOOKUP(H11407,#REF!,2))</f>
        <v>#REF!</v>
      </c>
      <c r="J11407" s="13" t="e">
        <f>IF(G11407="Male",VLOOKUP(H11407,#REF!,3),VLOOKUP(H11407,#REF!,3))</f>
        <v>#REF!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4">
        <f t="shared" si="536"/>
        <v>159</v>
      </c>
    </row>
    <row r="11408" spans="2:15" x14ac:dyDescent="0.3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20</v>
      </c>
      <c r="G11408" s="7" t="s">
        <v>11</v>
      </c>
      <c r="H11408" s="13">
        <v>10</v>
      </c>
      <c r="I11408" s="13" t="e">
        <f>IF(G11408="Male",VLOOKUP(H11408,#REF!,2),VLOOKUP(H11408,#REF!,2))</f>
        <v>#REF!</v>
      </c>
      <c r="J11408" s="13" t="e">
        <f>IF(G11408="Male",VLOOKUP(H11408,#REF!,3),VLOOKUP(H11408,#REF!,3))</f>
        <v>#REF!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4">
        <f t="shared" si="536"/>
        <v>169</v>
      </c>
    </row>
    <row r="11409" spans="2:15" x14ac:dyDescent="0.3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34</v>
      </c>
      <c r="G11409" s="7" t="s">
        <v>11</v>
      </c>
      <c r="H11409" s="13">
        <v>9.5</v>
      </c>
      <c r="I11409" s="13" t="e">
        <f>IF(G11409="Male",VLOOKUP(H11409,#REF!,2),VLOOKUP(H11409,#REF!,2))</f>
        <v>#REF!</v>
      </c>
      <c r="J11409" s="13" t="e">
        <f>IF(G11409="Male",VLOOKUP(H11409,#REF!,3),VLOOKUP(H11409,#REF!,3))</f>
        <v>#REF!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4">
        <f t="shared" si="536"/>
        <v>170.1</v>
      </c>
    </row>
    <row r="11410" spans="2:15" x14ac:dyDescent="0.3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34</v>
      </c>
      <c r="G11410" s="7" t="s">
        <v>12</v>
      </c>
      <c r="H11410" s="13">
        <v>8</v>
      </c>
      <c r="I11410" s="13" t="e">
        <f>IF(G11410="Male",VLOOKUP(H11410,#REF!,2),VLOOKUP(H11410,#REF!,2))</f>
        <v>#REF!</v>
      </c>
      <c r="J11410" s="13" t="e">
        <f>IF(G11410="Male",VLOOKUP(H11410,#REF!,3),VLOOKUP(H11410,#REF!,3))</f>
        <v>#REF!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4">
        <f t="shared" si="536"/>
        <v>179.1</v>
      </c>
    </row>
    <row r="11411" spans="2:15" x14ac:dyDescent="0.3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20</v>
      </c>
      <c r="G11411" s="7" t="s">
        <v>12</v>
      </c>
      <c r="H11411" s="13">
        <v>8</v>
      </c>
      <c r="I11411" s="13" t="e">
        <f>IF(G11411="Male",VLOOKUP(H11411,#REF!,2),VLOOKUP(H11411,#REF!,2))</f>
        <v>#REF!</v>
      </c>
      <c r="J11411" s="13" t="e">
        <f>IF(G11411="Male",VLOOKUP(H11411,#REF!,3),VLOOKUP(H11411,#REF!,3))</f>
        <v>#REF!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4">
        <f t="shared" si="536"/>
        <v>116.10000000000001</v>
      </c>
    </row>
    <row r="11412" spans="2:15" x14ac:dyDescent="0.3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19</v>
      </c>
      <c r="G11412" s="7" t="s">
        <v>11</v>
      </c>
      <c r="H11412" s="13">
        <v>9</v>
      </c>
      <c r="I11412" s="13" t="e">
        <f>IF(G11412="Male",VLOOKUP(H11412,#REF!,2),VLOOKUP(H11412,#REF!,2))</f>
        <v>#REF!</v>
      </c>
      <c r="J11412" s="13" t="e">
        <f>IF(G11412="Male",VLOOKUP(H11412,#REF!,3),VLOOKUP(H11412,#REF!,3))</f>
        <v>#REF!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4">
        <f t="shared" si="536"/>
        <v>149</v>
      </c>
    </row>
    <row r="11413" spans="2:15" x14ac:dyDescent="0.3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20</v>
      </c>
      <c r="G11413" s="7" t="s">
        <v>12</v>
      </c>
      <c r="H11413" s="13">
        <v>8.5</v>
      </c>
      <c r="I11413" s="13" t="e">
        <f>IF(G11413="Male",VLOOKUP(H11413,#REF!,2),VLOOKUP(H11413,#REF!,2))</f>
        <v>#REF!</v>
      </c>
      <c r="J11413" s="13" t="e">
        <f>IF(G11413="Male",VLOOKUP(H11413,#REF!,3),VLOOKUP(H11413,#REF!,3))</f>
        <v>#REF!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4">
        <f t="shared" si="536"/>
        <v>139</v>
      </c>
    </row>
    <row r="11414" spans="2:15" x14ac:dyDescent="0.3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32</v>
      </c>
      <c r="G11414" s="7" t="s">
        <v>11</v>
      </c>
      <c r="H11414" s="13">
        <v>10.5</v>
      </c>
      <c r="I11414" s="13" t="e">
        <f>IF(G11414="Male",VLOOKUP(H11414,#REF!,2),VLOOKUP(H11414,#REF!,2))</f>
        <v>#REF!</v>
      </c>
      <c r="J11414" s="13" t="e">
        <f>IF(G11414="Male",VLOOKUP(H11414,#REF!,3),VLOOKUP(H11414,#REF!,3))</f>
        <v>#REF!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4">
        <f t="shared" si="536"/>
        <v>189</v>
      </c>
    </row>
    <row r="11415" spans="2:15" x14ac:dyDescent="0.3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45</v>
      </c>
      <c r="G11415" s="7" t="s">
        <v>12</v>
      </c>
      <c r="H11415" s="13">
        <v>10.5</v>
      </c>
      <c r="I11415" s="13" t="e">
        <f>IF(G11415="Male",VLOOKUP(H11415,#REF!,2),VLOOKUP(H11415,#REF!,2))</f>
        <v>#REF!</v>
      </c>
      <c r="J11415" s="13" t="e">
        <f>IF(G11415="Male",VLOOKUP(H11415,#REF!,3),VLOOKUP(H11415,#REF!,3))</f>
        <v>#REF!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4">
        <f t="shared" si="536"/>
        <v>189</v>
      </c>
    </row>
    <row r="11416" spans="2:15" x14ac:dyDescent="0.3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25</v>
      </c>
      <c r="G11416" s="7" t="s">
        <v>11</v>
      </c>
      <c r="H11416" s="13">
        <v>10</v>
      </c>
      <c r="I11416" s="13" t="e">
        <f>IF(G11416="Male",VLOOKUP(H11416,#REF!,2),VLOOKUP(H11416,#REF!,2))</f>
        <v>#REF!</v>
      </c>
      <c r="J11416" s="13" t="e">
        <f>IF(G11416="Male",VLOOKUP(H11416,#REF!,3),VLOOKUP(H11416,#REF!,3))</f>
        <v>#REF!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4">
        <f t="shared" si="536"/>
        <v>189</v>
      </c>
    </row>
    <row r="11417" spans="2:15" x14ac:dyDescent="0.3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43</v>
      </c>
      <c r="G11417" s="7" t="s">
        <v>12</v>
      </c>
      <c r="H11417" s="13">
        <v>9</v>
      </c>
      <c r="I11417" s="13" t="e">
        <f>IF(G11417="Male",VLOOKUP(H11417,#REF!,2),VLOOKUP(H11417,#REF!,2))</f>
        <v>#REF!</v>
      </c>
      <c r="J11417" s="13" t="e">
        <f>IF(G11417="Male",VLOOKUP(H11417,#REF!,3),VLOOKUP(H11417,#REF!,3))</f>
        <v>#REF!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4">
        <f t="shared" si="536"/>
        <v>111.3</v>
      </c>
    </row>
    <row r="11418" spans="2:15" x14ac:dyDescent="0.3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47</v>
      </c>
      <c r="G11418" s="7" t="s">
        <v>11</v>
      </c>
      <c r="H11418" s="13">
        <v>10</v>
      </c>
      <c r="I11418" s="13" t="e">
        <f>IF(G11418="Male",VLOOKUP(H11418,#REF!,2),VLOOKUP(H11418,#REF!,2))</f>
        <v>#REF!</v>
      </c>
      <c r="J11418" s="13" t="e">
        <f>IF(G11418="Male",VLOOKUP(H11418,#REF!,3),VLOOKUP(H11418,#REF!,3))</f>
        <v>#REF!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4">
        <f t="shared" si="536"/>
        <v>149</v>
      </c>
    </row>
    <row r="11419" spans="2:15" x14ac:dyDescent="0.3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33</v>
      </c>
      <c r="G11419" s="7" t="s">
        <v>11</v>
      </c>
      <c r="H11419" s="13">
        <v>11</v>
      </c>
      <c r="I11419" s="13" t="e">
        <f>IF(G11419="Male",VLOOKUP(H11419,#REF!,2),VLOOKUP(H11419,#REF!,2))</f>
        <v>#REF!</v>
      </c>
      <c r="J11419" s="13" t="e">
        <f>IF(G11419="Male",VLOOKUP(H11419,#REF!,3),VLOOKUP(H11419,#REF!,3))</f>
        <v>#REF!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4">
        <f t="shared" si="536"/>
        <v>129</v>
      </c>
    </row>
    <row r="11420" spans="2:15" x14ac:dyDescent="0.3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33</v>
      </c>
      <c r="G11420" s="7" t="s">
        <v>12</v>
      </c>
      <c r="H11420" s="13">
        <v>10.5</v>
      </c>
      <c r="I11420" s="13" t="e">
        <f>IF(G11420="Male",VLOOKUP(H11420,#REF!,2),VLOOKUP(H11420,#REF!,2))</f>
        <v>#REF!</v>
      </c>
      <c r="J11420" s="13" t="e">
        <f>IF(G11420="Male",VLOOKUP(H11420,#REF!,3),VLOOKUP(H11420,#REF!,3))</f>
        <v>#REF!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4">
        <f t="shared" si="536"/>
        <v>125.10000000000001</v>
      </c>
    </row>
    <row r="11421" spans="2:15" x14ac:dyDescent="0.3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22</v>
      </c>
      <c r="G11421" s="7" t="s">
        <v>11</v>
      </c>
      <c r="H11421" s="13">
        <v>9.5</v>
      </c>
      <c r="I11421" s="13" t="e">
        <f>IF(G11421="Male",VLOOKUP(H11421,#REF!,2),VLOOKUP(H11421,#REF!,2))</f>
        <v>#REF!</v>
      </c>
      <c r="J11421" s="13" t="e">
        <f>IF(G11421="Male",VLOOKUP(H11421,#REF!,3),VLOOKUP(H11421,#REF!,3))</f>
        <v>#REF!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4">
        <f t="shared" si="536"/>
        <v>129</v>
      </c>
    </row>
    <row r="11422" spans="2:15" x14ac:dyDescent="0.3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19</v>
      </c>
      <c r="G11422" s="7" t="s">
        <v>12</v>
      </c>
      <c r="H11422" s="13">
        <v>8.5</v>
      </c>
      <c r="I11422" s="13" t="e">
        <f>IF(G11422="Male",VLOOKUP(H11422,#REF!,2),VLOOKUP(H11422,#REF!,2))</f>
        <v>#REF!</v>
      </c>
      <c r="J11422" s="13" t="e">
        <f>IF(G11422="Male",VLOOKUP(H11422,#REF!,3),VLOOKUP(H11422,#REF!,3))</f>
        <v>#REF!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4">
        <f t="shared" si="536"/>
        <v>199</v>
      </c>
    </row>
    <row r="11423" spans="2:15" x14ac:dyDescent="0.3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46</v>
      </c>
      <c r="G11423" s="7" t="s">
        <v>11</v>
      </c>
      <c r="H11423" s="13">
        <v>10</v>
      </c>
      <c r="I11423" s="13" t="e">
        <f>IF(G11423="Male",VLOOKUP(H11423,#REF!,2),VLOOKUP(H11423,#REF!,2))</f>
        <v>#REF!</v>
      </c>
      <c r="J11423" s="13" t="e">
        <f>IF(G11423="Male",VLOOKUP(H11423,#REF!,3),VLOOKUP(H11423,#REF!,3))</f>
        <v>#REF!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4">
        <f t="shared" si="536"/>
        <v>139.29999999999998</v>
      </c>
    </row>
    <row r="11424" spans="2:15" x14ac:dyDescent="0.3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19</v>
      </c>
      <c r="G11424" s="7" t="s">
        <v>12</v>
      </c>
      <c r="H11424" s="13">
        <v>5</v>
      </c>
      <c r="I11424" s="13" t="e">
        <f>IF(G11424="Male",VLOOKUP(H11424,#REF!,2),VLOOKUP(H11424,#REF!,2))</f>
        <v>#REF!</v>
      </c>
      <c r="J11424" s="13" t="e">
        <f>IF(G11424="Male",VLOOKUP(H11424,#REF!,3),VLOOKUP(H11424,#REF!,3))</f>
        <v>#REF!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4">
        <f t="shared" si="536"/>
        <v>118.3</v>
      </c>
    </row>
    <row r="11425" spans="2:15" x14ac:dyDescent="0.3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25</v>
      </c>
      <c r="G11425" s="7" t="s">
        <v>11</v>
      </c>
      <c r="H11425" s="13">
        <v>8</v>
      </c>
      <c r="I11425" s="13" t="e">
        <f>IF(G11425="Male",VLOOKUP(H11425,#REF!,2),VLOOKUP(H11425,#REF!,2))</f>
        <v>#REF!</v>
      </c>
      <c r="J11425" s="13" t="e">
        <f>IF(G11425="Male",VLOOKUP(H11425,#REF!,3),VLOOKUP(H11425,#REF!,3))</f>
        <v>#REF!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4">
        <f t="shared" si="536"/>
        <v>149</v>
      </c>
    </row>
    <row r="11426" spans="2:15" x14ac:dyDescent="0.3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25</v>
      </c>
      <c r="G11426" s="7" t="s">
        <v>12</v>
      </c>
      <c r="H11426" s="13">
        <v>9</v>
      </c>
      <c r="I11426" s="13" t="e">
        <f>IF(G11426="Male",VLOOKUP(H11426,#REF!,2),VLOOKUP(H11426,#REF!,2))</f>
        <v>#REF!</v>
      </c>
      <c r="J11426" s="13" t="e">
        <f>IF(G11426="Male",VLOOKUP(H11426,#REF!,3),VLOOKUP(H11426,#REF!,3))</f>
        <v>#REF!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4">
        <f t="shared" si="536"/>
        <v>199</v>
      </c>
    </row>
    <row r="11427" spans="2:15" x14ac:dyDescent="0.3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33</v>
      </c>
      <c r="G11427" s="7" t="s">
        <v>11</v>
      </c>
      <c r="H11427" s="13">
        <v>10</v>
      </c>
      <c r="I11427" s="13" t="e">
        <f>IF(G11427="Male",VLOOKUP(H11427,#REF!,2),VLOOKUP(H11427,#REF!,2))</f>
        <v>#REF!</v>
      </c>
      <c r="J11427" s="13" t="e">
        <f>IF(G11427="Male",VLOOKUP(H11427,#REF!,3),VLOOKUP(H11427,#REF!,3))</f>
        <v>#REF!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4">
        <f t="shared" si="536"/>
        <v>149</v>
      </c>
    </row>
    <row r="11428" spans="2:15" x14ac:dyDescent="0.3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19</v>
      </c>
      <c r="G11428" s="7" t="s">
        <v>11</v>
      </c>
      <c r="H11428" s="13">
        <v>9.5</v>
      </c>
      <c r="I11428" s="13" t="e">
        <f>IF(G11428="Male",VLOOKUP(H11428,#REF!,2),VLOOKUP(H11428,#REF!,2))</f>
        <v>#REF!</v>
      </c>
      <c r="J11428" s="13" t="e">
        <f>IF(G11428="Male",VLOOKUP(H11428,#REF!,3),VLOOKUP(H11428,#REF!,3))</f>
        <v>#REF!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4">
        <f t="shared" si="536"/>
        <v>139.29999999999998</v>
      </c>
    </row>
    <row r="11429" spans="2:15" x14ac:dyDescent="0.3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35</v>
      </c>
      <c r="G11429" s="7" t="s">
        <v>11</v>
      </c>
      <c r="H11429" s="13">
        <v>15</v>
      </c>
      <c r="I11429" s="13" t="e">
        <f>IF(G11429="Male",VLOOKUP(H11429,#REF!,2),VLOOKUP(H11429,#REF!,2))</f>
        <v>#REF!</v>
      </c>
      <c r="J11429" s="13" t="e">
        <f>IF(G11429="Male",VLOOKUP(H11429,#REF!,3),VLOOKUP(H11429,#REF!,3))</f>
        <v>#REF!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4">
        <f t="shared" si="536"/>
        <v>149</v>
      </c>
    </row>
    <row r="11430" spans="2:15" x14ac:dyDescent="0.3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19</v>
      </c>
      <c r="G11430" s="7" t="s">
        <v>12</v>
      </c>
      <c r="H11430" s="13">
        <v>8.5</v>
      </c>
      <c r="I11430" s="13" t="e">
        <f>IF(G11430="Male",VLOOKUP(H11430,#REF!,2),VLOOKUP(H11430,#REF!,2))</f>
        <v>#REF!</v>
      </c>
      <c r="J11430" s="13" t="e">
        <f>IF(G11430="Male",VLOOKUP(H11430,#REF!,3),VLOOKUP(H11430,#REF!,3))</f>
        <v>#REF!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4">
        <f t="shared" si="536"/>
        <v>139</v>
      </c>
    </row>
    <row r="11431" spans="2:15" x14ac:dyDescent="0.3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20</v>
      </c>
      <c r="G11431" s="7" t="s">
        <v>12</v>
      </c>
      <c r="H11431" s="13">
        <v>8</v>
      </c>
      <c r="I11431" s="13" t="e">
        <f>IF(G11431="Male",VLOOKUP(H11431,#REF!,2),VLOOKUP(H11431,#REF!,2))</f>
        <v>#REF!</v>
      </c>
      <c r="J11431" s="13" t="e">
        <f>IF(G11431="Male",VLOOKUP(H11431,#REF!,3),VLOOKUP(H11431,#REF!,3))</f>
        <v>#REF!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4">
        <f t="shared" si="536"/>
        <v>111.3</v>
      </c>
    </row>
    <row r="11432" spans="2:15" x14ac:dyDescent="0.3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35</v>
      </c>
      <c r="G11432" s="7" t="s">
        <v>11</v>
      </c>
      <c r="H11432" s="13">
        <v>10</v>
      </c>
      <c r="I11432" s="13" t="e">
        <f>IF(G11432="Male",VLOOKUP(H11432,#REF!,2),VLOOKUP(H11432,#REF!,2))</f>
        <v>#REF!</v>
      </c>
      <c r="J11432" s="13" t="e">
        <f>IF(G11432="Male",VLOOKUP(H11432,#REF!,3),VLOOKUP(H11432,#REF!,3))</f>
        <v>#REF!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4">
        <f t="shared" si="536"/>
        <v>169</v>
      </c>
    </row>
    <row r="11433" spans="2:15" x14ac:dyDescent="0.3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36</v>
      </c>
      <c r="G11433" s="7" t="s">
        <v>11</v>
      </c>
      <c r="H11433" s="13">
        <v>8</v>
      </c>
      <c r="I11433" s="13" t="e">
        <f>IF(G11433="Male",VLOOKUP(H11433,#REF!,2),VLOOKUP(H11433,#REF!,2))</f>
        <v>#REF!</v>
      </c>
      <c r="J11433" s="13" t="e">
        <f>IF(G11433="Male",VLOOKUP(H11433,#REF!,3),VLOOKUP(H11433,#REF!,3))</f>
        <v>#REF!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4">
        <f t="shared" si="536"/>
        <v>199</v>
      </c>
    </row>
    <row r="11434" spans="2:15" x14ac:dyDescent="0.3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23</v>
      </c>
      <c r="G11434" s="7" t="s">
        <v>11</v>
      </c>
      <c r="H11434" s="13">
        <v>9.5</v>
      </c>
      <c r="I11434" s="13" t="e">
        <f>IF(G11434="Male",VLOOKUP(H11434,#REF!,2),VLOOKUP(H11434,#REF!,2))</f>
        <v>#REF!</v>
      </c>
      <c r="J11434" s="13" t="e">
        <f>IF(G11434="Male",VLOOKUP(H11434,#REF!,3),VLOOKUP(H11434,#REF!,3))</f>
        <v>#REF!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4">
        <f t="shared" si="536"/>
        <v>179.1</v>
      </c>
    </row>
    <row r="11435" spans="2:15" x14ac:dyDescent="0.3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45</v>
      </c>
      <c r="G11435" s="7" t="s">
        <v>12</v>
      </c>
      <c r="H11435" s="13">
        <v>8.5</v>
      </c>
      <c r="I11435" s="13" t="e">
        <f>IF(G11435="Male",VLOOKUP(H11435,#REF!,2),VLOOKUP(H11435,#REF!,2))</f>
        <v>#REF!</v>
      </c>
      <c r="J11435" s="13" t="e">
        <f>IF(G11435="Male",VLOOKUP(H11435,#REF!,3),VLOOKUP(H11435,#REF!,3))</f>
        <v>#REF!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4">
        <f t="shared" si="536"/>
        <v>139</v>
      </c>
    </row>
    <row r="11436" spans="2:15" x14ac:dyDescent="0.3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44</v>
      </c>
      <c r="G11436" s="7" t="s">
        <v>11</v>
      </c>
      <c r="H11436" s="13">
        <v>10</v>
      </c>
      <c r="I11436" s="13" t="e">
        <f>IF(G11436="Male",VLOOKUP(H11436,#REF!,2),VLOOKUP(H11436,#REF!,2))</f>
        <v>#REF!</v>
      </c>
      <c r="J11436" s="13" t="e">
        <f>IF(G11436="Male",VLOOKUP(H11436,#REF!,3),VLOOKUP(H11436,#REF!,3))</f>
        <v>#REF!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4">
        <f t="shared" si="536"/>
        <v>199</v>
      </c>
    </row>
    <row r="11437" spans="2:15" x14ac:dyDescent="0.3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46</v>
      </c>
      <c r="G11437" s="7" t="s">
        <v>12</v>
      </c>
      <c r="H11437" s="13">
        <v>9</v>
      </c>
      <c r="I11437" s="13" t="e">
        <f>IF(G11437="Male",VLOOKUP(H11437,#REF!,2),VLOOKUP(H11437,#REF!,2))</f>
        <v>#REF!</v>
      </c>
      <c r="J11437" s="13" t="e">
        <f>IF(G11437="Male",VLOOKUP(H11437,#REF!,3),VLOOKUP(H11437,#REF!,3))</f>
        <v>#REF!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4">
        <f t="shared" si="536"/>
        <v>159</v>
      </c>
    </row>
    <row r="11438" spans="2:15" x14ac:dyDescent="0.3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34</v>
      </c>
      <c r="G11438" s="7" t="s">
        <v>12</v>
      </c>
      <c r="H11438" s="13">
        <v>10.5</v>
      </c>
      <c r="I11438" s="13" t="e">
        <f>IF(G11438="Male",VLOOKUP(H11438,#REF!,2),VLOOKUP(H11438,#REF!,2))</f>
        <v>#REF!</v>
      </c>
      <c r="J11438" s="13" t="e">
        <f>IF(G11438="Male",VLOOKUP(H11438,#REF!,3),VLOOKUP(H11438,#REF!,3))</f>
        <v>#REF!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4">
        <f t="shared" si="536"/>
        <v>152.1</v>
      </c>
    </row>
    <row r="11439" spans="2:15" x14ac:dyDescent="0.3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23</v>
      </c>
      <c r="G11439" s="7" t="s">
        <v>11</v>
      </c>
      <c r="H11439" s="13">
        <v>11.5</v>
      </c>
      <c r="I11439" s="13" t="e">
        <f>IF(G11439="Male",VLOOKUP(H11439,#REF!,2),VLOOKUP(H11439,#REF!,2))</f>
        <v>#REF!</v>
      </c>
      <c r="J11439" s="13" t="e">
        <f>IF(G11439="Male",VLOOKUP(H11439,#REF!,3),VLOOKUP(H11439,#REF!,3))</f>
        <v>#REF!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4">
        <f t="shared" si="536"/>
        <v>179</v>
      </c>
    </row>
    <row r="11440" spans="2:15" x14ac:dyDescent="0.3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32</v>
      </c>
      <c r="G11440" s="7" t="s">
        <v>11</v>
      </c>
      <c r="H11440" s="13">
        <v>12</v>
      </c>
      <c r="I11440" s="13" t="e">
        <f>IF(G11440="Male",VLOOKUP(H11440,#REF!,2),VLOOKUP(H11440,#REF!,2))</f>
        <v>#REF!</v>
      </c>
      <c r="J11440" s="13" t="e">
        <f>IF(G11440="Male",VLOOKUP(H11440,#REF!,3),VLOOKUP(H11440,#REF!,3))</f>
        <v>#REF!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4">
        <f t="shared" si="536"/>
        <v>179</v>
      </c>
    </row>
    <row r="11441" spans="2:15" x14ac:dyDescent="0.3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45</v>
      </c>
      <c r="G11441" s="7" t="s">
        <v>11</v>
      </c>
      <c r="H11441" s="13">
        <v>10.5</v>
      </c>
      <c r="I11441" s="13" t="e">
        <f>IF(G11441="Male",VLOOKUP(H11441,#REF!,2),VLOOKUP(H11441,#REF!,2))</f>
        <v>#REF!</v>
      </c>
      <c r="J11441" s="13" t="e">
        <f>IF(G11441="Male",VLOOKUP(H11441,#REF!,3),VLOOKUP(H11441,#REF!,3))</f>
        <v>#REF!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4">
        <f t="shared" si="536"/>
        <v>127.2</v>
      </c>
    </row>
    <row r="11442" spans="2:15" x14ac:dyDescent="0.3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45</v>
      </c>
      <c r="G11442" s="7" t="s">
        <v>11</v>
      </c>
      <c r="H11442" s="13">
        <v>8.5</v>
      </c>
      <c r="I11442" s="13" t="e">
        <f>IF(G11442="Male",VLOOKUP(H11442,#REF!,2),VLOOKUP(H11442,#REF!,2))</f>
        <v>#REF!</v>
      </c>
      <c r="J11442" s="13" t="e">
        <f>IF(G11442="Male",VLOOKUP(H11442,#REF!,3),VLOOKUP(H11442,#REF!,3))</f>
        <v>#REF!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4">
        <f t="shared" si="536"/>
        <v>125.3</v>
      </c>
    </row>
    <row r="11443" spans="2:15" x14ac:dyDescent="0.3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21</v>
      </c>
      <c r="G11443" s="7" t="s">
        <v>12</v>
      </c>
      <c r="H11443" s="13">
        <v>8.5</v>
      </c>
      <c r="I11443" s="13" t="e">
        <f>IF(G11443="Male",VLOOKUP(H11443,#REF!,2),VLOOKUP(H11443,#REF!,2))</f>
        <v>#REF!</v>
      </c>
      <c r="J11443" s="13" t="e">
        <f>IF(G11443="Male",VLOOKUP(H11443,#REF!,3),VLOOKUP(H11443,#REF!,3))</f>
        <v>#REF!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4">
        <f t="shared" si="536"/>
        <v>179</v>
      </c>
    </row>
    <row r="11444" spans="2:15" x14ac:dyDescent="0.3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33</v>
      </c>
      <c r="G11444" s="7" t="s">
        <v>11</v>
      </c>
      <c r="H11444" s="13">
        <v>9</v>
      </c>
      <c r="I11444" s="13" t="e">
        <f>IF(G11444="Male",VLOOKUP(H11444,#REF!,2),VLOOKUP(H11444,#REF!,2))</f>
        <v>#REF!</v>
      </c>
      <c r="J11444" s="13" t="e">
        <f>IF(G11444="Male",VLOOKUP(H11444,#REF!,3),VLOOKUP(H11444,#REF!,3))</f>
        <v>#REF!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4">
        <f t="shared" si="536"/>
        <v>189</v>
      </c>
    </row>
    <row r="11445" spans="2:15" x14ac:dyDescent="0.3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46</v>
      </c>
      <c r="G11445" s="7" t="s">
        <v>11</v>
      </c>
      <c r="H11445" s="13">
        <v>10</v>
      </c>
      <c r="I11445" s="13" t="e">
        <f>IF(G11445="Male",VLOOKUP(H11445,#REF!,2),VLOOKUP(H11445,#REF!,2))</f>
        <v>#REF!</v>
      </c>
      <c r="J11445" s="13" t="e">
        <f>IF(G11445="Male",VLOOKUP(H11445,#REF!,3),VLOOKUP(H11445,#REF!,3))</f>
        <v>#REF!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4">
        <f t="shared" si="536"/>
        <v>139.29999999999998</v>
      </c>
    </row>
    <row r="11446" spans="2:15" x14ac:dyDescent="0.3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23</v>
      </c>
      <c r="G11446" s="7" t="s">
        <v>11</v>
      </c>
      <c r="H11446" s="13">
        <v>14</v>
      </c>
      <c r="I11446" s="13" t="e">
        <f>IF(G11446="Male",VLOOKUP(H11446,#REF!,2),VLOOKUP(H11446,#REF!,2))</f>
        <v>#REF!</v>
      </c>
      <c r="J11446" s="13" t="e">
        <f>IF(G11446="Male",VLOOKUP(H11446,#REF!,3),VLOOKUP(H11446,#REF!,3))</f>
        <v>#REF!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4">
        <f t="shared" si="536"/>
        <v>189</v>
      </c>
    </row>
    <row r="11447" spans="2:15" x14ac:dyDescent="0.3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42</v>
      </c>
      <c r="G11447" s="7" t="s">
        <v>12</v>
      </c>
      <c r="H11447" s="13">
        <v>8.5</v>
      </c>
      <c r="I11447" s="13" t="e">
        <f>IF(G11447="Male",VLOOKUP(H11447,#REF!,2),VLOOKUP(H11447,#REF!,2))</f>
        <v>#REF!</v>
      </c>
      <c r="J11447" s="13" t="e">
        <f>IF(G11447="Male",VLOOKUP(H11447,#REF!,3),VLOOKUP(H11447,#REF!,3))</f>
        <v>#REF!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4">
        <f t="shared" si="536"/>
        <v>149</v>
      </c>
    </row>
    <row r="11448" spans="2:15" x14ac:dyDescent="0.3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34</v>
      </c>
      <c r="G11448" s="7" t="s">
        <v>11</v>
      </c>
      <c r="H11448" s="13">
        <v>9</v>
      </c>
      <c r="I11448" s="13" t="e">
        <f>IF(G11448="Male",VLOOKUP(H11448,#REF!,2),VLOOKUP(H11448,#REF!,2))</f>
        <v>#REF!</v>
      </c>
      <c r="J11448" s="13" t="e">
        <f>IF(G11448="Male",VLOOKUP(H11448,#REF!,3),VLOOKUP(H11448,#REF!,3))</f>
        <v>#REF!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4">
        <f t="shared" si="536"/>
        <v>149</v>
      </c>
    </row>
    <row r="11449" spans="2:15" x14ac:dyDescent="0.3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19</v>
      </c>
      <c r="G11449" s="7" t="s">
        <v>11</v>
      </c>
      <c r="H11449" s="13">
        <v>9.5</v>
      </c>
      <c r="I11449" s="13" t="e">
        <f>IF(G11449="Male",VLOOKUP(H11449,#REF!,2),VLOOKUP(H11449,#REF!,2))</f>
        <v>#REF!</v>
      </c>
      <c r="J11449" s="13" t="e">
        <f>IF(G11449="Male",VLOOKUP(H11449,#REF!,3),VLOOKUP(H11449,#REF!,3))</f>
        <v>#REF!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4">
        <f t="shared" si="536"/>
        <v>179</v>
      </c>
    </row>
    <row r="11450" spans="2:15" x14ac:dyDescent="0.3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32</v>
      </c>
      <c r="G11450" s="7" t="s">
        <v>11</v>
      </c>
      <c r="H11450" s="13">
        <v>10.5</v>
      </c>
      <c r="I11450" s="13" t="e">
        <f>IF(G11450="Male",VLOOKUP(H11450,#REF!,2),VLOOKUP(H11450,#REF!,2))</f>
        <v>#REF!</v>
      </c>
      <c r="J11450" s="13" t="e">
        <f>IF(G11450="Male",VLOOKUP(H11450,#REF!,3),VLOOKUP(H11450,#REF!,3))</f>
        <v>#REF!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4">
        <f t="shared" si="536"/>
        <v>189</v>
      </c>
    </row>
    <row r="11451" spans="2:15" x14ac:dyDescent="0.3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20</v>
      </c>
      <c r="G11451" s="7" t="s">
        <v>12</v>
      </c>
      <c r="H11451" s="13">
        <v>8.5</v>
      </c>
      <c r="I11451" s="13" t="e">
        <f>IF(G11451="Male",VLOOKUP(H11451,#REF!,2),VLOOKUP(H11451,#REF!,2))</f>
        <v>#REF!</v>
      </c>
      <c r="J11451" s="13" t="e">
        <f>IF(G11451="Male",VLOOKUP(H11451,#REF!,3),VLOOKUP(H11451,#REF!,3))</f>
        <v>#REF!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4">
        <f t="shared" si="536"/>
        <v>111.2</v>
      </c>
    </row>
    <row r="11452" spans="2:15" x14ac:dyDescent="0.3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33</v>
      </c>
      <c r="G11452" s="7" t="s">
        <v>11</v>
      </c>
      <c r="H11452" s="13">
        <v>8</v>
      </c>
      <c r="I11452" s="13" t="e">
        <f>IF(G11452="Male",VLOOKUP(H11452,#REF!,2),VLOOKUP(H11452,#REF!,2))</f>
        <v>#REF!</v>
      </c>
      <c r="J11452" s="13" t="e">
        <f>IF(G11452="Male",VLOOKUP(H11452,#REF!,3),VLOOKUP(H11452,#REF!,3))</f>
        <v>#REF!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4">
        <f t="shared" si="536"/>
        <v>159</v>
      </c>
    </row>
    <row r="11453" spans="2:15" x14ac:dyDescent="0.3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20</v>
      </c>
      <c r="G11453" s="7" t="s">
        <v>12</v>
      </c>
      <c r="H11453" s="13">
        <v>10</v>
      </c>
      <c r="I11453" s="13" t="e">
        <f>IF(G11453="Male",VLOOKUP(H11453,#REF!,2),VLOOKUP(H11453,#REF!,2))</f>
        <v>#REF!</v>
      </c>
      <c r="J11453" s="13" t="e">
        <f>IF(G11453="Male",VLOOKUP(H11453,#REF!,3),VLOOKUP(H11453,#REF!,3))</f>
        <v>#REF!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4">
        <f t="shared" si="536"/>
        <v>111.2</v>
      </c>
    </row>
    <row r="11454" spans="2:15" x14ac:dyDescent="0.3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34</v>
      </c>
      <c r="G11454" s="7" t="s">
        <v>11</v>
      </c>
      <c r="H11454" s="13">
        <v>8.5</v>
      </c>
      <c r="I11454" s="13" t="e">
        <f>IF(G11454="Male",VLOOKUP(H11454,#REF!,2),VLOOKUP(H11454,#REF!,2))</f>
        <v>#REF!</v>
      </c>
      <c r="J11454" s="13" t="e">
        <f>IF(G11454="Male",VLOOKUP(H11454,#REF!,3),VLOOKUP(H11454,#REF!,3))</f>
        <v>#REF!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4">
        <f t="shared" si="536"/>
        <v>179</v>
      </c>
    </row>
    <row r="11455" spans="2:15" x14ac:dyDescent="0.3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21</v>
      </c>
      <c r="G11455" s="7" t="s">
        <v>12</v>
      </c>
      <c r="H11455" s="13">
        <v>8.5</v>
      </c>
      <c r="I11455" s="13" t="e">
        <f>IF(G11455="Male",VLOOKUP(H11455,#REF!,2),VLOOKUP(H11455,#REF!,2))</f>
        <v>#REF!</v>
      </c>
      <c r="J11455" s="13" t="e">
        <f>IF(G11455="Male",VLOOKUP(H11455,#REF!,3),VLOOKUP(H11455,#REF!,3))</f>
        <v>#REF!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4">
        <f t="shared" si="536"/>
        <v>169</v>
      </c>
    </row>
    <row r="11456" spans="2:15" x14ac:dyDescent="0.3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25</v>
      </c>
      <c r="G11456" s="7" t="s">
        <v>11</v>
      </c>
      <c r="H11456" s="13">
        <v>9</v>
      </c>
      <c r="I11456" s="13" t="e">
        <f>IF(G11456="Male",VLOOKUP(H11456,#REF!,2),VLOOKUP(H11456,#REF!,2))</f>
        <v>#REF!</v>
      </c>
      <c r="J11456" s="13" t="e">
        <f>IF(G11456="Male",VLOOKUP(H11456,#REF!,3),VLOOKUP(H11456,#REF!,3))</f>
        <v>#REF!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4">
        <f t="shared" si="536"/>
        <v>125.3</v>
      </c>
    </row>
    <row r="11457" spans="2:15" x14ac:dyDescent="0.3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22</v>
      </c>
      <c r="G11457" s="7" t="s">
        <v>12</v>
      </c>
      <c r="H11457" s="13">
        <v>12</v>
      </c>
      <c r="I11457" s="13" t="e">
        <f>IF(G11457="Male",VLOOKUP(H11457,#REF!,2),VLOOKUP(H11457,#REF!,2))</f>
        <v>#REF!</v>
      </c>
      <c r="J11457" s="13" t="e">
        <f>IF(G11457="Male",VLOOKUP(H11457,#REF!,3),VLOOKUP(H11457,#REF!,3))</f>
        <v>#REF!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4">
        <f t="shared" si="536"/>
        <v>159</v>
      </c>
    </row>
    <row r="11458" spans="2:15" x14ac:dyDescent="0.3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27</v>
      </c>
      <c r="G11458" s="7" t="s">
        <v>11</v>
      </c>
      <c r="H11458" s="13">
        <v>9.5</v>
      </c>
      <c r="I11458" s="13" t="e">
        <f>IF(G11458="Male",VLOOKUP(H11458,#REF!,2),VLOOKUP(H11458,#REF!,2))</f>
        <v>#REF!</v>
      </c>
      <c r="J11458" s="13" t="e">
        <f>IF(G11458="Male",VLOOKUP(H11458,#REF!,3),VLOOKUP(H11458,#REF!,3))</f>
        <v>#REF!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4">
        <f t="shared" si="536"/>
        <v>104.3</v>
      </c>
    </row>
    <row r="11459" spans="2:15" x14ac:dyDescent="0.3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35</v>
      </c>
      <c r="G11459" s="7" t="s">
        <v>12</v>
      </c>
      <c r="H11459" s="13">
        <v>8</v>
      </c>
      <c r="I11459" s="13" t="e">
        <f>IF(G11459="Male",VLOOKUP(H11459,#REF!,2),VLOOKUP(H11459,#REF!,2))</f>
        <v>#REF!</v>
      </c>
      <c r="J11459" s="13" t="e">
        <f>IF(G11459="Male",VLOOKUP(H11459,#REF!,3),VLOOKUP(H11459,#REF!,3))</f>
        <v>#REF!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4">
        <f t="shared" si="536"/>
        <v>189</v>
      </c>
    </row>
    <row r="11460" spans="2:15" x14ac:dyDescent="0.3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19</v>
      </c>
      <c r="G11460" s="7" t="s">
        <v>12</v>
      </c>
      <c r="H11460" s="13">
        <v>10.5</v>
      </c>
      <c r="I11460" s="13" t="e">
        <f>IF(G11460="Male",VLOOKUP(H11460,#REF!,2),VLOOKUP(H11460,#REF!,2))</f>
        <v>#REF!</v>
      </c>
      <c r="J11460" s="13" t="e">
        <f>IF(G11460="Male",VLOOKUP(H11460,#REF!,3),VLOOKUP(H11460,#REF!,3))</f>
        <v>#REF!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4">
        <f t="shared" si="536"/>
        <v>132.29999999999998</v>
      </c>
    </row>
    <row r="11461" spans="2:15" x14ac:dyDescent="0.3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34</v>
      </c>
      <c r="G11461" s="7" t="s">
        <v>12</v>
      </c>
      <c r="H11461" s="13">
        <v>7.5</v>
      </c>
      <c r="I11461" s="13" t="e">
        <f>IF(G11461="Male",VLOOKUP(H11461,#REF!,2),VLOOKUP(H11461,#REF!,2))</f>
        <v>#REF!</v>
      </c>
      <c r="J11461" s="13" t="e">
        <f>IF(G11461="Male",VLOOKUP(H11461,#REF!,3),VLOOKUP(H11461,#REF!,3))</f>
        <v>#REF!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4">
        <f t="shared" si="536"/>
        <v>179</v>
      </c>
    </row>
    <row r="11462" spans="2:15" x14ac:dyDescent="0.3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27</v>
      </c>
      <c r="G11462" s="7" t="s">
        <v>11</v>
      </c>
      <c r="H11462" s="13">
        <v>10.5</v>
      </c>
      <c r="I11462" s="13" t="e">
        <f>IF(G11462="Male",VLOOKUP(H11462,#REF!,2),VLOOKUP(H11462,#REF!,2))</f>
        <v>#REF!</v>
      </c>
      <c r="J11462" s="13" t="e">
        <f>IF(G11462="Male",VLOOKUP(H11462,#REF!,3),VLOOKUP(H11462,#REF!,3))</f>
        <v>#REF!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4">
        <f t="shared" ref="O11462:O11525" si="539">K11462*(1-L11462)</f>
        <v>159</v>
      </c>
    </row>
    <row r="11463" spans="2:15" x14ac:dyDescent="0.3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38</v>
      </c>
      <c r="G11463" s="7" t="s">
        <v>11</v>
      </c>
      <c r="H11463" s="13">
        <v>9</v>
      </c>
      <c r="I11463" s="13" t="e">
        <f>IF(G11463="Male",VLOOKUP(H11463,#REF!,2),VLOOKUP(H11463,#REF!,2))</f>
        <v>#REF!</v>
      </c>
      <c r="J11463" s="13" t="e">
        <f>IF(G11463="Male",VLOOKUP(H11463,#REF!,3),VLOOKUP(H11463,#REF!,3))</f>
        <v>#REF!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4">
        <f t="shared" si="539"/>
        <v>135.20000000000002</v>
      </c>
    </row>
    <row r="11464" spans="2:15" x14ac:dyDescent="0.3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46</v>
      </c>
      <c r="G11464" s="7" t="s">
        <v>11</v>
      </c>
      <c r="H11464" s="13">
        <v>9.5</v>
      </c>
      <c r="I11464" s="13" t="e">
        <f>IF(G11464="Male",VLOOKUP(H11464,#REF!,2),VLOOKUP(H11464,#REF!,2))</f>
        <v>#REF!</v>
      </c>
      <c r="J11464" s="13" t="e">
        <f>IF(G11464="Male",VLOOKUP(H11464,#REF!,3),VLOOKUP(H11464,#REF!,3))</f>
        <v>#REF!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4">
        <f t="shared" si="539"/>
        <v>159.20000000000002</v>
      </c>
    </row>
    <row r="11465" spans="2:15" x14ac:dyDescent="0.3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19</v>
      </c>
      <c r="G11465" s="7" t="s">
        <v>12</v>
      </c>
      <c r="H11465" s="13">
        <v>8.5</v>
      </c>
      <c r="I11465" s="13" t="e">
        <f>IF(G11465="Male",VLOOKUP(H11465,#REF!,2),VLOOKUP(H11465,#REF!,2))</f>
        <v>#REF!</v>
      </c>
      <c r="J11465" s="13" t="e">
        <f>IF(G11465="Male",VLOOKUP(H11465,#REF!,3),VLOOKUP(H11465,#REF!,3))</f>
        <v>#REF!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4">
        <f t="shared" si="539"/>
        <v>199</v>
      </c>
    </row>
    <row r="11466" spans="2:15" x14ac:dyDescent="0.3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20</v>
      </c>
      <c r="G11466" s="7" t="s">
        <v>11</v>
      </c>
      <c r="H11466" s="13">
        <v>7</v>
      </c>
      <c r="I11466" s="13" t="e">
        <f>IF(G11466="Male",VLOOKUP(H11466,#REF!,2),VLOOKUP(H11466,#REF!,2))</f>
        <v>#REF!</v>
      </c>
      <c r="J11466" s="13" t="e">
        <f>IF(G11466="Male",VLOOKUP(H11466,#REF!,3),VLOOKUP(H11466,#REF!,3))</f>
        <v>#REF!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4">
        <f t="shared" si="539"/>
        <v>139</v>
      </c>
    </row>
    <row r="11467" spans="2:15" x14ac:dyDescent="0.3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24</v>
      </c>
      <c r="G11467" s="7" t="s">
        <v>11</v>
      </c>
      <c r="H11467" s="13">
        <v>9</v>
      </c>
      <c r="I11467" s="13" t="e">
        <f>IF(G11467="Male",VLOOKUP(H11467,#REF!,2),VLOOKUP(H11467,#REF!,2))</f>
        <v>#REF!</v>
      </c>
      <c r="J11467" s="13" t="e">
        <f>IF(G11467="Male",VLOOKUP(H11467,#REF!,3),VLOOKUP(H11467,#REF!,3))</f>
        <v>#REF!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4">
        <f t="shared" si="539"/>
        <v>179</v>
      </c>
    </row>
    <row r="11468" spans="2:15" x14ac:dyDescent="0.3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26</v>
      </c>
      <c r="G11468" s="7" t="s">
        <v>11</v>
      </c>
      <c r="H11468" s="13">
        <v>10.5</v>
      </c>
      <c r="I11468" s="13" t="e">
        <f>IF(G11468="Male",VLOOKUP(H11468,#REF!,2),VLOOKUP(H11468,#REF!,2))</f>
        <v>#REF!</v>
      </c>
      <c r="J11468" s="13" t="e">
        <f>IF(G11468="Male",VLOOKUP(H11468,#REF!,3),VLOOKUP(H11468,#REF!,3))</f>
        <v>#REF!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4">
        <f t="shared" si="539"/>
        <v>139</v>
      </c>
    </row>
    <row r="11469" spans="2:15" x14ac:dyDescent="0.3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20</v>
      </c>
      <c r="G11469" s="7" t="s">
        <v>11</v>
      </c>
      <c r="H11469" s="13">
        <v>15</v>
      </c>
      <c r="I11469" s="13" t="e">
        <f>IF(G11469="Male",VLOOKUP(H11469,#REF!,2),VLOOKUP(H11469,#REF!,2))</f>
        <v>#REF!</v>
      </c>
      <c r="J11469" s="13" t="e">
        <f>IF(G11469="Male",VLOOKUP(H11469,#REF!,3),VLOOKUP(H11469,#REF!,3))</f>
        <v>#REF!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4">
        <f t="shared" si="539"/>
        <v>139</v>
      </c>
    </row>
    <row r="11470" spans="2:15" x14ac:dyDescent="0.3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43</v>
      </c>
      <c r="G11470" s="7" t="s">
        <v>11</v>
      </c>
      <c r="H11470" s="13">
        <v>9</v>
      </c>
      <c r="I11470" s="13" t="e">
        <f>IF(G11470="Male",VLOOKUP(H11470,#REF!,2),VLOOKUP(H11470,#REF!,2))</f>
        <v>#REF!</v>
      </c>
      <c r="J11470" s="13" t="e">
        <f>IF(G11470="Male",VLOOKUP(H11470,#REF!,3),VLOOKUP(H11470,#REF!,3))</f>
        <v>#REF!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4">
        <f t="shared" si="539"/>
        <v>111.2</v>
      </c>
    </row>
    <row r="11471" spans="2:15" x14ac:dyDescent="0.3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34</v>
      </c>
      <c r="G11471" s="7" t="s">
        <v>12</v>
      </c>
      <c r="H11471" s="13">
        <v>8</v>
      </c>
      <c r="I11471" s="13" t="e">
        <f>IF(G11471="Male",VLOOKUP(H11471,#REF!,2),VLOOKUP(H11471,#REF!,2))</f>
        <v>#REF!</v>
      </c>
      <c r="J11471" s="13" t="e">
        <f>IF(G11471="Male",VLOOKUP(H11471,#REF!,3),VLOOKUP(H11471,#REF!,3))</f>
        <v>#REF!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4">
        <f t="shared" si="539"/>
        <v>94.5</v>
      </c>
    </row>
    <row r="11472" spans="2:15" x14ac:dyDescent="0.3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20</v>
      </c>
      <c r="G11472" s="7" t="s">
        <v>11</v>
      </c>
      <c r="H11472" s="13">
        <v>10.5</v>
      </c>
      <c r="I11472" s="13" t="e">
        <f>IF(G11472="Male",VLOOKUP(H11472,#REF!,2),VLOOKUP(H11472,#REF!,2))</f>
        <v>#REF!</v>
      </c>
      <c r="J11472" s="13" t="e">
        <f>IF(G11472="Male",VLOOKUP(H11472,#REF!,3),VLOOKUP(H11472,#REF!,3))</f>
        <v>#REF!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4">
        <f t="shared" si="539"/>
        <v>179</v>
      </c>
    </row>
    <row r="11473" spans="2:15" x14ac:dyDescent="0.3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23</v>
      </c>
      <c r="G11473" s="7" t="s">
        <v>12</v>
      </c>
      <c r="H11473" s="13">
        <v>7.5</v>
      </c>
      <c r="I11473" s="13" t="e">
        <f>IF(G11473="Male",VLOOKUP(H11473,#REF!,2),VLOOKUP(H11473,#REF!,2))</f>
        <v>#REF!</v>
      </c>
      <c r="J11473" s="13" t="e">
        <f>IF(G11473="Male",VLOOKUP(H11473,#REF!,3),VLOOKUP(H11473,#REF!,3))</f>
        <v>#REF!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4">
        <f t="shared" si="539"/>
        <v>127.2</v>
      </c>
    </row>
    <row r="11474" spans="2:15" x14ac:dyDescent="0.3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23</v>
      </c>
      <c r="G11474" s="7" t="s">
        <v>12</v>
      </c>
      <c r="H11474" s="13">
        <v>9</v>
      </c>
      <c r="I11474" s="13" t="e">
        <f>IF(G11474="Male",VLOOKUP(H11474,#REF!,2),VLOOKUP(H11474,#REF!,2))</f>
        <v>#REF!</v>
      </c>
      <c r="J11474" s="13" t="e">
        <f>IF(G11474="Male",VLOOKUP(H11474,#REF!,3),VLOOKUP(H11474,#REF!,3))</f>
        <v>#REF!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4">
        <f t="shared" si="539"/>
        <v>199</v>
      </c>
    </row>
    <row r="11475" spans="2:15" x14ac:dyDescent="0.3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29</v>
      </c>
      <c r="G11475" s="7" t="s">
        <v>12</v>
      </c>
      <c r="H11475" s="13">
        <v>9</v>
      </c>
      <c r="I11475" s="13" t="e">
        <f>IF(G11475="Male",VLOOKUP(H11475,#REF!,2),VLOOKUP(H11475,#REF!,2))</f>
        <v>#REF!</v>
      </c>
      <c r="J11475" s="13" t="e">
        <f>IF(G11475="Male",VLOOKUP(H11475,#REF!,3),VLOOKUP(H11475,#REF!,3))</f>
        <v>#REF!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4">
        <f t="shared" si="539"/>
        <v>169</v>
      </c>
    </row>
    <row r="11476" spans="2:15" x14ac:dyDescent="0.3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34</v>
      </c>
      <c r="G11476" s="7" t="s">
        <v>11</v>
      </c>
      <c r="H11476" s="13">
        <v>9</v>
      </c>
      <c r="I11476" s="13" t="e">
        <f>IF(G11476="Male",VLOOKUP(H11476,#REF!,2),VLOOKUP(H11476,#REF!,2))</f>
        <v>#REF!</v>
      </c>
      <c r="J11476" s="13" t="e">
        <f>IF(G11476="Male",VLOOKUP(H11476,#REF!,3),VLOOKUP(H11476,#REF!,3))</f>
        <v>#REF!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4">
        <f t="shared" si="539"/>
        <v>149</v>
      </c>
    </row>
    <row r="11477" spans="2:15" x14ac:dyDescent="0.3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34</v>
      </c>
      <c r="G11477" s="7" t="s">
        <v>12</v>
      </c>
      <c r="H11477" s="13">
        <v>8</v>
      </c>
      <c r="I11477" s="13" t="e">
        <f>IF(G11477="Male",VLOOKUP(H11477,#REF!,2),VLOOKUP(H11477,#REF!,2))</f>
        <v>#REF!</v>
      </c>
      <c r="J11477" s="13" t="e">
        <f>IF(G11477="Male",VLOOKUP(H11477,#REF!,3),VLOOKUP(H11477,#REF!,3))</f>
        <v>#REF!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4">
        <f t="shared" si="539"/>
        <v>189</v>
      </c>
    </row>
    <row r="11478" spans="2:15" x14ac:dyDescent="0.3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31</v>
      </c>
      <c r="G11478" s="7" t="s">
        <v>12</v>
      </c>
      <c r="H11478" s="13">
        <v>9</v>
      </c>
      <c r="I11478" s="13" t="e">
        <f>IF(G11478="Male",VLOOKUP(H11478,#REF!,2),VLOOKUP(H11478,#REF!,2))</f>
        <v>#REF!</v>
      </c>
      <c r="J11478" s="13" t="e">
        <f>IF(G11478="Male",VLOOKUP(H11478,#REF!,3),VLOOKUP(H11478,#REF!,3))</f>
        <v>#REF!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4">
        <f t="shared" si="539"/>
        <v>125.10000000000001</v>
      </c>
    </row>
    <row r="11479" spans="2:15" x14ac:dyDescent="0.3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33</v>
      </c>
      <c r="G11479" s="7" t="s">
        <v>11</v>
      </c>
      <c r="H11479" s="13">
        <v>6</v>
      </c>
      <c r="I11479" s="13" t="e">
        <f>IF(G11479="Male",VLOOKUP(H11479,#REF!,2),VLOOKUP(H11479,#REF!,2))</f>
        <v>#REF!</v>
      </c>
      <c r="J11479" s="13" t="e">
        <f>IF(G11479="Male",VLOOKUP(H11479,#REF!,3),VLOOKUP(H11479,#REF!,3))</f>
        <v>#REF!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4">
        <f t="shared" si="539"/>
        <v>199</v>
      </c>
    </row>
    <row r="11480" spans="2:15" x14ac:dyDescent="0.3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33</v>
      </c>
      <c r="G11480" s="7" t="s">
        <v>11</v>
      </c>
      <c r="H11480" s="13">
        <v>10.5</v>
      </c>
      <c r="I11480" s="13" t="e">
        <f>IF(G11480="Male",VLOOKUP(H11480,#REF!,2),VLOOKUP(H11480,#REF!,2))</f>
        <v>#REF!</v>
      </c>
      <c r="J11480" s="13" t="e">
        <f>IF(G11480="Male",VLOOKUP(H11480,#REF!,3),VLOOKUP(H11480,#REF!,3))</f>
        <v>#REF!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4">
        <f t="shared" si="539"/>
        <v>149</v>
      </c>
    </row>
    <row r="11481" spans="2:15" x14ac:dyDescent="0.3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34</v>
      </c>
      <c r="G11481" s="7" t="s">
        <v>12</v>
      </c>
      <c r="H11481" s="13">
        <v>9</v>
      </c>
      <c r="I11481" s="13" t="e">
        <f>IF(G11481="Male",VLOOKUP(H11481,#REF!,2),VLOOKUP(H11481,#REF!,2))</f>
        <v>#REF!</v>
      </c>
      <c r="J11481" s="13" t="e">
        <f>IF(G11481="Male",VLOOKUP(H11481,#REF!,3),VLOOKUP(H11481,#REF!,3))</f>
        <v>#REF!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4">
        <f t="shared" si="539"/>
        <v>151.20000000000002</v>
      </c>
    </row>
    <row r="11482" spans="2:15" x14ac:dyDescent="0.3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39</v>
      </c>
      <c r="G11482" s="7" t="s">
        <v>11</v>
      </c>
      <c r="H11482" s="13">
        <v>8.5</v>
      </c>
      <c r="I11482" s="13" t="e">
        <f>IF(G11482="Male",VLOOKUP(H11482,#REF!,2),VLOOKUP(H11482,#REF!,2))</f>
        <v>#REF!</v>
      </c>
      <c r="J11482" s="13" t="e">
        <f>IF(G11482="Male",VLOOKUP(H11482,#REF!,3),VLOOKUP(H11482,#REF!,3))</f>
        <v>#REF!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4">
        <f t="shared" si="539"/>
        <v>169</v>
      </c>
    </row>
    <row r="11483" spans="2:15" x14ac:dyDescent="0.3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33</v>
      </c>
      <c r="G11483" s="7" t="s">
        <v>11</v>
      </c>
      <c r="H11483" s="13">
        <v>10.5</v>
      </c>
      <c r="I11483" s="13" t="e">
        <f>IF(G11483="Male",VLOOKUP(H11483,#REF!,2),VLOOKUP(H11483,#REF!,2))</f>
        <v>#REF!</v>
      </c>
      <c r="J11483" s="13" t="e">
        <f>IF(G11483="Male",VLOOKUP(H11483,#REF!,3),VLOOKUP(H11483,#REF!,3))</f>
        <v>#REF!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4">
        <f t="shared" si="539"/>
        <v>135.20000000000002</v>
      </c>
    </row>
    <row r="11484" spans="2:15" x14ac:dyDescent="0.3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20</v>
      </c>
      <c r="G11484" s="7" t="s">
        <v>12</v>
      </c>
      <c r="H11484" s="13">
        <v>8.5</v>
      </c>
      <c r="I11484" s="13" t="e">
        <f>IF(G11484="Male",VLOOKUP(H11484,#REF!,2),VLOOKUP(H11484,#REF!,2))</f>
        <v>#REF!</v>
      </c>
      <c r="J11484" s="13" t="e">
        <f>IF(G11484="Male",VLOOKUP(H11484,#REF!,3),VLOOKUP(H11484,#REF!,3))</f>
        <v>#REF!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4">
        <f t="shared" si="539"/>
        <v>159</v>
      </c>
    </row>
    <row r="11485" spans="2:15" x14ac:dyDescent="0.3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21</v>
      </c>
      <c r="G11485" s="7" t="s">
        <v>12</v>
      </c>
      <c r="H11485" s="13">
        <v>8.5</v>
      </c>
      <c r="I11485" s="13" t="e">
        <f>IF(G11485="Male",VLOOKUP(H11485,#REF!,2),VLOOKUP(H11485,#REF!,2))</f>
        <v>#REF!</v>
      </c>
      <c r="J11485" s="13" t="e">
        <f>IF(G11485="Male",VLOOKUP(H11485,#REF!,3),VLOOKUP(H11485,#REF!,3))</f>
        <v>#REF!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4">
        <f t="shared" si="539"/>
        <v>169</v>
      </c>
    </row>
    <row r="11486" spans="2:15" x14ac:dyDescent="0.3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27</v>
      </c>
      <c r="G11486" s="7" t="s">
        <v>11</v>
      </c>
      <c r="H11486" s="13">
        <v>10</v>
      </c>
      <c r="I11486" s="13" t="e">
        <f>IF(G11486="Male",VLOOKUP(H11486,#REF!,2),VLOOKUP(H11486,#REF!,2))</f>
        <v>#REF!</v>
      </c>
      <c r="J11486" s="13" t="e">
        <f>IF(G11486="Male",VLOOKUP(H11486,#REF!,3),VLOOKUP(H11486,#REF!,3))</f>
        <v>#REF!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4">
        <f t="shared" si="539"/>
        <v>199</v>
      </c>
    </row>
    <row r="11487" spans="2:15" x14ac:dyDescent="0.3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35</v>
      </c>
      <c r="G11487" s="7" t="s">
        <v>11</v>
      </c>
      <c r="H11487" s="13">
        <v>15</v>
      </c>
      <c r="I11487" s="13" t="e">
        <f>IF(G11487="Male",VLOOKUP(H11487,#REF!,2),VLOOKUP(H11487,#REF!,2))</f>
        <v>#REF!</v>
      </c>
      <c r="J11487" s="13" t="e">
        <f>IF(G11487="Male",VLOOKUP(H11487,#REF!,3),VLOOKUP(H11487,#REF!,3))</f>
        <v>#REF!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4">
        <f t="shared" si="539"/>
        <v>149</v>
      </c>
    </row>
    <row r="11488" spans="2:15" x14ac:dyDescent="0.3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23</v>
      </c>
      <c r="G11488" s="7" t="s">
        <v>11</v>
      </c>
      <c r="H11488" s="13">
        <v>11</v>
      </c>
      <c r="I11488" s="13" t="e">
        <f>IF(G11488="Male",VLOOKUP(H11488,#REF!,2),VLOOKUP(H11488,#REF!,2))</f>
        <v>#REF!</v>
      </c>
      <c r="J11488" s="13" t="e">
        <f>IF(G11488="Male",VLOOKUP(H11488,#REF!,3),VLOOKUP(H11488,#REF!,3))</f>
        <v>#REF!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4">
        <f t="shared" si="539"/>
        <v>149</v>
      </c>
    </row>
    <row r="11489" spans="2:15" x14ac:dyDescent="0.3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36</v>
      </c>
      <c r="G11489" s="7" t="s">
        <v>11</v>
      </c>
      <c r="H11489" s="13">
        <v>11</v>
      </c>
      <c r="I11489" s="13" t="e">
        <f>IF(G11489="Male",VLOOKUP(H11489,#REF!,2),VLOOKUP(H11489,#REF!,2))</f>
        <v>#REF!</v>
      </c>
      <c r="J11489" s="13" t="e">
        <f>IF(G11489="Male",VLOOKUP(H11489,#REF!,3),VLOOKUP(H11489,#REF!,3))</f>
        <v>#REF!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4">
        <f t="shared" si="539"/>
        <v>139</v>
      </c>
    </row>
    <row r="11490" spans="2:15" x14ac:dyDescent="0.3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20</v>
      </c>
      <c r="G11490" s="7" t="s">
        <v>11</v>
      </c>
      <c r="H11490" s="13">
        <v>13</v>
      </c>
      <c r="I11490" s="13" t="e">
        <f>IF(G11490="Male",VLOOKUP(H11490,#REF!,2),VLOOKUP(H11490,#REF!,2))</f>
        <v>#REF!</v>
      </c>
      <c r="J11490" s="13" t="e">
        <f>IF(G11490="Male",VLOOKUP(H11490,#REF!,3),VLOOKUP(H11490,#REF!,3))</f>
        <v>#REF!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4">
        <f t="shared" si="539"/>
        <v>84.5</v>
      </c>
    </row>
    <row r="11491" spans="2:15" x14ac:dyDescent="0.3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19</v>
      </c>
      <c r="G11491" s="7" t="s">
        <v>11</v>
      </c>
      <c r="H11491" s="13">
        <v>10.5</v>
      </c>
      <c r="I11491" s="13" t="e">
        <f>IF(G11491="Male",VLOOKUP(H11491,#REF!,2),VLOOKUP(H11491,#REF!,2))</f>
        <v>#REF!</v>
      </c>
      <c r="J11491" s="13" t="e">
        <f>IF(G11491="Male",VLOOKUP(H11491,#REF!,3),VLOOKUP(H11491,#REF!,3))</f>
        <v>#REF!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4">
        <f t="shared" si="539"/>
        <v>179</v>
      </c>
    </row>
    <row r="11492" spans="2:15" x14ac:dyDescent="0.3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20</v>
      </c>
      <c r="G11492" s="7" t="s">
        <v>12</v>
      </c>
      <c r="H11492" s="13">
        <v>9</v>
      </c>
      <c r="I11492" s="13" t="e">
        <f>IF(G11492="Male",VLOOKUP(H11492,#REF!,2),VLOOKUP(H11492,#REF!,2))</f>
        <v>#REF!</v>
      </c>
      <c r="J11492" s="13" t="e">
        <f>IF(G11492="Male",VLOOKUP(H11492,#REF!,3),VLOOKUP(H11492,#REF!,3))</f>
        <v>#REF!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4">
        <f t="shared" si="539"/>
        <v>139.29999999999998</v>
      </c>
    </row>
    <row r="11493" spans="2:15" x14ac:dyDescent="0.3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20</v>
      </c>
      <c r="G11493" s="7" t="s">
        <v>12</v>
      </c>
      <c r="H11493" s="13">
        <v>12</v>
      </c>
      <c r="I11493" s="13" t="e">
        <f>IF(G11493="Male",VLOOKUP(H11493,#REF!,2),VLOOKUP(H11493,#REF!,2))</f>
        <v>#REF!</v>
      </c>
      <c r="J11493" s="13" t="e">
        <f>IF(G11493="Male",VLOOKUP(H11493,#REF!,3),VLOOKUP(H11493,#REF!,3))</f>
        <v>#REF!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4">
        <f t="shared" si="539"/>
        <v>69.5</v>
      </c>
    </row>
    <row r="11494" spans="2:15" x14ac:dyDescent="0.3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34</v>
      </c>
      <c r="G11494" s="7" t="s">
        <v>12</v>
      </c>
      <c r="H11494" s="13">
        <v>9</v>
      </c>
      <c r="I11494" s="13" t="e">
        <f>IF(G11494="Male",VLOOKUP(H11494,#REF!,2),VLOOKUP(H11494,#REF!,2))</f>
        <v>#REF!</v>
      </c>
      <c r="J11494" s="13" t="e">
        <f>IF(G11494="Male",VLOOKUP(H11494,#REF!,3),VLOOKUP(H11494,#REF!,3))</f>
        <v>#REF!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4">
        <f t="shared" si="539"/>
        <v>151.20000000000002</v>
      </c>
    </row>
    <row r="11495" spans="2:15" x14ac:dyDescent="0.3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27</v>
      </c>
      <c r="G11495" s="7" t="s">
        <v>11</v>
      </c>
      <c r="H11495" s="13">
        <v>9.5</v>
      </c>
      <c r="I11495" s="13" t="e">
        <f>IF(G11495="Male",VLOOKUP(H11495,#REF!,2),VLOOKUP(H11495,#REF!,2))</f>
        <v>#REF!</v>
      </c>
      <c r="J11495" s="13" t="e">
        <f>IF(G11495="Male",VLOOKUP(H11495,#REF!,3),VLOOKUP(H11495,#REF!,3))</f>
        <v>#REF!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4">
        <f t="shared" si="539"/>
        <v>104.3</v>
      </c>
    </row>
    <row r="11496" spans="2:15" x14ac:dyDescent="0.3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19</v>
      </c>
      <c r="G11496" s="7" t="s">
        <v>11</v>
      </c>
      <c r="H11496" s="13">
        <v>10.5</v>
      </c>
      <c r="I11496" s="13" t="e">
        <f>IF(G11496="Male",VLOOKUP(H11496,#REF!,2),VLOOKUP(H11496,#REF!,2))</f>
        <v>#REF!</v>
      </c>
      <c r="J11496" s="13" t="e">
        <f>IF(G11496="Male",VLOOKUP(H11496,#REF!,3),VLOOKUP(H11496,#REF!,3))</f>
        <v>#REF!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4">
        <f t="shared" si="539"/>
        <v>139</v>
      </c>
    </row>
    <row r="11497" spans="2:15" x14ac:dyDescent="0.3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19</v>
      </c>
      <c r="G11497" s="7" t="s">
        <v>11</v>
      </c>
      <c r="H11497" s="13">
        <v>10</v>
      </c>
      <c r="I11497" s="13" t="e">
        <f>IF(G11497="Male",VLOOKUP(H11497,#REF!,2),VLOOKUP(H11497,#REF!,2))</f>
        <v>#REF!</v>
      </c>
      <c r="J11497" s="13" t="e">
        <f>IF(G11497="Male",VLOOKUP(H11497,#REF!,3),VLOOKUP(H11497,#REF!,3))</f>
        <v>#REF!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4">
        <f t="shared" si="539"/>
        <v>119.2</v>
      </c>
    </row>
    <row r="11498" spans="2:15" x14ac:dyDescent="0.3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36</v>
      </c>
      <c r="G11498" s="7" t="s">
        <v>12</v>
      </c>
      <c r="H11498" s="13">
        <v>8.5</v>
      </c>
      <c r="I11498" s="13" t="e">
        <f>IF(G11498="Male",VLOOKUP(H11498,#REF!,2),VLOOKUP(H11498,#REF!,2))</f>
        <v>#REF!</v>
      </c>
      <c r="J11498" s="13" t="e">
        <f>IF(G11498="Male",VLOOKUP(H11498,#REF!,3),VLOOKUP(H11498,#REF!,3))</f>
        <v>#REF!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4">
        <f t="shared" si="539"/>
        <v>149</v>
      </c>
    </row>
    <row r="11499" spans="2:15" x14ac:dyDescent="0.3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35</v>
      </c>
      <c r="G11499" s="7" t="s">
        <v>11</v>
      </c>
      <c r="H11499" s="13">
        <v>7</v>
      </c>
      <c r="I11499" s="13" t="e">
        <f>IF(G11499="Male",VLOOKUP(H11499,#REF!,2),VLOOKUP(H11499,#REF!,2))</f>
        <v>#REF!</v>
      </c>
      <c r="J11499" s="13" t="e">
        <f>IF(G11499="Male",VLOOKUP(H11499,#REF!,3),VLOOKUP(H11499,#REF!,3))</f>
        <v>#REF!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4">
        <f t="shared" si="539"/>
        <v>159</v>
      </c>
    </row>
    <row r="11500" spans="2:15" x14ac:dyDescent="0.3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20</v>
      </c>
      <c r="G11500" s="7" t="s">
        <v>11</v>
      </c>
      <c r="H11500" s="13">
        <v>10.5</v>
      </c>
      <c r="I11500" s="13" t="e">
        <f>IF(G11500="Male",VLOOKUP(H11500,#REF!,2),VLOOKUP(H11500,#REF!,2))</f>
        <v>#REF!</v>
      </c>
      <c r="J11500" s="13" t="e">
        <f>IF(G11500="Male",VLOOKUP(H11500,#REF!,3),VLOOKUP(H11500,#REF!,3))</f>
        <v>#REF!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4">
        <f t="shared" si="539"/>
        <v>151.20000000000002</v>
      </c>
    </row>
    <row r="11501" spans="2:15" x14ac:dyDescent="0.3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34</v>
      </c>
      <c r="G11501" s="7" t="s">
        <v>12</v>
      </c>
      <c r="H11501" s="13">
        <v>8.5</v>
      </c>
      <c r="I11501" s="13" t="e">
        <f>IF(G11501="Male",VLOOKUP(H11501,#REF!,2),VLOOKUP(H11501,#REF!,2))</f>
        <v>#REF!</v>
      </c>
      <c r="J11501" s="13" t="e">
        <f>IF(G11501="Male",VLOOKUP(H11501,#REF!,3),VLOOKUP(H11501,#REF!,3))</f>
        <v>#REF!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4">
        <f t="shared" si="539"/>
        <v>159</v>
      </c>
    </row>
    <row r="11502" spans="2:15" x14ac:dyDescent="0.3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32</v>
      </c>
      <c r="G11502" s="7" t="s">
        <v>11</v>
      </c>
      <c r="H11502" s="13">
        <v>9</v>
      </c>
      <c r="I11502" s="13" t="e">
        <f>IF(G11502="Male",VLOOKUP(H11502,#REF!,2),VLOOKUP(H11502,#REF!,2))</f>
        <v>#REF!</v>
      </c>
      <c r="J11502" s="13" t="e">
        <f>IF(G11502="Male",VLOOKUP(H11502,#REF!,3),VLOOKUP(H11502,#REF!,3))</f>
        <v>#REF!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4">
        <f t="shared" si="539"/>
        <v>116.10000000000001</v>
      </c>
    </row>
    <row r="11503" spans="2:15" x14ac:dyDescent="0.3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33</v>
      </c>
      <c r="G11503" s="7" t="s">
        <v>11</v>
      </c>
      <c r="H11503" s="13">
        <v>8</v>
      </c>
      <c r="I11503" s="13" t="e">
        <f>IF(G11503="Male",VLOOKUP(H11503,#REF!,2),VLOOKUP(H11503,#REF!,2))</f>
        <v>#REF!</v>
      </c>
      <c r="J11503" s="13" t="e">
        <f>IF(G11503="Male",VLOOKUP(H11503,#REF!,3),VLOOKUP(H11503,#REF!,3))</f>
        <v>#REF!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4">
        <f t="shared" si="539"/>
        <v>159</v>
      </c>
    </row>
    <row r="11504" spans="2:15" x14ac:dyDescent="0.3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19</v>
      </c>
      <c r="G11504" s="7" t="s">
        <v>12</v>
      </c>
      <c r="H11504" s="13">
        <v>7</v>
      </c>
      <c r="I11504" s="13" t="e">
        <f>IF(G11504="Male",VLOOKUP(H11504,#REF!,2),VLOOKUP(H11504,#REF!,2))</f>
        <v>#REF!</v>
      </c>
      <c r="J11504" s="13" t="e">
        <f>IF(G11504="Male",VLOOKUP(H11504,#REF!,3),VLOOKUP(H11504,#REF!,3))</f>
        <v>#REF!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4">
        <f t="shared" si="539"/>
        <v>159</v>
      </c>
    </row>
    <row r="11505" spans="2:15" x14ac:dyDescent="0.3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21</v>
      </c>
      <c r="G11505" s="7" t="s">
        <v>12</v>
      </c>
      <c r="H11505" s="13">
        <v>8.5</v>
      </c>
      <c r="I11505" s="13" t="e">
        <f>IF(G11505="Male",VLOOKUP(H11505,#REF!,2),VLOOKUP(H11505,#REF!,2))</f>
        <v>#REF!</v>
      </c>
      <c r="J11505" s="13" t="e">
        <f>IF(G11505="Male",VLOOKUP(H11505,#REF!,3),VLOOKUP(H11505,#REF!,3))</f>
        <v>#REF!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4">
        <f t="shared" si="539"/>
        <v>127.2</v>
      </c>
    </row>
    <row r="11506" spans="2:15" x14ac:dyDescent="0.3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20</v>
      </c>
      <c r="G11506" s="7" t="s">
        <v>12</v>
      </c>
      <c r="H11506" s="13">
        <v>8.5</v>
      </c>
      <c r="I11506" s="13" t="e">
        <f>IF(G11506="Male",VLOOKUP(H11506,#REF!,2),VLOOKUP(H11506,#REF!,2))</f>
        <v>#REF!</v>
      </c>
      <c r="J11506" s="13" t="e">
        <f>IF(G11506="Male",VLOOKUP(H11506,#REF!,3),VLOOKUP(H11506,#REF!,3))</f>
        <v>#REF!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4">
        <f t="shared" si="539"/>
        <v>159</v>
      </c>
    </row>
    <row r="11507" spans="2:15" x14ac:dyDescent="0.3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19</v>
      </c>
      <c r="G11507" s="7" t="s">
        <v>12</v>
      </c>
      <c r="H11507" s="13">
        <v>10</v>
      </c>
      <c r="I11507" s="13" t="e">
        <f>IF(G11507="Male",VLOOKUP(H11507,#REF!,2),VLOOKUP(H11507,#REF!,2))</f>
        <v>#REF!</v>
      </c>
      <c r="J11507" s="13" t="e">
        <f>IF(G11507="Male",VLOOKUP(H11507,#REF!,3),VLOOKUP(H11507,#REF!,3))</f>
        <v>#REF!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4">
        <f t="shared" si="539"/>
        <v>64.5</v>
      </c>
    </row>
    <row r="11508" spans="2:15" x14ac:dyDescent="0.3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20</v>
      </c>
      <c r="G11508" s="7" t="s">
        <v>11</v>
      </c>
      <c r="H11508" s="13">
        <v>10.5</v>
      </c>
      <c r="I11508" s="13" t="e">
        <f>IF(G11508="Male",VLOOKUP(H11508,#REF!,2),VLOOKUP(H11508,#REF!,2))</f>
        <v>#REF!</v>
      </c>
      <c r="J11508" s="13" t="e">
        <f>IF(G11508="Male",VLOOKUP(H11508,#REF!,3),VLOOKUP(H11508,#REF!,3))</f>
        <v>#REF!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4">
        <f t="shared" si="539"/>
        <v>79.5</v>
      </c>
    </row>
    <row r="11509" spans="2:15" x14ac:dyDescent="0.3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37</v>
      </c>
      <c r="G11509" s="7" t="s">
        <v>12</v>
      </c>
      <c r="H11509" s="13">
        <v>8</v>
      </c>
      <c r="I11509" s="13" t="e">
        <f>IF(G11509="Male",VLOOKUP(H11509,#REF!,2),VLOOKUP(H11509,#REF!,2))</f>
        <v>#REF!</v>
      </c>
      <c r="J11509" s="13" t="e">
        <f>IF(G11509="Male",VLOOKUP(H11509,#REF!,3),VLOOKUP(H11509,#REF!,3))</f>
        <v>#REF!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4">
        <f t="shared" si="539"/>
        <v>179</v>
      </c>
    </row>
    <row r="11510" spans="2:15" x14ac:dyDescent="0.3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26</v>
      </c>
      <c r="G11510" s="7" t="s">
        <v>11</v>
      </c>
      <c r="H11510" s="13">
        <v>10.5</v>
      </c>
      <c r="I11510" s="13" t="e">
        <f>IF(G11510="Male",VLOOKUP(H11510,#REF!,2),VLOOKUP(H11510,#REF!,2))</f>
        <v>#REF!</v>
      </c>
      <c r="J11510" s="13" t="e">
        <f>IF(G11510="Male",VLOOKUP(H11510,#REF!,3),VLOOKUP(H11510,#REF!,3))</f>
        <v>#REF!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4">
        <f t="shared" si="539"/>
        <v>169</v>
      </c>
    </row>
    <row r="11511" spans="2:15" x14ac:dyDescent="0.3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19</v>
      </c>
      <c r="G11511" s="7" t="s">
        <v>11</v>
      </c>
      <c r="H11511" s="13">
        <v>8.5</v>
      </c>
      <c r="I11511" s="13" t="e">
        <f>IF(G11511="Male",VLOOKUP(H11511,#REF!,2),VLOOKUP(H11511,#REF!,2))</f>
        <v>#REF!</v>
      </c>
      <c r="J11511" s="13" t="e">
        <f>IF(G11511="Male",VLOOKUP(H11511,#REF!,3),VLOOKUP(H11511,#REF!,3))</f>
        <v>#REF!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4">
        <f t="shared" si="539"/>
        <v>151.20000000000002</v>
      </c>
    </row>
    <row r="11512" spans="2:15" x14ac:dyDescent="0.3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21</v>
      </c>
      <c r="G11512" s="7" t="s">
        <v>11</v>
      </c>
      <c r="H11512" s="13">
        <v>10</v>
      </c>
      <c r="I11512" s="13" t="e">
        <f>IF(G11512="Male",VLOOKUP(H11512,#REF!,2),VLOOKUP(H11512,#REF!,2))</f>
        <v>#REF!</v>
      </c>
      <c r="J11512" s="13" t="e">
        <f>IF(G11512="Male",VLOOKUP(H11512,#REF!,3),VLOOKUP(H11512,#REF!,3))</f>
        <v>#REF!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4">
        <f t="shared" si="539"/>
        <v>89.5</v>
      </c>
    </row>
    <row r="11513" spans="2:15" x14ac:dyDescent="0.3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41</v>
      </c>
      <c r="G11513" s="7" t="s">
        <v>11</v>
      </c>
      <c r="H11513" s="13">
        <v>12</v>
      </c>
      <c r="I11513" s="13" t="e">
        <f>IF(G11513="Male",VLOOKUP(H11513,#REF!,2),VLOOKUP(H11513,#REF!,2))</f>
        <v>#REF!</v>
      </c>
      <c r="J11513" s="13" t="e">
        <f>IF(G11513="Male",VLOOKUP(H11513,#REF!,3),VLOOKUP(H11513,#REF!,3))</f>
        <v>#REF!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4">
        <f t="shared" si="539"/>
        <v>152.1</v>
      </c>
    </row>
    <row r="11514" spans="2:15" x14ac:dyDescent="0.3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34</v>
      </c>
      <c r="G11514" s="7" t="s">
        <v>11</v>
      </c>
      <c r="H11514" s="13">
        <v>10</v>
      </c>
      <c r="I11514" s="13" t="e">
        <f>IF(G11514="Male",VLOOKUP(H11514,#REF!,2),VLOOKUP(H11514,#REF!,2))</f>
        <v>#REF!</v>
      </c>
      <c r="J11514" s="13" t="e">
        <f>IF(G11514="Male",VLOOKUP(H11514,#REF!,3),VLOOKUP(H11514,#REF!,3))</f>
        <v>#REF!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4">
        <f t="shared" si="539"/>
        <v>139</v>
      </c>
    </row>
    <row r="11515" spans="2:15" x14ac:dyDescent="0.3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34</v>
      </c>
      <c r="G11515" s="7" t="s">
        <v>12</v>
      </c>
      <c r="H11515" s="13">
        <v>8</v>
      </c>
      <c r="I11515" s="13" t="e">
        <f>IF(G11515="Male",VLOOKUP(H11515,#REF!,2),VLOOKUP(H11515,#REF!,2))</f>
        <v>#REF!</v>
      </c>
      <c r="J11515" s="13" t="e">
        <f>IF(G11515="Male",VLOOKUP(H11515,#REF!,3),VLOOKUP(H11515,#REF!,3))</f>
        <v>#REF!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4">
        <f t="shared" si="539"/>
        <v>69.5</v>
      </c>
    </row>
    <row r="11516" spans="2:15" x14ac:dyDescent="0.3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27</v>
      </c>
      <c r="G11516" s="7" t="s">
        <v>11</v>
      </c>
      <c r="H11516" s="13">
        <v>9.5</v>
      </c>
      <c r="I11516" s="13" t="e">
        <f>IF(G11516="Male",VLOOKUP(H11516,#REF!,2),VLOOKUP(H11516,#REF!,2))</f>
        <v>#REF!</v>
      </c>
      <c r="J11516" s="13" t="e">
        <f>IF(G11516="Male",VLOOKUP(H11516,#REF!,3),VLOOKUP(H11516,#REF!,3))</f>
        <v>#REF!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4">
        <f t="shared" si="539"/>
        <v>64.5</v>
      </c>
    </row>
    <row r="11517" spans="2:15" x14ac:dyDescent="0.3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21</v>
      </c>
      <c r="G11517" s="7" t="s">
        <v>11</v>
      </c>
      <c r="H11517" s="13">
        <v>10.5</v>
      </c>
      <c r="I11517" s="13" t="e">
        <f>IF(G11517="Male",VLOOKUP(H11517,#REF!,2),VLOOKUP(H11517,#REF!,2))</f>
        <v>#REF!</v>
      </c>
      <c r="J11517" s="13" t="e">
        <f>IF(G11517="Male",VLOOKUP(H11517,#REF!,3),VLOOKUP(H11517,#REF!,3))</f>
        <v>#REF!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4">
        <f t="shared" si="539"/>
        <v>149</v>
      </c>
    </row>
    <row r="11518" spans="2:15" x14ac:dyDescent="0.3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19</v>
      </c>
      <c r="G11518" s="7" t="s">
        <v>11</v>
      </c>
      <c r="H11518" s="13">
        <v>9.5</v>
      </c>
      <c r="I11518" s="13" t="e">
        <f>IF(G11518="Male",VLOOKUP(H11518,#REF!,2),VLOOKUP(H11518,#REF!,2))</f>
        <v>#REF!</v>
      </c>
      <c r="J11518" s="13" t="e">
        <f>IF(G11518="Male",VLOOKUP(H11518,#REF!,3),VLOOKUP(H11518,#REF!,3))</f>
        <v>#REF!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4">
        <f t="shared" si="539"/>
        <v>149</v>
      </c>
    </row>
    <row r="11519" spans="2:15" x14ac:dyDescent="0.3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34</v>
      </c>
      <c r="G11519" s="7" t="s">
        <v>12</v>
      </c>
      <c r="H11519" s="13">
        <v>7</v>
      </c>
      <c r="I11519" s="13" t="e">
        <f>IF(G11519="Male",VLOOKUP(H11519,#REF!,2),VLOOKUP(H11519,#REF!,2))</f>
        <v>#REF!</v>
      </c>
      <c r="J11519" s="13" t="e">
        <f>IF(G11519="Male",VLOOKUP(H11519,#REF!,3),VLOOKUP(H11519,#REF!,3))</f>
        <v>#REF!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4">
        <f t="shared" si="539"/>
        <v>139</v>
      </c>
    </row>
    <row r="11520" spans="2:15" x14ac:dyDescent="0.3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46</v>
      </c>
      <c r="G11520" s="7" t="s">
        <v>12</v>
      </c>
      <c r="H11520" s="13">
        <v>4.5</v>
      </c>
      <c r="I11520" s="13" t="e">
        <f>IF(G11520="Male",VLOOKUP(H11520,#REF!,2),VLOOKUP(H11520,#REF!,2))</f>
        <v>#REF!</v>
      </c>
      <c r="J11520" s="13" t="e">
        <f>IF(G11520="Male",VLOOKUP(H11520,#REF!,3),VLOOKUP(H11520,#REF!,3))</f>
        <v>#REF!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4">
        <f t="shared" si="539"/>
        <v>111.2</v>
      </c>
    </row>
    <row r="11521" spans="2:15" x14ac:dyDescent="0.3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42</v>
      </c>
      <c r="G11521" s="7" t="s">
        <v>12</v>
      </c>
      <c r="H11521" s="13">
        <v>8.5</v>
      </c>
      <c r="I11521" s="13" t="e">
        <f>IF(G11521="Male",VLOOKUP(H11521,#REF!,2),VLOOKUP(H11521,#REF!,2))</f>
        <v>#REF!</v>
      </c>
      <c r="J11521" s="13" t="e">
        <f>IF(G11521="Male",VLOOKUP(H11521,#REF!,3),VLOOKUP(H11521,#REF!,3))</f>
        <v>#REF!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4">
        <f t="shared" si="539"/>
        <v>99.5</v>
      </c>
    </row>
    <row r="11522" spans="2:15" x14ac:dyDescent="0.3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23</v>
      </c>
      <c r="G11522" s="7" t="s">
        <v>11</v>
      </c>
      <c r="H11522" s="13">
        <v>9</v>
      </c>
      <c r="I11522" s="13" t="e">
        <f>IF(G11522="Male",VLOOKUP(H11522,#REF!,2),VLOOKUP(H11522,#REF!,2))</f>
        <v>#REF!</v>
      </c>
      <c r="J11522" s="13" t="e">
        <f>IF(G11522="Male",VLOOKUP(H11522,#REF!,3),VLOOKUP(H11522,#REF!,3))</f>
        <v>#REF!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4">
        <f t="shared" si="539"/>
        <v>169</v>
      </c>
    </row>
    <row r="11523" spans="2:15" x14ac:dyDescent="0.3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42</v>
      </c>
      <c r="G11523" s="7" t="s">
        <v>11</v>
      </c>
      <c r="H11523" s="13">
        <v>10</v>
      </c>
      <c r="I11523" s="13" t="e">
        <f>IF(G11523="Male",VLOOKUP(H11523,#REF!,2),VLOOKUP(H11523,#REF!,2))</f>
        <v>#REF!</v>
      </c>
      <c r="J11523" s="13" t="e">
        <f>IF(G11523="Male",VLOOKUP(H11523,#REF!,3),VLOOKUP(H11523,#REF!,3))</f>
        <v>#REF!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4">
        <f t="shared" si="539"/>
        <v>199</v>
      </c>
    </row>
    <row r="11524" spans="2:15" x14ac:dyDescent="0.3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19</v>
      </c>
      <c r="G11524" s="7" t="s">
        <v>12</v>
      </c>
      <c r="H11524" s="13">
        <v>10.5</v>
      </c>
      <c r="I11524" s="13" t="e">
        <f>IF(G11524="Male",VLOOKUP(H11524,#REF!,2),VLOOKUP(H11524,#REF!,2))</f>
        <v>#REF!</v>
      </c>
      <c r="J11524" s="13" t="e">
        <f>IF(G11524="Male",VLOOKUP(H11524,#REF!,3),VLOOKUP(H11524,#REF!,3))</f>
        <v>#REF!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4">
        <f t="shared" si="539"/>
        <v>132.29999999999998</v>
      </c>
    </row>
    <row r="11525" spans="2:15" x14ac:dyDescent="0.3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19</v>
      </c>
      <c r="G11525" s="7" t="s">
        <v>11</v>
      </c>
      <c r="H11525" s="13">
        <v>9</v>
      </c>
      <c r="I11525" s="13" t="e">
        <f>IF(G11525="Male",VLOOKUP(H11525,#REF!,2),VLOOKUP(H11525,#REF!,2))</f>
        <v>#REF!</v>
      </c>
      <c r="J11525" s="13" t="e">
        <f>IF(G11525="Male",VLOOKUP(H11525,#REF!,3),VLOOKUP(H11525,#REF!,3))</f>
        <v>#REF!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4">
        <f t="shared" si="539"/>
        <v>159</v>
      </c>
    </row>
    <row r="11526" spans="2:15" x14ac:dyDescent="0.3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30</v>
      </c>
      <c r="G11526" s="7" t="s">
        <v>12</v>
      </c>
      <c r="H11526" s="13">
        <v>6.5</v>
      </c>
      <c r="I11526" s="13" t="e">
        <f>IF(G11526="Male",VLOOKUP(H11526,#REF!,2),VLOOKUP(H11526,#REF!,2))</f>
        <v>#REF!</v>
      </c>
      <c r="J11526" s="13" t="e">
        <f>IF(G11526="Male",VLOOKUP(H11526,#REF!,3),VLOOKUP(H11526,#REF!,3))</f>
        <v>#REF!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4">
        <f t="shared" ref="O11526:O11589" si="542">K11526*(1-L11526)</f>
        <v>169</v>
      </c>
    </row>
    <row r="11527" spans="2:15" x14ac:dyDescent="0.3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23</v>
      </c>
      <c r="G11527" s="7" t="s">
        <v>11</v>
      </c>
      <c r="H11527" s="13">
        <v>9.5</v>
      </c>
      <c r="I11527" s="13" t="e">
        <f>IF(G11527="Male",VLOOKUP(H11527,#REF!,2),VLOOKUP(H11527,#REF!,2))</f>
        <v>#REF!</v>
      </c>
      <c r="J11527" s="13" t="e">
        <f>IF(G11527="Male",VLOOKUP(H11527,#REF!,3),VLOOKUP(H11527,#REF!,3))</f>
        <v>#REF!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4">
        <f t="shared" si="542"/>
        <v>179.1</v>
      </c>
    </row>
    <row r="11528" spans="2:15" x14ac:dyDescent="0.3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20</v>
      </c>
      <c r="G11528" s="7" t="s">
        <v>11</v>
      </c>
      <c r="H11528" s="13">
        <v>10.5</v>
      </c>
      <c r="I11528" s="13" t="e">
        <f>IF(G11528="Male",VLOOKUP(H11528,#REF!,2),VLOOKUP(H11528,#REF!,2))</f>
        <v>#REF!</v>
      </c>
      <c r="J11528" s="13" t="e">
        <f>IF(G11528="Male",VLOOKUP(H11528,#REF!,3),VLOOKUP(H11528,#REF!,3))</f>
        <v>#REF!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4">
        <f t="shared" si="542"/>
        <v>179</v>
      </c>
    </row>
    <row r="11529" spans="2:15" x14ac:dyDescent="0.3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27</v>
      </c>
      <c r="G11529" s="7" t="s">
        <v>11</v>
      </c>
      <c r="H11529" s="13">
        <v>9</v>
      </c>
      <c r="I11529" s="13" t="e">
        <f>IF(G11529="Male",VLOOKUP(H11529,#REF!,2),VLOOKUP(H11529,#REF!,2))</f>
        <v>#REF!</v>
      </c>
      <c r="J11529" s="13" t="e">
        <f>IF(G11529="Male",VLOOKUP(H11529,#REF!,3),VLOOKUP(H11529,#REF!,3))</f>
        <v>#REF!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4">
        <f t="shared" si="542"/>
        <v>152.1</v>
      </c>
    </row>
    <row r="11530" spans="2:15" x14ac:dyDescent="0.3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34</v>
      </c>
      <c r="G11530" s="7" t="s">
        <v>11</v>
      </c>
      <c r="H11530" s="13">
        <v>9.5</v>
      </c>
      <c r="I11530" s="13" t="e">
        <f>IF(G11530="Male",VLOOKUP(H11530,#REF!,2),VLOOKUP(H11530,#REF!,2))</f>
        <v>#REF!</v>
      </c>
      <c r="J11530" s="13" t="e">
        <f>IF(G11530="Male",VLOOKUP(H11530,#REF!,3),VLOOKUP(H11530,#REF!,3))</f>
        <v>#REF!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4">
        <f t="shared" si="542"/>
        <v>129</v>
      </c>
    </row>
    <row r="11531" spans="2:15" x14ac:dyDescent="0.3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20</v>
      </c>
      <c r="G11531" s="7" t="s">
        <v>12</v>
      </c>
      <c r="H11531" s="13">
        <v>7</v>
      </c>
      <c r="I11531" s="13" t="e">
        <f>IF(G11531="Male",VLOOKUP(H11531,#REF!,2),VLOOKUP(H11531,#REF!,2))</f>
        <v>#REF!</v>
      </c>
      <c r="J11531" s="13" t="e">
        <f>IF(G11531="Male",VLOOKUP(H11531,#REF!,3),VLOOKUP(H11531,#REF!,3))</f>
        <v>#REF!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4">
        <f t="shared" si="542"/>
        <v>149</v>
      </c>
    </row>
    <row r="11532" spans="2:15" x14ac:dyDescent="0.3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33</v>
      </c>
      <c r="G11532" s="7" t="s">
        <v>12</v>
      </c>
      <c r="H11532" s="13">
        <v>8</v>
      </c>
      <c r="I11532" s="13" t="e">
        <f>IF(G11532="Male",VLOOKUP(H11532,#REF!,2),VLOOKUP(H11532,#REF!,2))</f>
        <v>#REF!</v>
      </c>
      <c r="J11532" s="13" t="e">
        <f>IF(G11532="Male",VLOOKUP(H11532,#REF!,3),VLOOKUP(H11532,#REF!,3))</f>
        <v>#REF!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4">
        <f t="shared" si="542"/>
        <v>111.2</v>
      </c>
    </row>
    <row r="11533" spans="2:15" x14ac:dyDescent="0.3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20</v>
      </c>
      <c r="G11533" s="7" t="s">
        <v>11</v>
      </c>
      <c r="H11533" s="13">
        <v>10</v>
      </c>
      <c r="I11533" s="13" t="e">
        <f>IF(G11533="Male",VLOOKUP(H11533,#REF!,2),VLOOKUP(H11533,#REF!,2))</f>
        <v>#REF!</v>
      </c>
      <c r="J11533" s="13" t="e">
        <f>IF(G11533="Male",VLOOKUP(H11533,#REF!,3),VLOOKUP(H11533,#REF!,3))</f>
        <v>#REF!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4">
        <f t="shared" si="542"/>
        <v>199</v>
      </c>
    </row>
    <row r="11534" spans="2:15" x14ac:dyDescent="0.3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20</v>
      </c>
      <c r="G11534" s="7" t="s">
        <v>11</v>
      </c>
      <c r="H11534" s="13">
        <v>10</v>
      </c>
      <c r="I11534" s="13" t="e">
        <f>IF(G11534="Male",VLOOKUP(H11534,#REF!,2),VLOOKUP(H11534,#REF!,2))</f>
        <v>#REF!</v>
      </c>
      <c r="J11534" s="13" t="e">
        <f>IF(G11534="Male",VLOOKUP(H11534,#REF!,3),VLOOKUP(H11534,#REF!,3))</f>
        <v>#REF!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4">
        <f t="shared" si="542"/>
        <v>161.1</v>
      </c>
    </row>
    <row r="11535" spans="2:15" x14ac:dyDescent="0.3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24</v>
      </c>
      <c r="G11535" s="7" t="s">
        <v>11</v>
      </c>
      <c r="H11535" s="13">
        <v>9</v>
      </c>
      <c r="I11535" s="13" t="e">
        <f>IF(G11535="Male",VLOOKUP(H11535,#REF!,2),VLOOKUP(H11535,#REF!,2))</f>
        <v>#REF!</v>
      </c>
      <c r="J11535" s="13" t="e">
        <f>IF(G11535="Male",VLOOKUP(H11535,#REF!,3),VLOOKUP(H11535,#REF!,3))</f>
        <v>#REF!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4">
        <f t="shared" si="542"/>
        <v>179</v>
      </c>
    </row>
    <row r="11536" spans="2:15" x14ac:dyDescent="0.3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36</v>
      </c>
      <c r="G11536" s="7" t="s">
        <v>12</v>
      </c>
      <c r="H11536" s="13">
        <v>8.5</v>
      </c>
      <c r="I11536" s="13" t="e">
        <f>IF(G11536="Male",VLOOKUP(H11536,#REF!,2),VLOOKUP(H11536,#REF!,2))</f>
        <v>#REF!</v>
      </c>
      <c r="J11536" s="13" t="e">
        <f>IF(G11536="Male",VLOOKUP(H11536,#REF!,3),VLOOKUP(H11536,#REF!,3))</f>
        <v>#REF!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4">
        <f t="shared" si="542"/>
        <v>118.3</v>
      </c>
    </row>
    <row r="11537" spans="2:15" x14ac:dyDescent="0.3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22</v>
      </c>
      <c r="G11537" s="7" t="s">
        <v>11</v>
      </c>
      <c r="H11537" s="13">
        <v>7.5</v>
      </c>
      <c r="I11537" s="13" t="e">
        <f>IF(G11537="Male",VLOOKUP(H11537,#REF!,2),VLOOKUP(H11537,#REF!,2))</f>
        <v>#REF!</v>
      </c>
      <c r="J11537" s="13" t="e">
        <f>IF(G11537="Male",VLOOKUP(H11537,#REF!,3),VLOOKUP(H11537,#REF!,3))</f>
        <v>#REF!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4">
        <f t="shared" si="542"/>
        <v>79.5</v>
      </c>
    </row>
    <row r="11538" spans="2:15" x14ac:dyDescent="0.3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19</v>
      </c>
      <c r="G11538" s="7" t="s">
        <v>12</v>
      </c>
      <c r="H11538" s="13">
        <v>7.5</v>
      </c>
      <c r="I11538" s="13" t="e">
        <f>IF(G11538="Male",VLOOKUP(H11538,#REF!,2),VLOOKUP(H11538,#REF!,2))</f>
        <v>#REF!</v>
      </c>
      <c r="J11538" s="13" t="e">
        <f>IF(G11538="Male",VLOOKUP(H11538,#REF!,3),VLOOKUP(H11538,#REF!,3))</f>
        <v>#REF!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4">
        <f t="shared" si="542"/>
        <v>169</v>
      </c>
    </row>
    <row r="11539" spans="2:15" x14ac:dyDescent="0.3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41</v>
      </c>
      <c r="G11539" s="7" t="s">
        <v>12</v>
      </c>
      <c r="H11539" s="13">
        <v>9</v>
      </c>
      <c r="I11539" s="13" t="e">
        <f>IF(G11539="Male",VLOOKUP(H11539,#REF!,2),VLOOKUP(H11539,#REF!,2))</f>
        <v>#REF!</v>
      </c>
      <c r="J11539" s="13" t="e">
        <f>IF(G11539="Male",VLOOKUP(H11539,#REF!,3),VLOOKUP(H11539,#REF!,3))</f>
        <v>#REF!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4">
        <f t="shared" si="542"/>
        <v>129</v>
      </c>
    </row>
    <row r="11540" spans="2:15" x14ac:dyDescent="0.3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35</v>
      </c>
      <c r="G11540" s="7" t="s">
        <v>12</v>
      </c>
      <c r="H11540" s="13">
        <v>9.5</v>
      </c>
      <c r="I11540" s="13" t="e">
        <f>IF(G11540="Male",VLOOKUP(H11540,#REF!,2),VLOOKUP(H11540,#REF!,2))</f>
        <v>#REF!</v>
      </c>
      <c r="J11540" s="13" t="e">
        <f>IF(G11540="Male",VLOOKUP(H11540,#REF!,3),VLOOKUP(H11540,#REF!,3))</f>
        <v>#REF!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4">
        <f t="shared" si="542"/>
        <v>139</v>
      </c>
    </row>
    <row r="11541" spans="2:15" x14ac:dyDescent="0.3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34</v>
      </c>
      <c r="G11541" s="7" t="s">
        <v>12</v>
      </c>
      <c r="H11541" s="13">
        <v>7</v>
      </c>
      <c r="I11541" s="13" t="e">
        <f>IF(G11541="Male",VLOOKUP(H11541,#REF!,2),VLOOKUP(H11541,#REF!,2))</f>
        <v>#REF!</v>
      </c>
      <c r="J11541" s="13" t="e">
        <f>IF(G11541="Male",VLOOKUP(H11541,#REF!,3),VLOOKUP(H11541,#REF!,3))</f>
        <v>#REF!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4">
        <f t="shared" si="542"/>
        <v>151.20000000000002</v>
      </c>
    </row>
    <row r="11542" spans="2:15" x14ac:dyDescent="0.3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19</v>
      </c>
      <c r="G11542" s="7" t="s">
        <v>11</v>
      </c>
      <c r="H11542" s="13">
        <v>10.5</v>
      </c>
      <c r="I11542" s="13" t="e">
        <f>IF(G11542="Male",VLOOKUP(H11542,#REF!,2),VLOOKUP(H11542,#REF!,2))</f>
        <v>#REF!</v>
      </c>
      <c r="J11542" s="13" t="e">
        <f>IF(G11542="Male",VLOOKUP(H11542,#REF!,3),VLOOKUP(H11542,#REF!,3))</f>
        <v>#REF!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4">
        <f t="shared" si="542"/>
        <v>129</v>
      </c>
    </row>
    <row r="11543" spans="2:15" x14ac:dyDescent="0.3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20</v>
      </c>
      <c r="G11543" s="7" t="s">
        <v>12</v>
      </c>
      <c r="H11543" s="13">
        <v>8.5</v>
      </c>
      <c r="I11543" s="13" t="e">
        <f>IF(G11543="Male",VLOOKUP(H11543,#REF!,2),VLOOKUP(H11543,#REF!,2))</f>
        <v>#REF!</v>
      </c>
      <c r="J11543" s="13" t="e">
        <f>IF(G11543="Male",VLOOKUP(H11543,#REF!,3),VLOOKUP(H11543,#REF!,3))</f>
        <v>#REF!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4">
        <f t="shared" si="542"/>
        <v>149</v>
      </c>
    </row>
    <row r="11544" spans="2:15" x14ac:dyDescent="0.3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32</v>
      </c>
      <c r="G11544" s="7" t="s">
        <v>11</v>
      </c>
      <c r="H11544" s="13">
        <v>9.5</v>
      </c>
      <c r="I11544" s="13" t="e">
        <f>IF(G11544="Male",VLOOKUP(H11544,#REF!,2),VLOOKUP(H11544,#REF!,2))</f>
        <v>#REF!</v>
      </c>
      <c r="J11544" s="13" t="e">
        <f>IF(G11544="Male",VLOOKUP(H11544,#REF!,3),VLOOKUP(H11544,#REF!,3))</f>
        <v>#REF!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4">
        <f t="shared" si="542"/>
        <v>125.3</v>
      </c>
    </row>
    <row r="11545" spans="2:15" x14ac:dyDescent="0.3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20</v>
      </c>
      <c r="G11545" s="7" t="s">
        <v>11</v>
      </c>
      <c r="H11545" s="13">
        <v>8.5</v>
      </c>
      <c r="I11545" s="13" t="e">
        <f>IF(G11545="Male",VLOOKUP(H11545,#REF!,2),VLOOKUP(H11545,#REF!,2))</f>
        <v>#REF!</v>
      </c>
      <c r="J11545" s="13" t="e">
        <f>IF(G11545="Male",VLOOKUP(H11545,#REF!,3),VLOOKUP(H11545,#REF!,3))</f>
        <v>#REF!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4">
        <f t="shared" si="542"/>
        <v>69.5</v>
      </c>
    </row>
    <row r="11546" spans="2:15" x14ac:dyDescent="0.3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19</v>
      </c>
      <c r="G11546" s="7" t="s">
        <v>11</v>
      </c>
      <c r="H11546" s="13">
        <v>10.5</v>
      </c>
      <c r="I11546" s="13" t="e">
        <f>IF(G11546="Male",VLOOKUP(H11546,#REF!,2),VLOOKUP(H11546,#REF!,2))</f>
        <v>#REF!</v>
      </c>
      <c r="J11546" s="13" t="e">
        <f>IF(G11546="Male",VLOOKUP(H11546,#REF!,3),VLOOKUP(H11546,#REF!,3))</f>
        <v>#REF!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4">
        <f t="shared" si="542"/>
        <v>179</v>
      </c>
    </row>
    <row r="11547" spans="2:15" x14ac:dyDescent="0.3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20</v>
      </c>
      <c r="G11547" s="7" t="s">
        <v>11</v>
      </c>
      <c r="H11547" s="13">
        <v>10.5</v>
      </c>
      <c r="I11547" s="13" t="e">
        <f>IF(G11547="Male",VLOOKUP(H11547,#REF!,2),VLOOKUP(H11547,#REF!,2))</f>
        <v>#REF!</v>
      </c>
      <c r="J11547" s="13" t="e">
        <f>IF(G11547="Male",VLOOKUP(H11547,#REF!,3),VLOOKUP(H11547,#REF!,3))</f>
        <v>#REF!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4">
        <f t="shared" si="542"/>
        <v>151.20000000000002</v>
      </c>
    </row>
    <row r="11548" spans="2:15" x14ac:dyDescent="0.3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23</v>
      </c>
      <c r="G11548" s="7" t="s">
        <v>11</v>
      </c>
      <c r="H11548" s="13">
        <v>9.5</v>
      </c>
      <c r="I11548" s="13" t="e">
        <f>IF(G11548="Male",VLOOKUP(H11548,#REF!,2),VLOOKUP(H11548,#REF!,2))</f>
        <v>#REF!</v>
      </c>
      <c r="J11548" s="13" t="e">
        <f>IF(G11548="Male",VLOOKUP(H11548,#REF!,3),VLOOKUP(H11548,#REF!,3))</f>
        <v>#REF!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4">
        <f t="shared" si="542"/>
        <v>189</v>
      </c>
    </row>
    <row r="11549" spans="2:15" x14ac:dyDescent="0.3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39</v>
      </c>
      <c r="G11549" s="7" t="s">
        <v>11</v>
      </c>
      <c r="H11549" s="13">
        <v>9.5</v>
      </c>
      <c r="I11549" s="13" t="e">
        <f>IF(G11549="Male",VLOOKUP(H11549,#REF!,2),VLOOKUP(H11549,#REF!,2))</f>
        <v>#REF!</v>
      </c>
      <c r="J11549" s="13" t="e">
        <f>IF(G11549="Male",VLOOKUP(H11549,#REF!,3),VLOOKUP(H11549,#REF!,3))</f>
        <v>#REF!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4">
        <f t="shared" si="542"/>
        <v>169</v>
      </c>
    </row>
    <row r="11550" spans="2:15" x14ac:dyDescent="0.3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27</v>
      </c>
      <c r="G11550" s="7" t="s">
        <v>12</v>
      </c>
      <c r="H11550" s="13">
        <v>6.5</v>
      </c>
      <c r="I11550" s="13" t="e">
        <f>IF(G11550="Male",VLOOKUP(H11550,#REF!,2),VLOOKUP(H11550,#REF!,2))</f>
        <v>#REF!</v>
      </c>
      <c r="J11550" s="13" t="e">
        <f>IF(G11550="Male",VLOOKUP(H11550,#REF!,3),VLOOKUP(H11550,#REF!,3))</f>
        <v>#REF!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4">
        <f t="shared" si="542"/>
        <v>159</v>
      </c>
    </row>
    <row r="11551" spans="2:15" x14ac:dyDescent="0.3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19</v>
      </c>
      <c r="G11551" s="7" t="s">
        <v>11</v>
      </c>
      <c r="H11551" s="13">
        <v>8</v>
      </c>
      <c r="I11551" s="13" t="e">
        <f>IF(G11551="Male",VLOOKUP(H11551,#REF!,2),VLOOKUP(H11551,#REF!,2))</f>
        <v>#REF!</v>
      </c>
      <c r="J11551" s="13" t="e">
        <f>IF(G11551="Male",VLOOKUP(H11551,#REF!,3),VLOOKUP(H11551,#REF!,3))</f>
        <v>#REF!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4">
        <f t="shared" si="542"/>
        <v>125.3</v>
      </c>
    </row>
    <row r="11552" spans="2:15" x14ac:dyDescent="0.3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20</v>
      </c>
      <c r="G11552" s="7" t="s">
        <v>11</v>
      </c>
      <c r="H11552" s="13">
        <v>10.5</v>
      </c>
      <c r="I11552" s="13" t="e">
        <f>IF(G11552="Male",VLOOKUP(H11552,#REF!,2),VLOOKUP(H11552,#REF!,2))</f>
        <v>#REF!</v>
      </c>
      <c r="J11552" s="13" t="e">
        <f>IF(G11552="Male",VLOOKUP(H11552,#REF!,3),VLOOKUP(H11552,#REF!,3))</f>
        <v>#REF!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4">
        <f t="shared" si="542"/>
        <v>189</v>
      </c>
    </row>
    <row r="11553" spans="2:15" x14ac:dyDescent="0.3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36</v>
      </c>
      <c r="G11553" s="7" t="s">
        <v>12</v>
      </c>
      <c r="H11553" s="13">
        <v>8.5</v>
      </c>
      <c r="I11553" s="13" t="e">
        <f>IF(G11553="Male",VLOOKUP(H11553,#REF!,2),VLOOKUP(H11553,#REF!,2))</f>
        <v>#REF!</v>
      </c>
      <c r="J11553" s="13" t="e">
        <f>IF(G11553="Male",VLOOKUP(H11553,#REF!,3),VLOOKUP(H11553,#REF!,3))</f>
        <v>#REF!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4">
        <f t="shared" si="542"/>
        <v>149</v>
      </c>
    </row>
    <row r="11554" spans="2:15" x14ac:dyDescent="0.3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22</v>
      </c>
      <c r="G11554" s="7" t="s">
        <v>11</v>
      </c>
      <c r="H11554" s="13">
        <v>9.5</v>
      </c>
      <c r="I11554" s="13" t="e">
        <f>IF(G11554="Male",VLOOKUP(H11554,#REF!,2),VLOOKUP(H11554,#REF!,2))</f>
        <v>#REF!</v>
      </c>
      <c r="J11554" s="13" t="e">
        <f>IF(G11554="Male",VLOOKUP(H11554,#REF!,3),VLOOKUP(H11554,#REF!,3))</f>
        <v>#REF!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4">
        <f t="shared" si="542"/>
        <v>129</v>
      </c>
    </row>
    <row r="11555" spans="2:15" x14ac:dyDescent="0.3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34</v>
      </c>
      <c r="G11555" s="7" t="s">
        <v>12</v>
      </c>
      <c r="H11555" s="13">
        <v>8</v>
      </c>
      <c r="I11555" s="13" t="e">
        <f>IF(G11555="Male",VLOOKUP(H11555,#REF!,2),VLOOKUP(H11555,#REF!,2))</f>
        <v>#REF!</v>
      </c>
      <c r="J11555" s="13" t="e">
        <f>IF(G11555="Male",VLOOKUP(H11555,#REF!,3),VLOOKUP(H11555,#REF!,3))</f>
        <v>#REF!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4">
        <f t="shared" si="542"/>
        <v>139</v>
      </c>
    </row>
    <row r="11556" spans="2:15" x14ac:dyDescent="0.3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41</v>
      </c>
      <c r="G11556" s="7" t="s">
        <v>11</v>
      </c>
      <c r="H11556" s="13">
        <v>12</v>
      </c>
      <c r="I11556" s="13" t="e">
        <f>IF(G11556="Male",VLOOKUP(H11556,#REF!,2),VLOOKUP(H11556,#REF!,2))</f>
        <v>#REF!</v>
      </c>
      <c r="J11556" s="13" t="e">
        <f>IF(G11556="Male",VLOOKUP(H11556,#REF!,3),VLOOKUP(H11556,#REF!,3))</f>
        <v>#REF!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4">
        <f t="shared" si="542"/>
        <v>152.1</v>
      </c>
    </row>
    <row r="11557" spans="2:15" x14ac:dyDescent="0.3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43</v>
      </c>
      <c r="G11557" s="7" t="s">
        <v>11</v>
      </c>
      <c r="H11557" s="13">
        <v>11</v>
      </c>
      <c r="I11557" s="13" t="e">
        <f>IF(G11557="Male",VLOOKUP(H11557,#REF!,2),VLOOKUP(H11557,#REF!,2))</f>
        <v>#REF!</v>
      </c>
      <c r="J11557" s="13" t="e">
        <f>IF(G11557="Male",VLOOKUP(H11557,#REF!,3),VLOOKUP(H11557,#REF!,3))</f>
        <v>#REF!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4">
        <f t="shared" si="542"/>
        <v>139</v>
      </c>
    </row>
    <row r="11558" spans="2:15" x14ac:dyDescent="0.3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20</v>
      </c>
      <c r="G11558" s="7" t="s">
        <v>11</v>
      </c>
      <c r="H11558" s="13">
        <v>11.5</v>
      </c>
      <c r="I11558" s="13" t="e">
        <f>IF(G11558="Male",VLOOKUP(H11558,#REF!,2),VLOOKUP(H11558,#REF!,2))</f>
        <v>#REF!</v>
      </c>
      <c r="J11558" s="13" t="e">
        <f>IF(G11558="Male",VLOOKUP(H11558,#REF!,3),VLOOKUP(H11558,#REF!,3))</f>
        <v>#REF!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4">
        <f t="shared" si="542"/>
        <v>149</v>
      </c>
    </row>
    <row r="11559" spans="2:15" x14ac:dyDescent="0.3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20</v>
      </c>
      <c r="G11559" s="7" t="s">
        <v>11</v>
      </c>
      <c r="H11559" s="13">
        <v>9.5</v>
      </c>
      <c r="I11559" s="13" t="e">
        <f>IF(G11559="Male",VLOOKUP(H11559,#REF!,2),VLOOKUP(H11559,#REF!,2))</f>
        <v>#REF!</v>
      </c>
      <c r="J11559" s="13" t="e">
        <f>IF(G11559="Male",VLOOKUP(H11559,#REF!,3),VLOOKUP(H11559,#REF!,3))</f>
        <v>#REF!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4">
        <f t="shared" si="542"/>
        <v>179</v>
      </c>
    </row>
    <row r="11560" spans="2:15" x14ac:dyDescent="0.3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39</v>
      </c>
      <c r="G11560" s="7" t="s">
        <v>12</v>
      </c>
      <c r="H11560" s="13">
        <v>9</v>
      </c>
      <c r="I11560" s="13" t="e">
        <f>IF(G11560="Male",VLOOKUP(H11560,#REF!,2),VLOOKUP(H11560,#REF!,2))</f>
        <v>#REF!</v>
      </c>
      <c r="J11560" s="13" t="e">
        <f>IF(G11560="Male",VLOOKUP(H11560,#REF!,3),VLOOKUP(H11560,#REF!,3))</f>
        <v>#REF!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4">
        <f t="shared" si="542"/>
        <v>143.1</v>
      </c>
    </row>
    <row r="11561" spans="2:15" x14ac:dyDescent="0.3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21</v>
      </c>
      <c r="G11561" s="7" t="s">
        <v>11</v>
      </c>
      <c r="H11561" s="13">
        <v>11.5</v>
      </c>
      <c r="I11561" s="13" t="e">
        <f>IF(G11561="Male",VLOOKUP(H11561,#REF!,2),VLOOKUP(H11561,#REF!,2))</f>
        <v>#REF!</v>
      </c>
      <c r="J11561" s="13" t="e">
        <f>IF(G11561="Male",VLOOKUP(H11561,#REF!,3),VLOOKUP(H11561,#REF!,3))</f>
        <v>#REF!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4">
        <f t="shared" si="542"/>
        <v>143.1</v>
      </c>
    </row>
    <row r="11562" spans="2:15" x14ac:dyDescent="0.3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25</v>
      </c>
      <c r="G11562" s="7" t="s">
        <v>11</v>
      </c>
      <c r="H11562" s="13">
        <v>11.5</v>
      </c>
      <c r="I11562" s="13" t="e">
        <f>IF(G11562="Male",VLOOKUP(H11562,#REF!,2),VLOOKUP(H11562,#REF!,2))</f>
        <v>#REF!</v>
      </c>
      <c r="J11562" s="13" t="e">
        <f>IF(G11562="Male",VLOOKUP(H11562,#REF!,3),VLOOKUP(H11562,#REF!,3))</f>
        <v>#REF!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4">
        <f t="shared" si="542"/>
        <v>189</v>
      </c>
    </row>
    <row r="11563" spans="2:15" x14ac:dyDescent="0.3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24</v>
      </c>
      <c r="G11563" s="7" t="s">
        <v>11</v>
      </c>
      <c r="H11563" s="13">
        <v>9.5</v>
      </c>
      <c r="I11563" s="13" t="e">
        <f>IF(G11563="Male",VLOOKUP(H11563,#REF!,2),VLOOKUP(H11563,#REF!,2))</f>
        <v>#REF!</v>
      </c>
      <c r="J11563" s="13" t="e">
        <f>IF(G11563="Male",VLOOKUP(H11563,#REF!,3),VLOOKUP(H11563,#REF!,3))</f>
        <v>#REF!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4">
        <f t="shared" si="542"/>
        <v>118.3</v>
      </c>
    </row>
    <row r="11564" spans="2:15" x14ac:dyDescent="0.3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37</v>
      </c>
      <c r="G11564" s="7" t="s">
        <v>11</v>
      </c>
      <c r="H11564" s="13">
        <v>7.5</v>
      </c>
      <c r="I11564" s="13" t="e">
        <f>IF(G11564="Male",VLOOKUP(H11564,#REF!,2),VLOOKUP(H11564,#REF!,2))</f>
        <v>#REF!</v>
      </c>
      <c r="J11564" s="13" t="e">
        <f>IF(G11564="Male",VLOOKUP(H11564,#REF!,3),VLOOKUP(H11564,#REF!,3))</f>
        <v>#REF!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4">
        <f t="shared" si="542"/>
        <v>189</v>
      </c>
    </row>
    <row r="11565" spans="2:15" x14ac:dyDescent="0.3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20</v>
      </c>
      <c r="G11565" s="7" t="s">
        <v>11</v>
      </c>
      <c r="H11565" s="13">
        <v>15</v>
      </c>
      <c r="I11565" s="13" t="e">
        <f>IF(G11565="Male",VLOOKUP(H11565,#REF!,2),VLOOKUP(H11565,#REF!,2))</f>
        <v>#REF!</v>
      </c>
      <c r="J11565" s="13" t="e">
        <f>IF(G11565="Male",VLOOKUP(H11565,#REF!,3),VLOOKUP(H11565,#REF!,3))</f>
        <v>#REF!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4">
        <f t="shared" si="542"/>
        <v>139</v>
      </c>
    </row>
    <row r="11566" spans="2:15" x14ac:dyDescent="0.3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20</v>
      </c>
      <c r="G11566" s="7" t="s">
        <v>11</v>
      </c>
      <c r="H11566" s="13">
        <v>9</v>
      </c>
      <c r="I11566" s="13" t="e">
        <f>IF(G11566="Male",VLOOKUP(H11566,#REF!,2),VLOOKUP(H11566,#REF!,2))</f>
        <v>#REF!</v>
      </c>
      <c r="J11566" s="13" t="e">
        <f>IF(G11566="Male",VLOOKUP(H11566,#REF!,3),VLOOKUP(H11566,#REF!,3))</f>
        <v>#REF!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4">
        <f t="shared" si="542"/>
        <v>189</v>
      </c>
    </row>
    <row r="11567" spans="2:15" x14ac:dyDescent="0.3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19</v>
      </c>
      <c r="G11567" s="7" t="s">
        <v>11</v>
      </c>
      <c r="H11567" s="13">
        <v>9.5</v>
      </c>
      <c r="I11567" s="13" t="e">
        <f>IF(G11567="Male",VLOOKUP(H11567,#REF!,2),VLOOKUP(H11567,#REF!,2))</f>
        <v>#REF!</v>
      </c>
      <c r="J11567" s="13" t="e">
        <f>IF(G11567="Male",VLOOKUP(H11567,#REF!,3),VLOOKUP(H11567,#REF!,3))</f>
        <v>#REF!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4">
        <f t="shared" si="542"/>
        <v>179</v>
      </c>
    </row>
    <row r="11568" spans="2:15" x14ac:dyDescent="0.3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34</v>
      </c>
      <c r="G11568" s="7" t="s">
        <v>11</v>
      </c>
      <c r="H11568" s="13">
        <v>11</v>
      </c>
      <c r="I11568" s="13" t="e">
        <f>IF(G11568="Male",VLOOKUP(H11568,#REF!,2),VLOOKUP(H11568,#REF!,2))</f>
        <v>#REF!</v>
      </c>
      <c r="J11568" s="13" t="e">
        <f>IF(G11568="Male",VLOOKUP(H11568,#REF!,3),VLOOKUP(H11568,#REF!,3))</f>
        <v>#REF!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4">
        <f t="shared" si="542"/>
        <v>139</v>
      </c>
    </row>
    <row r="11569" spans="2:15" x14ac:dyDescent="0.3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19</v>
      </c>
      <c r="G11569" s="7" t="s">
        <v>11</v>
      </c>
      <c r="H11569" s="13">
        <v>11</v>
      </c>
      <c r="I11569" s="13" t="e">
        <f>IF(G11569="Male",VLOOKUP(H11569,#REF!,2),VLOOKUP(H11569,#REF!,2))</f>
        <v>#REF!</v>
      </c>
      <c r="J11569" s="13" t="e">
        <f>IF(G11569="Male",VLOOKUP(H11569,#REF!,3),VLOOKUP(H11569,#REF!,3))</f>
        <v>#REF!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4">
        <f t="shared" si="542"/>
        <v>161.1</v>
      </c>
    </row>
    <row r="11570" spans="2:15" x14ac:dyDescent="0.3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23</v>
      </c>
      <c r="G11570" s="7" t="s">
        <v>12</v>
      </c>
      <c r="H11570" s="13">
        <v>6.5</v>
      </c>
      <c r="I11570" s="13" t="e">
        <f>IF(G11570="Male",VLOOKUP(H11570,#REF!,2),VLOOKUP(H11570,#REF!,2))</f>
        <v>#REF!</v>
      </c>
      <c r="J11570" s="13" t="e">
        <f>IF(G11570="Male",VLOOKUP(H11570,#REF!,3),VLOOKUP(H11570,#REF!,3))</f>
        <v>#REF!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4">
        <f t="shared" si="542"/>
        <v>170.1</v>
      </c>
    </row>
    <row r="11571" spans="2:15" x14ac:dyDescent="0.3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34</v>
      </c>
      <c r="G11571" s="7" t="s">
        <v>11</v>
      </c>
      <c r="H11571" s="13">
        <v>10</v>
      </c>
      <c r="I11571" s="13" t="e">
        <f>IF(G11571="Male",VLOOKUP(H11571,#REF!,2),VLOOKUP(H11571,#REF!,2))</f>
        <v>#REF!</v>
      </c>
      <c r="J11571" s="13" t="e">
        <f>IF(G11571="Male",VLOOKUP(H11571,#REF!,3),VLOOKUP(H11571,#REF!,3))</f>
        <v>#REF!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4">
        <f t="shared" si="542"/>
        <v>139</v>
      </c>
    </row>
    <row r="11572" spans="2:15" x14ac:dyDescent="0.3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45</v>
      </c>
      <c r="G11572" s="7" t="s">
        <v>11</v>
      </c>
      <c r="H11572" s="13">
        <v>9</v>
      </c>
      <c r="I11572" s="13" t="e">
        <f>IF(G11572="Male",VLOOKUP(H11572,#REF!,2),VLOOKUP(H11572,#REF!,2))</f>
        <v>#REF!</v>
      </c>
      <c r="J11572" s="13" t="e">
        <f>IF(G11572="Male",VLOOKUP(H11572,#REF!,3),VLOOKUP(H11572,#REF!,3))</f>
        <v>#REF!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4">
        <f t="shared" si="542"/>
        <v>159</v>
      </c>
    </row>
    <row r="11573" spans="2:15" x14ac:dyDescent="0.3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33</v>
      </c>
      <c r="G11573" s="7" t="s">
        <v>11</v>
      </c>
      <c r="H11573" s="13">
        <v>9.5</v>
      </c>
      <c r="I11573" s="13" t="e">
        <f>IF(G11573="Male",VLOOKUP(H11573,#REF!,2),VLOOKUP(H11573,#REF!,2))</f>
        <v>#REF!</v>
      </c>
      <c r="J11573" s="13" t="e">
        <f>IF(G11573="Male",VLOOKUP(H11573,#REF!,3),VLOOKUP(H11573,#REF!,3))</f>
        <v>#REF!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4">
        <f t="shared" si="542"/>
        <v>129</v>
      </c>
    </row>
    <row r="11574" spans="2:15" x14ac:dyDescent="0.3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28</v>
      </c>
      <c r="G11574" s="7" t="s">
        <v>12</v>
      </c>
      <c r="H11574" s="13">
        <v>9.5</v>
      </c>
      <c r="I11574" s="13" t="e">
        <f>IF(G11574="Male",VLOOKUP(H11574,#REF!,2),VLOOKUP(H11574,#REF!,2))</f>
        <v>#REF!</v>
      </c>
      <c r="J11574" s="13" t="e">
        <f>IF(G11574="Male",VLOOKUP(H11574,#REF!,3),VLOOKUP(H11574,#REF!,3))</f>
        <v>#REF!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4">
        <f t="shared" si="542"/>
        <v>129</v>
      </c>
    </row>
    <row r="11575" spans="2:15" x14ac:dyDescent="0.3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44</v>
      </c>
      <c r="G11575" s="7" t="s">
        <v>11</v>
      </c>
      <c r="H11575" s="13">
        <v>9.5</v>
      </c>
      <c r="I11575" s="13" t="e">
        <f>IF(G11575="Male",VLOOKUP(H11575,#REF!,2),VLOOKUP(H11575,#REF!,2))</f>
        <v>#REF!</v>
      </c>
      <c r="J11575" s="13" t="e">
        <f>IF(G11575="Male",VLOOKUP(H11575,#REF!,3),VLOOKUP(H11575,#REF!,3))</f>
        <v>#REF!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4">
        <f t="shared" si="542"/>
        <v>149</v>
      </c>
    </row>
    <row r="11576" spans="2:15" x14ac:dyDescent="0.3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35</v>
      </c>
      <c r="G11576" s="7" t="s">
        <v>12</v>
      </c>
      <c r="H11576" s="13">
        <v>9.5</v>
      </c>
      <c r="I11576" s="13" t="e">
        <f>IF(G11576="Male",VLOOKUP(H11576,#REF!,2),VLOOKUP(H11576,#REF!,2))</f>
        <v>#REF!</v>
      </c>
      <c r="J11576" s="13" t="e">
        <f>IF(G11576="Male",VLOOKUP(H11576,#REF!,3),VLOOKUP(H11576,#REF!,3))</f>
        <v>#REF!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4">
        <f t="shared" si="542"/>
        <v>90.3</v>
      </c>
    </row>
    <row r="11577" spans="2:15" x14ac:dyDescent="0.3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42</v>
      </c>
      <c r="G11577" s="7" t="s">
        <v>11</v>
      </c>
      <c r="H11577" s="13">
        <v>10</v>
      </c>
      <c r="I11577" s="13" t="e">
        <f>IF(G11577="Male",VLOOKUP(H11577,#REF!,2),VLOOKUP(H11577,#REF!,2))</f>
        <v>#REF!</v>
      </c>
      <c r="J11577" s="13" t="e">
        <f>IF(G11577="Male",VLOOKUP(H11577,#REF!,3),VLOOKUP(H11577,#REF!,3))</f>
        <v>#REF!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4">
        <f t="shared" si="542"/>
        <v>199</v>
      </c>
    </row>
    <row r="11578" spans="2:15" x14ac:dyDescent="0.3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24</v>
      </c>
      <c r="G11578" s="7" t="s">
        <v>11</v>
      </c>
      <c r="H11578" s="13">
        <v>11</v>
      </c>
      <c r="I11578" s="13" t="e">
        <f>IF(G11578="Male",VLOOKUP(H11578,#REF!,2),VLOOKUP(H11578,#REF!,2))</f>
        <v>#REF!</v>
      </c>
      <c r="J11578" s="13" t="e">
        <f>IF(G11578="Male",VLOOKUP(H11578,#REF!,3),VLOOKUP(H11578,#REF!,3))</f>
        <v>#REF!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4">
        <f t="shared" si="542"/>
        <v>119.2</v>
      </c>
    </row>
    <row r="11579" spans="2:15" x14ac:dyDescent="0.3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25</v>
      </c>
      <c r="G11579" s="7" t="s">
        <v>11</v>
      </c>
      <c r="H11579" s="13">
        <v>11.5</v>
      </c>
      <c r="I11579" s="13" t="e">
        <f>IF(G11579="Male",VLOOKUP(H11579,#REF!,2),VLOOKUP(H11579,#REF!,2))</f>
        <v>#REF!</v>
      </c>
      <c r="J11579" s="13" t="e">
        <f>IF(G11579="Male",VLOOKUP(H11579,#REF!,3),VLOOKUP(H11579,#REF!,3))</f>
        <v>#REF!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4">
        <f t="shared" si="542"/>
        <v>189</v>
      </c>
    </row>
    <row r="11580" spans="2:15" x14ac:dyDescent="0.3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23</v>
      </c>
      <c r="G11580" s="7" t="s">
        <v>12</v>
      </c>
      <c r="H11580" s="13">
        <v>8</v>
      </c>
      <c r="I11580" s="13" t="e">
        <f>IF(G11580="Male",VLOOKUP(H11580,#REF!,2),VLOOKUP(H11580,#REF!,2))</f>
        <v>#REF!</v>
      </c>
      <c r="J11580" s="13" t="e">
        <f>IF(G11580="Male",VLOOKUP(H11580,#REF!,3),VLOOKUP(H11580,#REF!,3))</f>
        <v>#REF!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4">
        <f t="shared" si="542"/>
        <v>189</v>
      </c>
    </row>
    <row r="11581" spans="2:15" x14ac:dyDescent="0.3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35</v>
      </c>
      <c r="G11581" s="7" t="s">
        <v>11</v>
      </c>
      <c r="H11581" s="13">
        <v>10</v>
      </c>
      <c r="I11581" s="13" t="e">
        <f>IF(G11581="Male",VLOOKUP(H11581,#REF!,2),VLOOKUP(H11581,#REF!,2))</f>
        <v>#REF!</v>
      </c>
      <c r="J11581" s="13" t="e">
        <f>IF(G11581="Male",VLOOKUP(H11581,#REF!,3),VLOOKUP(H11581,#REF!,3))</f>
        <v>#REF!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4">
        <f t="shared" si="542"/>
        <v>169</v>
      </c>
    </row>
    <row r="11582" spans="2:15" x14ac:dyDescent="0.3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33</v>
      </c>
      <c r="G11582" s="7" t="s">
        <v>11</v>
      </c>
      <c r="H11582" s="13">
        <v>10</v>
      </c>
      <c r="I11582" s="13" t="e">
        <f>IF(G11582="Male",VLOOKUP(H11582,#REF!,2),VLOOKUP(H11582,#REF!,2))</f>
        <v>#REF!</v>
      </c>
      <c r="J11582" s="13" t="e">
        <f>IF(G11582="Male",VLOOKUP(H11582,#REF!,3),VLOOKUP(H11582,#REF!,3))</f>
        <v>#REF!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4">
        <f t="shared" si="542"/>
        <v>179</v>
      </c>
    </row>
    <row r="11583" spans="2:15" x14ac:dyDescent="0.3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25</v>
      </c>
      <c r="G11583" s="7" t="s">
        <v>11</v>
      </c>
      <c r="H11583" s="13">
        <v>7.5</v>
      </c>
      <c r="I11583" s="13" t="e">
        <f>IF(G11583="Male",VLOOKUP(H11583,#REF!,2),VLOOKUP(H11583,#REF!,2))</f>
        <v>#REF!</v>
      </c>
      <c r="J11583" s="13" t="e">
        <f>IF(G11583="Male",VLOOKUP(H11583,#REF!,3),VLOOKUP(H11583,#REF!,3))</f>
        <v>#REF!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4">
        <f t="shared" si="542"/>
        <v>159</v>
      </c>
    </row>
    <row r="11584" spans="2:15" x14ac:dyDescent="0.3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19</v>
      </c>
      <c r="G11584" s="7" t="s">
        <v>11</v>
      </c>
      <c r="H11584" s="13">
        <v>9</v>
      </c>
      <c r="I11584" s="13" t="e">
        <f>IF(G11584="Male",VLOOKUP(H11584,#REF!,2),VLOOKUP(H11584,#REF!,2))</f>
        <v>#REF!</v>
      </c>
      <c r="J11584" s="13" t="e">
        <f>IF(G11584="Male",VLOOKUP(H11584,#REF!,3),VLOOKUP(H11584,#REF!,3))</f>
        <v>#REF!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4">
        <f t="shared" si="542"/>
        <v>74.5</v>
      </c>
    </row>
    <row r="11585" spans="2:15" x14ac:dyDescent="0.3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19</v>
      </c>
      <c r="G11585" s="7" t="s">
        <v>11</v>
      </c>
      <c r="H11585" s="13">
        <v>12</v>
      </c>
      <c r="I11585" s="13" t="e">
        <f>IF(G11585="Male",VLOOKUP(H11585,#REF!,2),VLOOKUP(H11585,#REF!,2))</f>
        <v>#REF!</v>
      </c>
      <c r="J11585" s="13" t="e">
        <f>IF(G11585="Male",VLOOKUP(H11585,#REF!,3),VLOOKUP(H11585,#REF!,3))</f>
        <v>#REF!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4">
        <f t="shared" si="542"/>
        <v>170.1</v>
      </c>
    </row>
    <row r="11586" spans="2:15" x14ac:dyDescent="0.3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40</v>
      </c>
      <c r="G11586" s="7" t="s">
        <v>12</v>
      </c>
      <c r="H11586" s="13">
        <v>8.5</v>
      </c>
      <c r="I11586" s="13" t="e">
        <f>IF(G11586="Male",VLOOKUP(H11586,#REF!,2),VLOOKUP(H11586,#REF!,2))</f>
        <v>#REF!</v>
      </c>
      <c r="J11586" s="13" t="e">
        <f>IF(G11586="Male",VLOOKUP(H11586,#REF!,3),VLOOKUP(H11586,#REF!,3))</f>
        <v>#REF!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4">
        <f t="shared" si="542"/>
        <v>90.3</v>
      </c>
    </row>
    <row r="11587" spans="2:15" x14ac:dyDescent="0.3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19</v>
      </c>
      <c r="G11587" s="7" t="s">
        <v>12</v>
      </c>
      <c r="H11587" s="13">
        <v>10.5</v>
      </c>
      <c r="I11587" s="13" t="e">
        <f>IF(G11587="Male",VLOOKUP(H11587,#REF!,2),VLOOKUP(H11587,#REF!,2))</f>
        <v>#REF!</v>
      </c>
      <c r="J11587" s="13" t="e">
        <f>IF(G11587="Male",VLOOKUP(H11587,#REF!,3),VLOOKUP(H11587,#REF!,3))</f>
        <v>#REF!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4">
        <f t="shared" si="542"/>
        <v>170.1</v>
      </c>
    </row>
    <row r="11588" spans="2:15" x14ac:dyDescent="0.3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22</v>
      </c>
      <c r="G11588" s="7" t="s">
        <v>11</v>
      </c>
      <c r="H11588" s="13">
        <v>9.5</v>
      </c>
      <c r="I11588" s="13" t="e">
        <f>IF(G11588="Male",VLOOKUP(H11588,#REF!,2),VLOOKUP(H11588,#REF!,2))</f>
        <v>#REF!</v>
      </c>
      <c r="J11588" s="13" t="e">
        <f>IF(G11588="Male",VLOOKUP(H11588,#REF!,3),VLOOKUP(H11588,#REF!,3))</f>
        <v>#REF!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4">
        <f t="shared" si="542"/>
        <v>149</v>
      </c>
    </row>
    <row r="11589" spans="2:15" x14ac:dyDescent="0.3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37</v>
      </c>
      <c r="G11589" s="7" t="s">
        <v>11</v>
      </c>
      <c r="H11589" s="13">
        <v>11</v>
      </c>
      <c r="I11589" s="13" t="e">
        <f>IF(G11589="Male",VLOOKUP(H11589,#REF!,2),VLOOKUP(H11589,#REF!,2))</f>
        <v>#REF!</v>
      </c>
      <c r="J11589" s="13" t="e">
        <f>IF(G11589="Male",VLOOKUP(H11589,#REF!,3),VLOOKUP(H11589,#REF!,3))</f>
        <v>#REF!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4">
        <f t="shared" si="542"/>
        <v>143.20000000000002</v>
      </c>
    </row>
    <row r="11590" spans="2:15" x14ac:dyDescent="0.3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20</v>
      </c>
      <c r="G11590" s="7" t="s">
        <v>11</v>
      </c>
      <c r="H11590" s="13">
        <v>10.5</v>
      </c>
      <c r="I11590" s="13" t="e">
        <f>IF(G11590="Male",VLOOKUP(H11590,#REF!,2),VLOOKUP(H11590,#REF!,2))</f>
        <v>#REF!</v>
      </c>
      <c r="J11590" s="13" t="e">
        <f>IF(G11590="Male",VLOOKUP(H11590,#REF!,3),VLOOKUP(H11590,#REF!,3))</f>
        <v>#REF!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4">
        <f t="shared" ref="O11590:O11653" si="545">K11590*(1-L11590)</f>
        <v>79.5</v>
      </c>
    </row>
    <row r="11591" spans="2:15" x14ac:dyDescent="0.3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46</v>
      </c>
      <c r="G11591" s="7" t="s">
        <v>12</v>
      </c>
      <c r="H11591" s="13">
        <v>8</v>
      </c>
      <c r="I11591" s="13" t="e">
        <f>IF(G11591="Male",VLOOKUP(H11591,#REF!,2),VLOOKUP(H11591,#REF!,2))</f>
        <v>#REF!</v>
      </c>
      <c r="J11591" s="13" t="e">
        <f>IF(G11591="Male",VLOOKUP(H11591,#REF!,3),VLOOKUP(H11591,#REF!,3))</f>
        <v>#REF!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4">
        <f t="shared" si="545"/>
        <v>97.3</v>
      </c>
    </row>
    <row r="11592" spans="2:15" x14ac:dyDescent="0.3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34</v>
      </c>
      <c r="G11592" s="7" t="s">
        <v>12</v>
      </c>
      <c r="H11592" s="13">
        <v>8.5</v>
      </c>
      <c r="I11592" s="13" t="e">
        <f>IF(G11592="Male",VLOOKUP(H11592,#REF!,2),VLOOKUP(H11592,#REF!,2))</f>
        <v>#REF!</v>
      </c>
      <c r="J11592" s="13" t="e">
        <f>IF(G11592="Male",VLOOKUP(H11592,#REF!,3),VLOOKUP(H11592,#REF!,3))</f>
        <v>#REF!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4">
        <f t="shared" si="545"/>
        <v>129</v>
      </c>
    </row>
    <row r="11593" spans="2:15" x14ac:dyDescent="0.3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27</v>
      </c>
      <c r="G11593" s="7" t="s">
        <v>12</v>
      </c>
      <c r="H11593" s="13">
        <v>6.5</v>
      </c>
      <c r="I11593" s="13" t="e">
        <f>IF(G11593="Male",VLOOKUP(H11593,#REF!,2),VLOOKUP(H11593,#REF!,2))</f>
        <v>#REF!</v>
      </c>
      <c r="J11593" s="13" t="e">
        <f>IF(G11593="Male",VLOOKUP(H11593,#REF!,3),VLOOKUP(H11593,#REF!,3))</f>
        <v>#REF!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4">
        <f t="shared" si="545"/>
        <v>159</v>
      </c>
    </row>
    <row r="11594" spans="2:15" x14ac:dyDescent="0.3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43</v>
      </c>
      <c r="G11594" s="7" t="s">
        <v>11</v>
      </c>
      <c r="H11594" s="13">
        <v>11</v>
      </c>
      <c r="I11594" s="13" t="e">
        <f>IF(G11594="Male",VLOOKUP(H11594,#REF!,2),VLOOKUP(H11594,#REF!,2))</f>
        <v>#REF!</v>
      </c>
      <c r="J11594" s="13" t="e">
        <f>IF(G11594="Male",VLOOKUP(H11594,#REF!,3),VLOOKUP(H11594,#REF!,3))</f>
        <v>#REF!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4">
        <f t="shared" si="545"/>
        <v>139</v>
      </c>
    </row>
    <row r="11595" spans="2:15" x14ac:dyDescent="0.3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20</v>
      </c>
      <c r="G11595" s="7" t="s">
        <v>11</v>
      </c>
      <c r="H11595" s="13">
        <v>10.5</v>
      </c>
      <c r="I11595" s="13" t="e">
        <f>IF(G11595="Male",VLOOKUP(H11595,#REF!,2),VLOOKUP(H11595,#REF!,2))</f>
        <v>#REF!</v>
      </c>
      <c r="J11595" s="13" t="e">
        <f>IF(G11595="Male",VLOOKUP(H11595,#REF!,3),VLOOKUP(H11595,#REF!,3))</f>
        <v>#REF!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4">
        <f t="shared" si="545"/>
        <v>169</v>
      </c>
    </row>
    <row r="11596" spans="2:15" x14ac:dyDescent="0.3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20</v>
      </c>
      <c r="G11596" s="7" t="s">
        <v>11</v>
      </c>
      <c r="H11596" s="13">
        <v>9</v>
      </c>
      <c r="I11596" s="13" t="e">
        <f>IF(G11596="Male",VLOOKUP(H11596,#REF!,2),VLOOKUP(H11596,#REF!,2))</f>
        <v>#REF!</v>
      </c>
      <c r="J11596" s="13" t="e">
        <f>IF(G11596="Male",VLOOKUP(H11596,#REF!,3),VLOOKUP(H11596,#REF!,3))</f>
        <v>#REF!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4">
        <f t="shared" si="545"/>
        <v>135.20000000000002</v>
      </c>
    </row>
    <row r="11597" spans="2:15" x14ac:dyDescent="0.3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19</v>
      </c>
      <c r="G11597" s="7" t="s">
        <v>11</v>
      </c>
      <c r="H11597" s="13">
        <v>10</v>
      </c>
      <c r="I11597" s="13" t="e">
        <f>IF(G11597="Male",VLOOKUP(H11597,#REF!,2),VLOOKUP(H11597,#REF!,2))</f>
        <v>#REF!</v>
      </c>
      <c r="J11597" s="13" t="e">
        <f>IF(G11597="Male",VLOOKUP(H11597,#REF!,3),VLOOKUP(H11597,#REF!,3))</f>
        <v>#REF!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4">
        <f t="shared" si="545"/>
        <v>179</v>
      </c>
    </row>
    <row r="11598" spans="2:15" x14ac:dyDescent="0.3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46</v>
      </c>
      <c r="G11598" s="7" t="s">
        <v>11</v>
      </c>
      <c r="H11598" s="13">
        <v>8</v>
      </c>
      <c r="I11598" s="13" t="e">
        <f>IF(G11598="Male",VLOOKUP(H11598,#REF!,2),VLOOKUP(H11598,#REF!,2))</f>
        <v>#REF!</v>
      </c>
      <c r="J11598" s="13" t="e">
        <f>IF(G11598="Male",VLOOKUP(H11598,#REF!,3),VLOOKUP(H11598,#REF!,3))</f>
        <v>#REF!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4">
        <f t="shared" si="545"/>
        <v>169</v>
      </c>
    </row>
    <row r="11599" spans="2:15" x14ac:dyDescent="0.3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19</v>
      </c>
      <c r="G11599" s="7" t="s">
        <v>11</v>
      </c>
      <c r="H11599" s="13">
        <v>9.5</v>
      </c>
      <c r="I11599" s="13" t="e">
        <f>IF(G11599="Male",VLOOKUP(H11599,#REF!,2),VLOOKUP(H11599,#REF!,2))</f>
        <v>#REF!</v>
      </c>
      <c r="J11599" s="13" t="e">
        <f>IF(G11599="Male",VLOOKUP(H11599,#REF!,3),VLOOKUP(H11599,#REF!,3))</f>
        <v>#REF!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4">
        <f t="shared" si="545"/>
        <v>139</v>
      </c>
    </row>
    <row r="11600" spans="2:15" x14ac:dyDescent="0.3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34</v>
      </c>
      <c r="G11600" s="7" t="s">
        <v>12</v>
      </c>
      <c r="H11600" s="13">
        <v>8</v>
      </c>
      <c r="I11600" s="13" t="e">
        <f>IF(G11600="Male",VLOOKUP(H11600,#REF!,2),VLOOKUP(H11600,#REF!,2))</f>
        <v>#REF!</v>
      </c>
      <c r="J11600" s="13" t="e">
        <f>IF(G11600="Male",VLOOKUP(H11600,#REF!,3),VLOOKUP(H11600,#REF!,3))</f>
        <v>#REF!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4">
        <f t="shared" si="545"/>
        <v>139</v>
      </c>
    </row>
    <row r="11601" spans="2:15" x14ac:dyDescent="0.3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42</v>
      </c>
      <c r="G11601" s="7" t="s">
        <v>11</v>
      </c>
      <c r="H11601" s="13">
        <v>10</v>
      </c>
      <c r="I11601" s="13" t="e">
        <f>IF(G11601="Male",VLOOKUP(H11601,#REF!,2),VLOOKUP(H11601,#REF!,2))</f>
        <v>#REF!</v>
      </c>
      <c r="J11601" s="13" t="e">
        <f>IF(G11601="Male",VLOOKUP(H11601,#REF!,3),VLOOKUP(H11601,#REF!,3))</f>
        <v>#REF!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4">
        <f t="shared" si="545"/>
        <v>199</v>
      </c>
    </row>
    <row r="11602" spans="2:15" x14ac:dyDescent="0.3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21</v>
      </c>
      <c r="G11602" s="7" t="s">
        <v>11</v>
      </c>
      <c r="H11602" s="13">
        <v>10</v>
      </c>
      <c r="I11602" s="13" t="e">
        <f>IF(G11602="Male",VLOOKUP(H11602,#REF!,2),VLOOKUP(H11602,#REF!,2))</f>
        <v>#REF!</v>
      </c>
      <c r="J11602" s="13" t="e">
        <f>IF(G11602="Male",VLOOKUP(H11602,#REF!,3),VLOOKUP(H11602,#REF!,3))</f>
        <v>#REF!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4">
        <f t="shared" si="545"/>
        <v>199</v>
      </c>
    </row>
    <row r="11603" spans="2:15" x14ac:dyDescent="0.3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23</v>
      </c>
      <c r="G11603" s="7" t="s">
        <v>11</v>
      </c>
      <c r="H11603" s="13">
        <v>9</v>
      </c>
      <c r="I11603" s="13" t="e">
        <f>IF(G11603="Male",VLOOKUP(H11603,#REF!,2),VLOOKUP(H11603,#REF!,2))</f>
        <v>#REF!</v>
      </c>
      <c r="J11603" s="13" t="e">
        <f>IF(G11603="Male",VLOOKUP(H11603,#REF!,3),VLOOKUP(H11603,#REF!,3))</f>
        <v>#REF!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4">
        <f t="shared" si="545"/>
        <v>169</v>
      </c>
    </row>
    <row r="11604" spans="2:15" x14ac:dyDescent="0.3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24</v>
      </c>
      <c r="G11604" s="7" t="s">
        <v>11</v>
      </c>
      <c r="H11604" s="13">
        <v>11</v>
      </c>
      <c r="I11604" s="13" t="e">
        <f>IF(G11604="Male",VLOOKUP(H11604,#REF!,2),VLOOKUP(H11604,#REF!,2))</f>
        <v>#REF!</v>
      </c>
      <c r="J11604" s="13" t="e">
        <f>IF(G11604="Male",VLOOKUP(H11604,#REF!,3),VLOOKUP(H11604,#REF!,3))</f>
        <v>#REF!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4">
        <f t="shared" si="545"/>
        <v>119.2</v>
      </c>
    </row>
    <row r="11605" spans="2:15" x14ac:dyDescent="0.3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23</v>
      </c>
      <c r="G11605" s="7" t="s">
        <v>12</v>
      </c>
      <c r="H11605" s="13">
        <v>8</v>
      </c>
      <c r="I11605" s="13" t="e">
        <f>IF(G11605="Male",VLOOKUP(H11605,#REF!,2),VLOOKUP(H11605,#REF!,2))</f>
        <v>#REF!</v>
      </c>
      <c r="J11605" s="13" t="e">
        <f>IF(G11605="Male",VLOOKUP(H11605,#REF!,3),VLOOKUP(H11605,#REF!,3))</f>
        <v>#REF!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4">
        <f t="shared" si="545"/>
        <v>139.29999999999998</v>
      </c>
    </row>
    <row r="11606" spans="2:15" x14ac:dyDescent="0.3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19</v>
      </c>
      <c r="G11606" s="7" t="s">
        <v>11</v>
      </c>
      <c r="H11606" s="13">
        <v>9</v>
      </c>
      <c r="I11606" s="13" t="e">
        <f>IF(G11606="Male",VLOOKUP(H11606,#REF!,2),VLOOKUP(H11606,#REF!,2))</f>
        <v>#REF!</v>
      </c>
      <c r="J11606" s="13" t="e">
        <f>IF(G11606="Male",VLOOKUP(H11606,#REF!,3),VLOOKUP(H11606,#REF!,3))</f>
        <v>#REF!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4">
        <f t="shared" si="545"/>
        <v>149</v>
      </c>
    </row>
    <row r="11607" spans="2:15" x14ac:dyDescent="0.3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21</v>
      </c>
      <c r="G11607" s="7" t="s">
        <v>11</v>
      </c>
      <c r="H11607" s="13">
        <v>10</v>
      </c>
      <c r="I11607" s="13" t="e">
        <f>IF(G11607="Male",VLOOKUP(H11607,#REF!,2),VLOOKUP(H11607,#REF!,2))</f>
        <v>#REF!</v>
      </c>
      <c r="J11607" s="13" t="e">
        <f>IF(G11607="Male",VLOOKUP(H11607,#REF!,3),VLOOKUP(H11607,#REF!,3))</f>
        <v>#REF!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4">
        <f t="shared" si="545"/>
        <v>89.5</v>
      </c>
    </row>
    <row r="11608" spans="2:15" x14ac:dyDescent="0.3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28</v>
      </c>
      <c r="G11608" s="7" t="s">
        <v>11</v>
      </c>
      <c r="H11608" s="13">
        <v>9.5</v>
      </c>
      <c r="I11608" s="13" t="e">
        <f>IF(G11608="Male",VLOOKUP(H11608,#REF!,2),VLOOKUP(H11608,#REF!,2))</f>
        <v>#REF!</v>
      </c>
      <c r="J11608" s="13" t="e">
        <f>IF(G11608="Male",VLOOKUP(H11608,#REF!,3),VLOOKUP(H11608,#REF!,3))</f>
        <v>#REF!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4">
        <f t="shared" si="545"/>
        <v>118.3</v>
      </c>
    </row>
    <row r="11609" spans="2:15" x14ac:dyDescent="0.3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22</v>
      </c>
      <c r="G11609" s="7" t="s">
        <v>12</v>
      </c>
      <c r="H11609" s="13">
        <v>9</v>
      </c>
      <c r="I11609" s="13" t="e">
        <f>IF(G11609="Male",VLOOKUP(H11609,#REF!,2),VLOOKUP(H11609,#REF!,2))</f>
        <v>#REF!</v>
      </c>
      <c r="J11609" s="13" t="e">
        <f>IF(G11609="Male",VLOOKUP(H11609,#REF!,3),VLOOKUP(H11609,#REF!,3))</f>
        <v>#REF!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4">
        <f t="shared" si="545"/>
        <v>90.3</v>
      </c>
    </row>
    <row r="11610" spans="2:15" x14ac:dyDescent="0.3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33</v>
      </c>
      <c r="G11610" s="7" t="s">
        <v>11</v>
      </c>
      <c r="H11610" s="13">
        <v>10</v>
      </c>
      <c r="I11610" s="13" t="e">
        <f>IF(G11610="Male",VLOOKUP(H11610,#REF!,2),VLOOKUP(H11610,#REF!,2))</f>
        <v>#REF!</v>
      </c>
      <c r="J11610" s="13" t="e">
        <f>IF(G11610="Male",VLOOKUP(H11610,#REF!,3),VLOOKUP(H11610,#REF!,3))</f>
        <v>#REF!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4">
        <f t="shared" si="545"/>
        <v>64.5</v>
      </c>
    </row>
    <row r="11611" spans="2:15" x14ac:dyDescent="0.3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33</v>
      </c>
      <c r="G11611" s="7" t="s">
        <v>12</v>
      </c>
      <c r="H11611" s="13">
        <v>8.5</v>
      </c>
      <c r="I11611" s="13" t="e">
        <f>IF(G11611="Male",VLOOKUP(H11611,#REF!,2),VLOOKUP(H11611,#REF!,2))</f>
        <v>#REF!</v>
      </c>
      <c r="J11611" s="13" t="e">
        <f>IF(G11611="Male",VLOOKUP(H11611,#REF!,3),VLOOKUP(H11611,#REF!,3))</f>
        <v>#REF!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4">
        <f t="shared" si="545"/>
        <v>84.5</v>
      </c>
    </row>
    <row r="11612" spans="2:15" x14ac:dyDescent="0.3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34</v>
      </c>
      <c r="G11612" s="7" t="s">
        <v>12</v>
      </c>
      <c r="H11612" s="13">
        <v>7</v>
      </c>
      <c r="I11612" s="13" t="e">
        <f>IF(G11612="Male",VLOOKUP(H11612,#REF!,2),VLOOKUP(H11612,#REF!,2))</f>
        <v>#REF!</v>
      </c>
      <c r="J11612" s="13" t="e">
        <f>IF(G11612="Male",VLOOKUP(H11612,#REF!,3),VLOOKUP(H11612,#REF!,3))</f>
        <v>#REF!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4">
        <f t="shared" si="545"/>
        <v>151.20000000000002</v>
      </c>
    </row>
    <row r="11613" spans="2:15" x14ac:dyDescent="0.3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28</v>
      </c>
      <c r="G11613" s="7" t="s">
        <v>11</v>
      </c>
      <c r="H11613" s="13">
        <v>9.5</v>
      </c>
      <c r="I11613" s="13" t="e">
        <f>IF(G11613="Male",VLOOKUP(H11613,#REF!,2),VLOOKUP(H11613,#REF!,2))</f>
        <v>#REF!</v>
      </c>
      <c r="J11613" s="13" t="e">
        <f>IF(G11613="Male",VLOOKUP(H11613,#REF!,3),VLOOKUP(H11613,#REF!,3))</f>
        <v>#REF!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4">
        <f t="shared" si="545"/>
        <v>125.10000000000001</v>
      </c>
    </row>
    <row r="11614" spans="2:15" x14ac:dyDescent="0.3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44</v>
      </c>
      <c r="G11614" s="7" t="s">
        <v>12</v>
      </c>
      <c r="H11614" s="13">
        <v>9.5</v>
      </c>
      <c r="I11614" s="13" t="e">
        <f>IF(G11614="Male",VLOOKUP(H11614,#REF!,2),VLOOKUP(H11614,#REF!,2))</f>
        <v>#REF!</v>
      </c>
      <c r="J11614" s="13" t="e">
        <f>IF(G11614="Male",VLOOKUP(H11614,#REF!,3),VLOOKUP(H11614,#REF!,3))</f>
        <v>#REF!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4">
        <f t="shared" si="545"/>
        <v>125.10000000000001</v>
      </c>
    </row>
    <row r="11615" spans="2:15" x14ac:dyDescent="0.3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20</v>
      </c>
      <c r="G11615" s="7" t="s">
        <v>11</v>
      </c>
      <c r="H11615" s="13">
        <v>10.5</v>
      </c>
      <c r="I11615" s="13" t="e">
        <f>IF(G11615="Male",VLOOKUP(H11615,#REF!,2),VLOOKUP(H11615,#REF!,2))</f>
        <v>#REF!</v>
      </c>
      <c r="J11615" s="13" t="e">
        <f>IF(G11615="Male",VLOOKUP(H11615,#REF!,3),VLOOKUP(H11615,#REF!,3))</f>
        <v>#REF!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4">
        <f t="shared" si="545"/>
        <v>69.5</v>
      </c>
    </row>
    <row r="11616" spans="2:15" x14ac:dyDescent="0.3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34</v>
      </c>
      <c r="G11616" s="7" t="s">
        <v>12</v>
      </c>
      <c r="H11616" s="13">
        <v>8.5</v>
      </c>
      <c r="I11616" s="13" t="e">
        <f>IF(G11616="Male",VLOOKUP(H11616,#REF!,2),VLOOKUP(H11616,#REF!,2))</f>
        <v>#REF!</v>
      </c>
      <c r="J11616" s="13" t="e">
        <f>IF(G11616="Male",VLOOKUP(H11616,#REF!,3),VLOOKUP(H11616,#REF!,3))</f>
        <v>#REF!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4">
        <f t="shared" si="545"/>
        <v>159</v>
      </c>
    </row>
    <row r="11617" spans="2:15" x14ac:dyDescent="0.3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44</v>
      </c>
      <c r="G11617" s="7" t="s">
        <v>12</v>
      </c>
      <c r="H11617" s="13">
        <v>9</v>
      </c>
      <c r="I11617" s="13" t="e">
        <f>IF(G11617="Male",VLOOKUP(H11617,#REF!,2),VLOOKUP(H11617,#REF!,2))</f>
        <v>#REF!</v>
      </c>
      <c r="J11617" s="13" t="e">
        <f>IF(G11617="Male",VLOOKUP(H11617,#REF!,3),VLOOKUP(H11617,#REF!,3))</f>
        <v>#REF!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4">
        <f t="shared" si="545"/>
        <v>111.2</v>
      </c>
    </row>
    <row r="11618" spans="2:15" x14ac:dyDescent="0.3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44</v>
      </c>
      <c r="G11618" s="7" t="s">
        <v>12</v>
      </c>
      <c r="H11618" s="13">
        <v>9</v>
      </c>
      <c r="I11618" s="13" t="e">
        <f>IF(G11618="Male",VLOOKUP(H11618,#REF!,2),VLOOKUP(H11618,#REF!,2))</f>
        <v>#REF!</v>
      </c>
      <c r="J11618" s="13" t="e">
        <f>IF(G11618="Male",VLOOKUP(H11618,#REF!,3),VLOOKUP(H11618,#REF!,3))</f>
        <v>#REF!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4">
        <f t="shared" si="545"/>
        <v>189</v>
      </c>
    </row>
    <row r="11619" spans="2:15" x14ac:dyDescent="0.3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44</v>
      </c>
      <c r="G11619" s="7" t="s">
        <v>11</v>
      </c>
      <c r="H11619" s="13">
        <v>9.5</v>
      </c>
      <c r="I11619" s="13" t="e">
        <f>IF(G11619="Male",VLOOKUP(H11619,#REF!,2),VLOOKUP(H11619,#REF!,2))</f>
        <v>#REF!</v>
      </c>
      <c r="J11619" s="13" t="e">
        <f>IF(G11619="Male",VLOOKUP(H11619,#REF!,3),VLOOKUP(H11619,#REF!,3))</f>
        <v>#REF!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4">
        <f t="shared" si="545"/>
        <v>149</v>
      </c>
    </row>
    <row r="11620" spans="2:15" x14ac:dyDescent="0.3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20</v>
      </c>
      <c r="G11620" s="7" t="s">
        <v>11</v>
      </c>
      <c r="H11620" s="13">
        <v>9.5</v>
      </c>
      <c r="I11620" s="13" t="e">
        <f>IF(G11620="Male",VLOOKUP(H11620,#REF!,2),VLOOKUP(H11620,#REF!,2))</f>
        <v>#REF!</v>
      </c>
      <c r="J11620" s="13" t="e">
        <f>IF(G11620="Male",VLOOKUP(H11620,#REF!,3),VLOOKUP(H11620,#REF!,3))</f>
        <v>#REF!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4">
        <f t="shared" si="545"/>
        <v>179</v>
      </c>
    </row>
    <row r="11621" spans="2:15" x14ac:dyDescent="0.3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21</v>
      </c>
      <c r="G11621" s="7" t="s">
        <v>11</v>
      </c>
      <c r="H11621" s="13">
        <v>10.5</v>
      </c>
      <c r="I11621" s="13" t="e">
        <f>IF(G11621="Male",VLOOKUP(H11621,#REF!,2),VLOOKUP(H11621,#REF!,2))</f>
        <v>#REF!</v>
      </c>
      <c r="J11621" s="13" t="e">
        <f>IF(G11621="Male",VLOOKUP(H11621,#REF!,3),VLOOKUP(H11621,#REF!,3))</f>
        <v>#REF!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4">
        <f t="shared" si="545"/>
        <v>84.5</v>
      </c>
    </row>
    <row r="11622" spans="2:15" x14ac:dyDescent="0.3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19</v>
      </c>
      <c r="G11622" s="7" t="s">
        <v>11</v>
      </c>
      <c r="H11622" s="13">
        <v>10</v>
      </c>
      <c r="I11622" s="13" t="e">
        <f>IF(G11622="Male",VLOOKUP(H11622,#REF!,2),VLOOKUP(H11622,#REF!,2))</f>
        <v>#REF!</v>
      </c>
      <c r="J11622" s="13" t="e">
        <f>IF(G11622="Male",VLOOKUP(H11622,#REF!,3),VLOOKUP(H11622,#REF!,3))</f>
        <v>#REF!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4">
        <f t="shared" si="545"/>
        <v>104.3</v>
      </c>
    </row>
    <row r="11623" spans="2:15" x14ac:dyDescent="0.3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31</v>
      </c>
      <c r="G11623" s="7" t="s">
        <v>11</v>
      </c>
      <c r="H11623" s="13">
        <v>9</v>
      </c>
      <c r="I11623" s="13" t="e">
        <f>IF(G11623="Male",VLOOKUP(H11623,#REF!,2),VLOOKUP(H11623,#REF!,2))</f>
        <v>#REF!</v>
      </c>
      <c r="J11623" s="13" t="e">
        <f>IF(G11623="Male",VLOOKUP(H11623,#REF!,3),VLOOKUP(H11623,#REF!,3))</f>
        <v>#REF!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4">
        <f t="shared" si="545"/>
        <v>97.3</v>
      </c>
    </row>
    <row r="11624" spans="2:15" x14ac:dyDescent="0.3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31</v>
      </c>
      <c r="G11624" s="7" t="s">
        <v>11</v>
      </c>
      <c r="H11624" s="13">
        <v>14</v>
      </c>
      <c r="I11624" s="13" t="e">
        <f>IF(G11624="Male",VLOOKUP(H11624,#REF!,2),VLOOKUP(H11624,#REF!,2))</f>
        <v>#REF!</v>
      </c>
      <c r="J11624" s="13" t="e">
        <f>IF(G11624="Male",VLOOKUP(H11624,#REF!,3),VLOOKUP(H11624,#REF!,3))</f>
        <v>#REF!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4">
        <f t="shared" si="545"/>
        <v>129</v>
      </c>
    </row>
    <row r="11625" spans="2:15" x14ac:dyDescent="0.3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44</v>
      </c>
      <c r="G11625" s="7" t="s">
        <v>12</v>
      </c>
      <c r="H11625" s="13">
        <v>9.5</v>
      </c>
      <c r="I11625" s="13" t="e">
        <f>IF(G11625="Male",VLOOKUP(H11625,#REF!,2),VLOOKUP(H11625,#REF!,2))</f>
        <v>#REF!</v>
      </c>
      <c r="J11625" s="13" t="e">
        <f>IF(G11625="Male",VLOOKUP(H11625,#REF!,3),VLOOKUP(H11625,#REF!,3))</f>
        <v>#REF!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4">
        <f t="shared" si="545"/>
        <v>74.5</v>
      </c>
    </row>
    <row r="11626" spans="2:15" x14ac:dyDescent="0.3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40</v>
      </c>
      <c r="G11626" s="7" t="s">
        <v>12</v>
      </c>
      <c r="H11626" s="13">
        <v>8</v>
      </c>
      <c r="I11626" s="13" t="e">
        <f>IF(G11626="Male",VLOOKUP(H11626,#REF!,2),VLOOKUP(H11626,#REF!,2))</f>
        <v>#REF!</v>
      </c>
      <c r="J11626" s="13" t="e">
        <f>IF(G11626="Male",VLOOKUP(H11626,#REF!,3),VLOOKUP(H11626,#REF!,3))</f>
        <v>#REF!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4">
        <f t="shared" si="545"/>
        <v>149</v>
      </c>
    </row>
    <row r="11627" spans="2:15" x14ac:dyDescent="0.3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19</v>
      </c>
      <c r="G11627" s="7" t="s">
        <v>11</v>
      </c>
      <c r="H11627" s="13">
        <v>8.5</v>
      </c>
      <c r="I11627" s="13" t="e">
        <f>IF(G11627="Male",VLOOKUP(H11627,#REF!,2),VLOOKUP(H11627,#REF!,2))</f>
        <v>#REF!</v>
      </c>
      <c r="J11627" s="13" t="e">
        <f>IF(G11627="Male",VLOOKUP(H11627,#REF!,3),VLOOKUP(H11627,#REF!,3))</f>
        <v>#REF!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4">
        <f t="shared" si="545"/>
        <v>189</v>
      </c>
    </row>
    <row r="11628" spans="2:15" x14ac:dyDescent="0.3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34</v>
      </c>
      <c r="G11628" s="7" t="s">
        <v>12</v>
      </c>
      <c r="H11628" s="13">
        <v>8</v>
      </c>
      <c r="I11628" s="13" t="e">
        <f>IF(G11628="Male",VLOOKUP(H11628,#REF!,2),VLOOKUP(H11628,#REF!,2))</f>
        <v>#REF!</v>
      </c>
      <c r="J11628" s="13" t="e">
        <f>IF(G11628="Male",VLOOKUP(H11628,#REF!,3),VLOOKUP(H11628,#REF!,3))</f>
        <v>#REF!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4">
        <f t="shared" si="545"/>
        <v>149</v>
      </c>
    </row>
    <row r="11629" spans="2:15" x14ac:dyDescent="0.3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34</v>
      </c>
      <c r="G11629" s="7" t="s">
        <v>12</v>
      </c>
      <c r="H11629" s="13">
        <v>7.5</v>
      </c>
      <c r="I11629" s="13" t="e">
        <f>IF(G11629="Male",VLOOKUP(H11629,#REF!,2),VLOOKUP(H11629,#REF!,2))</f>
        <v>#REF!</v>
      </c>
      <c r="J11629" s="13" t="e">
        <f>IF(G11629="Male",VLOOKUP(H11629,#REF!,3),VLOOKUP(H11629,#REF!,3))</f>
        <v>#REF!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4">
        <f t="shared" si="545"/>
        <v>179</v>
      </c>
    </row>
    <row r="11630" spans="2:15" x14ac:dyDescent="0.3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34</v>
      </c>
      <c r="G11630" s="7" t="s">
        <v>12</v>
      </c>
      <c r="H11630" s="13">
        <v>8</v>
      </c>
      <c r="I11630" s="13" t="e">
        <f>IF(G11630="Male",VLOOKUP(H11630,#REF!,2),VLOOKUP(H11630,#REF!,2))</f>
        <v>#REF!</v>
      </c>
      <c r="J11630" s="13" t="e">
        <f>IF(G11630="Male",VLOOKUP(H11630,#REF!,3),VLOOKUP(H11630,#REF!,3))</f>
        <v>#REF!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4">
        <f t="shared" si="545"/>
        <v>199</v>
      </c>
    </row>
    <row r="11631" spans="2:15" x14ac:dyDescent="0.3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20</v>
      </c>
      <c r="G11631" s="7" t="s">
        <v>11</v>
      </c>
      <c r="H11631" s="13">
        <v>10</v>
      </c>
      <c r="I11631" s="13" t="e">
        <f>IF(G11631="Male",VLOOKUP(H11631,#REF!,2),VLOOKUP(H11631,#REF!,2))</f>
        <v>#REF!</v>
      </c>
      <c r="J11631" s="13" t="e">
        <f>IF(G11631="Male",VLOOKUP(H11631,#REF!,3),VLOOKUP(H11631,#REF!,3))</f>
        <v>#REF!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4">
        <f t="shared" si="545"/>
        <v>169</v>
      </c>
    </row>
    <row r="11632" spans="2:15" x14ac:dyDescent="0.3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20</v>
      </c>
      <c r="G11632" s="7" t="s">
        <v>11</v>
      </c>
      <c r="H11632" s="13">
        <v>10.5</v>
      </c>
      <c r="I11632" s="13" t="e">
        <f>IF(G11632="Male",VLOOKUP(H11632,#REF!,2),VLOOKUP(H11632,#REF!,2))</f>
        <v>#REF!</v>
      </c>
      <c r="J11632" s="13" t="e">
        <f>IF(G11632="Male",VLOOKUP(H11632,#REF!,3),VLOOKUP(H11632,#REF!,3))</f>
        <v>#REF!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4">
        <f t="shared" si="545"/>
        <v>179</v>
      </c>
    </row>
    <row r="11633" spans="2:15" x14ac:dyDescent="0.3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35</v>
      </c>
      <c r="G11633" s="7" t="s">
        <v>11</v>
      </c>
      <c r="H11633" s="13">
        <v>9</v>
      </c>
      <c r="I11633" s="13" t="e">
        <f>IF(G11633="Male",VLOOKUP(H11633,#REF!,2),VLOOKUP(H11633,#REF!,2))</f>
        <v>#REF!</v>
      </c>
      <c r="J11633" s="13" t="e">
        <f>IF(G11633="Male",VLOOKUP(H11633,#REF!,3),VLOOKUP(H11633,#REF!,3))</f>
        <v>#REF!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4">
        <f t="shared" si="545"/>
        <v>189</v>
      </c>
    </row>
    <row r="11634" spans="2:15" x14ac:dyDescent="0.3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34</v>
      </c>
      <c r="G11634" s="7" t="s">
        <v>12</v>
      </c>
      <c r="H11634" s="13">
        <v>7</v>
      </c>
      <c r="I11634" s="13" t="e">
        <f>IF(G11634="Male",VLOOKUP(H11634,#REF!,2),VLOOKUP(H11634,#REF!,2))</f>
        <v>#REF!</v>
      </c>
      <c r="J11634" s="13" t="e">
        <f>IF(G11634="Male",VLOOKUP(H11634,#REF!,3),VLOOKUP(H11634,#REF!,3))</f>
        <v>#REF!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4">
        <f t="shared" si="545"/>
        <v>151.20000000000002</v>
      </c>
    </row>
    <row r="11635" spans="2:15" x14ac:dyDescent="0.3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42</v>
      </c>
      <c r="G11635" s="7" t="s">
        <v>12</v>
      </c>
      <c r="H11635" s="13">
        <v>7</v>
      </c>
      <c r="I11635" s="13" t="e">
        <f>IF(G11635="Male",VLOOKUP(H11635,#REF!,2),VLOOKUP(H11635,#REF!,2))</f>
        <v>#REF!</v>
      </c>
      <c r="J11635" s="13" t="e">
        <f>IF(G11635="Male",VLOOKUP(H11635,#REF!,3),VLOOKUP(H11635,#REF!,3))</f>
        <v>#REF!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4">
        <f t="shared" si="545"/>
        <v>129</v>
      </c>
    </row>
    <row r="11636" spans="2:15" x14ac:dyDescent="0.3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33</v>
      </c>
      <c r="G11636" s="7" t="s">
        <v>11</v>
      </c>
      <c r="H11636" s="13">
        <v>7.5</v>
      </c>
      <c r="I11636" s="13" t="e">
        <f>IF(G11636="Male",VLOOKUP(H11636,#REF!,2),VLOOKUP(H11636,#REF!,2))</f>
        <v>#REF!</v>
      </c>
      <c r="J11636" s="13" t="e">
        <f>IF(G11636="Male",VLOOKUP(H11636,#REF!,3),VLOOKUP(H11636,#REF!,3))</f>
        <v>#REF!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4">
        <f t="shared" si="545"/>
        <v>104.3</v>
      </c>
    </row>
    <row r="11637" spans="2:15" x14ac:dyDescent="0.3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33</v>
      </c>
      <c r="G11637" s="7" t="s">
        <v>11</v>
      </c>
      <c r="H11637" s="13">
        <v>9</v>
      </c>
      <c r="I11637" s="13" t="e">
        <f>IF(G11637="Male",VLOOKUP(H11637,#REF!,2),VLOOKUP(H11637,#REF!,2))</f>
        <v>#REF!</v>
      </c>
      <c r="J11637" s="13" t="e">
        <f>IF(G11637="Male",VLOOKUP(H11637,#REF!,3),VLOOKUP(H11637,#REF!,3))</f>
        <v>#REF!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4">
        <f t="shared" si="545"/>
        <v>189</v>
      </c>
    </row>
    <row r="11638" spans="2:15" x14ac:dyDescent="0.3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34</v>
      </c>
      <c r="G11638" s="7" t="s">
        <v>11</v>
      </c>
      <c r="H11638" s="13">
        <v>11</v>
      </c>
      <c r="I11638" s="13" t="e">
        <f>IF(G11638="Male",VLOOKUP(H11638,#REF!,2),VLOOKUP(H11638,#REF!,2))</f>
        <v>#REF!</v>
      </c>
      <c r="J11638" s="13" t="e">
        <f>IF(G11638="Male",VLOOKUP(H11638,#REF!,3),VLOOKUP(H11638,#REF!,3))</f>
        <v>#REF!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4">
        <f t="shared" si="545"/>
        <v>119.2</v>
      </c>
    </row>
    <row r="11639" spans="2:15" x14ac:dyDescent="0.3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45</v>
      </c>
      <c r="G11639" s="7" t="s">
        <v>11</v>
      </c>
      <c r="H11639" s="13">
        <v>9</v>
      </c>
      <c r="I11639" s="13" t="e">
        <f>IF(G11639="Male",VLOOKUP(H11639,#REF!,2),VLOOKUP(H11639,#REF!,2))</f>
        <v>#REF!</v>
      </c>
      <c r="J11639" s="13" t="e">
        <f>IF(G11639="Male",VLOOKUP(H11639,#REF!,3),VLOOKUP(H11639,#REF!,3))</f>
        <v>#REF!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4">
        <f t="shared" si="545"/>
        <v>159</v>
      </c>
    </row>
    <row r="11640" spans="2:15" x14ac:dyDescent="0.3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44</v>
      </c>
      <c r="G11640" s="7" t="s">
        <v>12</v>
      </c>
      <c r="H11640" s="13">
        <v>9</v>
      </c>
      <c r="I11640" s="13" t="e">
        <f>IF(G11640="Male",VLOOKUP(H11640,#REF!,2),VLOOKUP(H11640,#REF!,2))</f>
        <v>#REF!</v>
      </c>
      <c r="J11640" s="13" t="e">
        <f>IF(G11640="Male",VLOOKUP(H11640,#REF!,3),VLOOKUP(H11640,#REF!,3))</f>
        <v>#REF!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4">
        <f t="shared" si="545"/>
        <v>111.2</v>
      </c>
    </row>
    <row r="11641" spans="2:15" x14ac:dyDescent="0.3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19</v>
      </c>
      <c r="G11641" s="7" t="s">
        <v>11</v>
      </c>
      <c r="H11641" s="13">
        <v>9</v>
      </c>
      <c r="I11641" s="13" t="e">
        <f>IF(G11641="Male",VLOOKUP(H11641,#REF!,2),VLOOKUP(H11641,#REF!,2))</f>
        <v>#REF!</v>
      </c>
      <c r="J11641" s="13" t="e">
        <f>IF(G11641="Male",VLOOKUP(H11641,#REF!,3),VLOOKUP(H11641,#REF!,3))</f>
        <v>#REF!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4">
        <f t="shared" si="545"/>
        <v>199</v>
      </c>
    </row>
    <row r="11642" spans="2:15" x14ac:dyDescent="0.3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24</v>
      </c>
      <c r="G11642" s="7" t="s">
        <v>12</v>
      </c>
      <c r="H11642" s="13">
        <v>9</v>
      </c>
      <c r="I11642" s="13" t="e">
        <f>IF(G11642="Male",VLOOKUP(H11642,#REF!,2),VLOOKUP(H11642,#REF!,2))</f>
        <v>#REF!</v>
      </c>
      <c r="J11642" s="13" t="e">
        <f>IF(G11642="Male",VLOOKUP(H11642,#REF!,3),VLOOKUP(H11642,#REF!,3))</f>
        <v>#REF!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4">
        <f t="shared" si="545"/>
        <v>129</v>
      </c>
    </row>
    <row r="11643" spans="2:15" x14ac:dyDescent="0.3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19</v>
      </c>
      <c r="G11643" s="7" t="s">
        <v>12</v>
      </c>
      <c r="H11643" s="13">
        <v>9.5</v>
      </c>
      <c r="I11643" s="13" t="e">
        <f>IF(G11643="Male",VLOOKUP(H11643,#REF!,2),VLOOKUP(H11643,#REF!,2))</f>
        <v>#REF!</v>
      </c>
      <c r="J11643" s="13" t="e">
        <f>IF(G11643="Male",VLOOKUP(H11643,#REF!,3),VLOOKUP(H11643,#REF!,3))</f>
        <v>#REF!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4">
        <f t="shared" si="545"/>
        <v>149</v>
      </c>
    </row>
    <row r="11644" spans="2:15" x14ac:dyDescent="0.3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19</v>
      </c>
      <c r="G11644" s="7" t="s">
        <v>11</v>
      </c>
      <c r="H11644" s="13">
        <v>8</v>
      </c>
      <c r="I11644" s="13" t="e">
        <f>IF(G11644="Male",VLOOKUP(H11644,#REF!,2),VLOOKUP(H11644,#REF!,2))</f>
        <v>#REF!</v>
      </c>
      <c r="J11644" s="13" t="e">
        <f>IF(G11644="Male",VLOOKUP(H11644,#REF!,3),VLOOKUP(H11644,#REF!,3))</f>
        <v>#REF!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4">
        <f t="shared" si="545"/>
        <v>125.3</v>
      </c>
    </row>
    <row r="11645" spans="2:15" x14ac:dyDescent="0.3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19</v>
      </c>
      <c r="G11645" s="7" t="s">
        <v>11</v>
      </c>
      <c r="H11645" s="13">
        <v>9</v>
      </c>
      <c r="I11645" s="13" t="e">
        <f>IF(G11645="Male",VLOOKUP(H11645,#REF!,2),VLOOKUP(H11645,#REF!,2))</f>
        <v>#REF!</v>
      </c>
      <c r="J11645" s="13" t="e">
        <f>IF(G11645="Male",VLOOKUP(H11645,#REF!,3),VLOOKUP(H11645,#REF!,3))</f>
        <v>#REF!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4">
        <f t="shared" si="545"/>
        <v>170.1</v>
      </c>
    </row>
    <row r="11646" spans="2:15" x14ac:dyDescent="0.3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47</v>
      </c>
      <c r="G11646" s="7" t="s">
        <v>12</v>
      </c>
      <c r="H11646" s="13">
        <v>4.5</v>
      </c>
      <c r="I11646" s="13" t="e">
        <f>IF(G11646="Male",VLOOKUP(H11646,#REF!,2),VLOOKUP(H11646,#REF!,2))</f>
        <v>#REF!</v>
      </c>
      <c r="J11646" s="13" t="e">
        <f>IF(G11646="Male",VLOOKUP(H11646,#REF!,3),VLOOKUP(H11646,#REF!,3))</f>
        <v>#REF!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4">
        <f t="shared" si="545"/>
        <v>199</v>
      </c>
    </row>
    <row r="11647" spans="2:15" x14ac:dyDescent="0.3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46</v>
      </c>
      <c r="G11647" s="7" t="s">
        <v>12</v>
      </c>
      <c r="H11647" s="13">
        <v>4.5</v>
      </c>
      <c r="I11647" s="13" t="e">
        <f>IF(G11647="Male",VLOOKUP(H11647,#REF!,2),VLOOKUP(H11647,#REF!,2))</f>
        <v>#REF!</v>
      </c>
      <c r="J11647" s="13" t="e">
        <f>IF(G11647="Male",VLOOKUP(H11647,#REF!,3),VLOOKUP(H11647,#REF!,3))</f>
        <v>#REF!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4">
        <f t="shared" si="545"/>
        <v>139.29999999999998</v>
      </c>
    </row>
    <row r="11648" spans="2:15" x14ac:dyDescent="0.3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19</v>
      </c>
      <c r="G11648" s="7" t="s">
        <v>11</v>
      </c>
      <c r="H11648" s="13">
        <v>9.5</v>
      </c>
      <c r="I11648" s="13" t="e">
        <f>IF(G11648="Male",VLOOKUP(H11648,#REF!,2),VLOOKUP(H11648,#REF!,2))</f>
        <v>#REF!</v>
      </c>
      <c r="J11648" s="13" t="e">
        <f>IF(G11648="Male",VLOOKUP(H11648,#REF!,3),VLOOKUP(H11648,#REF!,3))</f>
        <v>#REF!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4">
        <f t="shared" si="545"/>
        <v>143.20000000000002</v>
      </c>
    </row>
    <row r="11649" spans="2:15" x14ac:dyDescent="0.3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38</v>
      </c>
      <c r="G11649" s="7" t="s">
        <v>11</v>
      </c>
      <c r="H11649" s="13">
        <v>11</v>
      </c>
      <c r="I11649" s="13" t="e">
        <f>IF(G11649="Male",VLOOKUP(H11649,#REF!,2),VLOOKUP(H11649,#REF!,2))</f>
        <v>#REF!</v>
      </c>
      <c r="J11649" s="13" t="e">
        <f>IF(G11649="Male",VLOOKUP(H11649,#REF!,3),VLOOKUP(H11649,#REF!,3))</f>
        <v>#REF!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4">
        <f t="shared" si="545"/>
        <v>89.5</v>
      </c>
    </row>
    <row r="11650" spans="2:15" x14ac:dyDescent="0.3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42</v>
      </c>
      <c r="G11650" s="7" t="s">
        <v>11</v>
      </c>
      <c r="H11650" s="13">
        <v>11</v>
      </c>
      <c r="I11650" s="13" t="e">
        <f>IF(G11650="Male",VLOOKUP(H11650,#REF!,2),VLOOKUP(H11650,#REF!,2))</f>
        <v>#REF!</v>
      </c>
      <c r="J11650" s="13" t="e">
        <f>IF(G11650="Male",VLOOKUP(H11650,#REF!,3),VLOOKUP(H11650,#REF!,3))</f>
        <v>#REF!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4">
        <f t="shared" si="545"/>
        <v>74.5</v>
      </c>
    </row>
    <row r="11651" spans="2:15" x14ac:dyDescent="0.3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21</v>
      </c>
      <c r="G11651" s="7" t="s">
        <v>11</v>
      </c>
      <c r="H11651" s="13">
        <v>15</v>
      </c>
      <c r="I11651" s="13" t="e">
        <f>IF(G11651="Male",VLOOKUP(H11651,#REF!,2),VLOOKUP(H11651,#REF!,2))</f>
        <v>#REF!</v>
      </c>
      <c r="J11651" s="13" t="e">
        <f>IF(G11651="Male",VLOOKUP(H11651,#REF!,3),VLOOKUP(H11651,#REF!,3))</f>
        <v>#REF!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4">
        <f t="shared" si="545"/>
        <v>129</v>
      </c>
    </row>
    <row r="11652" spans="2:15" x14ac:dyDescent="0.3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19</v>
      </c>
      <c r="G11652" s="7" t="s">
        <v>11</v>
      </c>
      <c r="H11652" s="13">
        <v>9</v>
      </c>
      <c r="I11652" s="13" t="e">
        <f>IF(G11652="Male",VLOOKUP(H11652,#REF!,2),VLOOKUP(H11652,#REF!,2))</f>
        <v>#REF!</v>
      </c>
      <c r="J11652" s="13" t="e">
        <f>IF(G11652="Male",VLOOKUP(H11652,#REF!,3),VLOOKUP(H11652,#REF!,3))</f>
        <v>#REF!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4">
        <f t="shared" si="545"/>
        <v>149</v>
      </c>
    </row>
    <row r="11653" spans="2:15" x14ac:dyDescent="0.3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21</v>
      </c>
      <c r="G11653" s="7" t="s">
        <v>11</v>
      </c>
      <c r="H11653" s="13">
        <v>9.5</v>
      </c>
      <c r="I11653" s="13" t="e">
        <f>IF(G11653="Male",VLOOKUP(H11653,#REF!,2),VLOOKUP(H11653,#REF!,2))</f>
        <v>#REF!</v>
      </c>
      <c r="J11653" s="13" t="e">
        <f>IF(G11653="Male",VLOOKUP(H11653,#REF!,3),VLOOKUP(H11653,#REF!,3))</f>
        <v>#REF!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4">
        <f t="shared" si="545"/>
        <v>64.5</v>
      </c>
    </row>
    <row r="11654" spans="2:15" x14ac:dyDescent="0.3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26</v>
      </c>
      <c r="G11654" s="7" t="s">
        <v>11</v>
      </c>
      <c r="H11654" s="13">
        <v>8</v>
      </c>
      <c r="I11654" s="13" t="e">
        <f>IF(G11654="Male",VLOOKUP(H11654,#REF!,2),VLOOKUP(H11654,#REF!,2))</f>
        <v>#REF!</v>
      </c>
      <c r="J11654" s="13" t="e">
        <f>IF(G11654="Male",VLOOKUP(H11654,#REF!,3),VLOOKUP(H11654,#REF!,3))</f>
        <v>#REF!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4">
        <f t="shared" ref="O11654:O11717" si="548">K11654*(1-L11654)</f>
        <v>169</v>
      </c>
    </row>
    <row r="11655" spans="2:15" x14ac:dyDescent="0.3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34</v>
      </c>
      <c r="G11655" s="7" t="s">
        <v>12</v>
      </c>
      <c r="H11655" s="13">
        <v>8</v>
      </c>
      <c r="I11655" s="13" t="e">
        <f>IF(G11655="Male",VLOOKUP(H11655,#REF!,2),VLOOKUP(H11655,#REF!,2))</f>
        <v>#REF!</v>
      </c>
      <c r="J11655" s="13" t="e">
        <f>IF(G11655="Male",VLOOKUP(H11655,#REF!,3),VLOOKUP(H11655,#REF!,3))</f>
        <v>#REF!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4">
        <f t="shared" si="548"/>
        <v>97.3</v>
      </c>
    </row>
    <row r="11656" spans="2:15" x14ac:dyDescent="0.3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19</v>
      </c>
      <c r="G11656" s="7" t="s">
        <v>11</v>
      </c>
      <c r="H11656" s="13">
        <v>12</v>
      </c>
      <c r="I11656" s="13" t="e">
        <f>IF(G11656="Male",VLOOKUP(H11656,#REF!,2),VLOOKUP(H11656,#REF!,2))</f>
        <v>#REF!</v>
      </c>
      <c r="J11656" s="13" t="e">
        <f>IF(G11656="Male",VLOOKUP(H11656,#REF!,3),VLOOKUP(H11656,#REF!,3))</f>
        <v>#REF!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4">
        <f t="shared" si="548"/>
        <v>170.1</v>
      </c>
    </row>
    <row r="11657" spans="2:15" x14ac:dyDescent="0.3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40</v>
      </c>
      <c r="G11657" s="7" t="s">
        <v>11</v>
      </c>
      <c r="H11657" s="13">
        <v>11</v>
      </c>
      <c r="I11657" s="13" t="e">
        <f>IF(G11657="Male",VLOOKUP(H11657,#REF!,2),VLOOKUP(H11657,#REF!,2))</f>
        <v>#REF!</v>
      </c>
      <c r="J11657" s="13" t="e">
        <f>IF(G11657="Male",VLOOKUP(H11657,#REF!,3),VLOOKUP(H11657,#REF!,3))</f>
        <v>#REF!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4">
        <f t="shared" si="548"/>
        <v>179</v>
      </c>
    </row>
    <row r="11658" spans="2:15" x14ac:dyDescent="0.3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46</v>
      </c>
      <c r="G11658" s="7" t="s">
        <v>11</v>
      </c>
      <c r="H11658" s="13">
        <v>9.5</v>
      </c>
      <c r="I11658" s="13" t="e">
        <f>IF(G11658="Male",VLOOKUP(H11658,#REF!,2),VLOOKUP(H11658,#REF!,2))</f>
        <v>#REF!</v>
      </c>
      <c r="J11658" s="13" t="e">
        <f>IF(G11658="Male",VLOOKUP(H11658,#REF!,3),VLOOKUP(H11658,#REF!,3))</f>
        <v>#REF!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4">
        <f t="shared" si="548"/>
        <v>199</v>
      </c>
    </row>
    <row r="11659" spans="2:15" x14ac:dyDescent="0.3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19</v>
      </c>
      <c r="G11659" s="7" t="s">
        <v>11</v>
      </c>
      <c r="H11659" s="13">
        <v>10</v>
      </c>
      <c r="I11659" s="13" t="e">
        <f>IF(G11659="Male",VLOOKUP(H11659,#REF!,2),VLOOKUP(H11659,#REF!,2))</f>
        <v>#REF!</v>
      </c>
      <c r="J11659" s="13" t="e">
        <f>IF(G11659="Male",VLOOKUP(H11659,#REF!,3),VLOOKUP(H11659,#REF!,3))</f>
        <v>#REF!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4">
        <f t="shared" si="548"/>
        <v>169</v>
      </c>
    </row>
    <row r="11660" spans="2:15" x14ac:dyDescent="0.3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26</v>
      </c>
      <c r="G11660" s="7" t="s">
        <v>11</v>
      </c>
      <c r="H11660" s="13">
        <v>10.5</v>
      </c>
      <c r="I11660" s="13" t="e">
        <f>IF(G11660="Male",VLOOKUP(H11660,#REF!,2),VLOOKUP(H11660,#REF!,2))</f>
        <v>#REF!</v>
      </c>
      <c r="J11660" s="13" t="e">
        <f>IF(G11660="Male",VLOOKUP(H11660,#REF!,3),VLOOKUP(H11660,#REF!,3))</f>
        <v>#REF!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4">
        <f t="shared" si="548"/>
        <v>179</v>
      </c>
    </row>
    <row r="11661" spans="2:15" x14ac:dyDescent="0.3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35</v>
      </c>
      <c r="G11661" s="7" t="s">
        <v>11</v>
      </c>
      <c r="H11661" s="13">
        <v>7</v>
      </c>
      <c r="I11661" s="13" t="e">
        <f>IF(G11661="Male",VLOOKUP(H11661,#REF!,2),VLOOKUP(H11661,#REF!,2))</f>
        <v>#REF!</v>
      </c>
      <c r="J11661" s="13" t="e">
        <f>IF(G11661="Male",VLOOKUP(H11661,#REF!,3),VLOOKUP(H11661,#REF!,3))</f>
        <v>#REF!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4">
        <f t="shared" si="548"/>
        <v>159</v>
      </c>
    </row>
    <row r="11662" spans="2:15" x14ac:dyDescent="0.3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36</v>
      </c>
      <c r="G11662" s="7" t="s">
        <v>12</v>
      </c>
      <c r="H11662" s="13">
        <v>8</v>
      </c>
      <c r="I11662" s="13" t="e">
        <f>IF(G11662="Male",VLOOKUP(H11662,#REF!,2),VLOOKUP(H11662,#REF!,2))</f>
        <v>#REF!</v>
      </c>
      <c r="J11662" s="13" t="e">
        <f>IF(G11662="Male",VLOOKUP(H11662,#REF!,3),VLOOKUP(H11662,#REF!,3))</f>
        <v>#REF!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4">
        <f t="shared" si="548"/>
        <v>139</v>
      </c>
    </row>
    <row r="11663" spans="2:15" x14ac:dyDescent="0.3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26</v>
      </c>
      <c r="G11663" s="7" t="s">
        <v>11</v>
      </c>
      <c r="H11663" s="13">
        <v>11</v>
      </c>
      <c r="I11663" s="13" t="e">
        <f>IF(G11663="Male",VLOOKUP(H11663,#REF!,2),VLOOKUP(H11663,#REF!,2))</f>
        <v>#REF!</v>
      </c>
      <c r="J11663" s="13" t="e">
        <f>IF(G11663="Male",VLOOKUP(H11663,#REF!,3),VLOOKUP(H11663,#REF!,3))</f>
        <v>#REF!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4">
        <f t="shared" si="548"/>
        <v>139</v>
      </c>
    </row>
    <row r="11664" spans="2:15" x14ac:dyDescent="0.3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22</v>
      </c>
      <c r="G11664" s="7" t="s">
        <v>11</v>
      </c>
      <c r="H11664" s="13">
        <v>9.5</v>
      </c>
      <c r="I11664" s="13" t="e">
        <f>IF(G11664="Male",VLOOKUP(H11664,#REF!,2),VLOOKUP(H11664,#REF!,2))</f>
        <v>#REF!</v>
      </c>
      <c r="J11664" s="13" t="e">
        <f>IF(G11664="Male",VLOOKUP(H11664,#REF!,3),VLOOKUP(H11664,#REF!,3))</f>
        <v>#REF!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4">
        <f t="shared" si="548"/>
        <v>149</v>
      </c>
    </row>
    <row r="11665" spans="2:15" x14ac:dyDescent="0.3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27</v>
      </c>
      <c r="G11665" s="7" t="s">
        <v>12</v>
      </c>
      <c r="H11665" s="13">
        <v>8.5</v>
      </c>
      <c r="I11665" s="13" t="e">
        <f>IF(G11665="Male",VLOOKUP(H11665,#REF!,2),VLOOKUP(H11665,#REF!,2))</f>
        <v>#REF!</v>
      </c>
      <c r="J11665" s="13" t="e">
        <f>IF(G11665="Male",VLOOKUP(H11665,#REF!,3),VLOOKUP(H11665,#REF!,3))</f>
        <v>#REF!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4">
        <f t="shared" si="548"/>
        <v>199</v>
      </c>
    </row>
    <row r="11666" spans="2:15" x14ac:dyDescent="0.3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33</v>
      </c>
      <c r="G11666" s="7" t="s">
        <v>11</v>
      </c>
      <c r="H11666" s="13">
        <v>11.5</v>
      </c>
      <c r="I11666" s="13" t="e">
        <f>IF(G11666="Male",VLOOKUP(H11666,#REF!,2),VLOOKUP(H11666,#REF!,2))</f>
        <v>#REF!</v>
      </c>
      <c r="J11666" s="13" t="e">
        <f>IF(G11666="Male",VLOOKUP(H11666,#REF!,3),VLOOKUP(H11666,#REF!,3))</f>
        <v>#REF!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4">
        <f t="shared" si="548"/>
        <v>139</v>
      </c>
    </row>
    <row r="11667" spans="2:15" x14ac:dyDescent="0.3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34</v>
      </c>
      <c r="G11667" s="7" t="s">
        <v>11</v>
      </c>
      <c r="H11667" s="13">
        <v>8.5</v>
      </c>
      <c r="I11667" s="13" t="e">
        <f>IF(G11667="Male",VLOOKUP(H11667,#REF!,2),VLOOKUP(H11667,#REF!,2))</f>
        <v>#REF!</v>
      </c>
      <c r="J11667" s="13" t="e">
        <f>IF(G11667="Male",VLOOKUP(H11667,#REF!,3),VLOOKUP(H11667,#REF!,3))</f>
        <v>#REF!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4">
        <f t="shared" si="548"/>
        <v>139</v>
      </c>
    </row>
    <row r="11668" spans="2:15" x14ac:dyDescent="0.3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20</v>
      </c>
      <c r="G11668" s="7" t="s">
        <v>11</v>
      </c>
      <c r="H11668" s="13">
        <v>10.5</v>
      </c>
      <c r="I11668" s="13" t="e">
        <f>IF(G11668="Male",VLOOKUP(H11668,#REF!,2),VLOOKUP(H11668,#REF!,2))</f>
        <v>#REF!</v>
      </c>
      <c r="J11668" s="13" t="e">
        <f>IF(G11668="Male",VLOOKUP(H11668,#REF!,3),VLOOKUP(H11668,#REF!,3))</f>
        <v>#REF!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4">
        <f t="shared" si="548"/>
        <v>143.20000000000002</v>
      </c>
    </row>
    <row r="11669" spans="2:15" x14ac:dyDescent="0.3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43</v>
      </c>
      <c r="G11669" s="7" t="s">
        <v>11</v>
      </c>
      <c r="H11669" s="13">
        <v>11</v>
      </c>
      <c r="I11669" s="13" t="e">
        <f>IF(G11669="Male",VLOOKUP(H11669,#REF!,2),VLOOKUP(H11669,#REF!,2))</f>
        <v>#REF!</v>
      </c>
      <c r="J11669" s="13" t="e">
        <f>IF(G11669="Male",VLOOKUP(H11669,#REF!,3),VLOOKUP(H11669,#REF!,3))</f>
        <v>#REF!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4">
        <f t="shared" si="548"/>
        <v>139</v>
      </c>
    </row>
    <row r="11670" spans="2:15" x14ac:dyDescent="0.3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45</v>
      </c>
      <c r="G11670" s="7" t="s">
        <v>11</v>
      </c>
      <c r="H11670" s="13">
        <v>9</v>
      </c>
      <c r="I11670" s="13" t="e">
        <f>IF(G11670="Male",VLOOKUP(H11670,#REF!,2),VLOOKUP(H11670,#REF!,2))</f>
        <v>#REF!</v>
      </c>
      <c r="J11670" s="13" t="e">
        <f>IF(G11670="Male",VLOOKUP(H11670,#REF!,3),VLOOKUP(H11670,#REF!,3))</f>
        <v>#REF!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4">
        <f t="shared" si="548"/>
        <v>159</v>
      </c>
    </row>
    <row r="11671" spans="2:15" x14ac:dyDescent="0.3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22</v>
      </c>
      <c r="G11671" s="7" t="s">
        <v>12</v>
      </c>
      <c r="H11671" s="13">
        <v>9</v>
      </c>
      <c r="I11671" s="13" t="e">
        <f>IF(G11671="Male",VLOOKUP(H11671,#REF!,2),VLOOKUP(H11671,#REF!,2))</f>
        <v>#REF!</v>
      </c>
      <c r="J11671" s="13" t="e">
        <f>IF(G11671="Male",VLOOKUP(H11671,#REF!,3),VLOOKUP(H11671,#REF!,3))</f>
        <v>#REF!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4">
        <f t="shared" si="548"/>
        <v>90.3</v>
      </c>
    </row>
    <row r="11672" spans="2:15" x14ac:dyDescent="0.3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20</v>
      </c>
      <c r="G11672" s="7" t="s">
        <v>11</v>
      </c>
      <c r="H11672" s="13">
        <v>10.5</v>
      </c>
      <c r="I11672" s="13" t="e">
        <f>IF(G11672="Male",VLOOKUP(H11672,#REF!,2),VLOOKUP(H11672,#REF!,2))</f>
        <v>#REF!</v>
      </c>
      <c r="J11672" s="13" t="e">
        <f>IF(G11672="Male",VLOOKUP(H11672,#REF!,3),VLOOKUP(H11672,#REF!,3))</f>
        <v>#REF!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4">
        <f t="shared" si="548"/>
        <v>116.10000000000001</v>
      </c>
    </row>
    <row r="11673" spans="2:15" x14ac:dyDescent="0.3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36</v>
      </c>
      <c r="G11673" s="7" t="s">
        <v>12</v>
      </c>
      <c r="H11673" s="13">
        <v>8</v>
      </c>
      <c r="I11673" s="13" t="e">
        <f>IF(G11673="Male",VLOOKUP(H11673,#REF!,2),VLOOKUP(H11673,#REF!,2))</f>
        <v>#REF!</v>
      </c>
      <c r="J11673" s="13" t="e">
        <f>IF(G11673="Male",VLOOKUP(H11673,#REF!,3),VLOOKUP(H11673,#REF!,3))</f>
        <v>#REF!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4">
        <f t="shared" si="548"/>
        <v>199</v>
      </c>
    </row>
    <row r="11674" spans="2:15" x14ac:dyDescent="0.3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33</v>
      </c>
      <c r="G11674" s="7" t="s">
        <v>11</v>
      </c>
      <c r="H11674" s="13">
        <v>10.5</v>
      </c>
      <c r="I11674" s="13" t="e">
        <f>IF(G11674="Male",VLOOKUP(H11674,#REF!,2),VLOOKUP(H11674,#REF!,2))</f>
        <v>#REF!</v>
      </c>
      <c r="J11674" s="13" t="e">
        <f>IF(G11674="Male",VLOOKUP(H11674,#REF!,3),VLOOKUP(H11674,#REF!,3))</f>
        <v>#REF!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4">
        <f t="shared" si="548"/>
        <v>119.2</v>
      </c>
    </row>
    <row r="11675" spans="2:15" x14ac:dyDescent="0.3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39</v>
      </c>
      <c r="G11675" s="7" t="s">
        <v>12</v>
      </c>
      <c r="H11675" s="13">
        <v>9</v>
      </c>
      <c r="I11675" s="13" t="e">
        <f>IF(G11675="Male",VLOOKUP(H11675,#REF!,2),VLOOKUP(H11675,#REF!,2))</f>
        <v>#REF!</v>
      </c>
      <c r="J11675" s="13" t="e">
        <f>IF(G11675="Male",VLOOKUP(H11675,#REF!,3),VLOOKUP(H11675,#REF!,3))</f>
        <v>#REF!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4">
        <f t="shared" si="548"/>
        <v>134.1</v>
      </c>
    </row>
    <row r="11676" spans="2:15" x14ac:dyDescent="0.3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32</v>
      </c>
      <c r="G11676" s="7" t="s">
        <v>11</v>
      </c>
      <c r="H11676" s="13">
        <v>9.5</v>
      </c>
      <c r="I11676" s="13" t="e">
        <f>IF(G11676="Male",VLOOKUP(H11676,#REF!,2),VLOOKUP(H11676,#REF!,2))</f>
        <v>#REF!</v>
      </c>
      <c r="J11676" s="13" t="e">
        <f>IF(G11676="Male",VLOOKUP(H11676,#REF!,3),VLOOKUP(H11676,#REF!,3))</f>
        <v>#REF!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4">
        <f t="shared" si="548"/>
        <v>159.20000000000002</v>
      </c>
    </row>
    <row r="11677" spans="2:15" x14ac:dyDescent="0.3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20</v>
      </c>
      <c r="G11677" s="7" t="s">
        <v>12</v>
      </c>
      <c r="H11677" s="13">
        <v>7.5</v>
      </c>
      <c r="I11677" s="13" t="e">
        <f>IF(G11677="Male",VLOOKUP(H11677,#REF!,2),VLOOKUP(H11677,#REF!,2))</f>
        <v>#REF!</v>
      </c>
      <c r="J11677" s="13" t="e">
        <f>IF(G11677="Male",VLOOKUP(H11677,#REF!,3),VLOOKUP(H11677,#REF!,3))</f>
        <v>#REF!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4">
        <f t="shared" si="548"/>
        <v>90.3</v>
      </c>
    </row>
    <row r="11678" spans="2:15" x14ac:dyDescent="0.3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47</v>
      </c>
      <c r="G11678" s="7" t="s">
        <v>12</v>
      </c>
      <c r="H11678" s="13">
        <v>4.5</v>
      </c>
      <c r="I11678" s="13" t="e">
        <f>IF(G11678="Male",VLOOKUP(H11678,#REF!,2),VLOOKUP(H11678,#REF!,2))</f>
        <v>#REF!</v>
      </c>
      <c r="J11678" s="13" t="e">
        <f>IF(G11678="Male",VLOOKUP(H11678,#REF!,3),VLOOKUP(H11678,#REF!,3))</f>
        <v>#REF!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4">
        <f t="shared" si="548"/>
        <v>199</v>
      </c>
    </row>
    <row r="11679" spans="2:15" x14ac:dyDescent="0.3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23</v>
      </c>
      <c r="G11679" s="7" t="s">
        <v>11</v>
      </c>
      <c r="H11679" s="13">
        <v>10</v>
      </c>
      <c r="I11679" s="13" t="e">
        <f>IF(G11679="Male",VLOOKUP(H11679,#REF!,2),VLOOKUP(H11679,#REF!,2))</f>
        <v>#REF!</v>
      </c>
      <c r="J11679" s="13" t="e">
        <f>IF(G11679="Male",VLOOKUP(H11679,#REF!,3),VLOOKUP(H11679,#REF!,3))</f>
        <v>#REF!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4">
        <f t="shared" si="548"/>
        <v>159</v>
      </c>
    </row>
    <row r="11680" spans="2:15" x14ac:dyDescent="0.3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38</v>
      </c>
      <c r="G11680" s="7" t="s">
        <v>11</v>
      </c>
      <c r="H11680" s="13">
        <v>11</v>
      </c>
      <c r="I11680" s="13" t="e">
        <f>IF(G11680="Male",VLOOKUP(H11680,#REF!,2),VLOOKUP(H11680,#REF!,2))</f>
        <v>#REF!</v>
      </c>
      <c r="J11680" s="13" t="e">
        <f>IF(G11680="Male",VLOOKUP(H11680,#REF!,3),VLOOKUP(H11680,#REF!,3))</f>
        <v>#REF!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4">
        <f t="shared" si="548"/>
        <v>89.5</v>
      </c>
    </row>
    <row r="11681" spans="2:15" x14ac:dyDescent="0.3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34</v>
      </c>
      <c r="G11681" s="7" t="s">
        <v>12</v>
      </c>
      <c r="H11681" s="13">
        <v>8</v>
      </c>
      <c r="I11681" s="13" t="e">
        <f>IF(G11681="Male",VLOOKUP(H11681,#REF!,2),VLOOKUP(H11681,#REF!,2))</f>
        <v>#REF!</v>
      </c>
      <c r="J11681" s="13" t="e">
        <f>IF(G11681="Male",VLOOKUP(H11681,#REF!,3),VLOOKUP(H11681,#REF!,3))</f>
        <v>#REF!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4">
        <f t="shared" si="548"/>
        <v>199</v>
      </c>
    </row>
    <row r="11682" spans="2:15" x14ac:dyDescent="0.3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34</v>
      </c>
      <c r="G11682" s="7" t="s">
        <v>12</v>
      </c>
      <c r="H11682" s="13">
        <v>9</v>
      </c>
      <c r="I11682" s="13" t="e">
        <f>IF(G11682="Male",VLOOKUP(H11682,#REF!,2),VLOOKUP(H11682,#REF!,2))</f>
        <v>#REF!</v>
      </c>
      <c r="J11682" s="13" t="e">
        <f>IF(G11682="Male",VLOOKUP(H11682,#REF!,3),VLOOKUP(H11682,#REF!,3))</f>
        <v>#REF!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4">
        <f t="shared" si="548"/>
        <v>139</v>
      </c>
    </row>
    <row r="11683" spans="2:15" x14ac:dyDescent="0.3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19</v>
      </c>
      <c r="G11683" s="7" t="s">
        <v>11</v>
      </c>
      <c r="H11683" s="13">
        <v>8.5</v>
      </c>
      <c r="I11683" s="13" t="e">
        <f>IF(G11683="Male",VLOOKUP(H11683,#REF!,2),VLOOKUP(H11683,#REF!,2))</f>
        <v>#REF!</v>
      </c>
      <c r="J11683" s="13" t="e">
        <f>IF(G11683="Male",VLOOKUP(H11683,#REF!,3),VLOOKUP(H11683,#REF!,3))</f>
        <v>#REF!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4">
        <f t="shared" si="548"/>
        <v>189</v>
      </c>
    </row>
    <row r="11684" spans="2:15" x14ac:dyDescent="0.3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22</v>
      </c>
      <c r="G11684" s="7" t="s">
        <v>11</v>
      </c>
      <c r="H11684" s="13">
        <v>7.5</v>
      </c>
      <c r="I11684" s="13" t="e">
        <f>IF(G11684="Male",VLOOKUP(H11684,#REF!,2),VLOOKUP(H11684,#REF!,2))</f>
        <v>#REF!</v>
      </c>
      <c r="J11684" s="13" t="e">
        <f>IF(G11684="Male",VLOOKUP(H11684,#REF!,3),VLOOKUP(H11684,#REF!,3))</f>
        <v>#REF!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4">
        <f t="shared" si="548"/>
        <v>79.5</v>
      </c>
    </row>
    <row r="11685" spans="2:15" x14ac:dyDescent="0.3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44</v>
      </c>
      <c r="G11685" s="7" t="s">
        <v>11</v>
      </c>
      <c r="H11685" s="13">
        <v>10</v>
      </c>
      <c r="I11685" s="13" t="e">
        <f>IF(G11685="Male",VLOOKUP(H11685,#REF!,2),VLOOKUP(H11685,#REF!,2))</f>
        <v>#REF!</v>
      </c>
      <c r="J11685" s="13" t="e">
        <f>IF(G11685="Male",VLOOKUP(H11685,#REF!,3),VLOOKUP(H11685,#REF!,3))</f>
        <v>#REF!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4">
        <f t="shared" si="548"/>
        <v>89.5</v>
      </c>
    </row>
    <row r="11686" spans="2:15" x14ac:dyDescent="0.3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20</v>
      </c>
      <c r="G11686" s="7" t="s">
        <v>11</v>
      </c>
      <c r="H11686" s="13">
        <v>9</v>
      </c>
      <c r="I11686" s="13" t="e">
        <f>IF(G11686="Male",VLOOKUP(H11686,#REF!,2),VLOOKUP(H11686,#REF!,2))</f>
        <v>#REF!</v>
      </c>
      <c r="J11686" s="13" t="e">
        <f>IF(G11686="Male",VLOOKUP(H11686,#REF!,3),VLOOKUP(H11686,#REF!,3))</f>
        <v>#REF!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4">
        <f t="shared" si="548"/>
        <v>97.3</v>
      </c>
    </row>
    <row r="11687" spans="2:15" x14ac:dyDescent="0.3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24</v>
      </c>
      <c r="G11687" s="7" t="s">
        <v>11</v>
      </c>
      <c r="H11687" s="13">
        <v>9.5</v>
      </c>
      <c r="I11687" s="13" t="e">
        <f>IF(G11687="Male",VLOOKUP(H11687,#REF!,2),VLOOKUP(H11687,#REF!,2))</f>
        <v>#REF!</v>
      </c>
      <c r="J11687" s="13" t="e">
        <f>IF(G11687="Male",VLOOKUP(H11687,#REF!,3),VLOOKUP(H11687,#REF!,3))</f>
        <v>#REF!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4">
        <f t="shared" si="548"/>
        <v>118.3</v>
      </c>
    </row>
    <row r="11688" spans="2:15" x14ac:dyDescent="0.3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21</v>
      </c>
      <c r="G11688" s="7" t="s">
        <v>11</v>
      </c>
      <c r="H11688" s="13">
        <v>10</v>
      </c>
      <c r="I11688" s="13" t="e">
        <f>IF(G11688="Male",VLOOKUP(H11688,#REF!,2),VLOOKUP(H11688,#REF!,2))</f>
        <v>#REF!</v>
      </c>
      <c r="J11688" s="13" t="e">
        <f>IF(G11688="Male",VLOOKUP(H11688,#REF!,3),VLOOKUP(H11688,#REF!,3))</f>
        <v>#REF!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4">
        <f t="shared" si="548"/>
        <v>89.5</v>
      </c>
    </row>
    <row r="11689" spans="2:15" x14ac:dyDescent="0.3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34</v>
      </c>
      <c r="G11689" s="7" t="s">
        <v>12</v>
      </c>
      <c r="H11689" s="13">
        <v>7.5</v>
      </c>
      <c r="I11689" s="13" t="e">
        <f>IF(G11689="Male",VLOOKUP(H11689,#REF!,2),VLOOKUP(H11689,#REF!,2))</f>
        <v>#REF!</v>
      </c>
      <c r="J11689" s="13" t="e">
        <f>IF(G11689="Male",VLOOKUP(H11689,#REF!,3),VLOOKUP(H11689,#REF!,3))</f>
        <v>#REF!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4">
        <f t="shared" si="548"/>
        <v>159</v>
      </c>
    </row>
    <row r="11690" spans="2:15" x14ac:dyDescent="0.3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34</v>
      </c>
      <c r="G11690" s="7" t="s">
        <v>12</v>
      </c>
      <c r="H11690" s="13">
        <v>9</v>
      </c>
      <c r="I11690" s="13" t="e">
        <f>IF(G11690="Male",VLOOKUP(H11690,#REF!,2),VLOOKUP(H11690,#REF!,2))</f>
        <v>#REF!</v>
      </c>
      <c r="J11690" s="13" t="e">
        <f>IF(G11690="Male",VLOOKUP(H11690,#REF!,3),VLOOKUP(H11690,#REF!,3))</f>
        <v>#REF!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4">
        <f t="shared" si="548"/>
        <v>139</v>
      </c>
    </row>
    <row r="11691" spans="2:15" x14ac:dyDescent="0.3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34</v>
      </c>
      <c r="G11691" s="7" t="s">
        <v>12</v>
      </c>
      <c r="H11691" s="13">
        <v>9.5</v>
      </c>
      <c r="I11691" s="13" t="e">
        <f>IF(G11691="Male",VLOOKUP(H11691,#REF!,2),VLOOKUP(H11691,#REF!,2))</f>
        <v>#REF!</v>
      </c>
      <c r="J11691" s="13" t="e">
        <f>IF(G11691="Male",VLOOKUP(H11691,#REF!,3),VLOOKUP(H11691,#REF!,3))</f>
        <v>#REF!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4">
        <f t="shared" si="548"/>
        <v>64.5</v>
      </c>
    </row>
    <row r="11692" spans="2:15" x14ac:dyDescent="0.3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22</v>
      </c>
      <c r="G11692" s="7" t="s">
        <v>11</v>
      </c>
      <c r="H11692" s="13">
        <v>9.5</v>
      </c>
      <c r="I11692" s="13" t="e">
        <f>IF(G11692="Male",VLOOKUP(H11692,#REF!,2),VLOOKUP(H11692,#REF!,2))</f>
        <v>#REF!</v>
      </c>
      <c r="J11692" s="13" t="e">
        <f>IF(G11692="Male",VLOOKUP(H11692,#REF!,3),VLOOKUP(H11692,#REF!,3))</f>
        <v>#REF!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4">
        <f t="shared" si="548"/>
        <v>143.20000000000002</v>
      </c>
    </row>
    <row r="11693" spans="2:15" x14ac:dyDescent="0.3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20</v>
      </c>
      <c r="G11693" s="7" t="s">
        <v>11</v>
      </c>
      <c r="H11693" s="13">
        <v>10</v>
      </c>
      <c r="I11693" s="13" t="e">
        <f>IF(G11693="Male",VLOOKUP(H11693,#REF!,2),VLOOKUP(H11693,#REF!,2))</f>
        <v>#REF!</v>
      </c>
      <c r="J11693" s="13" t="e">
        <f>IF(G11693="Male",VLOOKUP(H11693,#REF!,3),VLOOKUP(H11693,#REF!,3))</f>
        <v>#REF!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4">
        <f t="shared" si="548"/>
        <v>169</v>
      </c>
    </row>
    <row r="11694" spans="2:15" x14ac:dyDescent="0.3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46</v>
      </c>
      <c r="G11694" s="7" t="s">
        <v>12</v>
      </c>
      <c r="H11694" s="13">
        <v>10.5</v>
      </c>
      <c r="I11694" s="13" t="e">
        <f>IF(G11694="Male",VLOOKUP(H11694,#REF!,2),VLOOKUP(H11694,#REF!,2))</f>
        <v>#REF!</v>
      </c>
      <c r="J11694" s="13" t="e">
        <f>IF(G11694="Male",VLOOKUP(H11694,#REF!,3),VLOOKUP(H11694,#REF!,3))</f>
        <v>#REF!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4">
        <f t="shared" si="548"/>
        <v>149</v>
      </c>
    </row>
    <row r="11695" spans="2:15" x14ac:dyDescent="0.3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34</v>
      </c>
      <c r="G11695" s="7" t="s">
        <v>11</v>
      </c>
      <c r="H11695" s="13">
        <v>7.5</v>
      </c>
      <c r="I11695" s="13" t="e">
        <f>IF(G11695="Male",VLOOKUP(H11695,#REF!,2),VLOOKUP(H11695,#REF!,2))</f>
        <v>#REF!</v>
      </c>
      <c r="J11695" s="13" t="e">
        <f>IF(G11695="Male",VLOOKUP(H11695,#REF!,3),VLOOKUP(H11695,#REF!,3))</f>
        <v>#REF!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4">
        <f t="shared" si="548"/>
        <v>134.1</v>
      </c>
    </row>
    <row r="11696" spans="2:15" x14ac:dyDescent="0.3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20</v>
      </c>
      <c r="G11696" s="7" t="s">
        <v>12</v>
      </c>
      <c r="H11696" s="13">
        <v>8</v>
      </c>
      <c r="I11696" s="13" t="e">
        <f>IF(G11696="Male",VLOOKUP(H11696,#REF!,2),VLOOKUP(H11696,#REF!,2))</f>
        <v>#REF!</v>
      </c>
      <c r="J11696" s="13" t="e">
        <f>IF(G11696="Male",VLOOKUP(H11696,#REF!,3),VLOOKUP(H11696,#REF!,3))</f>
        <v>#REF!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4">
        <f t="shared" si="548"/>
        <v>111.3</v>
      </c>
    </row>
    <row r="11697" spans="2:15" x14ac:dyDescent="0.3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24</v>
      </c>
      <c r="G11697" s="7" t="s">
        <v>11</v>
      </c>
      <c r="H11697" s="13">
        <v>9</v>
      </c>
      <c r="I11697" s="13" t="e">
        <f>IF(G11697="Male",VLOOKUP(H11697,#REF!,2),VLOOKUP(H11697,#REF!,2))</f>
        <v>#REF!</v>
      </c>
      <c r="J11697" s="13" t="e">
        <f>IF(G11697="Male",VLOOKUP(H11697,#REF!,3),VLOOKUP(H11697,#REF!,3))</f>
        <v>#REF!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4">
        <f t="shared" si="548"/>
        <v>119.2</v>
      </c>
    </row>
    <row r="11698" spans="2:15" x14ac:dyDescent="0.3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19</v>
      </c>
      <c r="G11698" s="7" t="s">
        <v>11</v>
      </c>
      <c r="H11698" s="13">
        <v>10</v>
      </c>
      <c r="I11698" s="13" t="e">
        <f>IF(G11698="Male",VLOOKUP(H11698,#REF!,2),VLOOKUP(H11698,#REF!,2))</f>
        <v>#REF!</v>
      </c>
      <c r="J11698" s="13" t="e">
        <f>IF(G11698="Male",VLOOKUP(H11698,#REF!,3),VLOOKUP(H11698,#REF!,3))</f>
        <v>#REF!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4">
        <f t="shared" si="548"/>
        <v>179</v>
      </c>
    </row>
    <row r="11699" spans="2:15" x14ac:dyDescent="0.3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41</v>
      </c>
      <c r="G11699" s="7" t="s">
        <v>11</v>
      </c>
      <c r="H11699" s="13">
        <v>9</v>
      </c>
      <c r="I11699" s="13" t="e">
        <f>IF(G11699="Male",VLOOKUP(H11699,#REF!,2),VLOOKUP(H11699,#REF!,2))</f>
        <v>#REF!</v>
      </c>
      <c r="J11699" s="13" t="e">
        <f>IF(G11699="Male",VLOOKUP(H11699,#REF!,3),VLOOKUP(H11699,#REF!,3))</f>
        <v>#REF!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4">
        <f t="shared" si="548"/>
        <v>103.2</v>
      </c>
    </row>
    <row r="11700" spans="2:15" x14ac:dyDescent="0.3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39</v>
      </c>
      <c r="G11700" s="7" t="s">
        <v>12</v>
      </c>
      <c r="H11700" s="13">
        <v>8.5</v>
      </c>
      <c r="I11700" s="13" t="e">
        <f>IF(G11700="Male",VLOOKUP(H11700,#REF!,2),VLOOKUP(H11700,#REF!,2))</f>
        <v>#REF!</v>
      </c>
      <c r="J11700" s="13" t="e">
        <f>IF(G11700="Male",VLOOKUP(H11700,#REF!,3),VLOOKUP(H11700,#REF!,3))</f>
        <v>#REF!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4">
        <f t="shared" si="548"/>
        <v>159</v>
      </c>
    </row>
    <row r="11701" spans="2:15" x14ac:dyDescent="0.3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39</v>
      </c>
      <c r="G11701" s="7" t="s">
        <v>12</v>
      </c>
      <c r="H11701" s="13">
        <v>9</v>
      </c>
      <c r="I11701" s="13" t="e">
        <f>IF(G11701="Male",VLOOKUP(H11701,#REF!,2),VLOOKUP(H11701,#REF!,2))</f>
        <v>#REF!</v>
      </c>
      <c r="J11701" s="13" t="e">
        <f>IF(G11701="Male",VLOOKUP(H11701,#REF!,3),VLOOKUP(H11701,#REF!,3))</f>
        <v>#REF!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4">
        <f t="shared" si="548"/>
        <v>143.1</v>
      </c>
    </row>
    <row r="11702" spans="2:15" x14ac:dyDescent="0.3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23</v>
      </c>
      <c r="G11702" s="7" t="s">
        <v>11</v>
      </c>
      <c r="H11702" s="13">
        <v>10</v>
      </c>
      <c r="I11702" s="13" t="e">
        <f>IF(G11702="Male",VLOOKUP(H11702,#REF!,2),VLOOKUP(H11702,#REF!,2))</f>
        <v>#REF!</v>
      </c>
      <c r="J11702" s="13" t="e">
        <f>IF(G11702="Male",VLOOKUP(H11702,#REF!,3),VLOOKUP(H11702,#REF!,3))</f>
        <v>#REF!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4">
        <f t="shared" si="548"/>
        <v>159</v>
      </c>
    </row>
    <row r="11703" spans="2:15" x14ac:dyDescent="0.3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19</v>
      </c>
      <c r="G11703" s="7" t="s">
        <v>11</v>
      </c>
      <c r="H11703" s="13">
        <v>9</v>
      </c>
      <c r="I11703" s="13" t="e">
        <f>IF(G11703="Male",VLOOKUP(H11703,#REF!,2),VLOOKUP(H11703,#REF!,2))</f>
        <v>#REF!</v>
      </c>
      <c r="J11703" s="13" t="e">
        <f>IF(G11703="Male",VLOOKUP(H11703,#REF!,3),VLOOKUP(H11703,#REF!,3))</f>
        <v>#REF!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4">
        <f t="shared" si="548"/>
        <v>199</v>
      </c>
    </row>
    <row r="11704" spans="2:15" x14ac:dyDescent="0.3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24</v>
      </c>
      <c r="G11704" s="7" t="s">
        <v>11</v>
      </c>
      <c r="H11704" s="13">
        <v>9.5</v>
      </c>
      <c r="I11704" s="13" t="e">
        <f>IF(G11704="Male",VLOOKUP(H11704,#REF!,2),VLOOKUP(H11704,#REF!,2))</f>
        <v>#REF!</v>
      </c>
      <c r="J11704" s="13" t="e">
        <f>IF(G11704="Male",VLOOKUP(H11704,#REF!,3),VLOOKUP(H11704,#REF!,3))</f>
        <v>#REF!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4">
        <f t="shared" si="548"/>
        <v>129</v>
      </c>
    </row>
    <row r="11705" spans="2:15" x14ac:dyDescent="0.3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19</v>
      </c>
      <c r="G11705" s="7" t="s">
        <v>11</v>
      </c>
      <c r="H11705" s="13">
        <v>9.5</v>
      </c>
      <c r="I11705" s="13" t="e">
        <f>IF(G11705="Male",VLOOKUP(H11705,#REF!,2),VLOOKUP(H11705,#REF!,2))</f>
        <v>#REF!</v>
      </c>
      <c r="J11705" s="13" t="e">
        <f>IF(G11705="Male",VLOOKUP(H11705,#REF!,3),VLOOKUP(H11705,#REF!,3))</f>
        <v>#REF!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4">
        <f t="shared" si="548"/>
        <v>90.3</v>
      </c>
    </row>
    <row r="11706" spans="2:15" x14ac:dyDescent="0.3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22</v>
      </c>
      <c r="G11706" s="7" t="s">
        <v>12</v>
      </c>
      <c r="H11706" s="13">
        <v>9</v>
      </c>
      <c r="I11706" s="13" t="e">
        <f>IF(G11706="Male",VLOOKUP(H11706,#REF!,2),VLOOKUP(H11706,#REF!,2))</f>
        <v>#REF!</v>
      </c>
      <c r="J11706" s="13" t="e">
        <f>IF(G11706="Male",VLOOKUP(H11706,#REF!,3),VLOOKUP(H11706,#REF!,3))</f>
        <v>#REF!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4">
        <f t="shared" si="548"/>
        <v>161.1</v>
      </c>
    </row>
    <row r="11707" spans="2:15" x14ac:dyDescent="0.3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36</v>
      </c>
      <c r="G11707" s="7" t="s">
        <v>12</v>
      </c>
      <c r="H11707" s="13">
        <v>8</v>
      </c>
      <c r="I11707" s="13" t="e">
        <f>IF(G11707="Male",VLOOKUP(H11707,#REF!,2),VLOOKUP(H11707,#REF!,2))</f>
        <v>#REF!</v>
      </c>
      <c r="J11707" s="13" t="e">
        <f>IF(G11707="Male",VLOOKUP(H11707,#REF!,3),VLOOKUP(H11707,#REF!,3))</f>
        <v>#REF!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4">
        <f t="shared" si="548"/>
        <v>129</v>
      </c>
    </row>
    <row r="11708" spans="2:15" x14ac:dyDescent="0.3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46</v>
      </c>
      <c r="G11708" s="7" t="s">
        <v>11</v>
      </c>
      <c r="H11708" s="13">
        <v>10</v>
      </c>
      <c r="I11708" s="13" t="e">
        <f>IF(G11708="Male",VLOOKUP(H11708,#REF!,2),VLOOKUP(H11708,#REF!,2))</f>
        <v>#REF!</v>
      </c>
      <c r="J11708" s="13" t="e">
        <f>IF(G11708="Male",VLOOKUP(H11708,#REF!,3),VLOOKUP(H11708,#REF!,3))</f>
        <v>#REF!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4">
        <f t="shared" si="548"/>
        <v>159.20000000000002</v>
      </c>
    </row>
    <row r="11709" spans="2:15" x14ac:dyDescent="0.3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19</v>
      </c>
      <c r="G11709" s="7" t="s">
        <v>11</v>
      </c>
      <c r="H11709" s="13">
        <v>9</v>
      </c>
      <c r="I11709" s="13" t="e">
        <f>IF(G11709="Male",VLOOKUP(H11709,#REF!,2),VLOOKUP(H11709,#REF!,2))</f>
        <v>#REF!</v>
      </c>
      <c r="J11709" s="13" t="e">
        <f>IF(G11709="Male",VLOOKUP(H11709,#REF!,3),VLOOKUP(H11709,#REF!,3))</f>
        <v>#REF!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4">
        <f t="shared" si="548"/>
        <v>159</v>
      </c>
    </row>
    <row r="11710" spans="2:15" x14ac:dyDescent="0.3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25</v>
      </c>
      <c r="G11710" s="7" t="s">
        <v>11</v>
      </c>
      <c r="H11710" s="13">
        <v>11.5</v>
      </c>
      <c r="I11710" s="13" t="e">
        <f>IF(G11710="Male",VLOOKUP(H11710,#REF!,2),VLOOKUP(H11710,#REF!,2))</f>
        <v>#REF!</v>
      </c>
      <c r="J11710" s="13" t="e">
        <f>IF(G11710="Male",VLOOKUP(H11710,#REF!,3),VLOOKUP(H11710,#REF!,3))</f>
        <v>#REF!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4">
        <f t="shared" si="548"/>
        <v>189</v>
      </c>
    </row>
    <row r="11711" spans="2:15" x14ac:dyDescent="0.3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34</v>
      </c>
      <c r="G11711" s="7" t="s">
        <v>11</v>
      </c>
      <c r="H11711" s="13">
        <v>8</v>
      </c>
      <c r="I11711" s="13" t="e">
        <f>IF(G11711="Male",VLOOKUP(H11711,#REF!,2),VLOOKUP(H11711,#REF!,2))</f>
        <v>#REF!</v>
      </c>
      <c r="J11711" s="13" t="e">
        <f>IF(G11711="Male",VLOOKUP(H11711,#REF!,3),VLOOKUP(H11711,#REF!,3))</f>
        <v>#REF!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4">
        <f t="shared" si="548"/>
        <v>97.3</v>
      </c>
    </row>
    <row r="11712" spans="2:15" x14ac:dyDescent="0.3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34</v>
      </c>
      <c r="G11712" s="7" t="s">
        <v>12</v>
      </c>
      <c r="H11712" s="13">
        <v>6.5</v>
      </c>
      <c r="I11712" s="13" t="e">
        <f>IF(G11712="Male",VLOOKUP(H11712,#REF!,2),VLOOKUP(H11712,#REF!,2))</f>
        <v>#REF!</v>
      </c>
      <c r="J11712" s="13" t="e">
        <f>IF(G11712="Male",VLOOKUP(H11712,#REF!,3),VLOOKUP(H11712,#REF!,3))</f>
        <v>#REF!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4">
        <f t="shared" si="548"/>
        <v>149</v>
      </c>
    </row>
    <row r="11713" spans="2:15" x14ac:dyDescent="0.3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34</v>
      </c>
      <c r="G11713" s="7" t="s">
        <v>12</v>
      </c>
      <c r="H11713" s="13">
        <v>7.5</v>
      </c>
      <c r="I11713" s="13" t="e">
        <f>IF(G11713="Male",VLOOKUP(H11713,#REF!,2),VLOOKUP(H11713,#REF!,2))</f>
        <v>#REF!</v>
      </c>
      <c r="J11713" s="13" t="e">
        <f>IF(G11713="Male",VLOOKUP(H11713,#REF!,3),VLOOKUP(H11713,#REF!,3))</f>
        <v>#REF!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4">
        <f t="shared" si="548"/>
        <v>152.1</v>
      </c>
    </row>
    <row r="11714" spans="2:15" x14ac:dyDescent="0.3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34</v>
      </c>
      <c r="G11714" s="7" t="s">
        <v>12</v>
      </c>
      <c r="H11714" s="13">
        <v>9</v>
      </c>
      <c r="I11714" s="13" t="e">
        <f>IF(G11714="Male",VLOOKUP(H11714,#REF!,2),VLOOKUP(H11714,#REF!,2))</f>
        <v>#REF!</v>
      </c>
      <c r="J11714" s="13" t="e">
        <f>IF(G11714="Male",VLOOKUP(H11714,#REF!,3),VLOOKUP(H11714,#REF!,3))</f>
        <v>#REF!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4">
        <f t="shared" si="548"/>
        <v>189</v>
      </c>
    </row>
    <row r="11715" spans="2:15" x14ac:dyDescent="0.3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34</v>
      </c>
      <c r="G11715" s="7" t="s">
        <v>12</v>
      </c>
      <c r="H11715" s="13">
        <v>9.5</v>
      </c>
      <c r="I11715" s="13" t="e">
        <f>IF(G11715="Male",VLOOKUP(H11715,#REF!,2),VLOOKUP(H11715,#REF!,2))</f>
        <v>#REF!</v>
      </c>
      <c r="J11715" s="13" t="e">
        <f>IF(G11715="Male",VLOOKUP(H11715,#REF!,3),VLOOKUP(H11715,#REF!,3))</f>
        <v>#REF!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4">
        <f t="shared" si="548"/>
        <v>84.5</v>
      </c>
    </row>
    <row r="11716" spans="2:15" x14ac:dyDescent="0.3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24</v>
      </c>
      <c r="G11716" s="7" t="s">
        <v>12</v>
      </c>
      <c r="H11716" s="13">
        <v>12</v>
      </c>
      <c r="I11716" s="13" t="e">
        <f>IF(G11716="Male",VLOOKUP(H11716,#REF!,2),VLOOKUP(H11716,#REF!,2))</f>
        <v>#REF!</v>
      </c>
      <c r="J11716" s="13" t="e">
        <f>IF(G11716="Male",VLOOKUP(H11716,#REF!,3),VLOOKUP(H11716,#REF!,3))</f>
        <v>#REF!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4">
        <f t="shared" si="548"/>
        <v>90.3</v>
      </c>
    </row>
    <row r="11717" spans="2:15" x14ac:dyDescent="0.3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19</v>
      </c>
      <c r="G11717" s="7" t="s">
        <v>11</v>
      </c>
      <c r="H11717" s="13">
        <v>12</v>
      </c>
      <c r="I11717" s="13" t="e">
        <f>IF(G11717="Male",VLOOKUP(H11717,#REF!,2),VLOOKUP(H11717,#REF!,2))</f>
        <v>#REF!</v>
      </c>
      <c r="J11717" s="13" t="e">
        <f>IF(G11717="Male",VLOOKUP(H11717,#REF!,3),VLOOKUP(H11717,#REF!,3))</f>
        <v>#REF!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4">
        <f t="shared" si="548"/>
        <v>170.1</v>
      </c>
    </row>
    <row r="11718" spans="2:15" x14ac:dyDescent="0.3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19</v>
      </c>
      <c r="G11718" s="7" t="s">
        <v>11</v>
      </c>
      <c r="H11718" s="13">
        <v>14</v>
      </c>
      <c r="I11718" s="13" t="e">
        <f>IF(G11718="Male",VLOOKUP(H11718,#REF!,2),VLOOKUP(H11718,#REF!,2))</f>
        <v>#REF!</v>
      </c>
      <c r="J11718" s="13" t="e">
        <f>IF(G11718="Male",VLOOKUP(H11718,#REF!,3),VLOOKUP(H11718,#REF!,3))</f>
        <v>#REF!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4">
        <f t="shared" ref="O11718:O11781" si="551">K11718*(1-L11718)</f>
        <v>104.3</v>
      </c>
    </row>
    <row r="11719" spans="2:15" x14ac:dyDescent="0.3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34</v>
      </c>
      <c r="G11719" s="7" t="s">
        <v>11</v>
      </c>
      <c r="H11719" s="13">
        <v>11</v>
      </c>
      <c r="I11719" s="13" t="e">
        <f>IF(G11719="Male",VLOOKUP(H11719,#REF!,2),VLOOKUP(H11719,#REF!,2))</f>
        <v>#REF!</v>
      </c>
      <c r="J11719" s="13" t="e">
        <f>IF(G11719="Male",VLOOKUP(H11719,#REF!,3),VLOOKUP(H11719,#REF!,3))</f>
        <v>#REF!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4">
        <f t="shared" si="551"/>
        <v>135.20000000000002</v>
      </c>
    </row>
    <row r="11720" spans="2:15" x14ac:dyDescent="0.3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21</v>
      </c>
      <c r="G11720" s="7" t="s">
        <v>11</v>
      </c>
      <c r="H11720" s="13">
        <v>9</v>
      </c>
      <c r="I11720" s="13" t="e">
        <f>IF(G11720="Male",VLOOKUP(H11720,#REF!,2),VLOOKUP(H11720,#REF!,2))</f>
        <v>#REF!</v>
      </c>
      <c r="J11720" s="13" t="e">
        <f>IF(G11720="Male",VLOOKUP(H11720,#REF!,3),VLOOKUP(H11720,#REF!,3))</f>
        <v>#REF!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4">
        <f t="shared" si="551"/>
        <v>129</v>
      </c>
    </row>
    <row r="11721" spans="2:15" x14ac:dyDescent="0.3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36</v>
      </c>
      <c r="G11721" s="7" t="s">
        <v>12</v>
      </c>
      <c r="H11721" s="13">
        <v>8</v>
      </c>
      <c r="I11721" s="13" t="e">
        <f>IF(G11721="Male",VLOOKUP(H11721,#REF!,2),VLOOKUP(H11721,#REF!,2))</f>
        <v>#REF!</v>
      </c>
      <c r="J11721" s="13" t="e">
        <f>IF(G11721="Male",VLOOKUP(H11721,#REF!,3),VLOOKUP(H11721,#REF!,3))</f>
        <v>#REF!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4">
        <f t="shared" si="551"/>
        <v>199</v>
      </c>
    </row>
    <row r="11722" spans="2:15" x14ac:dyDescent="0.3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33</v>
      </c>
      <c r="G11722" s="7" t="s">
        <v>11</v>
      </c>
      <c r="H11722" s="13">
        <v>10</v>
      </c>
      <c r="I11722" s="13" t="e">
        <f>IF(G11722="Male",VLOOKUP(H11722,#REF!,2),VLOOKUP(H11722,#REF!,2))</f>
        <v>#REF!</v>
      </c>
      <c r="J11722" s="13" t="e">
        <f>IF(G11722="Male",VLOOKUP(H11722,#REF!,3),VLOOKUP(H11722,#REF!,3))</f>
        <v>#REF!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4">
        <f t="shared" si="551"/>
        <v>64.5</v>
      </c>
    </row>
    <row r="11723" spans="2:15" x14ac:dyDescent="0.3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36</v>
      </c>
      <c r="G11723" s="7" t="s">
        <v>11</v>
      </c>
      <c r="H11723" s="13">
        <v>11</v>
      </c>
      <c r="I11723" s="13" t="e">
        <f>IF(G11723="Male",VLOOKUP(H11723,#REF!,2),VLOOKUP(H11723,#REF!,2))</f>
        <v>#REF!</v>
      </c>
      <c r="J11723" s="13" t="e">
        <f>IF(G11723="Male",VLOOKUP(H11723,#REF!,3),VLOOKUP(H11723,#REF!,3))</f>
        <v>#REF!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4">
        <f t="shared" si="551"/>
        <v>169</v>
      </c>
    </row>
    <row r="11724" spans="2:15" x14ac:dyDescent="0.3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19</v>
      </c>
      <c r="G11724" s="7" t="s">
        <v>11</v>
      </c>
      <c r="H11724" s="13">
        <v>9</v>
      </c>
      <c r="I11724" s="13" t="e">
        <f>IF(G11724="Male",VLOOKUP(H11724,#REF!,2),VLOOKUP(H11724,#REF!,2))</f>
        <v>#REF!</v>
      </c>
      <c r="J11724" s="13" t="e">
        <f>IF(G11724="Male",VLOOKUP(H11724,#REF!,3),VLOOKUP(H11724,#REF!,3))</f>
        <v>#REF!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4">
        <f t="shared" si="551"/>
        <v>74.5</v>
      </c>
    </row>
    <row r="11725" spans="2:15" x14ac:dyDescent="0.3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42</v>
      </c>
      <c r="G11725" s="7" t="s">
        <v>11</v>
      </c>
      <c r="H11725" s="13">
        <v>10</v>
      </c>
      <c r="I11725" s="13" t="e">
        <f>IF(G11725="Male",VLOOKUP(H11725,#REF!,2),VLOOKUP(H11725,#REF!,2))</f>
        <v>#REF!</v>
      </c>
      <c r="J11725" s="13" t="e">
        <f>IF(G11725="Male",VLOOKUP(H11725,#REF!,3),VLOOKUP(H11725,#REF!,3))</f>
        <v>#REF!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4">
        <f t="shared" si="551"/>
        <v>199</v>
      </c>
    </row>
    <row r="11726" spans="2:15" x14ac:dyDescent="0.3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44</v>
      </c>
      <c r="G11726" s="7" t="s">
        <v>11</v>
      </c>
      <c r="H11726" s="13">
        <v>10</v>
      </c>
      <c r="I11726" s="13" t="e">
        <f>IF(G11726="Male",VLOOKUP(H11726,#REF!,2),VLOOKUP(H11726,#REF!,2))</f>
        <v>#REF!</v>
      </c>
      <c r="J11726" s="13" t="e">
        <f>IF(G11726="Male",VLOOKUP(H11726,#REF!,3),VLOOKUP(H11726,#REF!,3))</f>
        <v>#REF!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4">
        <f t="shared" si="551"/>
        <v>104.3</v>
      </c>
    </row>
    <row r="11727" spans="2:15" x14ac:dyDescent="0.3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25</v>
      </c>
      <c r="G11727" s="7" t="s">
        <v>12</v>
      </c>
      <c r="H11727" s="13">
        <v>9.5</v>
      </c>
      <c r="I11727" s="13" t="e">
        <f>IF(G11727="Male",VLOOKUP(H11727,#REF!,2),VLOOKUP(H11727,#REF!,2))</f>
        <v>#REF!</v>
      </c>
      <c r="J11727" s="13" t="e">
        <f>IF(G11727="Male",VLOOKUP(H11727,#REF!,3),VLOOKUP(H11727,#REF!,3))</f>
        <v>#REF!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4">
        <f t="shared" si="551"/>
        <v>116.10000000000001</v>
      </c>
    </row>
    <row r="11728" spans="2:15" x14ac:dyDescent="0.3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26</v>
      </c>
      <c r="G11728" s="7" t="s">
        <v>11</v>
      </c>
      <c r="H11728" s="13">
        <v>8</v>
      </c>
      <c r="I11728" s="13" t="e">
        <f>IF(G11728="Male",VLOOKUP(H11728,#REF!,2),VLOOKUP(H11728,#REF!,2))</f>
        <v>#REF!</v>
      </c>
      <c r="J11728" s="13" t="e">
        <f>IF(G11728="Male",VLOOKUP(H11728,#REF!,3),VLOOKUP(H11728,#REF!,3))</f>
        <v>#REF!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4">
        <f t="shared" si="551"/>
        <v>169</v>
      </c>
    </row>
    <row r="11729" spans="2:15" x14ac:dyDescent="0.3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25</v>
      </c>
      <c r="G11729" s="7" t="s">
        <v>12</v>
      </c>
      <c r="H11729" s="13">
        <v>9</v>
      </c>
      <c r="I11729" s="13" t="e">
        <f>IF(G11729="Male",VLOOKUP(H11729,#REF!,2),VLOOKUP(H11729,#REF!,2))</f>
        <v>#REF!</v>
      </c>
      <c r="J11729" s="13" t="e">
        <f>IF(G11729="Male",VLOOKUP(H11729,#REF!,3),VLOOKUP(H11729,#REF!,3))</f>
        <v>#REF!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4">
        <f t="shared" si="551"/>
        <v>116.10000000000001</v>
      </c>
    </row>
    <row r="11730" spans="2:15" x14ac:dyDescent="0.3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45</v>
      </c>
      <c r="G11730" s="7" t="s">
        <v>11</v>
      </c>
      <c r="H11730" s="13">
        <v>8.5</v>
      </c>
      <c r="I11730" s="13" t="e">
        <f>IF(G11730="Male",VLOOKUP(H11730,#REF!,2),VLOOKUP(H11730,#REF!,2))</f>
        <v>#REF!</v>
      </c>
      <c r="J11730" s="13" t="e">
        <f>IF(G11730="Male",VLOOKUP(H11730,#REF!,3),VLOOKUP(H11730,#REF!,3))</f>
        <v>#REF!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4">
        <f t="shared" si="551"/>
        <v>125.3</v>
      </c>
    </row>
    <row r="11731" spans="2:15" x14ac:dyDescent="0.3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26</v>
      </c>
      <c r="G11731" s="7" t="s">
        <v>12</v>
      </c>
      <c r="H11731" s="13">
        <v>12</v>
      </c>
      <c r="I11731" s="13" t="e">
        <f>IF(G11731="Male",VLOOKUP(H11731,#REF!,2),VLOOKUP(H11731,#REF!,2))</f>
        <v>#REF!</v>
      </c>
      <c r="J11731" s="13" t="e">
        <f>IF(G11731="Male",VLOOKUP(H11731,#REF!,3),VLOOKUP(H11731,#REF!,3))</f>
        <v>#REF!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4">
        <f t="shared" si="551"/>
        <v>127.2</v>
      </c>
    </row>
    <row r="11732" spans="2:15" x14ac:dyDescent="0.3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36</v>
      </c>
      <c r="G11732" s="7" t="s">
        <v>12</v>
      </c>
      <c r="H11732" s="13">
        <v>8</v>
      </c>
      <c r="I11732" s="13" t="e">
        <f>IF(G11732="Male",VLOOKUP(H11732,#REF!,2),VLOOKUP(H11732,#REF!,2))</f>
        <v>#REF!</v>
      </c>
      <c r="J11732" s="13" t="e">
        <f>IF(G11732="Male",VLOOKUP(H11732,#REF!,3),VLOOKUP(H11732,#REF!,3))</f>
        <v>#REF!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4">
        <f t="shared" si="551"/>
        <v>139</v>
      </c>
    </row>
    <row r="11733" spans="2:15" x14ac:dyDescent="0.3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46</v>
      </c>
      <c r="G11733" s="7" t="s">
        <v>12</v>
      </c>
      <c r="H11733" s="13">
        <v>8</v>
      </c>
      <c r="I11733" s="13" t="e">
        <f>IF(G11733="Male",VLOOKUP(H11733,#REF!,2),VLOOKUP(H11733,#REF!,2))</f>
        <v>#REF!</v>
      </c>
      <c r="J11733" s="13" t="e">
        <f>IF(G11733="Male",VLOOKUP(H11733,#REF!,3),VLOOKUP(H11733,#REF!,3))</f>
        <v>#REF!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4">
        <f t="shared" si="551"/>
        <v>134.1</v>
      </c>
    </row>
    <row r="11734" spans="2:15" x14ac:dyDescent="0.3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44</v>
      </c>
      <c r="G11734" s="7" t="s">
        <v>12</v>
      </c>
      <c r="H11734" s="13">
        <v>9</v>
      </c>
      <c r="I11734" s="13" t="e">
        <f>IF(G11734="Male",VLOOKUP(H11734,#REF!,2),VLOOKUP(H11734,#REF!,2))</f>
        <v>#REF!</v>
      </c>
      <c r="J11734" s="13" t="e">
        <f>IF(G11734="Male",VLOOKUP(H11734,#REF!,3),VLOOKUP(H11734,#REF!,3))</f>
        <v>#REF!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4">
        <f t="shared" si="551"/>
        <v>125.10000000000001</v>
      </c>
    </row>
    <row r="11735" spans="2:15" x14ac:dyDescent="0.3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34</v>
      </c>
      <c r="G11735" s="7" t="s">
        <v>11</v>
      </c>
      <c r="H11735" s="13">
        <v>8.5</v>
      </c>
      <c r="I11735" s="13" t="e">
        <f>IF(G11735="Male",VLOOKUP(H11735,#REF!,2),VLOOKUP(H11735,#REF!,2))</f>
        <v>#REF!</v>
      </c>
      <c r="J11735" s="13" t="e">
        <f>IF(G11735="Male",VLOOKUP(H11735,#REF!,3),VLOOKUP(H11735,#REF!,3))</f>
        <v>#REF!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4">
        <f t="shared" si="551"/>
        <v>139</v>
      </c>
    </row>
    <row r="11736" spans="2:15" x14ac:dyDescent="0.3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38</v>
      </c>
      <c r="G11736" s="7" t="s">
        <v>12</v>
      </c>
      <c r="H11736" s="13">
        <v>7.5</v>
      </c>
      <c r="I11736" s="13" t="e">
        <f>IF(G11736="Male",VLOOKUP(H11736,#REF!,2),VLOOKUP(H11736,#REF!,2))</f>
        <v>#REF!</v>
      </c>
      <c r="J11736" s="13" t="e">
        <f>IF(G11736="Male",VLOOKUP(H11736,#REF!,3),VLOOKUP(H11736,#REF!,3))</f>
        <v>#REF!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4">
        <f t="shared" si="551"/>
        <v>169</v>
      </c>
    </row>
    <row r="11737" spans="2:15" x14ac:dyDescent="0.3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34</v>
      </c>
      <c r="G11737" s="7" t="s">
        <v>12</v>
      </c>
      <c r="H11737" s="13">
        <v>9</v>
      </c>
      <c r="I11737" s="13" t="e">
        <f>IF(G11737="Male",VLOOKUP(H11737,#REF!,2),VLOOKUP(H11737,#REF!,2))</f>
        <v>#REF!</v>
      </c>
      <c r="J11737" s="13" t="e">
        <f>IF(G11737="Male",VLOOKUP(H11737,#REF!,3),VLOOKUP(H11737,#REF!,3))</f>
        <v>#REF!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4">
        <f t="shared" si="551"/>
        <v>149</v>
      </c>
    </row>
    <row r="11738" spans="2:15" x14ac:dyDescent="0.3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19</v>
      </c>
      <c r="G11738" s="7" t="s">
        <v>11</v>
      </c>
      <c r="H11738" s="13">
        <v>11</v>
      </c>
      <c r="I11738" s="13" t="e">
        <f>IF(G11738="Male",VLOOKUP(H11738,#REF!,2),VLOOKUP(H11738,#REF!,2))</f>
        <v>#REF!</v>
      </c>
      <c r="J11738" s="13" t="e">
        <f>IF(G11738="Male",VLOOKUP(H11738,#REF!,3),VLOOKUP(H11738,#REF!,3))</f>
        <v>#REF!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4">
        <f t="shared" si="551"/>
        <v>179</v>
      </c>
    </row>
    <row r="11739" spans="2:15" x14ac:dyDescent="0.3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32</v>
      </c>
      <c r="G11739" s="7" t="s">
        <v>11</v>
      </c>
      <c r="H11739" s="13">
        <v>9.5</v>
      </c>
      <c r="I11739" s="13" t="e">
        <f>IF(G11739="Male",VLOOKUP(H11739,#REF!,2),VLOOKUP(H11739,#REF!,2))</f>
        <v>#REF!</v>
      </c>
      <c r="J11739" s="13" t="e">
        <f>IF(G11739="Male",VLOOKUP(H11739,#REF!,3),VLOOKUP(H11739,#REF!,3))</f>
        <v>#REF!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4">
        <f t="shared" si="551"/>
        <v>159</v>
      </c>
    </row>
    <row r="11740" spans="2:15" x14ac:dyDescent="0.3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28</v>
      </c>
      <c r="G11740" s="7" t="s">
        <v>11</v>
      </c>
      <c r="H11740" s="13">
        <v>11</v>
      </c>
      <c r="I11740" s="13" t="e">
        <f>IF(G11740="Male",VLOOKUP(H11740,#REF!,2),VLOOKUP(H11740,#REF!,2))</f>
        <v>#REF!</v>
      </c>
      <c r="J11740" s="13" t="e">
        <f>IF(G11740="Male",VLOOKUP(H11740,#REF!,3),VLOOKUP(H11740,#REF!,3))</f>
        <v>#REF!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4">
        <f t="shared" si="551"/>
        <v>97.3</v>
      </c>
    </row>
    <row r="11741" spans="2:15" x14ac:dyDescent="0.3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39</v>
      </c>
      <c r="G11741" s="7" t="s">
        <v>11</v>
      </c>
      <c r="H11741" s="13">
        <v>9.5</v>
      </c>
      <c r="I11741" s="13" t="e">
        <f>IF(G11741="Male",VLOOKUP(H11741,#REF!,2),VLOOKUP(H11741,#REF!,2))</f>
        <v>#REF!</v>
      </c>
      <c r="J11741" s="13" t="e">
        <f>IF(G11741="Male",VLOOKUP(H11741,#REF!,3),VLOOKUP(H11741,#REF!,3))</f>
        <v>#REF!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4">
        <f t="shared" si="551"/>
        <v>169</v>
      </c>
    </row>
    <row r="11742" spans="2:15" x14ac:dyDescent="0.3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19</v>
      </c>
      <c r="G11742" s="7" t="s">
        <v>11</v>
      </c>
      <c r="H11742" s="13">
        <v>9</v>
      </c>
      <c r="I11742" s="13" t="e">
        <f>IF(G11742="Male",VLOOKUP(H11742,#REF!,2),VLOOKUP(H11742,#REF!,2))</f>
        <v>#REF!</v>
      </c>
      <c r="J11742" s="13" t="e">
        <f>IF(G11742="Male",VLOOKUP(H11742,#REF!,3),VLOOKUP(H11742,#REF!,3))</f>
        <v>#REF!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4">
        <f t="shared" si="551"/>
        <v>149</v>
      </c>
    </row>
    <row r="11743" spans="2:15" x14ac:dyDescent="0.3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19</v>
      </c>
      <c r="G11743" s="7" t="s">
        <v>12</v>
      </c>
      <c r="H11743" s="13">
        <v>8</v>
      </c>
      <c r="I11743" s="13" t="e">
        <f>IF(G11743="Male",VLOOKUP(H11743,#REF!,2),VLOOKUP(H11743,#REF!,2))</f>
        <v>#REF!</v>
      </c>
      <c r="J11743" s="13" t="e">
        <f>IF(G11743="Male",VLOOKUP(H11743,#REF!,3),VLOOKUP(H11743,#REF!,3))</f>
        <v>#REF!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4">
        <f t="shared" si="551"/>
        <v>139.29999999999998</v>
      </c>
    </row>
    <row r="11744" spans="2:15" x14ac:dyDescent="0.3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19</v>
      </c>
      <c r="G11744" s="7" t="s">
        <v>12</v>
      </c>
      <c r="H11744" s="13">
        <v>9</v>
      </c>
      <c r="I11744" s="13" t="e">
        <f>IF(G11744="Male",VLOOKUP(H11744,#REF!,2),VLOOKUP(H11744,#REF!,2))</f>
        <v>#REF!</v>
      </c>
      <c r="J11744" s="13" t="e">
        <f>IF(G11744="Male",VLOOKUP(H11744,#REF!,3),VLOOKUP(H11744,#REF!,3))</f>
        <v>#REF!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4">
        <f t="shared" si="551"/>
        <v>169</v>
      </c>
    </row>
    <row r="11745" spans="2:15" x14ac:dyDescent="0.3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46</v>
      </c>
      <c r="G11745" s="7" t="s">
        <v>12</v>
      </c>
      <c r="H11745" s="13">
        <v>8</v>
      </c>
      <c r="I11745" s="13" t="e">
        <f>IF(G11745="Male",VLOOKUP(H11745,#REF!,2),VLOOKUP(H11745,#REF!,2))</f>
        <v>#REF!</v>
      </c>
      <c r="J11745" s="13" t="e">
        <f>IF(G11745="Male",VLOOKUP(H11745,#REF!,3),VLOOKUP(H11745,#REF!,3))</f>
        <v>#REF!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4">
        <f t="shared" si="551"/>
        <v>159</v>
      </c>
    </row>
    <row r="11746" spans="2:15" x14ac:dyDescent="0.3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19</v>
      </c>
      <c r="G11746" s="7" t="s">
        <v>12</v>
      </c>
      <c r="H11746" s="13">
        <v>6.5</v>
      </c>
      <c r="I11746" s="13" t="e">
        <f>IF(G11746="Male",VLOOKUP(H11746,#REF!,2),VLOOKUP(H11746,#REF!,2))</f>
        <v>#REF!</v>
      </c>
      <c r="J11746" s="13" t="e">
        <f>IF(G11746="Male",VLOOKUP(H11746,#REF!,3),VLOOKUP(H11746,#REF!,3))</f>
        <v>#REF!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4">
        <f t="shared" si="551"/>
        <v>94.5</v>
      </c>
    </row>
    <row r="11747" spans="2:15" x14ac:dyDescent="0.3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19</v>
      </c>
      <c r="G11747" s="7" t="s">
        <v>11</v>
      </c>
      <c r="H11747" s="13">
        <v>10</v>
      </c>
      <c r="I11747" s="13" t="e">
        <f>IF(G11747="Male",VLOOKUP(H11747,#REF!,2),VLOOKUP(H11747,#REF!,2))</f>
        <v>#REF!</v>
      </c>
      <c r="J11747" s="13" t="e">
        <f>IF(G11747="Male",VLOOKUP(H11747,#REF!,3),VLOOKUP(H11747,#REF!,3))</f>
        <v>#REF!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4">
        <f t="shared" si="551"/>
        <v>179</v>
      </c>
    </row>
    <row r="11748" spans="2:15" x14ac:dyDescent="0.3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22</v>
      </c>
      <c r="G11748" s="7" t="s">
        <v>12</v>
      </c>
      <c r="H11748" s="13">
        <v>8</v>
      </c>
      <c r="I11748" s="13" t="e">
        <f>IF(G11748="Male",VLOOKUP(H11748,#REF!,2),VLOOKUP(H11748,#REF!,2))</f>
        <v>#REF!</v>
      </c>
      <c r="J11748" s="13" t="e">
        <f>IF(G11748="Male",VLOOKUP(H11748,#REF!,3),VLOOKUP(H11748,#REF!,3))</f>
        <v>#REF!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4">
        <f t="shared" si="551"/>
        <v>129</v>
      </c>
    </row>
    <row r="11749" spans="2:15" x14ac:dyDescent="0.3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23</v>
      </c>
      <c r="G11749" s="7" t="s">
        <v>12</v>
      </c>
      <c r="H11749" s="13">
        <v>8.5</v>
      </c>
      <c r="I11749" s="13" t="e">
        <f>IF(G11749="Male",VLOOKUP(H11749,#REF!,2),VLOOKUP(H11749,#REF!,2))</f>
        <v>#REF!</v>
      </c>
      <c r="J11749" s="13" t="e">
        <f>IF(G11749="Male",VLOOKUP(H11749,#REF!,3),VLOOKUP(H11749,#REF!,3))</f>
        <v>#REF!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4">
        <f t="shared" si="551"/>
        <v>199</v>
      </c>
    </row>
    <row r="11750" spans="2:15" x14ac:dyDescent="0.3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19</v>
      </c>
      <c r="G11750" s="7" t="s">
        <v>12</v>
      </c>
      <c r="H11750" s="13">
        <v>9.5</v>
      </c>
      <c r="I11750" s="13" t="e">
        <f>IF(G11750="Male",VLOOKUP(H11750,#REF!,2),VLOOKUP(H11750,#REF!,2))</f>
        <v>#REF!</v>
      </c>
      <c r="J11750" s="13" t="e">
        <f>IF(G11750="Male",VLOOKUP(H11750,#REF!,3),VLOOKUP(H11750,#REF!,3))</f>
        <v>#REF!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4">
        <f t="shared" si="551"/>
        <v>149</v>
      </c>
    </row>
    <row r="11751" spans="2:15" x14ac:dyDescent="0.3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21</v>
      </c>
      <c r="G11751" s="7" t="s">
        <v>11</v>
      </c>
      <c r="H11751" s="13">
        <v>11</v>
      </c>
      <c r="I11751" s="13" t="e">
        <f>IF(G11751="Male",VLOOKUP(H11751,#REF!,2),VLOOKUP(H11751,#REF!,2))</f>
        <v>#REF!</v>
      </c>
      <c r="J11751" s="13" t="e">
        <f>IF(G11751="Male",VLOOKUP(H11751,#REF!,3),VLOOKUP(H11751,#REF!,3))</f>
        <v>#REF!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4">
        <f t="shared" si="551"/>
        <v>152.1</v>
      </c>
    </row>
    <row r="11752" spans="2:15" x14ac:dyDescent="0.3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27</v>
      </c>
      <c r="G11752" s="7" t="s">
        <v>11</v>
      </c>
      <c r="H11752" s="13">
        <v>9</v>
      </c>
      <c r="I11752" s="13" t="e">
        <f>IF(G11752="Male",VLOOKUP(H11752,#REF!,2),VLOOKUP(H11752,#REF!,2))</f>
        <v>#REF!</v>
      </c>
      <c r="J11752" s="13" t="e">
        <f>IF(G11752="Male",VLOOKUP(H11752,#REF!,3),VLOOKUP(H11752,#REF!,3))</f>
        <v>#REF!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4">
        <f t="shared" si="551"/>
        <v>169</v>
      </c>
    </row>
    <row r="11753" spans="2:15" x14ac:dyDescent="0.3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44</v>
      </c>
      <c r="G11753" s="7" t="s">
        <v>11</v>
      </c>
      <c r="H11753" s="13">
        <v>8</v>
      </c>
      <c r="I11753" s="13" t="e">
        <f>IF(G11753="Male",VLOOKUP(H11753,#REF!,2),VLOOKUP(H11753,#REF!,2))</f>
        <v>#REF!</v>
      </c>
      <c r="J11753" s="13" t="e">
        <f>IF(G11753="Male",VLOOKUP(H11753,#REF!,3),VLOOKUP(H11753,#REF!,3))</f>
        <v>#REF!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4">
        <f t="shared" si="551"/>
        <v>159</v>
      </c>
    </row>
    <row r="11754" spans="2:15" x14ac:dyDescent="0.3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23</v>
      </c>
      <c r="G11754" s="7" t="s">
        <v>12</v>
      </c>
      <c r="H11754" s="13">
        <v>9.5</v>
      </c>
      <c r="I11754" s="13" t="e">
        <f>IF(G11754="Male",VLOOKUP(H11754,#REF!,2),VLOOKUP(H11754,#REF!,2))</f>
        <v>#REF!</v>
      </c>
      <c r="J11754" s="13" t="e">
        <f>IF(G11754="Male",VLOOKUP(H11754,#REF!,3),VLOOKUP(H11754,#REF!,3))</f>
        <v>#REF!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4">
        <f t="shared" si="551"/>
        <v>104.3</v>
      </c>
    </row>
    <row r="11755" spans="2:15" x14ac:dyDescent="0.3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24</v>
      </c>
      <c r="G11755" s="7" t="s">
        <v>11</v>
      </c>
      <c r="H11755" s="13">
        <v>9.5</v>
      </c>
      <c r="I11755" s="13" t="e">
        <f>IF(G11755="Male",VLOOKUP(H11755,#REF!,2),VLOOKUP(H11755,#REF!,2))</f>
        <v>#REF!</v>
      </c>
      <c r="J11755" s="13" t="e">
        <f>IF(G11755="Male",VLOOKUP(H11755,#REF!,3),VLOOKUP(H11755,#REF!,3))</f>
        <v>#REF!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4">
        <f t="shared" si="551"/>
        <v>118.3</v>
      </c>
    </row>
    <row r="11756" spans="2:15" x14ac:dyDescent="0.3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20</v>
      </c>
      <c r="G11756" s="7" t="s">
        <v>11</v>
      </c>
      <c r="H11756" s="13">
        <v>10</v>
      </c>
      <c r="I11756" s="13" t="e">
        <f>IF(G11756="Male",VLOOKUP(H11756,#REF!,2),VLOOKUP(H11756,#REF!,2))</f>
        <v>#REF!</v>
      </c>
      <c r="J11756" s="13" t="e">
        <f>IF(G11756="Male",VLOOKUP(H11756,#REF!,3),VLOOKUP(H11756,#REF!,3))</f>
        <v>#REF!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4">
        <f t="shared" si="551"/>
        <v>169</v>
      </c>
    </row>
    <row r="11757" spans="2:15" x14ac:dyDescent="0.3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34</v>
      </c>
      <c r="G11757" s="7" t="s">
        <v>11</v>
      </c>
      <c r="H11757" s="13">
        <v>7.5</v>
      </c>
      <c r="I11757" s="13" t="e">
        <f>IF(G11757="Male",VLOOKUP(H11757,#REF!,2),VLOOKUP(H11757,#REF!,2))</f>
        <v>#REF!</v>
      </c>
      <c r="J11757" s="13" t="e">
        <f>IF(G11757="Male",VLOOKUP(H11757,#REF!,3),VLOOKUP(H11757,#REF!,3))</f>
        <v>#REF!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4">
        <f t="shared" si="551"/>
        <v>134.1</v>
      </c>
    </row>
    <row r="11758" spans="2:15" x14ac:dyDescent="0.3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33</v>
      </c>
      <c r="G11758" s="7" t="s">
        <v>11</v>
      </c>
      <c r="H11758" s="13">
        <v>9</v>
      </c>
      <c r="I11758" s="13" t="e">
        <f>IF(G11758="Male",VLOOKUP(H11758,#REF!,2),VLOOKUP(H11758,#REF!,2))</f>
        <v>#REF!</v>
      </c>
      <c r="J11758" s="13" t="e">
        <f>IF(G11758="Male",VLOOKUP(H11758,#REF!,3),VLOOKUP(H11758,#REF!,3))</f>
        <v>#REF!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4">
        <f t="shared" si="551"/>
        <v>189</v>
      </c>
    </row>
    <row r="11759" spans="2:15" x14ac:dyDescent="0.3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19</v>
      </c>
      <c r="G11759" s="7" t="s">
        <v>12</v>
      </c>
      <c r="H11759" s="13">
        <v>8</v>
      </c>
      <c r="I11759" s="13" t="e">
        <f>IF(G11759="Male",VLOOKUP(H11759,#REF!,2),VLOOKUP(H11759,#REF!,2))</f>
        <v>#REF!</v>
      </c>
      <c r="J11759" s="13" t="e">
        <f>IF(G11759="Male",VLOOKUP(H11759,#REF!,3),VLOOKUP(H11759,#REF!,3))</f>
        <v>#REF!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4">
        <f t="shared" si="551"/>
        <v>119.2</v>
      </c>
    </row>
    <row r="11760" spans="2:15" x14ac:dyDescent="0.3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19</v>
      </c>
      <c r="G11760" s="7" t="s">
        <v>11</v>
      </c>
      <c r="H11760" s="13">
        <v>9.5</v>
      </c>
      <c r="I11760" s="13" t="e">
        <f>IF(G11760="Male",VLOOKUP(H11760,#REF!,2),VLOOKUP(H11760,#REF!,2))</f>
        <v>#REF!</v>
      </c>
      <c r="J11760" s="13" t="e">
        <f>IF(G11760="Male",VLOOKUP(H11760,#REF!,3),VLOOKUP(H11760,#REF!,3))</f>
        <v>#REF!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4">
        <f t="shared" si="551"/>
        <v>143.20000000000002</v>
      </c>
    </row>
    <row r="11761" spans="2:15" x14ac:dyDescent="0.3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33</v>
      </c>
      <c r="G11761" s="7" t="s">
        <v>12</v>
      </c>
      <c r="H11761" s="13">
        <v>6.5</v>
      </c>
      <c r="I11761" s="13" t="e">
        <f>IF(G11761="Male",VLOOKUP(H11761,#REF!,2),VLOOKUP(H11761,#REF!,2))</f>
        <v>#REF!</v>
      </c>
      <c r="J11761" s="13" t="e">
        <f>IF(G11761="Male",VLOOKUP(H11761,#REF!,3),VLOOKUP(H11761,#REF!,3))</f>
        <v>#REF!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4">
        <f t="shared" si="551"/>
        <v>94.5</v>
      </c>
    </row>
    <row r="11762" spans="2:15" x14ac:dyDescent="0.3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33</v>
      </c>
      <c r="G11762" s="7" t="s">
        <v>12</v>
      </c>
      <c r="H11762" s="13">
        <v>8.5</v>
      </c>
      <c r="I11762" s="13" t="e">
        <f>IF(G11762="Male",VLOOKUP(H11762,#REF!,2),VLOOKUP(H11762,#REF!,2))</f>
        <v>#REF!</v>
      </c>
      <c r="J11762" s="13" t="e">
        <f>IF(G11762="Male",VLOOKUP(H11762,#REF!,3),VLOOKUP(H11762,#REF!,3))</f>
        <v>#REF!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4">
        <f t="shared" si="551"/>
        <v>179</v>
      </c>
    </row>
    <row r="11763" spans="2:15" x14ac:dyDescent="0.3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34</v>
      </c>
      <c r="G11763" s="7" t="s">
        <v>12</v>
      </c>
      <c r="H11763" s="13">
        <v>9</v>
      </c>
      <c r="I11763" s="13" t="e">
        <f>IF(G11763="Male",VLOOKUP(H11763,#REF!,2),VLOOKUP(H11763,#REF!,2))</f>
        <v>#REF!</v>
      </c>
      <c r="J11763" s="13" t="e">
        <f>IF(G11763="Male",VLOOKUP(H11763,#REF!,3),VLOOKUP(H11763,#REF!,3))</f>
        <v>#REF!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4">
        <f t="shared" si="551"/>
        <v>139</v>
      </c>
    </row>
    <row r="11764" spans="2:15" x14ac:dyDescent="0.3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44</v>
      </c>
      <c r="G11764" s="7" t="s">
        <v>12</v>
      </c>
      <c r="H11764" s="13">
        <v>8</v>
      </c>
      <c r="I11764" s="13" t="e">
        <f>IF(G11764="Male",VLOOKUP(H11764,#REF!,2),VLOOKUP(H11764,#REF!,2))</f>
        <v>#REF!</v>
      </c>
      <c r="J11764" s="13" t="e">
        <f>IF(G11764="Male",VLOOKUP(H11764,#REF!,3),VLOOKUP(H11764,#REF!,3))</f>
        <v>#REF!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4">
        <f t="shared" si="551"/>
        <v>129</v>
      </c>
    </row>
    <row r="11765" spans="2:15" x14ac:dyDescent="0.3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32</v>
      </c>
      <c r="G11765" s="7" t="s">
        <v>11</v>
      </c>
      <c r="H11765" s="13">
        <v>6.5</v>
      </c>
      <c r="I11765" s="13" t="e">
        <f>IF(G11765="Male",VLOOKUP(H11765,#REF!,2),VLOOKUP(H11765,#REF!,2))</f>
        <v>#REF!</v>
      </c>
      <c r="J11765" s="13" t="e">
        <f>IF(G11765="Male",VLOOKUP(H11765,#REF!,3),VLOOKUP(H11765,#REF!,3))</f>
        <v>#REF!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4">
        <f t="shared" si="551"/>
        <v>139</v>
      </c>
    </row>
    <row r="11766" spans="2:15" x14ac:dyDescent="0.3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32</v>
      </c>
      <c r="G11766" s="7" t="s">
        <v>11</v>
      </c>
      <c r="H11766" s="13">
        <v>9.5</v>
      </c>
      <c r="I11766" s="13" t="e">
        <f>IF(G11766="Male",VLOOKUP(H11766,#REF!,2),VLOOKUP(H11766,#REF!,2))</f>
        <v>#REF!</v>
      </c>
      <c r="J11766" s="13" t="e">
        <f>IF(G11766="Male",VLOOKUP(H11766,#REF!,3),VLOOKUP(H11766,#REF!,3))</f>
        <v>#REF!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4">
        <f t="shared" si="551"/>
        <v>159</v>
      </c>
    </row>
    <row r="11767" spans="2:15" x14ac:dyDescent="0.3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37</v>
      </c>
      <c r="G11767" s="7" t="s">
        <v>11</v>
      </c>
      <c r="H11767" s="13">
        <v>7.5</v>
      </c>
      <c r="I11767" s="13" t="e">
        <f>IF(G11767="Male",VLOOKUP(H11767,#REF!,2),VLOOKUP(H11767,#REF!,2))</f>
        <v>#REF!</v>
      </c>
      <c r="J11767" s="13" t="e">
        <f>IF(G11767="Male",VLOOKUP(H11767,#REF!,3),VLOOKUP(H11767,#REF!,3))</f>
        <v>#REF!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4">
        <f t="shared" si="551"/>
        <v>189</v>
      </c>
    </row>
    <row r="11768" spans="2:15" x14ac:dyDescent="0.3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31</v>
      </c>
      <c r="G11768" s="7" t="s">
        <v>11</v>
      </c>
      <c r="H11768" s="13">
        <v>8.5</v>
      </c>
      <c r="I11768" s="13" t="e">
        <f>IF(G11768="Male",VLOOKUP(H11768,#REF!,2),VLOOKUP(H11768,#REF!,2))</f>
        <v>#REF!</v>
      </c>
      <c r="J11768" s="13" t="e">
        <f>IF(G11768="Male",VLOOKUP(H11768,#REF!,3),VLOOKUP(H11768,#REF!,3))</f>
        <v>#REF!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4">
        <f t="shared" si="551"/>
        <v>79.5</v>
      </c>
    </row>
    <row r="11769" spans="2:15" x14ac:dyDescent="0.3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20</v>
      </c>
      <c r="G11769" s="7" t="s">
        <v>11</v>
      </c>
      <c r="H11769" s="13">
        <v>9</v>
      </c>
      <c r="I11769" s="13" t="e">
        <f>IF(G11769="Male",VLOOKUP(H11769,#REF!,2),VLOOKUP(H11769,#REF!,2))</f>
        <v>#REF!</v>
      </c>
      <c r="J11769" s="13" t="e">
        <f>IF(G11769="Male",VLOOKUP(H11769,#REF!,3),VLOOKUP(H11769,#REF!,3))</f>
        <v>#REF!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4">
        <f t="shared" si="551"/>
        <v>118.3</v>
      </c>
    </row>
    <row r="11770" spans="2:15" x14ac:dyDescent="0.3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45</v>
      </c>
      <c r="G11770" s="7" t="s">
        <v>11</v>
      </c>
      <c r="H11770" s="13">
        <v>11</v>
      </c>
      <c r="I11770" s="13" t="e">
        <f>IF(G11770="Male",VLOOKUP(H11770,#REF!,2),VLOOKUP(H11770,#REF!,2))</f>
        <v>#REF!</v>
      </c>
      <c r="J11770" s="13" t="e">
        <f>IF(G11770="Male",VLOOKUP(H11770,#REF!,3),VLOOKUP(H11770,#REF!,3))</f>
        <v>#REF!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4">
        <f t="shared" si="551"/>
        <v>189</v>
      </c>
    </row>
    <row r="11771" spans="2:15" x14ac:dyDescent="0.3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20</v>
      </c>
      <c r="G11771" s="7" t="s">
        <v>12</v>
      </c>
      <c r="H11771" s="13">
        <v>8</v>
      </c>
      <c r="I11771" s="13" t="e">
        <f>IF(G11771="Male",VLOOKUP(H11771,#REF!,2),VLOOKUP(H11771,#REF!,2))</f>
        <v>#REF!</v>
      </c>
      <c r="J11771" s="13" t="e">
        <f>IF(G11771="Male",VLOOKUP(H11771,#REF!,3),VLOOKUP(H11771,#REF!,3))</f>
        <v>#REF!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4">
        <f t="shared" si="551"/>
        <v>189</v>
      </c>
    </row>
    <row r="11772" spans="2:15" x14ac:dyDescent="0.3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19</v>
      </c>
      <c r="G11772" s="7" t="s">
        <v>11</v>
      </c>
      <c r="H11772" s="13">
        <v>9</v>
      </c>
      <c r="I11772" s="13" t="e">
        <f>IF(G11772="Male",VLOOKUP(H11772,#REF!,2),VLOOKUP(H11772,#REF!,2))</f>
        <v>#REF!</v>
      </c>
      <c r="J11772" s="13" t="e">
        <f>IF(G11772="Male",VLOOKUP(H11772,#REF!,3),VLOOKUP(H11772,#REF!,3))</f>
        <v>#REF!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4">
        <f t="shared" si="551"/>
        <v>149</v>
      </c>
    </row>
    <row r="11773" spans="2:15" x14ac:dyDescent="0.3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19</v>
      </c>
      <c r="G11773" s="7" t="s">
        <v>11</v>
      </c>
      <c r="H11773" s="13">
        <v>12</v>
      </c>
      <c r="I11773" s="13" t="e">
        <f>IF(G11773="Male",VLOOKUP(H11773,#REF!,2),VLOOKUP(H11773,#REF!,2))</f>
        <v>#REF!</v>
      </c>
      <c r="J11773" s="13" t="e">
        <f>IF(G11773="Male",VLOOKUP(H11773,#REF!,3),VLOOKUP(H11773,#REF!,3))</f>
        <v>#REF!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4">
        <f t="shared" si="551"/>
        <v>151.20000000000002</v>
      </c>
    </row>
    <row r="11774" spans="2:15" x14ac:dyDescent="0.3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19</v>
      </c>
      <c r="G11774" s="7" t="s">
        <v>11</v>
      </c>
      <c r="H11774" s="13">
        <v>11</v>
      </c>
      <c r="I11774" s="13" t="e">
        <f>IF(G11774="Male",VLOOKUP(H11774,#REF!,2),VLOOKUP(H11774,#REF!,2))</f>
        <v>#REF!</v>
      </c>
      <c r="J11774" s="13" t="e">
        <f>IF(G11774="Male",VLOOKUP(H11774,#REF!,3),VLOOKUP(H11774,#REF!,3))</f>
        <v>#REF!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4">
        <f t="shared" si="551"/>
        <v>139.29999999999998</v>
      </c>
    </row>
    <row r="11775" spans="2:15" x14ac:dyDescent="0.3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20</v>
      </c>
      <c r="G11775" s="7" t="s">
        <v>11</v>
      </c>
      <c r="H11775" s="13">
        <v>10.5</v>
      </c>
      <c r="I11775" s="13" t="e">
        <f>IF(G11775="Male",VLOOKUP(H11775,#REF!,2),VLOOKUP(H11775,#REF!,2))</f>
        <v>#REF!</v>
      </c>
      <c r="J11775" s="13" t="e">
        <f>IF(G11775="Male",VLOOKUP(H11775,#REF!,3),VLOOKUP(H11775,#REF!,3))</f>
        <v>#REF!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4">
        <f t="shared" si="551"/>
        <v>143.20000000000002</v>
      </c>
    </row>
    <row r="11776" spans="2:15" x14ac:dyDescent="0.3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20</v>
      </c>
      <c r="G11776" s="7" t="s">
        <v>11</v>
      </c>
      <c r="H11776" s="13">
        <v>10.5</v>
      </c>
      <c r="I11776" s="13" t="e">
        <f>IF(G11776="Male",VLOOKUP(H11776,#REF!,2),VLOOKUP(H11776,#REF!,2))</f>
        <v>#REF!</v>
      </c>
      <c r="J11776" s="13" t="e">
        <f>IF(G11776="Male",VLOOKUP(H11776,#REF!,3),VLOOKUP(H11776,#REF!,3))</f>
        <v>#REF!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4">
        <f t="shared" si="551"/>
        <v>116.10000000000001</v>
      </c>
    </row>
    <row r="11777" spans="2:15" x14ac:dyDescent="0.3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19</v>
      </c>
      <c r="G11777" s="7" t="s">
        <v>11</v>
      </c>
      <c r="H11777" s="13">
        <v>9.5</v>
      </c>
      <c r="I11777" s="13" t="e">
        <f>IF(G11777="Male",VLOOKUP(H11777,#REF!,2),VLOOKUP(H11777,#REF!,2))</f>
        <v>#REF!</v>
      </c>
      <c r="J11777" s="13" t="e">
        <f>IF(G11777="Male",VLOOKUP(H11777,#REF!,3),VLOOKUP(H11777,#REF!,3))</f>
        <v>#REF!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4">
        <f t="shared" si="551"/>
        <v>199</v>
      </c>
    </row>
    <row r="11778" spans="2:15" x14ac:dyDescent="0.3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43</v>
      </c>
      <c r="G11778" s="7" t="s">
        <v>11</v>
      </c>
      <c r="H11778" s="13">
        <v>10.5</v>
      </c>
      <c r="I11778" s="13" t="e">
        <f>IF(G11778="Male",VLOOKUP(H11778,#REF!,2),VLOOKUP(H11778,#REF!,2))</f>
        <v>#REF!</v>
      </c>
      <c r="J11778" s="13" t="e">
        <f>IF(G11778="Male",VLOOKUP(H11778,#REF!,3),VLOOKUP(H11778,#REF!,3))</f>
        <v>#REF!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4">
        <f t="shared" si="551"/>
        <v>139</v>
      </c>
    </row>
    <row r="11779" spans="2:15" x14ac:dyDescent="0.3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28</v>
      </c>
      <c r="G11779" s="7" t="s">
        <v>11</v>
      </c>
      <c r="H11779" s="13">
        <v>9.5</v>
      </c>
      <c r="I11779" s="13" t="e">
        <f>IF(G11779="Male",VLOOKUP(H11779,#REF!,2),VLOOKUP(H11779,#REF!,2))</f>
        <v>#REF!</v>
      </c>
      <c r="J11779" s="13" t="e">
        <f>IF(G11779="Male",VLOOKUP(H11779,#REF!,3),VLOOKUP(H11779,#REF!,3))</f>
        <v>#REF!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4">
        <f t="shared" si="551"/>
        <v>179.1</v>
      </c>
    </row>
    <row r="11780" spans="2:15" x14ac:dyDescent="0.3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21</v>
      </c>
      <c r="G11780" s="7" t="s">
        <v>11</v>
      </c>
      <c r="H11780" s="13">
        <v>10</v>
      </c>
      <c r="I11780" s="13" t="e">
        <f>IF(G11780="Male",VLOOKUP(H11780,#REF!,2),VLOOKUP(H11780,#REF!,2))</f>
        <v>#REF!</v>
      </c>
      <c r="J11780" s="13" t="e">
        <f>IF(G11780="Male",VLOOKUP(H11780,#REF!,3),VLOOKUP(H11780,#REF!,3))</f>
        <v>#REF!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4">
        <f t="shared" si="551"/>
        <v>199</v>
      </c>
    </row>
    <row r="11781" spans="2:15" x14ac:dyDescent="0.3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44</v>
      </c>
      <c r="G11781" s="7" t="s">
        <v>11</v>
      </c>
      <c r="H11781" s="13">
        <v>8.5</v>
      </c>
      <c r="I11781" s="13" t="e">
        <f>IF(G11781="Male",VLOOKUP(H11781,#REF!,2),VLOOKUP(H11781,#REF!,2))</f>
        <v>#REF!</v>
      </c>
      <c r="J11781" s="13" t="e">
        <f>IF(G11781="Male",VLOOKUP(H11781,#REF!,3),VLOOKUP(H11781,#REF!,3))</f>
        <v>#REF!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4">
        <f t="shared" si="551"/>
        <v>169</v>
      </c>
    </row>
    <row r="11782" spans="2:15" x14ac:dyDescent="0.3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33</v>
      </c>
      <c r="G11782" s="7" t="s">
        <v>12</v>
      </c>
      <c r="H11782" s="13">
        <v>6.5</v>
      </c>
      <c r="I11782" s="13" t="e">
        <f>IF(G11782="Male",VLOOKUP(H11782,#REF!,2),VLOOKUP(H11782,#REF!,2))</f>
        <v>#REF!</v>
      </c>
      <c r="J11782" s="13" t="e">
        <f>IF(G11782="Male",VLOOKUP(H11782,#REF!,3),VLOOKUP(H11782,#REF!,3))</f>
        <v>#REF!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4">
        <f t="shared" ref="O11782:O11845" si="554">K11782*(1-L11782)</f>
        <v>129</v>
      </c>
    </row>
    <row r="11783" spans="2:15" x14ac:dyDescent="0.3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20</v>
      </c>
      <c r="G11783" s="7" t="s">
        <v>12</v>
      </c>
      <c r="H11783" s="13">
        <v>7.5</v>
      </c>
      <c r="I11783" s="13" t="e">
        <f>IF(G11783="Male",VLOOKUP(H11783,#REF!,2),VLOOKUP(H11783,#REF!,2))</f>
        <v>#REF!</v>
      </c>
      <c r="J11783" s="13" t="e">
        <f>IF(G11783="Male",VLOOKUP(H11783,#REF!,3),VLOOKUP(H11783,#REF!,3))</f>
        <v>#REF!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4">
        <f t="shared" si="554"/>
        <v>134.1</v>
      </c>
    </row>
    <row r="11784" spans="2:15" x14ac:dyDescent="0.3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34</v>
      </c>
      <c r="G11784" s="7" t="s">
        <v>11</v>
      </c>
      <c r="H11784" s="13">
        <v>10</v>
      </c>
      <c r="I11784" s="13" t="e">
        <f>IF(G11784="Male",VLOOKUP(H11784,#REF!,2),VLOOKUP(H11784,#REF!,2))</f>
        <v>#REF!</v>
      </c>
      <c r="J11784" s="13" t="e">
        <f>IF(G11784="Male",VLOOKUP(H11784,#REF!,3),VLOOKUP(H11784,#REF!,3))</f>
        <v>#REF!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4">
        <f t="shared" si="554"/>
        <v>129</v>
      </c>
    </row>
    <row r="11785" spans="2:15" x14ac:dyDescent="0.3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33</v>
      </c>
      <c r="G11785" s="7" t="s">
        <v>12</v>
      </c>
      <c r="H11785" s="13">
        <v>9</v>
      </c>
      <c r="I11785" s="13" t="e">
        <f>IF(G11785="Male",VLOOKUP(H11785,#REF!,2),VLOOKUP(H11785,#REF!,2))</f>
        <v>#REF!</v>
      </c>
      <c r="J11785" s="13" t="e">
        <f>IF(G11785="Male",VLOOKUP(H11785,#REF!,3),VLOOKUP(H11785,#REF!,3))</f>
        <v>#REF!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4">
        <f t="shared" si="554"/>
        <v>189</v>
      </c>
    </row>
    <row r="11786" spans="2:15" x14ac:dyDescent="0.3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46</v>
      </c>
      <c r="G11786" s="7" t="s">
        <v>12</v>
      </c>
      <c r="H11786" s="13">
        <v>8</v>
      </c>
      <c r="I11786" s="13" t="e">
        <f>IF(G11786="Male",VLOOKUP(H11786,#REF!,2),VLOOKUP(H11786,#REF!,2))</f>
        <v>#REF!</v>
      </c>
      <c r="J11786" s="13" t="e">
        <f>IF(G11786="Male",VLOOKUP(H11786,#REF!,3),VLOOKUP(H11786,#REF!,3))</f>
        <v>#REF!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4">
        <f t="shared" si="554"/>
        <v>170.1</v>
      </c>
    </row>
    <row r="11787" spans="2:15" x14ac:dyDescent="0.3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31</v>
      </c>
      <c r="G11787" s="7" t="s">
        <v>11</v>
      </c>
      <c r="H11787" s="13">
        <v>14</v>
      </c>
      <c r="I11787" s="13" t="e">
        <f>IF(G11787="Male",VLOOKUP(H11787,#REF!,2),VLOOKUP(H11787,#REF!,2))</f>
        <v>#REF!</v>
      </c>
      <c r="J11787" s="13" t="e">
        <f>IF(G11787="Male",VLOOKUP(H11787,#REF!,3),VLOOKUP(H11787,#REF!,3))</f>
        <v>#REF!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4">
        <f t="shared" si="554"/>
        <v>129</v>
      </c>
    </row>
    <row r="11788" spans="2:15" x14ac:dyDescent="0.3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24</v>
      </c>
      <c r="G11788" s="7" t="s">
        <v>12</v>
      </c>
      <c r="H11788" s="13">
        <v>12</v>
      </c>
      <c r="I11788" s="13" t="e">
        <f>IF(G11788="Male",VLOOKUP(H11788,#REF!,2),VLOOKUP(H11788,#REF!,2))</f>
        <v>#REF!</v>
      </c>
      <c r="J11788" s="13" t="e">
        <f>IF(G11788="Male",VLOOKUP(H11788,#REF!,3),VLOOKUP(H11788,#REF!,3))</f>
        <v>#REF!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4">
        <f t="shared" si="554"/>
        <v>90.3</v>
      </c>
    </row>
    <row r="11789" spans="2:15" x14ac:dyDescent="0.3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19</v>
      </c>
      <c r="G11789" s="7" t="s">
        <v>12</v>
      </c>
      <c r="H11789" s="13">
        <v>8</v>
      </c>
      <c r="I11789" s="13" t="e">
        <f>IF(G11789="Male",VLOOKUP(H11789,#REF!,2),VLOOKUP(H11789,#REF!,2))</f>
        <v>#REF!</v>
      </c>
      <c r="J11789" s="13" t="e">
        <f>IF(G11789="Male",VLOOKUP(H11789,#REF!,3),VLOOKUP(H11789,#REF!,3))</f>
        <v>#REF!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4">
        <f t="shared" si="554"/>
        <v>84.5</v>
      </c>
    </row>
    <row r="11790" spans="2:15" x14ac:dyDescent="0.3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20</v>
      </c>
      <c r="G11790" s="7" t="s">
        <v>12</v>
      </c>
      <c r="H11790" s="13">
        <v>8</v>
      </c>
      <c r="I11790" s="13" t="e">
        <f>IF(G11790="Male",VLOOKUP(H11790,#REF!,2),VLOOKUP(H11790,#REF!,2))</f>
        <v>#REF!</v>
      </c>
      <c r="J11790" s="13" t="e">
        <f>IF(G11790="Male",VLOOKUP(H11790,#REF!,3),VLOOKUP(H11790,#REF!,3))</f>
        <v>#REF!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4">
        <f t="shared" si="554"/>
        <v>189</v>
      </c>
    </row>
    <row r="11791" spans="2:15" x14ac:dyDescent="0.3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19</v>
      </c>
      <c r="G11791" s="7" t="s">
        <v>12</v>
      </c>
      <c r="H11791" s="13">
        <v>9</v>
      </c>
      <c r="I11791" s="13" t="e">
        <f>IF(G11791="Male",VLOOKUP(H11791,#REF!,2),VLOOKUP(H11791,#REF!,2))</f>
        <v>#REF!</v>
      </c>
      <c r="J11791" s="13" t="e">
        <f>IF(G11791="Male",VLOOKUP(H11791,#REF!,3),VLOOKUP(H11791,#REF!,3))</f>
        <v>#REF!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4">
        <f t="shared" si="554"/>
        <v>169</v>
      </c>
    </row>
    <row r="11792" spans="2:15" x14ac:dyDescent="0.3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19</v>
      </c>
      <c r="G11792" s="7" t="s">
        <v>12</v>
      </c>
      <c r="H11792" s="13">
        <v>8</v>
      </c>
      <c r="I11792" s="13" t="e">
        <f>IF(G11792="Male",VLOOKUP(H11792,#REF!,2),VLOOKUP(H11792,#REF!,2))</f>
        <v>#REF!</v>
      </c>
      <c r="J11792" s="13" t="e">
        <f>IF(G11792="Male",VLOOKUP(H11792,#REF!,3),VLOOKUP(H11792,#REF!,3))</f>
        <v>#REF!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4">
        <f t="shared" si="554"/>
        <v>199</v>
      </c>
    </row>
    <row r="11793" spans="2:15" x14ac:dyDescent="0.3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42</v>
      </c>
      <c r="G11793" s="7" t="s">
        <v>12</v>
      </c>
      <c r="H11793" s="13">
        <v>6.5</v>
      </c>
      <c r="I11793" s="13" t="e">
        <f>IF(G11793="Male",VLOOKUP(H11793,#REF!,2),VLOOKUP(H11793,#REF!,2))</f>
        <v>#REF!</v>
      </c>
      <c r="J11793" s="13" t="e">
        <f>IF(G11793="Male",VLOOKUP(H11793,#REF!,3),VLOOKUP(H11793,#REF!,3))</f>
        <v>#REF!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4">
        <f t="shared" si="554"/>
        <v>111.2</v>
      </c>
    </row>
    <row r="11794" spans="2:15" x14ac:dyDescent="0.3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27</v>
      </c>
      <c r="G11794" s="7" t="s">
        <v>12</v>
      </c>
      <c r="H11794" s="13">
        <v>5</v>
      </c>
      <c r="I11794" s="13" t="e">
        <f>IF(G11794="Male",VLOOKUP(H11794,#REF!,2),VLOOKUP(H11794,#REF!,2))</f>
        <v>#REF!</v>
      </c>
      <c r="J11794" s="13" t="e">
        <f>IF(G11794="Male",VLOOKUP(H11794,#REF!,3),VLOOKUP(H11794,#REF!,3))</f>
        <v>#REF!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4">
        <f t="shared" si="554"/>
        <v>159</v>
      </c>
    </row>
    <row r="11795" spans="2:15" x14ac:dyDescent="0.3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35</v>
      </c>
      <c r="G11795" s="7" t="s">
        <v>12</v>
      </c>
      <c r="H11795" s="13">
        <v>6.5</v>
      </c>
      <c r="I11795" s="13" t="e">
        <f>IF(G11795="Male",VLOOKUP(H11795,#REF!,2),VLOOKUP(H11795,#REF!,2))</f>
        <v>#REF!</v>
      </c>
      <c r="J11795" s="13" t="e">
        <f>IF(G11795="Male",VLOOKUP(H11795,#REF!,3),VLOOKUP(H11795,#REF!,3))</f>
        <v>#REF!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4">
        <f t="shared" si="554"/>
        <v>169</v>
      </c>
    </row>
    <row r="11796" spans="2:15" x14ac:dyDescent="0.3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19</v>
      </c>
      <c r="G11796" s="7" t="s">
        <v>11</v>
      </c>
      <c r="H11796" s="13">
        <v>10</v>
      </c>
      <c r="I11796" s="13" t="e">
        <f>IF(G11796="Male",VLOOKUP(H11796,#REF!,2),VLOOKUP(H11796,#REF!,2))</f>
        <v>#REF!</v>
      </c>
      <c r="J11796" s="13" t="e">
        <f>IF(G11796="Male",VLOOKUP(H11796,#REF!,3),VLOOKUP(H11796,#REF!,3))</f>
        <v>#REF!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4">
        <f t="shared" si="554"/>
        <v>189</v>
      </c>
    </row>
    <row r="11797" spans="2:15" x14ac:dyDescent="0.3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35</v>
      </c>
      <c r="G11797" s="7" t="s">
        <v>12</v>
      </c>
      <c r="H11797" s="13">
        <v>8</v>
      </c>
      <c r="I11797" s="13" t="e">
        <f>IF(G11797="Male",VLOOKUP(H11797,#REF!,2),VLOOKUP(H11797,#REF!,2))</f>
        <v>#REF!</v>
      </c>
      <c r="J11797" s="13" t="e">
        <f>IF(G11797="Male",VLOOKUP(H11797,#REF!,3),VLOOKUP(H11797,#REF!,3))</f>
        <v>#REF!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4">
        <f t="shared" si="554"/>
        <v>199</v>
      </c>
    </row>
    <row r="11798" spans="2:15" x14ac:dyDescent="0.3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35</v>
      </c>
      <c r="G11798" s="7" t="s">
        <v>11</v>
      </c>
      <c r="H11798" s="13">
        <v>9</v>
      </c>
      <c r="I11798" s="13" t="e">
        <f>IF(G11798="Male",VLOOKUP(H11798,#REF!,2),VLOOKUP(H11798,#REF!,2))</f>
        <v>#REF!</v>
      </c>
      <c r="J11798" s="13" t="e">
        <f>IF(G11798="Male",VLOOKUP(H11798,#REF!,3),VLOOKUP(H11798,#REF!,3))</f>
        <v>#REF!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4">
        <f t="shared" si="554"/>
        <v>103.2</v>
      </c>
    </row>
    <row r="11799" spans="2:15" x14ac:dyDescent="0.3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33</v>
      </c>
      <c r="G11799" s="7" t="s">
        <v>11</v>
      </c>
      <c r="H11799" s="13">
        <v>10.5</v>
      </c>
      <c r="I11799" s="13" t="e">
        <f>IF(G11799="Male",VLOOKUP(H11799,#REF!,2),VLOOKUP(H11799,#REF!,2))</f>
        <v>#REF!</v>
      </c>
      <c r="J11799" s="13" t="e">
        <f>IF(G11799="Male",VLOOKUP(H11799,#REF!,3),VLOOKUP(H11799,#REF!,3))</f>
        <v>#REF!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4">
        <f t="shared" si="554"/>
        <v>116.10000000000001</v>
      </c>
    </row>
    <row r="11800" spans="2:15" x14ac:dyDescent="0.3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20</v>
      </c>
      <c r="G11800" s="7" t="s">
        <v>12</v>
      </c>
      <c r="H11800" s="13">
        <v>7.5</v>
      </c>
      <c r="I11800" s="13" t="e">
        <f>IF(G11800="Male",VLOOKUP(H11800,#REF!,2),VLOOKUP(H11800,#REF!,2))</f>
        <v>#REF!</v>
      </c>
      <c r="J11800" s="13" t="e">
        <f>IF(G11800="Male",VLOOKUP(H11800,#REF!,3),VLOOKUP(H11800,#REF!,3))</f>
        <v>#REF!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4">
        <f t="shared" si="554"/>
        <v>170.1</v>
      </c>
    </row>
    <row r="11801" spans="2:15" x14ac:dyDescent="0.3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20</v>
      </c>
      <c r="G11801" s="7" t="s">
        <v>12</v>
      </c>
      <c r="H11801" s="13">
        <v>7.5</v>
      </c>
      <c r="I11801" s="13" t="e">
        <f>IF(G11801="Male",VLOOKUP(H11801,#REF!,2),VLOOKUP(H11801,#REF!,2))</f>
        <v>#REF!</v>
      </c>
      <c r="J11801" s="13" t="e">
        <f>IF(G11801="Male",VLOOKUP(H11801,#REF!,3),VLOOKUP(H11801,#REF!,3))</f>
        <v>#REF!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4">
        <f t="shared" si="554"/>
        <v>179</v>
      </c>
    </row>
    <row r="11802" spans="2:15" x14ac:dyDescent="0.3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37</v>
      </c>
      <c r="G11802" s="7" t="s">
        <v>11</v>
      </c>
      <c r="H11802" s="13">
        <v>11</v>
      </c>
      <c r="I11802" s="13" t="e">
        <f>IF(G11802="Male",VLOOKUP(H11802,#REF!,2),VLOOKUP(H11802,#REF!,2))</f>
        <v>#REF!</v>
      </c>
      <c r="J11802" s="13" t="e">
        <f>IF(G11802="Male",VLOOKUP(H11802,#REF!,3),VLOOKUP(H11802,#REF!,3))</f>
        <v>#REF!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4">
        <f t="shared" si="554"/>
        <v>189</v>
      </c>
    </row>
    <row r="11803" spans="2:15" x14ac:dyDescent="0.3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20</v>
      </c>
      <c r="G11803" s="7" t="s">
        <v>12</v>
      </c>
      <c r="H11803" s="13">
        <v>8</v>
      </c>
      <c r="I11803" s="13" t="e">
        <f>IF(G11803="Male",VLOOKUP(H11803,#REF!,2),VLOOKUP(H11803,#REF!,2))</f>
        <v>#REF!</v>
      </c>
      <c r="J11803" s="13" t="e">
        <f>IF(G11803="Male",VLOOKUP(H11803,#REF!,3),VLOOKUP(H11803,#REF!,3))</f>
        <v>#REF!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4">
        <f t="shared" si="554"/>
        <v>169</v>
      </c>
    </row>
    <row r="11804" spans="2:15" x14ac:dyDescent="0.3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33</v>
      </c>
      <c r="G11804" s="7" t="s">
        <v>12</v>
      </c>
      <c r="H11804" s="13">
        <v>8.5</v>
      </c>
      <c r="I11804" s="13" t="e">
        <f>IF(G11804="Male",VLOOKUP(H11804,#REF!,2),VLOOKUP(H11804,#REF!,2))</f>
        <v>#REF!</v>
      </c>
      <c r="J11804" s="13" t="e">
        <f>IF(G11804="Male",VLOOKUP(H11804,#REF!,3),VLOOKUP(H11804,#REF!,3))</f>
        <v>#REF!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4">
        <f t="shared" si="554"/>
        <v>169</v>
      </c>
    </row>
    <row r="11805" spans="2:15" x14ac:dyDescent="0.3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22</v>
      </c>
      <c r="G11805" s="7" t="s">
        <v>12</v>
      </c>
      <c r="H11805" s="13">
        <v>9</v>
      </c>
      <c r="I11805" s="13" t="e">
        <f>IF(G11805="Male",VLOOKUP(H11805,#REF!,2),VLOOKUP(H11805,#REF!,2))</f>
        <v>#REF!</v>
      </c>
      <c r="J11805" s="13" t="e">
        <f>IF(G11805="Male",VLOOKUP(H11805,#REF!,3),VLOOKUP(H11805,#REF!,3))</f>
        <v>#REF!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4">
        <f t="shared" si="554"/>
        <v>129</v>
      </c>
    </row>
    <row r="11806" spans="2:15" x14ac:dyDescent="0.3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20</v>
      </c>
      <c r="G11806" s="7" t="s">
        <v>12</v>
      </c>
      <c r="H11806" s="13">
        <v>8</v>
      </c>
      <c r="I11806" s="13" t="e">
        <f>IF(G11806="Male",VLOOKUP(H11806,#REF!,2),VLOOKUP(H11806,#REF!,2))</f>
        <v>#REF!</v>
      </c>
      <c r="J11806" s="13" t="e">
        <f>IF(G11806="Male",VLOOKUP(H11806,#REF!,3),VLOOKUP(H11806,#REF!,3))</f>
        <v>#REF!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4">
        <f t="shared" si="554"/>
        <v>111.3</v>
      </c>
    </row>
    <row r="11807" spans="2:15" x14ac:dyDescent="0.3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24</v>
      </c>
      <c r="G11807" s="7" t="s">
        <v>11</v>
      </c>
      <c r="H11807" s="13">
        <v>9.5</v>
      </c>
      <c r="I11807" s="13" t="e">
        <f>IF(G11807="Male",VLOOKUP(H11807,#REF!,2),VLOOKUP(H11807,#REF!,2))</f>
        <v>#REF!</v>
      </c>
      <c r="J11807" s="13" t="e">
        <f>IF(G11807="Male",VLOOKUP(H11807,#REF!,3),VLOOKUP(H11807,#REF!,3))</f>
        <v>#REF!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4">
        <f t="shared" si="554"/>
        <v>129</v>
      </c>
    </row>
    <row r="11808" spans="2:15" x14ac:dyDescent="0.3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34</v>
      </c>
      <c r="G11808" s="7" t="s">
        <v>11</v>
      </c>
      <c r="H11808" s="13">
        <v>10</v>
      </c>
      <c r="I11808" s="13" t="e">
        <f>IF(G11808="Male",VLOOKUP(H11808,#REF!,2),VLOOKUP(H11808,#REF!,2))</f>
        <v>#REF!</v>
      </c>
      <c r="J11808" s="13" t="e">
        <f>IF(G11808="Male",VLOOKUP(H11808,#REF!,3),VLOOKUP(H11808,#REF!,3))</f>
        <v>#REF!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4">
        <f t="shared" si="554"/>
        <v>74.5</v>
      </c>
    </row>
    <row r="11809" spans="2:15" x14ac:dyDescent="0.3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19</v>
      </c>
      <c r="G11809" s="7" t="s">
        <v>11</v>
      </c>
      <c r="H11809" s="13">
        <v>9</v>
      </c>
      <c r="I11809" s="13" t="e">
        <f>IF(G11809="Male",VLOOKUP(H11809,#REF!,2),VLOOKUP(H11809,#REF!,2))</f>
        <v>#REF!</v>
      </c>
      <c r="J11809" s="13" t="e">
        <f>IF(G11809="Male",VLOOKUP(H11809,#REF!,3),VLOOKUP(H11809,#REF!,3))</f>
        <v>#REF!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4">
        <f t="shared" si="554"/>
        <v>132.29999999999998</v>
      </c>
    </row>
    <row r="11810" spans="2:15" x14ac:dyDescent="0.3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24</v>
      </c>
      <c r="G11810" s="7" t="s">
        <v>12</v>
      </c>
      <c r="H11810" s="13">
        <v>7</v>
      </c>
      <c r="I11810" s="13" t="e">
        <f>IF(G11810="Male",VLOOKUP(H11810,#REF!,2),VLOOKUP(H11810,#REF!,2))</f>
        <v>#REF!</v>
      </c>
      <c r="J11810" s="13" t="e">
        <f>IF(G11810="Male",VLOOKUP(H11810,#REF!,3),VLOOKUP(H11810,#REF!,3))</f>
        <v>#REF!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4">
        <f t="shared" si="554"/>
        <v>149</v>
      </c>
    </row>
    <row r="11811" spans="2:15" x14ac:dyDescent="0.3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43</v>
      </c>
      <c r="G11811" s="7" t="s">
        <v>11</v>
      </c>
      <c r="H11811" s="13">
        <v>14</v>
      </c>
      <c r="I11811" s="13" t="e">
        <f>IF(G11811="Male",VLOOKUP(H11811,#REF!,2),VLOOKUP(H11811,#REF!,2))</f>
        <v>#REF!</v>
      </c>
      <c r="J11811" s="13" t="e">
        <f>IF(G11811="Male",VLOOKUP(H11811,#REF!,3),VLOOKUP(H11811,#REF!,3))</f>
        <v>#REF!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4">
        <f t="shared" si="554"/>
        <v>132.29999999999998</v>
      </c>
    </row>
    <row r="11812" spans="2:15" x14ac:dyDescent="0.3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39</v>
      </c>
      <c r="G11812" s="7" t="s">
        <v>11</v>
      </c>
      <c r="H11812" s="13">
        <v>9.5</v>
      </c>
      <c r="I11812" s="13" t="e">
        <f>IF(G11812="Male",VLOOKUP(H11812,#REF!,2),VLOOKUP(H11812,#REF!,2))</f>
        <v>#REF!</v>
      </c>
      <c r="J11812" s="13" t="e">
        <f>IF(G11812="Male",VLOOKUP(H11812,#REF!,3),VLOOKUP(H11812,#REF!,3))</f>
        <v>#REF!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4">
        <f t="shared" si="554"/>
        <v>169</v>
      </c>
    </row>
    <row r="11813" spans="2:15" x14ac:dyDescent="0.3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24</v>
      </c>
      <c r="G11813" s="7" t="s">
        <v>11</v>
      </c>
      <c r="H11813" s="13">
        <v>11</v>
      </c>
      <c r="I11813" s="13" t="e">
        <f>IF(G11813="Male",VLOOKUP(H11813,#REF!,2),VLOOKUP(H11813,#REF!,2))</f>
        <v>#REF!</v>
      </c>
      <c r="J11813" s="13" t="e">
        <f>IF(G11813="Male",VLOOKUP(H11813,#REF!,3),VLOOKUP(H11813,#REF!,3))</f>
        <v>#REF!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4">
        <f t="shared" si="554"/>
        <v>127.2</v>
      </c>
    </row>
    <row r="11814" spans="2:15" x14ac:dyDescent="0.3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23</v>
      </c>
      <c r="G11814" s="7" t="s">
        <v>11</v>
      </c>
      <c r="H11814" s="13">
        <v>9.5</v>
      </c>
      <c r="I11814" s="13" t="e">
        <f>IF(G11814="Male",VLOOKUP(H11814,#REF!,2),VLOOKUP(H11814,#REF!,2))</f>
        <v>#REF!</v>
      </c>
      <c r="J11814" s="13" t="e">
        <f>IF(G11814="Male",VLOOKUP(H11814,#REF!,3),VLOOKUP(H11814,#REF!,3))</f>
        <v>#REF!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4">
        <f t="shared" si="554"/>
        <v>97.3</v>
      </c>
    </row>
    <row r="11815" spans="2:15" x14ac:dyDescent="0.3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36</v>
      </c>
      <c r="G11815" s="7" t="s">
        <v>12</v>
      </c>
      <c r="H11815" s="13">
        <v>8</v>
      </c>
      <c r="I11815" s="13" t="e">
        <f>IF(G11815="Male",VLOOKUP(H11815,#REF!,2),VLOOKUP(H11815,#REF!,2))</f>
        <v>#REF!</v>
      </c>
      <c r="J11815" s="13" t="e">
        <f>IF(G11815="Male",VLOOKUP(H11815,#REF!,3),VLOOKUP(H11815,#REF!,3))</f>
        <v>#REF!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4">
        <f t="shared" si="554"/>
        <v>89.5</v>
      </c>
    </row>
    <row r="11816" spans="2:15" x14ac:dyDescent="0.3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30</v>
      </c>
      <c r="G11816" s="7" t="s">
        <v>12</v>
      </c>
      <c r="H11816" s="13">
        <v>6.5</v>
      </c>
      <c r="I11816" s="13" t="e">
        <f>IF(G11816="Male",VLOOKUP(H11816,#REF!,2),VLOOKUP(H11816,#REF!,2))</f>
        <v>#REF!</v>
      </c>
      <c r="J11816" s="13" t="e">
        <f>IF(G11816="Male",VLOOKUP(H11816,#REF!,3),VLOOKUP(H11816,#REF!,3))</f>
        <v>#REF!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4">
        <f t="shared" si="554"/>
        <v>169</v>
      </c>
    </row>
    <row r="11817" spans="2:15" x14ac:dyDescent="0.3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35</v>
      </c>
      <c r="G11817" s="7" t="s">
        <v>11</v>
      </c>
      <c r="H11817" s="13">
        <v>10.5</v>
      </c>
      <c r="I11817" s="13" t="e">
        <f>IF(G11817="Male",VLOOKUP(H11817,#REF!,2),VLOOKUP(H11817,#REF!,2))</f>
        <v>#REF!</v>
      </c>
      <c r="J11817" s="13" t="e">
        <f>IF(G11817="Male",VLOOKUP(H11817,#REF!,3),VLOOKUP(H11817,#REF!,3))</f>
        <v>#REF!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4">
        <f t="shared" si="554"/>
        <v>69.5</v>
      </c>
    </row>
    <row r="11818" spans="2:15" x14ac:dyDescent="0.3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28</v>
      </c>
      <c r="G11818" s="7" t="s">
        <v>11</v>
      </c>
      <c r="H11818" s="13">
        <v>8.5</v>
      </c>
      <c r="I11818" s="13" t="e">
        <f>IF(G11818="Male",VLOOKUP(H11818,#REF!,2),VLOOKUP(H11818,#REF!,2))</f>
        <v>#REF!</v>
      </c>
      <c r="J11818" s="13" t="e">
        <f>IF(G11818="Male",VLOOKUP(H11818,#REF!,3),VLOOKUP(H11818,#REF!,3))</f>
        <v>#REF!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4">
        <f t="shared" si="554"/>
        <v>69.5</v>
      </c>
    </row>
    <row r="11819" spans="2:15" x14ac:dyDescent="0.3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28</v>
      </c>
      <c r="G11819" s="7" t="s">
        <v>12</v>
      </c>
      <c r="H11819" s="13">
        <v>5.5</v>
      </c>
      <c r="I11819" s="13" t="e">
        <f>IF(G11819="Male",VLOOKUP(H11819,#REF!,2),VLOOKUP(H11819,#REF!,2))</f>
        <v>#REF!</v>
      </c>
      <c r="J11819" s="13" t="e">
        <f>IF(G11819="Male",VLOOKUP(H11819,#REF!,3),VLOOKUP(H11819,#REF!,3))</f>
        <v>#REF!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4">
        <f t="shared" si="554"/>
        <v>64.5</v>
      </c>
    </row>
    <row r="11820" spans="2:15" x14ac:dyDescent="0.3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33</v>
      </c>
      <c r="G11820" s="7" t="s">
        <v>11</v>
      </c>
      <c r="H11820" s="13">
        <v>11</v>
      </c>
      <c r="I11820" s="13" t="e">
        <f>IF(G11820="Male",VLOOKUP(H11820,#REF!,2),VLOOKUP(H11820,#REF!,2))</f>
        <v>#REF!</v>
      </c>
      <c r="J11820" s="13" t="e">
        <f>IF(G11820="Male",VLOOKUP(H11820,#REF!,3),VLOOKUP(H11820,#REF!,3))</f>
        <v>#REF!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4">
        <f t="shared" si="554"/>
        <v>90.3</v>
      </c>
    </row>
    <row r="11821" spans="2:15" x14ac:dyDescent="0.3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19</v>
      </c>
      <c r="G11821" s="7" t="s">
        <v>11</v>
      </c>
      <c r="H11821" s="13">
        <v>14</v>
      </c>
      <c r="I11821" s="13" t="e">
        <f>IF(G11821="Male",VLOOKUP(H11821,#REF!,2),VLOOKUP(H11821,#REF!,2))</f>
        <v>#REF!</v>
      </c>
      <c r="J11821" s="13" t="e">
        <f>IF(G11821="Male",VLOOKUP(H11821,#REF!,3),VLOOKUP(H11821,#REF!,3))</f>
        <v>#REF!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4">
        <f t="shared" si="554"/>
        <v>104.3</v>
      </c>
    </row>
    <row r="11822" spans="2:15" x14ac:dyDescent="0.3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28</v>
      </c>
      <c r="G11822" s="7" t="s">
        <v>11</v>
      </c>
      <c r="H11822" s="13">
        <v>11</v>
      </c>
      <c r="I11822" s="13" t="e">
        <f>IF(G11822="Male",VLOOKUP(H11822,#REF!,2),VLOOKUP(H11822,#REF!,2))</f>
        <v>#REF!</v>
      </c>
      <c r="J11822" s="13" t="e">
        <f>IF(G11822="Male",VLOOKUP(H11822,#REF!,3),VLOOKUP(H11822,#REF!,3))</f>
        <v>#REF!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4">
        <f t="shared" si="554"/>
        <v>169</v>
      </c>
    </row>
    <row r="11823" spans="2:15" x14ac:dyDescent="0.3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22</v>
      </c>
      <c r="G11823" s="7" t="s">
        <v>11</v>
      </c>
      <c r="H11823" s="13">
        <v>9</v>
      </c>
      <c r="I11823" s="13" t="e">
        <f>IF(G11823="Male",VLOOKUP(H11823,#REF!,2),VLOOKUP(H11823,#REF!,2))</f>
        <v>#REF!</v>
      </c>
      <c r="J11823" s="13" t="e">
        <f>IF(G11823="Male",VLOOKUP(H11823,#REF!,3),VLOOKUP(H11823,#REF!,3))</f>
        <v>#REF!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4">
        <f t="shared" si="554"/>
        <v>151.20000000000002</v>
      </c>
    </row>
    <row r="11824" spans="2:15" x14ac:dyDescent="0.3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25</v>
      </c>
      <c r="G11824" s="7" t="s">
        <v>12</v>
      </c>
      <c r="H11824" s="13">
        <v>8</v>
      </c>
      <c r="I11824" s="13" t="e">
        <f>IF(G11824="Male",VLOOKUP(H11824,#REF!,2),VLOOKUP(H11824,#REF!,2))</f>
        <v>#REF!</v>
      </c>
      <c r="J11824" s="13" t="e">
        <f>IF(G11824="Male",VLOOKUP(H11824,#REF!,3),VLOOKUP(H11824,#REF!,3))</f>
        <v>#REF!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4">
        <f t="shared" si="554"/>
        <v>139.29999999999998</v>
      </c>
    </row>
    <row r="11825" spans="2:15" x14ac:dyDescent="0.3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20</v>
      </c>
      <c r="G11825" s="7" t="s">
        <v>12</v>
      </c>
      <c r="H11825" s="13">
        <v>7.5</v>
      </c>
      <c r="I11825" s="13" t="e">
        <f>IF(G11825="Male",VLOOKUP(H11825,#REF!,2),VLOOKUP(H11825,#REF!,2))</f>
        <v>#REF!</v>
      </c>
      <c r="J11825" s="13" t="e">
        <f>IF(G11825="Male",VLOOKUP(H11825,#REF!,3),VLOOKUP(H11825,#REF!,3))</f>
        <v>#REF!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4">
        <f t="shared" si="554"/>
        <v>134.1</v>
      </c>
    </row>
    <row r="11826" spans="2:15" x14ac:dyDescent="0.3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33</v>
      </c>
      <c r="G11826" s="7" t="s">
        <v>12</v>
      </c>
      <c r="H11826" s="13">
        <v>9</v>
      </c>
      <c r="I11826" s="13" t="e">
        <f>IF(G11826="Male",VLOOKUP(H11826,#REF!,2),VLOOKUP(H11826,#REF!,2))</f>
        <v>#REF!</v>
      </c>
      <c r="J11826" s="13" t="e">
        <f>IF(G11826="Male",VLOOKUP(H11826,#REF!,3),VLOOKUP(H11826,#REF!,3))</f>
        <v>#REF!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4">
        <f t="shared" si="554"/>
        <v>64.5</v>
      </c>
    </row>
    <row r="11827" spans="2:15" x14ac:dyDescent="0.3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20</v>
      </c>
      <c r="G11827" s="7" t="s">
        <v>11</v>
      </c>
      <c r="H11827" s="13">
        <v>12</v>
      </c>
      <c r="I11827" s="13" t="e">
        <f>IF(G11827="Male",VLOOKUP(H11827,#REF!,2),VLOOKUP(H11827,#REF!,2))</f>
        <v>#REF!</v>
      </c>
      <c r="J11827" s="13" t="e">
        <f>IF(G11827="Male",VLOOKUP(H11827,#REF!,3),VLOOKUP(H11827,#REF!,3))</f>
        <v>#REF!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4">
        <f t="shared" si="554"/>
        <v>199</v>
      </c>
    </row>
    <row r="11828" spans="2:15" x14ac:dyDescent="0.3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19</v>
      </c>
      <c r="G11828" s="7" t="s">
        <v>12</v>
      </c>
      <c r="H11828" s="13">
        <v>8.5</v>
      </c>
      <c r="I11828" s="13" t="e">
        <f>IF(G11828="Male",VLOOKUP(H11828,#REF!,2),VLOOKUP(H11828,#REF!,2))</f>
        <v>#REF!</v>
      </c>
      <c r="J11828" s="13" t="e">
        <f>IF(G11828="Male",VLOOKUP(H11828,#REF!,3),VLOOKUP(H11828,#REF!,3))</f>
        <v>#REF!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4">
        <f t="shared" si="554"/>
        <v>89.5</v>
      </c>
    </row>
    <row r="11829" spans="2:15" x14ac:dyDescent="0.3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26</v>
      </c>
      <c r="G11829" s="7" t="s">
        <v>11</v>
      </c>
      <c r="H11829" s="13">
        <v>8</v>
      </c>
      <c r="I11829" s="13" t="e">
        <f>IF(G11829="Male",VLOOKUP(H11829,#REF!,2),VLOOKUP(H11829,#REF!,2))</f>
        <v>#REF!</v>
      </c>
      <c r="J11829" s="13" t="e">
        <f>IF(G11829="Male",VLOOKUP(H11829,#REF!,3),VLOOKUP(H11829,#REF!,3))</f>
        <v>#REF!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4">
        <f t="shared" si="554"/>
        <v>169</v>
      </c>
    </row>
    <row r="11830" spans="2:15" x14ac:dyDescent="0.3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34</v>
      </c>
      <c r="G11830" s="7" t="s">
        <v>12</v>
      </c>
      <c r="H11830" s="13">
        <v>7.5</v>
      </c>
      <c r="I11830" s="13" t="e">
        <f>IF(G11830="Male",VLOOKUP(H11830,#REF!,2),VLOOKUP(H11830,#REF!,2))</f>
        <v>#REF!</v>
      </c>
      <c r="J11830" s="13" t="e">
        <f>IF(G11830="Male",VLOOKUP(H11830,#REF!,3),VLOOKUP(H11830,#REF!,3))</f>
        <v>#REF!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4">
        <f t="shared" si="554"/>
        <v>94.5</v>
      </c>
    </row>
    <row r="11831" spans="2:15" x14ac:dyDescent="0.3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34</v>
      </c>
      <c r="G11831" s="7" t="s">
        <v>11</v>
      </c>
      <c r="H11831" s="13">
        <v>9.5</v>
      </c>
      <c r="I11831" s="13" t="e">
        <f>IF(G11831="Male",VLOOKUP(H11831,#REF!,2),VLOOKUP(H11831,#REF!,2))</f>
        <v>#REF!</v>
      </c>
      <c r="J11831" s="13" t="e">
        <f>IF(G11831="Male",VLOOKUP(H11831,#REF!,3),VLOOKUP(H11831,#REF!,3))</f>
        <v>#REF!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4">
        <f t="shared" si="554"/>
        <v>74.5</v>
      </c>
    </row>
    <row r="11832" spans="2:15" x14ac:dyDescent="0.3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44</v>
      </c>
      <c r="G11832" s="7" t="s">
        <v>11</v>
      </c>
      <c r="H11832" s="13">
        <v>10</v>
      </c>
      <c r="I11832" s="13" t="e">
        <f>IF(G11832="Male",VLOOKUP(H11832,#REF!,2),VLOOKUP(H11832,#REF!,2))</f>
        <v>#REF!</v>
      </c>
      <c r="J11832" s="13" t="e">
        <f>IF(G11832="Male",VLOOKUP(H11832,#REF!,3),VLOOKUP(H11832,#REF!,3))</f>
        <v>#REF!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4">
        <f t="shared" si="554"/>
        <v>104.3</v>
      </c>
    </row>
    <row r="11833" spans="2:15" x14ac:dyDescent="0.3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34</v>
      </c>
      <c r="G11833" s="7" t="s">
        <v>12</v>
      </c>
      <c r="H11833" s="13">
        <v>8</v>
      </c>
      <c r="I11833" s="13" t="e">
        <f>IF(G11833="Male",VLOOKUP(H11833,#REF!,2),VLOOKUP(H11833,#REF!,2))</f>
        <v>#REF!</v>
      </c>
      <c r="J11833" s="13" t="e">
        <f>IF(G11833="Male",VLOOKUP(H11833,#REF!,3),VLOOKUP(H11833,#REF!,3))</f>
        <v>#REF!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4">
        <f t="shared" si="554"/>
        <v>189</v>
      </c>
    </row>
    <row r="11834" spans="2:15" x14ac:dyDescent="0.3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20</v>
      </c>
      <c r="G11834" s="7" t="s">
        <v>12</v>
      </c>
      <c r="H11834" s="13">
        <v>8</v>
      </c>
      <c r="I11834" s="13" t="e">
        <f>IF(G11834="Male",VLOOKUP(H11834,#REF!,2),VLOOKUP(H11834,#REF!,2))</f>
        <v>#REF!</v>
      </c>
      <c r="J11834" s="13" t="e">
        <f>IF(G11834="Male",VLOOKUP(H11834,#REF!,3),VLOOKUP(H11834,#REF!,3))</f>
        <v>#REF!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4">
        <f t="shared" si="554"/>
        <v>111.3</v>
      </c>
    </row>
    <row r="11835" spans="2:15" x14ac:dyDescent="0.3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19</v>
      </c>
      <c r="G11835" s="7" t="s">
        <v>11</v>
      </c>
      <c r="H11835" s="13">
        <v>9</v>
      </c>
      <c r="I11835" s="13" t="e">
        <f>IF(G11835="Male",VLOOKUP(H11835,#REF!,2),VLOOKUP(H11835,#REF!,2))</f>
        <v>#REF!</v>
      </c>
      <c r="J11835" s="13" t="e">
        <f>IF(G11835="Male",VLOOKUP(H11835,#REF!,3),VLOOKUP(H11835,#REF!,3))</f>
        <v>#REF!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4">
        <f t="shared" si="554"/>
        <v>64.5</v>
      </c>
    </row>
    <row r="11836" spans="2:15" x14ac:dyDescent="0.3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36</v>
      </c>
      <c r="G11836" s="7" t="s">
        <v>11</v>
      </c>
      <c r="H11836" s="13">
        <v>9</v>
      </c>
      <c r="I11836" s="13" t="e">
        <f>IF(G11836="Male",VLOOKUP(H11836,#REF!,2),VLOOKUP(H11836,#REF!,2))</f>
        <v>#REF!</v>
      </c>
      <c r="J11836" s="13" t="e">
        <f>IF(G11836="Male",VLOOKUP(H11836,#REF!,3),VLOOKUP(H11836,#REF!,3))</f>
        <v>#REF!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4">
        <f t="shared" si="554"/>
        <v>159</v>
      </c>
    </row>
    <row r="11837" spans="2:15" x14ac:dyDescent="0.3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38</v>
      </c>
      <c r="G11837" s="7" t="s">
        <v>12</v>
      </c>
      <c r="H11837" s="13">
        <v>7.5</v>
      </c>
      <c r="I11837" s="13" t="e">
        <f>IF(G11837="Male",VLOOKUP(H11837,#REF!,2),VLOOKUP(H11837,#REF!,2))</f>
        <v>#REF!</v>
      </c>
      <c r="J11837" s="13" t="e">
        <f>IF(G11837="Male",VLOOKUP(H11837,#REF!,3),VLOOKUP(H11837,#REF!,3))</f>
        <v>#REF!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4">
        <f t="shared" si="554"/>
        <v>169</v>
      </c>
    </row>
    <row r="11838" spans="2:15" x14ac:dyDescent="0.3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32</v>
      </c>
      <c r="G11838" s="7" t="s">
        <v>11</v>
      </c>
      <c r="H11838" s="13">
        <v>6</v>
      </c>
      <c r="I11838" s="13" t="e">
        <f>IF(G11838="Male",VLOOKUP(H11838,#REF!,2),VLOOKUP(H11838,#REF!,2))</f>
        <v>#REF!</v>
      </c>
      <c r="J11838" s="13" t="e">
        <f>IF(G11838="Male",VLOOKUP(H11838,#REF!,3),VLOOKUP(H11838,#REF!,3))</f>
        <v>#REF!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4">
        <f t="shared" si="554"/>
        <v>143.1</v>
      </c>
    </row>
    <row r="11839" spans="2:15" x14ac:dyDescent="0.3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47</v>
      </c>
      <c r="G11839" s="7" t="s">
        <v>11</v>
      </c>
      <c r="H11839" s="13">
        <v>9.5</v>
      </c>
      <c r="I11839" s="13" t="e">
        <f>IF(G11839="Male",VLOOKUP(H11839,#REF!,2),VLOOKUP(H11839,#REF!,2))</f>
        <v>#REF!</v>
      </c>
      <c r="J11839" s="13" t="e">
        <f>IF(G11839="Male",VLOOKUP(H11839,#REF!,3),VLOOKUP(H11839,#REF!,3))</f>
        <v>#REF!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4">
        <f t="shared" si="554"/>
        <v>179</v>
      </c>
    </row>
    <row r="11840" spans="2:15" x14ac:dyDescent="0.3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21</v>
      </c>
      <c r="G11840" s="7" t="s">
        <v>11</v>
      </c>
      <c r="H11840" s="13">
        <v>15</v>
      </c>
      <c r="I11840" s="13" t="e">
        <f>IF(G11840="Male",VLOOKUP(H11840,#REF!,2),VLOOKUP(H11840,#REF!,2))</f>
        <v>#REF!</v>
      </c>
      <c r="J11840" s="13" t="e">
        <f>IF(G11840="Male",VLOOKUP(H11840,#REF!,3),VLOOKUP(H11840,#REF!,3))</f>
        <v>#REF!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4">
        <f t="shared" si="554"/>
        <v>159</v>
      </c>
    </row>
    <row r="11841" spans="2:15" x14ac:dyDescent="0.3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35</v>
      </c>
      <c r="G11841" s="7" t="s">
        <v>12</v>
      </c>
      <c r="H11841" s="13">
        <v>8.5</v>
      </c>
      <c r="I11841" s="13" t="e">
        <f>IF(G11841="Male",VLOOKUP(H11841,#REF!,2),VLOOKUP(H11841,#REF!,2))</f>
        <v>#REF!</v>
      </c>
      <c r="J11841" s="13" t="e">
        <f>IF(G11841="Male",VLOOKUP(H11841,#REF!,3),VLOOKUP(H11841,#REF!,3))</f>
        <v>#REF!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4">
        <f t="shared" si="554"/>
        <v>169</v>
      </c>
    </row>
    <row r="11842" spans="2:15" x14ac:dyDescent="0.3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20</v>
      </c>
      <c r="G11842" s="7" t="s">
        <v>11</v>
      </c>
      <c r="H11842" s="13">
        <v>7.5</v>
      </c>
      <c r="I11842" s="13" t="e">
        <f>IF(G11842="Male",VLOOKUP(H11842,#REF!,2),VLOOKUP(H11842,#REF!,2))</f>
        <v>#REF!</v>
      </c>
      <c r="J11842" s="13" t="e">
        <f>IF(G11842="Male",VLOOKUP(H11842,#REF!,3),VLOOKUP(H11842,#REF!,3))</f>
        <v>#REF!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4">
        <f t="shared" si="554"/>
        <v>132.29999999999998</v>
      </c>
    </row>
    <row r="11843" spans="2:15" x14ac:dyDescent="0.3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20</v>
      </c>
      <c r="G11843" s="7" t="s">
        <v>12</v>
      </c>
      <c r="H11843" s="13">
        <v>12</v>
      </c>
      <c r="I11843" s="13" t="e">
        <f>IF(G11843="Male",VLOOKUP(H11843,#REF!,2),VLOOKUP(H11843,#REF!,2))</f>
        <v>#REF!</v>
      </c>
      <c r="J11843" s="13" t="e">
        <f>IF(G11843="Male",VLOOKUP(H11843,#REF!,3),VLOOKUP(H11843,#REF!,3))</f>
        <v>#REF!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4">
        <f t="shared" si="554"/>
        <v>90.3</v>
      </c>
    </row>
    <row r="11844" spans="2:15" x14ac:dyDescent="0.3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35</v>
      </c>
      <c r="G11844" s="7" t="s">
        <v>11</v>
      </c>
      <c r="H11844" s="13">
        <v>10</v>
      </c>
      <c r="I11844" s="13" t="e">
        <f>IF(G11844="Male",VLOOKUP(H11844,#REF!,2),VLOOKUP(H11844,#REF!,2))</f>
        <v>#REF!</v>
      </c>
      <c r="J11844" s="13" t="e">
        <f>IF(G11844="Male",VLOOKUP(H11844,#REF!,3),VLOOKUP(H11844,#REF!,3))</f>
        <v>#REF!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4">
        <f t="shared" si="554"/>
        <v>199</v>
      </c>
    </row>
    <row r="11845" spans="2:15" x14ac:dyDescent="0.3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23</v>
      </c>
      <c r="G11845" s="7" t="s">
        <v>11</v>
      </c>
      <c r="H11845" s="13">
        <v>9</v>
      </c>
      <c r="I11845" s="13" t="e">
        <f>IF(G11845="Male",VLOOKUP(H11845,#REF!,2),VLOOKUP(H11845,#REF!,2))</f>
        <v>#REF!</v>
      </c>
      <c r="J11845" s="13" t="e">
        <f>IF(G11845="Male",VLOOKUP(H11845,#REF!,3),VLOOKUP(H11845,#REF!,3))</f>
        <v>#REF!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4">
        <f t="shared" si="554"/>
        <v>79.5</v>
      </c>
    </row>
    <row r="11846" spans="2:15" x14ac:dyDescent="0.3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36</v>
      </c>
      <c r="G11846" s="7" t="s">
        <v>12</v>
      </c>
      <c r="H11846" s="13">
        <v>5.5</v>
      </c>
      <c r="I11846" s="13" t="e">
        <f>IF(G11846="Male",VLOOKUP(H11846,#REF!,2),VLOOKUP(H11846,#REF!,2))</f>
        <v>#REF!</v>
      </c>
      <c r="J11846" s="13" t="e">
        <f>IF(G11846="Male",VLOOKUP(H11846,#REF!,3),VLOOKUP(H11846,#REF!,3))</f>
        <v>#REF!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4">
        <f t="shared" ref="O11846:O11909" si="557">K11846*(1-L11846)</f>
        <v>199</v>
      </c>
    </row>
    <row r="11847" spans="2:15" x14ac:dyDescent="0.3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26</v>
      </c>
      <c r="G11847" s="7" t="s">
        <v>12</v>
      </c>
      <c r="H11847" s="13">
        <v>8</v>
      </c>
      <c r="I11847" s="13" t="e">
        <f>IF(G11847="Male",VLOOKUP(H11847,#REF!,2),VLOOKUP(H11847,#REF!,2))</f>
        <v>#REF!</v>
      </c>
      <c r="J11847" s="13" t="e">
        <f>IF(G11847="Male",VLOOKUP(H11847,#REF!,3),VLOOKUP(H11847,#REF!,3))</f>
        <v>#REF!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4">
        <f t="shared" si="557"/>
        <v>152.1</v>
      </c>
    </row>
    <row r="11848" spans="2:15" x14ac:dyDescent="0.3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24</v>
      </c>
      <c r="G11848" s="7" t="s">
        <v>11</v>
      </c>
      <c r="H11848" s="13">
        <v>9.5</v>
      </c>
      <c r="I11848" s="13" t="e">
        <f>IF(G11848="Male",VLOOKUP(H11848,#REF!,2),VLOOKUP(H11848,#REF!,2))</f>
        <v>#REF!</v>
      </c>
      <c r="J11848" s="13" t="e">
        <f>IF(G11848="Male",VLOOKUP(H11848,#REF!,3),VLOOKUP(H11848,#REF!,3))</f>
        <v>#REF!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4">
        <f t="shared" si="557"/>
        <v>129</v>
      </c>
    </row>
    <row r="11849" spans="2:15" x14ac:dyDescent="0.3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47</v>
      </c>
      <c r="G11849" s="7" t="s">
        <v>12</v>
      </c>
      <c r="H11849" s="13">
        <v>8</v>
      </c>
      <c r="I11849" s="13" t="e">
        <f>IF(G11849="Male",VLOOKUP(H11849,#REF!,2),VLOOKUP(H11849,#REF!,2))</f>
        <v>#REF!</v>
      </c>
      <c r="J11849" s="13" t="e">
        <f>IF(G11849="Male",VLOOKUP(H11849,#REF!,3),VLOOKUP(H11849,#REF!,3))</f>
        <v>#REF!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4">
        <f t="shared" si="557"/>
        <v>189</v>
      </c>
    </row>
    <row r="11850" spans="2:15" x14ac:dyDescent="0.3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34</v>
      </c>
      <c r="G11850" s="7" t="s">
        <v>11</v>
      </c>
      <c r="H11850" s="13">
        <v>10</v>
      </c>
      <c r="I11850" s="13" t="e">
        <f>IF(G11850="Male",VLOOKUP(H11850,#REF!,2),VLOOKUP(H11850,#REF!,2))</f>
        <v>#REF!</v>
      </c>
      <c r="J11850" s="13" t="e">
        <f>IF(G11850="Male",VLOOKUP(H11850,#REF!,3),VLOOKUP(H11850,#REF!,3))</f>
        <v>#REF!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4">
        <f t="shared" si="557"/>
        <v>189</v>
      </c>
    </row>
    <row r="11851" spans="2:15" x14ac:dyDescent="0.3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38</v>
      </c>
      <c r="G11851" s="7" t="s">
        <v>11</v>
      </c>
      <c r="H11851" s="13">
        <v>10</v>
      </c>
      <c r="I11851" s="13" t="e">
        <f>IF(G11851="Male",VLOOKUP(H11851,#REF!,2),VLOOKUP(H11851,#REF!,2))</f>
        <v>#REF!</v>
      </c>
      <c r="J11851" s="13" t="e">
        <f>IF(G11851="Male",VLOOKUP(H11851,#REF!,3),VLOOKUP(H11851,#REF!,3))</f>
        <v>#REF!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4">
        <f t="shared" si="557"/>
        <v>139</v>
      </c>
    </row>
    <row r="11852" spans="2:15" x14ac:dyDescent="0.3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21</v>
      </c>
      <c r="G11852" s="7" t="s">
        <v>11</v>
      </c>
      <c r="H11852" s="13">
        <v>10</v>
      </c>
      <c r="I11852" s="13" t="e">
        <f>IF(G11852="Male",VLOOKUP(H11852,#REF!,2),VLOOKUP(H11852,#REF!,2))</f>
        <v>#REF!</v>
      </c>
      <c r="J11852" s="13" t="e">
        <f>IF(G11852="Male",VLOOKUP(H11852,#REF!,3),VLOOKUP(H11852,#REF!,3))</f>
        <v>#REF!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4">
        <f t="shared" si="557"/>
        <v>159</v>
      </c>
    </row>
    <row r="11853" spans="2:15" x14ac:dyDescent="0.3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35</v>
      </c>
      <c r="G11853" s="7" t="s">
        <v>12</v>
      </c>
      <c r="H11853" s="13">
        <v>8.5</v>
      </c>
      <c r="I11853" s="13" t="e">
        <f>IF(G11853="Male",VLOOKUP(H11853,#REF!,2),VLOOKUP(H11853,#REF!,2))</f>
        <v>#REF!</v>
      </c>
      <c r="J11853" s="13" t="e">
        <f>IF(G11853="Male",VLOOKUP(H11853,#REF!,3),VLOOKUP(H11853,#REF!,3))</f>
        <v>#REF!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4">
        <f t="shared" si="557"/>
        <v>149</v>
      </c>
    </row>
    <row r="11854" spans="2:15" x14ac:dyDescent="0.3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44</v>
      </c>
      <c r="G11854" s="7" t="s">
        <v>11</v>
      </c>
      <c r="H11854" s="13">
        <v>8</v>
      </c>
      <c r="I11854" s="13" t="e">
        <f>IF(G11854="Male",VLOOKUP(H11854,#REF!,2),VLOOKUP(H11854,#REF!,2))</f>
        <v>#REF!</v>
      </c>
      <c r="J11854" s="13" t="e">
        <f>IF(G11854="Male",VLOOKUP(H11854,#REF!,3),VLOOKUP(H11854,#REF!,3))</f>
        <v>#REF!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4">
        <f t="shared" si="557"/>
        <v>159</v>
      </c>
    </row>
    <row r="11855" spans="2:15" x14ac:dyDescent="0.3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20</v>
      </c>
      <c r="G11855" s="7" t="s">
        <v>11</v>
      </c>
      <c r="H11855" s="13">
        <v>12</v>
      </c>
      <c r="I11855" s="13" t="e">
        <f>IF(G11855="Male",VLOOKUP(H11855,#REF!,2),VLOOKUP(H11855,#REF!,2))</f>
        <v>#REF!</v>
      </c>
      <c r="J11855" s="13" t="e">
        <f>IF(G11855="Male",VLOOKUP(H11855,#REF!,3),VLOOKUP(H11855,#REF!,3))</f>
        <v>#REF!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4">
        <f t="shared" si="557"/>
        <v>161.1</v>
      </c>
    </row>
    <row r="11856" spans="2:15" x14ac:dyDescent="0.3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35</v>
      </c>
      <c r="G11856" s="7" t="s">
        <v>12</v>
      </c>
      <c r="H11856" s="13">
        <v>7.5</v>
      </c>
      <c r="I11856" s="13" t="e">
        <f>IF(G11856="Male",VLOOKUP(H11856,#REF!,2),VLOOKUP(H11856,#REF!,2))</f>
        <v>#REF!</v>
      </c>
      <c r="J11856" s="13" t="e">
        <f>IF(G11856="Male",VLOOKUP(H11856,#REF!,3),VLOOKUP(H11856,#REF!,3))</f>
        <v>#REF!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4">
        <f t="shared" si="557"/>
        <v>151.20000000000002</v>
      </c>
    </row>
    <row r="11857" spans="2:15" x14ac:dyDescent="0.3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20</v>
      </c>
      <c r="G11857" s="7" t="s">
        <v>12</v>
      </c>
      <c r="H11857" s="13">
        <v>7.5</v>
      </c>
      <c r="I11857" s="13" t="e">
        <f>IF(G11857="Male",VLOOKUP(H11857,#REF!,2),VLOOKUP(H11857,#REF!,2))</f>
        <v>#REF!</v>
      </c>
      <c r="J11857" s="13" t="e">
        <f>IF(G11857="Male",VLOOKUP(H11857,#REF!,3),VLOOKUP(H11857,#REF!,3))</f>
        <v>#REF!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4">
        <f t="shared" si="557"/>
        <v>170.1</v>
      </c>
    </row>
    <row r="11858" spans="2:15" x14ac:dyDescent="0.3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33</v>
      </c>
      <c r="G11858" s="7" t="s">
        <v>12</v>
      </c>
      <c r="H11858" s="13">
        <v>8.5</v>
      </c>
      <c r="I11858" s="13" t="e">
        <f>IF(G11858="Male",VLOOKUP(H11858,#REF!,2),VLOOKUP(H11858,#REF!,2))</f>
        <v>#REF!</v>
      </c>
      <c r="J11858" s="13" t="e">
        <f>IF(G11858="Male",VLOOKUP(H11858,#REF!,3),VLOOKUP(H11858,#REF!,3))</f>
        <v>#REF!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4">
        <f t="shared" si="557"/>
        <v>97.3</v>
      </c>
    </row>
    <row r="11859" spans="2:15" x14ac:dyDescent="0.3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21</v>
      </c>
      <c r="G11859" s="7" t="s">
        <v>12</v>
      </c>
      <c r="H11859" s="13">
        <v>8.5</v>
      </c>
      <c r="I11859" s="13" t="e">
        <f>IF(G11859="Male",VLOOKUP(H11859,#REF!,2),VLOOKUP(H11859,#REF!,2))</f>
        <v>#REF!</v>
      </c>
      <c r="J11859" s="13" t="e">
        <f>IF(G11859="Male",VLOOKUP(H11859,#REF!,3),VLOOKUP(H11859,#REF!,3))</f>
        <v>#REF!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4">
        <f t="shared" si="557"/>
        <v>149</v>
      </c>
    </row>
    <row r="11860" spans="2:15" x14ac:dyDescent="0.3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21</v>
      </c>
      <c r="G11860" s="7" t="s">
        <v>11</v>
      </c>
      <c r="H11860" s="13">
        <v>9</v>
      </c>
      <c r="I11860" s="13" t="e">
        <f>IF(G11860="Male",VLOOKUP(H11860,#REF!,2),VLOOKUP(H11860,#REF!,2))</f>
        <v>#REF!</v>
      </c>
      <c r="J11860" s="13" t="e">
        <f>IF(G11860="Male",VLOOKUP(H11860,#REF!,3),VLOOKUP(H11860,#REF!,3))</f>
        <v>#REF!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4">
        <f t="shared" si="557"/>
        <v>170.1</v>
      </c>
    </row>
    <row r="11861" spans="2:15" x14ac:dyDescent="0.3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34</v>
      </c>
      <c r="G11861" s="7" t="s">
        <v>12</v>
      </c>
      <c r="H11861" s="13">
        <v>8.5</v>
      </c>
      <c r="I11861" s="13" t="e">
        <f>IF(G11861="Male",VLOOKUP(H11861,#REF!,2),VLOOKUP(H11861,#REF!,2))</f>
        <v>#REF!</v>
      </c>
      <c r="J11861" s="13" t="e">
        <f>IF(G11861="Male",VLOOKUP(H11861,#REF!,3),VLOOKUP(H11861,#REF!,3))</f>
        <v>#REF!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4">
        <f t="shared" si="557"/>
        <v>179</v>
      </c>
    </row>
    <row r="11862" spans="2:15" x14ac:dyDescent="0.3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34</v>
      </c>
      <c r="G11862" s="7" t="s">
        <v>12</v>
      </c>
      <c r="H11862" s="13">
        <v>8.5</v>
      </c>
      <c r="I11862" s="13" t="e">
        <f>IF(G11862="Male",VLOOKUP(H11862,#REF!,2),VLOOKUP(H11862,#REF!,2))</f>
        <v>#REF!</v>
      </c>
      <c r="J11862" s="13" t="e">
        <f>IF(G11862="Male",VLOOKUP(H11862,#REF!,3),VLOOKUP(H11862,#REF!,3))</f>
        <v>#REF!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4">
        <f t="shared" si="557"/>
        <v>189</v>
      </c>
    </row>
    <row r="11863" spans="2:15" x14ac:dyDescent="0.3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36</v>
      </c>
      <c r="G11863" s="7" t="s">
        <v>11</v>
      </c>
      <c r="H11863" s="13">
        <v>15</v>
      </c>
      <c r="I11863" s="13" t="e">
        <f>IF(G11863="Male",VLOOKUP(H11863,#REF!,2),VLOOKUP(H11863,#REF!,2))</f>
        <v>#REF!</v>
      </c>
      <c r="J11863" s="13" t="e">
        <f>IF(G11863="Male",VLOOKUP(H11863,#REF!,3),VLOOKUP(H11863,#REF!,3))</f>
        <v>#REF!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4">
        <f t="shared" si="557"/>
        <v>189</v>
      </c>
    </row>
    <row r="11864" spans="2:15" x14ac:dyDescent="0.3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47</v>
      </c>
      <c r="G11864" s="7" t="s">
        <v>11</v>
      </c>
      <c r="H11864" s="13">
        <v>7.5</v>
      </c>
      <c r="I11864" s="13" t="e">
        <f>IF(G11864="Male",VLOOKUP(H11864,#REF!,2),VLOOKUP(H11864,#REF!,2))</f>
        <v>#REF!</v>
      </c>
      <c r="J11864" s="13" t="e">
        <f>IF(G11864="Male",VLOOKUP(H11864,#REF!,3),VLOOKUP(H11864,#REF!,3))</f>
        <v>#REF!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4">
        <f t="shared" si="557"/>
        <v>134.1</v>
      </c>
    </row>
    <row r="11865" spans="2:15" x14ac:dyDescent="0.3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19</v>
      </c>
      <c r="G11865" s="7" t="s">
        <v>11</v>
      </c>
      <c r="H11865" s="13">
        <v>9.5</v>
      </c>
      <c r="I11865" s="13" t="e">
        <f>IF(G11865="Male",VLOOKUP(H11865,#REF!,2),VLOOKUP(H11865,#REF!,2))</f>
        <v>#REF!</v>
      </c>
      <c r="J11865" s="13" t="e">
        <f>IF(G11865="Male",VLOOKUP(H11865,#REF!,3),VLOOKUP(H11865,#REF!,3))</f>
        <v>#REF!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4">
        <f t="shared" si="557"/>
        <v>143.20000000000002</v>
      </c>
    </row>
    <row r="11866" spans="2:15" x14ac:dyDescent="0.3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43</v>
      </c>
      <c r="G11866" s="7" t="s">
        <v>12</v>
      </c>
      <c r="H11866" s="13">
        <v>8.5</v>
      </c>
      <c r="I11866" s="13" t="e">
        <f>IF(G11866="Male",VLOOKUP(H11866,#REF!,2),VLOOKUP(H11866,#REF!,2))</f>
        <v>#REF!</v>
      </c>
      <c r="J11866" s="13" t="e">
        <f>IF(G11866="Male",VLOOKUP(H11866,#REF!,3),VLOOKUP(H11866,#REF!,3))</f>
        <v>#REF!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4">
        <f t="shared" si="557"/>
        <v>134.1</v>
      </c>
    </row>
    <row r="11867" spans="2:15" x14ac:dyDescent="0.3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32</v>
      </c>
      <c r="G11867" s="7" t="s">
        <v>11</v>
      </c>
      <c r="H11867" s="13">
        <v>9.5</v>
      </c>
      <c r="I11867" s="13" t="e">
        <f>IF(G11867="Male",VLOOKUP(H11867,#REF!,2),VLOOKUP(H11867,#REF!,2))</f>
        <v>#REF!</v>
      </c>
      <c r="J11867" s="13" t="e">
        <f>IF(G11867="Male",VLOOKUP(H11867,#REF!,3),VLOOKUP(H11867,#REF!,3))</f>
        <v>#REF!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4">
        <f t="shared" si="557"/>
        <v>139</v>
      </c>
    </row>
    <row r="11868" spans="2:15" x14ac:dyDescent="0.3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28</v>
      </c>
      <c r="G11868" s="7" t="s">
        <v>11</v>
      </c>
      <c r="H11868" s="13">
        <v>9.5</v>
      </c>
      <c r="I11868" s="13" t="e">
        <f>IF(G11868="Male",VLOOKUP(H11868,#REF!,2),VLOOKUP(H11868,#REF!,2))</f>
        <v>#REF!</v>
      </c>
      <c r="J11868" s="13" t="e">
        <f>IF(G11868="Male",VLOOKUP(H11868,#REF!,3),VLOOKUP(H11868,#REF!,3))</f>
        <v>#REF!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4">
        <f t="shared" si="557"/>
        <v>118.3</v>
      </c>
    </row>
    <row r="11869" spans="2:15" x14ac:dyDescent="0.3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43</v>
      </c>
      <c r="G11869" s="7" t="s">
        <v>11</v>
      </c>
      <c r="H11869" s="13">
        <v>8</v>
      </c>
      <c r="I11869" s="13" t="e">
        <f>IF(G11869="Male",VLOOKUP(H11869,#REF!,2),VLOOKUP(H11869,#REF!,2))</f>
        <v>#REF!</v>
      </c>
      <c r="J11869" s="13" t="e">
        <f>IF(G11869="Male",VLOOKUP(H11869,#REF!,3),VLOOKUP(H11869,#REF!,3))</f>
        <v>#REF!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4">
        <f t="shared" si="557"/>
        <v>94.5</v>
      </c>
    </row>
    <row r="11870" spans="2:15" x14ac:dyDescent="0.3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41</v>
      </c>
      <c r="G11870" s="7" t="s">
        <v>12</v>
      </c>
      <c r="H11870" s="13">
        <v>6.5</v>
      </c>
      <c r="I11870" s="13" t="e">
        <f>IF(G11870="Male",VLOOKUP(H11870,#REF!,2),VLOOKUP(H11870,#REF!,2))</f>
        <v>#REF!</v>
      </c>
      <c r="J11870" s="13" t="e">
        <f>IF(G11870="Male",VLOOKUP(H11870,#REF!,3),VLOOKUP(H11870,#REF!,3))</f>
        <v>#REF!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4">
        <f t="shared" si="557"/>
        <v>118.3</v>
      </c>
    </row>
    <row r="11871" spans="2:15" x14ac:dyDescent="0.3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29</v>
      </c>
      <c r="G11871" s="7" t="s">
        <v>12</v>
      </c>
      <c r="H11871" s="13">
        <v>8.5</v>
      </c>
      <c r="I11871" s="13" t="e">
        <f>IF(G11871="Male",VLOOKUP(H11871,#REF!,2),VLOOKUP(H11871,#REF!,2))</f>
        <v>#REF!</v>
      </c>
      <c r="J11871" s="13" t="e">
        <f>IF(G11871="Male",VLOOKUP(H11871,#REF!,3),VLOOKUP(H11871,#REF!,3))</f>
        <v>#REF!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4">
        <f t="shared" si="557"/>
        <v>129</v>
      </c>
    </row>
    <row r="11872" spans="2:15" x14ac:dyDescent="0.3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31</v>
      </c>
      <c r="G11872" s="7" t="s">
        <v>11</v>
      </c>
      <c r="H11872" s="13">
        <v>8.5</v>
      </c>
      <c r="I11872" s="13" t="e">
        <f>IF(G11872="Male",VLOOKUP(H11872,#REF!,2),VLOOKUP(H11872,#REF!,2))</f>
        <v>#REF!</v>
      </c>
      <c r="J11872" s="13" t="e">
        <f>IF(G11872="Male",VLOOKUP(H11872,#REF!,3),VLOOKUP(H11872,#REF!,3))</f>
        <v>#REF!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4">
        <f t="shared" si="557"/>
        <v>79.5</v>
      </c>
    </row>
    <row r="11873" spans="2:15" x14ac:dyDescent="0.3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43</v>
      </c>
      <c r="G11873" s="7" t="s">
        <v>11</v>
      </c>
      <c r="H11873" s="13">
        <v>10.5</v>
      </c>
      <c r="I11873" s="13" t="e">
        <f>IF(G11873="Male",VLOOKUP(H11873,#REF!,2),VLOOKUP(H11873,#REF!,2))</f>
        <v>#REF!</v>
      </c>
      <c r="J11873" s="13" t="e">
        <f>IF(G11873="Male",VLOOKUP(H11873,#REF!,3),VLOOKUP(H11873,#REF!,3))</f>
        <v>#REF!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4">
        <f t="shared" si="557"/>
        <v>116.10000000000001</v>
      </c>
    </row>
    <row r="11874" spans="2:15" x14ac:dyDescent="0.3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20</v>
      </c>
      <c r="G11874" s="7" t="s">
        <v>12</v>
      </c>
      <c r="H11874" s="13">
        <v>8.5</v>
      </c>
      <c r="I11874" s="13" t="e">
        <f>IF(G11874="Male",VLOOKUP(H11874,#REF!,2),VLOOKUP(H11874,#REF!,2))</f>
        <v>#REF!</v>
      </c>
      <c r="J11874" s="13" t="e">
        <f>IF(G11874="Male",VLOOKUP(H11874,#REF!,3),VLOOKUP(H11874,#REF!,3))</f>
        <v>#REF!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4">
        <f t="shared" si="557"/>
        <v>199</v>
      </c>
    </row>
    <row r="11875" spans="2:15" x14ac:dyDescent="0.3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19</v>
      </c>
      <c r="G11875" s="7" t="s">
        <v>12</v>
      </c>
      <c r="H11875" s="13">
        <v>10.5</v>
      </c>
      <c r="I11875" s="13" t="e">
        <f>IF(G11875="Male",VLOOKUP(H11875,#REF!,2),VLOOKUP(H11875,#REF!,2))</f>
        <v>#REF!</v>
      </c>
      <c r="J11875" s="13" t="e">
        <f>IF(G11875="Male",VLOOKUP(H11875,#REF!,3),VLOOKUP(H11875,#REF!,3))</f>
        <v>#REF!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4">
        <f t="shared" si="557"/>
        <v>74.5</v>
      </c>
    </row>
    <row r="11876" spans="2:15" x14ac:dyDescent="0.3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19</v>
      </c>
      <c r="G11876" s="7" t="s">
        <v>11</v>
      </c>
      <c r="H11876" s="13">
        <v>10.5</v>
      </c>
      <c r="I11876" s="13" t="e">
        <f>IF(G11876="Male",VLOOKUP(H11876,#REF!,2),VLOOKUP(H11876,#REF!,2))</f>
        <v>#REF!</v>
      </c>
      <c r="J11876" s="13" t="e">
        <f>IF(G11876="Male",VLOOKUP(H11876,#REF!,3),VLOOKUP(H11876,#REF!,3))</f>
        <v>#REF!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4">
        <f t="shared" si="557"/>
        <v>116.10000000000001</v>
      </c>
    </row>
    <row r="11877" spans="2:15" x14ac:dyDescent="0.3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20</v>
      </c>
      <c r="G11877" s="7" t="s">
        <v>11</v>
      </c>
      <c r="H11877" s="13">
        <v>9</v>
      </c>
      <c r="I11877" s="13" t="e">
        <f>IF(G11877="Male",VLOOKUP(H11877,#REF!,2),VLOOKUP(H11877,#REF!,2))</f>
        <v>#REF!</v>
      </c>
      <c r="J11877" s="13" t="e">
        <f>IF(G11877="Male",VLOOKUP(H11877,#REF!,3),VLOOKUP(H11877,#REF!,3))</f>
        <v>#REF!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4">
        <f t="shared" si="557"/>
        <v>129</v>
      </c>
    </row>
    <row r="11878" spans="2:15" x14ac:dyDescent="0.3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34</v>
      </c>
      <c r="G11878" s="7" t="s">
        <v>11</v>
      </c>
      <c r="H11878" s="13">
        <v>10</v>
      </c>
      <c r="I11878" s="13" t="e">
        <f>IF(G11878="Male",VLOOKUP(H11878,#REF!,2),VLOOKUP(H11878,#REF!,2))</f>
        <v>#REF!</v>
      </c>
      <c r="J11878" s="13" t="e">
        <f>IF(G11878="Male",VLOOKUP(H11878,#REF!,3),VLOOKUP(H11878,#REF!,3))</f>
        <v>#REF!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4">
        <f t="shared" si="557"/>
        <v>74.5</v>
      </c>
    </row>
    <row r="11879" spans="2:15" x14ac:dyDescent="0.3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20</v>
      </c>
      <c r="G11879" s="7" t="s">
        <v>11</v>
      </c>
      <c r="H11879" s="13">
        <v>9.5</v>
      </c>
      <c r="I11879" s="13" t="e">
        <f>IF(G11879="Male",VLOOKUP(H11879,#REF!,2),VLOOKUP(H11879,#REF!,2))</f>
        <v>#REF!</v>
      </c>
      <c r="J11879" s="13" t="e">
        <f>IF(G11879="Male",VLOOKUP(H11879,#REF!,3),VLOOKUP(H11879,#REF!,3))</f>
        <v>#REF!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4">
        <f t="shared" si="557"/>
        <v>149</v>
      </c>
    </row>
    <row r="11880" spans="2:15" x14ac:dyDescent="0.3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20</v>
      </c>
      <c r="G11880" s="7" t="s">
        <v>11</v>
      </c>
      <c r="H11880" s="13">
        <v>10</v>
      </c>
      <c r="I11880" s="13" t="e">
        <f>IF(G11880="Male",VLOOKUP(H11880,#REF!,2),VLOOKUP(H11880,#REF!,2))</f>
        <v>#REF!</v>
      </c>
      <c r="J11880" s="13" t="e">
        <f>IF(G11880="Male",VLOOKUP(H11880,#REF!,3),VLOOKUP(H11880,#REF!,3))</f>
        <v>#REF!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4">
        <f t="shared" si="557"/>
        <v>170.1</v>
      </c>
    </row>
    <row r="11881" spans="2:15" x14ac:dyDescent="0.3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19</v>
      </c>
      <c r="G11881" s="7" t="s">
        <v>11</v>
      </c>
      <c r="H11881" s="13">
        <v>8.5</v>
      </c>
      <c r="I11881" s="13" t="e">
        <f>IF(G11881="Male",VLOOKUP(H11881,#REF!,2),VLOOKUP(H11881,#REF!,2))</f>
        <v>#REF!</v>
      </c>
      <c r="J11881" s="13" t="e">
        <f>IF(G11881="Male",VLOOKUP(H11881,#REF!,3),VLOOKUP(H11881,#REF!,3))</f>
        <v>#REF!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4">
        <f t="shared" si="557"/>
        <v>139</v>
      </c>
    </row>
    <row r="11882" spans="2:15" x14ac:dyDescent="0.3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46</v>
      </c>
      <c r="G11882" s="7" t="s">
        <v>11</v>
      </c>
      <c r="H11882" s="13">
        <v>10</v>
      </c>
      <c r="I11882" s="13" t="e">
        <f>IF(G11882="Male",VLOOKUP(H11882,#REF!,2),VLOOKUP(H11882,#REF!,2))</f>
        <v>#REF!</v>
      </c>
      <c r="J11882" s="13" t="e">
        <f>IF(G11882="Male",VLOOKUP(H11882,#REF!,3),VLOOKUP(H11882,#REF!,3))</f>
        <v>#REF!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4">
        <f t="shared" si="557"/>
        <v>139</v>
      </c>
    </row>
    <row r="11883" spans="2:15" x14ac:dyDescent="0.3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39</v>
      </c>
      <c r="G11883" s="7" t="s">
        <v>11</v>
      </c>
      <c r="H11883" s="13">
        <v>10.5</v>
      </c>
      <c r="I11883" s="13" t="e">
        <f>IF(G11883="Male",VLOOKUP(H11883,#REF!,2),VLOOKUP(H11883,#REF!,2))</f>
        <v>#REF!</v>
      </c>
      <c r="J11883" s="13" t="e">
        <f>IF(G11883="Male",VLOOKUP(H11883,#REF!,3),VLOOKUP(H11883,#REF!,3))</f>
        <v>#REF!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4">
        <f t="shared" si="557"/>
        <v>159</v>
      </c>
    </row>
    <row r="11884" spans="2:15" x14ac:dyDescent="0.3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19</v>
      </c>
      <c r="G11884" s="7" t="s">
        <v>11</v>
      </c>
      <c r="H11884" s="13">
        <v>14</v>
      </c>
      <c r="I11884" s="13" t="e">
        <f>IF(G11884="Male",VLOOKUP(H11884,#REF!,2),VLOOKUP(H11884,#REF!,2))</f>
        <v>#REF!</v>
      </c>
      <c r="J11884" s="13" t="e">
        <f>IF(G11884="Male",VLOOKUP(H11884,#REF!,3),VLOOKUP(H11884,#REF!,3))</f>
        <v>#REF!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4">
        <f t="shared" si="557"/>
        <v>104.3</v>
      </c>
    </row>
    <row r="11885" spans="2:15" x14ac:dyDescent="0.3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19</v>
      </c>
      <c r="G11885" s="7" t="s">
        <v>12</v>
      </c>
      <c r="H11885" s="13">
        <v>8</v>
      </c>
      <c r="I11885" s="13" t="e">
        <f>IF(G11885="Male",VLOOKUP(H11885,#REF!,2),VLOOKUP(H11885,#REF!,2))</f>
        <v>#REF!</v>
      </c>
      <c r="J11885" s="13" t="e">
        <f>IF(G11885="Male",VLOOKUP(H11885,#REF!,3),VLOOKUP(H11885,#REF!,3))</f>
        <v>#REF!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4">
        <f t="shared" si="557"/>
        <v>132.29999999999998</v>
      </c>
    </row>
    <row r="11886" spans="2:15" x14ac:dyDescent="0.3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34</v>
      </c>
      <c r="G11886" s="7" t="s">
        <v>11</v>
      </c>
      <c r="H11886" s="13">
        <v>8</v>
      </c>
      <c r="I11886" s="13" t="e">
        <f>IF(G11886="Male",VLOOKUP(H11886,#REF!,2),VLOOKUP(H11886,#REF!,2))</f>
        <v>#REF!</v>
      </c>
      <c r="J11886" s="13" t="e">
        <f>IF(G11886="Male",VLOOKUP(H11886,#REF!,3),VLOOKUP(H11886,#REF!,3))</f>
        <v>#REF!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4">
        <f t="shared" si="557"/>
        <v>97.3</v>
      </c>
    </row>
    <row r="11887" spans="2:15" x14ac:dyDescent="0.3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34</v>
      </c>
      <c r="G11887" s="7" t="s">
        <v>12</v>
      </c>
      <c r="H11887" s="13">
        <v>8.5</v>
      </c>
      <c r="I11887" s="13" t="e">
        <f>IF(G11887="Male",VLOOKUP(H11887,#REF!,2),VLOOKUP(H11887,#REF!,2))</f>
        <v>#REF!</v>
      </c>
      <c r="J11887" s="13" t="e">
        <f>IF(G11887="Male",VLOOKUP(H11887,#REF!,3),VLOOKUP(H11887,#REF!,3))</f>
        <v>#REF!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4">
        <f t="shared" si="557"/>
        <v>179</v>
      </c>
    </row>
    <row r="11888" spans="2:15" x14ac:dyDescent="0.3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24</v>
      </c>
      <c r="G11888" s="7" t="s">
        <v>12</v>
      </c>
      <c r="H11888" s="13">
        <v>8.5</v>
      </c>
      <c r="I11888" s="13" t="e">
        <f>IF(G11888="Male",VLOOKUP(H11888,#REF!,2),VLOOKUP(H11888,#REF!,2))</f>
        <v>#REF!</v>
      </c>
      <c r="J11888" s="13" t="e">
        <f>IF(G11888="Male",VLOOKUP(H11888,#REF!,3),VLOOKUP(H11888,#REF!,3))</f>
        <v>#REF!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4">
        <f t="shared" si="557"/>
        <v>199</v>
      </c>
    </row>
    <row r="11889" spans="2:15" x14ac:dyDescent="0.3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20</v>
      </c>
      <c r="G11889" s="7" t="s">
        <v>11</v>
      </c>
      <c r="H11889" s="13">
        <v>9.5</v>
      </c>
      <c r="I11889" s="13" t="e">
        <f>IF(G11889="Male",VLOOKUP(H11889,#REF!,2),VLOOKUP(H11889,#REF!,2))</f>
        <v>#REF!</v>
      </c>
      <c r="J11889" s="13" t="e">
        <f>IF(G11889="Male",VLOOKUP(H11889,#REF!,3),VLOOKUP(H11889,#REF!,3))</f>
        <v>#REF!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4">
        <f t="shared" si="557"/>
        <v>143.20000000000002</v>
      </c>
    </row>
    <row r="11890" spans="2:15" x14ac:dyDescent="0.3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46</v>
      </c>
      <c r="G11890" s="7" t="s">
        <v>12</v>
      </c>
      <c r="H11890" s="13">
        <v>8.5</v>
      </c>
      <c r="I11890" s="13" t="e">
        <f>IF(G11890="Male",VLOOKUP(H11890,#REF!,2),VLOOKUP(H11890,#REF!,2))</f>
        <v>#REF!</v>
      </c>
      <c r="J11890" s="13" t="e">
        <f>IF(G11890="Male",VLOOKUP(H11890,#REF!,3),VLOOKUP(H11890,#REF!,3))</f>
        <v>#REF!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4">
        <f t="shared" si="557"/>
        <v>169</v>
      </c>
    </row>
    <row r="11891" spans="2:15" x14ac:dyDescent="0.3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22</v>
      </c>
      <c r="G11891" s="7" t="s">
        <v>12</v>
      </c>
      <c r="H11891" s="13">
        <v>9</v>
      </c>
      <c r="I11891" s="13" t="e">
        <f>IF(G11891="Male",VLOOKUP(H11891,#REF!,2),VLOOKUP(H11891,#REF!,2))</f>
        <v>#REF!</v>
      </c>
      <c r="J11891" s="13" t="e">
        <f>IF(G11891="Male",VLOOKUP(H11891,#REF!,3),VLOOKUP(H11891,#REF!,3))</f>
        <v>#REF!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4">
        <f t="shared" si="557"/>
        <v>129</v>
      </c>
    </row>
    <row r="11892" spans="2:15" x14ac:dyDescent="0.3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29</v>
      </c>
      <c r="G11892" s="7" t="s">
        <v>11</v>
      </c>
      <c r="H11892" s="13">
        <v>9.5</v>
      </c>
      <c r="I11892" s="13" t="e">
        <f>IF(G11892="Male",VLOOKUP(H11892,#REF!,2),VLOOKUP(H11892,#REF!,2))</f>
        <v>#REF!</v>
      </c>
      <c r="J11892" s="13" t="e">
        <f>IF(G11892="Male",VLOOKUP(H11892,#REF!,3),VLOOKUP(H11892,#REF!,3))</f>
        <v>#REF!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4">
        <f t="shared" si="557"/>
        <v>179</v>
      </c>
    </row>
    <row r="11893" spans="2:15" x14ac:dyDescent="0.3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46</v>
      </c>
      <c r="G11893" s="7" t="s">
        <v>11</v>
      </c>
      <c r="H11893" s="13">
        <v>7</v>
      </c>
      <c r="I11893" s="13" t="e">
        <f>IF(G11893="Male",VLOOKUP(H11893,#REF!,2),VLOOKUP(H11893,#REF!,2))</f>
        <v>#REF!</v>
      </c>
      <c r="J11893" s="13" t="e">
        <f>IF(G11893="Male",VLOOKUP(H11893,#REF!,3),VLOOKUP(H11893,#REF!,3))</f>
        <v>#REF!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4">
        <f t="shared" si="557"/>
        <v>90.3</v>
      </c>
    </row>
    <row r="11894" spans="2:15" x14ac:dyDescent="0.3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31</v>
      </c>
      <c r="G11894" s="7" t="s">
        <v>11</v>
      </c>
      <c r="H11894" s="13">
        <v>10</v>
      </c>
      <c r="I11894" s="13" t="e">
        <f>IF(G11894="Male",VLOOKUP(H11894,#REF!,2),VLOOKUP(H11894,#REF!,2))</f>
        <v>#REF!</v>
      </c>
      <c r="J11894" s="13" t="e">
        <f>IF(G11894="Male",VLOOKUP(H11894,#REF!,3),VLOOKUP(H11894,#REF!,3))</f>
        <v>#REF!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4">
        <f t="shared" si="557"/>
        <v>129</v>
      </c>
    </row>
    <row r="11895" spans="2:15" x14ac:dyDescent="0.3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19</v>
      </c>
      <c r="G11895" s="7" t="s">
        <v>12</v>
      </c>
      <c r="H11895" s="13">
        <v>8.5</v>
      </c>
      <c r="I11895" s="13" t="e">
        <f>IF(G11895="Male",VLOOKUP(H11895,#REF!,2),VLOOKUP(H11895,#REF!,2))</f>
        <v>#REF!</v>
      </c>
      <c r="J11895" s="13" t="e">
        <f>IF(G11895="Male",VLOOKUP(H11895,#REF!,3),VLOOKUP(H11895,#REF!,3))</f>
        <v>#REF!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4">
        <f t="shared" si="557"/>
        <v>89.5</v>
      </c>
    </row>
    <row r="11896" spans="2:15" x14ac:dyDescent="0.3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43</v>
      </c>
      <c r="G11896" s="7" t="s">
        <v>12</v>
      </c>
      <c r="H11896" s="13">
        <v>9.5</v>
      </c>
      <c r="I11896" s="13" t="e">
        <f>IF(G11896="Male",VLOOKUP(H11896,#REF!,2),VLOOKUP(H11896,#REF!,2))</f>
        <v>#REF!</v>
      </c>
      <c r="J11896" s="13" t="e">
        <f>IF(G11896="Male",VLOOKUP(H11896,#REF!,3),VLOOKUP(H11896,#REF!,3))</f>
        <v>#REF!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4">
        <f t="shared" si="557"/>
        <v>169</v>
      </c>
    </row>
    <row r="11897" spans="2:15" x14ac:dyDescent="0.3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39</v>
      </c>
      <c r="G11897" s="7" t="s">
        <v>12</v>
      </c>
      <c r="H11897" s="13">
        <v>7</v>
      </c>
      <c r="I11897" s="13" t="e">
        <f>IF(G11897="Male",VLOOKUP(H11897,#REF!,2),VLOOKUP(H11897,#REF!,2))</f>
        <v>#REF!</v>
      </c>
      <c r="J11897" s="13" t="e">
        <f>IF(G11897="Male",VLOOKUP(H11897,#REF!,3),VLOOKUP(H11897,#REF!,3))</f>
        <v>#REF!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4">
        <f t="shared" si="557"/>
        <v>159</v>
      </c>
    </row>
    <row r="11898" spans="2:15" x14ac:dyDescent="0.3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20</v>
      </c>
      <c r="G11898" s="7" t="s">
        <v>11</v>
      </c>
      <c r="H11898" s="13">
        <v>12</v>
      </c>
      <c r="I11898" s="13" t="e">
        <f>IF(G11898="Male",VLOOKUP(H11898,#REF!,2),VLOOKUP(H11898,#REF!,2))</f>
        <v>#REF!</v>
      </c>
      <c r="J11898" s="13" t="e">
        <f>IF(G11898="Male",VLOOKUP(H11898,#REF!,3),VLOOKUP(H11898,#REF!,3))</f>
        <v>#REF!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4">
        <f t="shared" si="557"/>
        <v>149</v>
      </c>
    </row>
    <row r="11899" spans="2:15" x14ac:dyDescent="0.3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32</v>
      </c>
      <c r="G11899" s="7" t="s">
        <v>11</v>
      </c>
      <c r="H11899" s="13">
        <v>6</v>
      </c>
      <c r="I11899" s="13" t="e">
        <f>IF(G11899="Male",VLOOKUP(H11899,#REF!,2),VLOOKUP(H11899,#REF!,2))</f>
        <v>#REF!</v>
      </c>
      <c r="J11899" s="13" t="e">
        <f>IF(G11899="Male",VLOOKUP(H11899,#REF!,3),VLOOKUP(H11899,#REF!,3))</f>
        <v>#REF!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4">
        <f t="shared" si="557"/>
        <v>143.1</v>
      </c>
    </row>
    <row r="11900" spans="2:15" x14ac:dyDescent="0.3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27</v>
      </c>
      <c r="G11900" s="7" t="s">
        <v>12</v>
      </c>
      <c r="H11900" s="13">
        <v>8</v>
      </c>
      <c r="I11900" s="13" t="e">
        <f>IF(G11900="Male",VLOOKUP(H11900,#REF!,2),VLOOKUP(H11900,#REF!,2))</f>
        <v>#REF!</v>
      </c>
      <c r="J11900" s="13" t="e">
        <f>IF(G11900="Male",VLOOKUP(H11900,#REF!,3),VLOOKUP(H11900,#REF!,3))</f>
        <v>#REF!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4">
        <f t="shared" si="557"/>
        <v>132.29999999999998</v>
      </c>
    </row>
    <row r="11901" spans="2:15" x14ac:dyDescent="0.3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33</v>
      </c>
      <c r="G11901" s="7" t="s">
        <v>11</v>
      </c>
      <c r="H11901" s="13">
        <v>9.5</v>
      </c>
      <c r="I11901" s="13" t="e">
        <f>IF(G11901="Male",VLOOKUP(H11901,#REF!,2),VLOOKUP(H11901,#REF!,2))</f>
        <v>#REF!</v>
      </c>
      <c r="J11901" s="13" t="e">
        <f>IF(G11901="Male",VLOOKUP(H11901,#REF!,3),VLOOKUP(H11901,#REF!,3))</f>
        <v>#REF!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4">
        <f t="shared" si="557"/>
        <v>159</v>
      </c>
    </row>
    <row r="11902" spans="2:15" x14ac:dyDescent="0.3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35</v>
      </c>
      <c r="G11902" s="7" t="s">
        <v>11</v>
      </c>
      <c r="H11902" s="13">
        <v>9</v>
      </c>
      <c r="I11902" s="13" t="e">
        <f>IF(G11902="Male",VLOOKUP(H11902,#REF!,2),VLOOKUP(H11902,#REF!,2))</f>
        <v>#REF!</v>
      </c>
      <c r="J11902" s="13" t="e">
        <f>IF(G11902="Male",VLOOKUP(H11902,#REF!,3),VLOOKUP(H11902,#REF!,3))</f>
        <v>#REF!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4">
        <f t="shared" si="557"/>
        <v>139.29999999999998</v>
      </c>
    </row>
    <row r="11903" spans="2:15" x14ac:dyDescent="0.3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46</v>
      </c>
      <c r="G11903" s="7" t="s">
        <v>12</v>
      </c>
      <c r="H11903" s="13">
        <v>9</v>
      </c>
      <c r="I11903" s="13" t="e">
        <f>IF(G11903="Male",VLOOKUP(H11903,#REF!,2),VLOOKUP(H11903,#REF!,2))</f>
        <v>#REF!</v>
      </c>
      <c r="J11903" s="13" t="e">
        <f>IF(G11903="Male",VLOOKUP(H11903,#REF!,3),VLOOKUP(H11903,#REF!,3))</f>
        <v>#REF!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4">
        <f t="shared" si="557"/>
        <v>159</v>
      </c>
    </row>
    <row r="11904" spans="2:15" x14ac:dyDescent="0.3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43</v>
      </c>
      <c r="G11904" s="7" t="s">
        <v>11</v>
      </c>
      <c r="H11904" s="13">
        <v>14</v>
      </c>
      <c r="I11904" s="13" t="e">
        <f>IF(G11904="Male",VLOOKUP(H11904,#REF!,2),VLOOKUP(H11904,#REF!,2))</f>
        <v>#REF!</v>
      </c>
      <c r="J11904" s="13" t="e">
        <f>IF(G11904="Male",VLOOKUP(H11904,#REF!,3),VLOOKUP(H11904,#REF!,3))</f>
        <v>#REF!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4">
        <f t="shared" si="557"/>
        <v>132.29999999999998</v>
      </c>
    </row>
    <row r="11905" spans="2:15" x14ac:dyDescent="0.3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31</v>
      </c>
      <c r="G11905" s="7" t="s">
        <v>11</v>
      </c>
      <c r="H11905" s="13">
        <v>6.5</v>
      </c>
      <c r="I11905" s="13" t="e">
        <f>IF(G11905="Male",VLOOKUP(H11905,#REF!,2),VLOOKUP(H11905,#REF!,2))</f>
        <v>#REF!</v>
      </c>
      <c r="J11905" s="13" t="e">
        <f>IF(G11905="Male",VLOOKUP(H11905,#REF!,3),VLOOKUP(H11905,#REF!,3))</f>
        <v>#REF!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4">
        <f t="shared" si="557"/>
        <v>127.2</v>
      </c>
    </row>
    <row r="11906" spans="2:15" x14ac:dyDescent="0.3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34</v>
      </c>
      <c r="G11906" s="7" t="s">
        <v>11</v>
      </c>
      <c r="H11906" s="13">
        <v>8.5</v>
      </c>
      <c r="I11906" s="13" t="e">
        <f>IF(G11906="Male",VLOOKUP(H11906,#REF!,2),VLOOKUP(H11906,#REF!,2))</f>
        <v>#REF!</v>
      </c>
      <c r="J11906" s="13" t="e">
        <f>IF(G11906="Male",VLOOKUP(H11906,#REF!,3),VLOOKUP(H11906,#REF!,3))</f>
        <v>#REF!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4">
        <f t="shared" si="557"/>
        <v>139</v>
      </c>
    </row>
    <row r="11907" spans="2:15" x14ac:dyDescent="0.3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34</v>
      </c>
      <c r="G11907" s="7" t="s">
        <v>11</v>
      </c>
      <c r="H11907" s="13">
        <v>8</v>
      </c>
      <c r="I11907" s="13" t="e">
        <f>IF(G11907="Male",VLOOKUP(H11907,#REF!,2),VLOOKUP(H11907,#REF!,2))</f>
        <v>#REF!</v>
      </c>
      <c r="J11907" s="13" t="e">
        <f>IF(G11907="Male",VLOOKUP(H11907,#REF!,3),VLOOKUP(H11907,#REF!,3))</f>
        <v>#REF!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4">
        <f t="shared" si="557"/>
        <v>97.3</v>
      </c>
    </row>
    <row r="11908" spans="2:15" x14ac:dyDescent="0.3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20</v>
      </c>
      <c r="G11908" s="7" t="s">
        <v>12</v>
      </c>
      <c r="H11908" s="13">
        <v>9</v>
      </c>
      <c r="I11908" s="13" t="e">
        <f>IF(G11908="Male",VLOOKUP(H11908,#REF!,2),VLOOKUP(H11908,#REF!,2))</f>
        <v>#REF!</v>
      </c>
      <c r="J11908" s="13" t="e">
        <f>IF(G11908="Male",VLOOKUP(H11908,#REF!,3),VLOOKUP(H11908,#REF!,3))</f>
        <v>#REF!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4">
        <f t="shared" si="557"/>
        <v>149</v>
      </c>
    </row>
    <row r="11909" spans="2:15" x14ac:dyDescent="0.3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19</v>
      </c>
      <c r="G11909" s="7" t="s">
        <v>11</v>
      </c>
      <c r="H11909" s="13">
        <v>10</v>
      </c>
      <c r="I11909" s="13" t="e">
        <f>IF(G11909="Male",VLOOKUP(H11909,#REF!,2),VLOOKUP(H11909,#REF!,2))</f>
        <v>#REF!</v>
      </c>
      <c r="J11909" s="13" t="e">
        <f>IF(G11909="Male",VLOOKUP(H11909,#REF!,3),VLOOKUP(H11909,#REF!,3))</f>
        <v>#REF!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4">
        <f t="shared" si="557"/>
        <v>169</v>
      </c>
    </row>
    <row r="11910" spans="2:15" x14ac:dyDescent="0.3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33</v>
      </c>
      <c r="G11910" s="7" t="s">
        <v>12</v>
      </c>
      <c r="H11910" s="13">
        <v>7.5</v>
      </c>
      <c r="I11910" s="13" t="e">
        <f>IF(G11910="Male",VLOOKUP(H11910,#REF!,2),VLOOKUP(H11910,#REF!,2))</f>
        <v>#REF!</v>
      </c>
      <c r="J11910" s="13" t="e">
        <f>IF(G11910="Male",VLOOKUP(H11910,#REF!,3),VLOOKUP(H11910,#REF!,3))</f>
        <v>#REF!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4">
        <f t="shared" ref="O11910:O11973" si="560">K11910*(1-L11910)</f>
        <v>89.5</v>
      </c>
    </row>
    <row r="11911" spans="2:15" x14ac:dyDescent="0.3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28</v>
      </c>
      <c r="G11911" s="7" t="s">
        <v>11</v>
      </c>
      <c r="H11911" s="13">
        <v>12</v>
      </c>
      <c r="I11911" s="13" t="e">
        <f>IF(G11911="Male",VLOOKUP(H11911,#REF!,2),VLOOKUP(H11911,#REF!,2))</f>
        <v>#REF!</v>
      </c>
      <c r="J11911" s="13" t="e">
        <f>IF(G11911="Male",VLOOKUP(H11911,#REF!,3),VLOOKUP(H11911,#REF!,3))</f>
        <v>#REF!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4">
        <f t="shared" si="560"/>
        <v>74.5</v>
      </c>
    </row>
    <row r="11912" spans="2:15" x14ac:dyDescent="0.3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23</v>
      </c>
      <c r="G11912" s="7" t="s">
        <v>11</v>
      </c>
      <c r="H11912" s="13">
        <v>10</v>
      </c>
      <c r="I11912" s="13" t="e">
        <f>IF(G11912="Male",VLOOKUP(H11912,#REF!,2),VLOOKUP(H11912,#REF!,2))</f>
        <v>#REF!</v>
      </c>
      <c r="J11912" s="13" t="e">
        <f>IF(G11912="Male",VLOOKUP(H11912,#REF!,3),VLOOKUP(H11912,#REF!,3))</f>
        <v>#REF!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4">
        <f t="shared" si="560"/>
        <v>199</v>
      </c>
    </row>
    <row r="11913" spans="2:15" x14ac:dyDescent="0.3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29</v>
      </c>
      <c r="G11913" s="7" t="s">
        <v>11</v>
      </c>
      <c r="H11913" s="13">
        <v>9.5</v>
      </c>
      <c r="I11913" s="13" t="e">
        <f>IF(G11913="Male",VLOOKUP(H11913,#REF!,2),VLOOKUP(H11913,#REF!,2))</f>
        <v>#REF!</v>
      </c>
      <c r="J11913" s="13" t="e">
        <f>IF(G11913="Male",VLOOKUP(H11913,#REF!,3),VLOOKUP(H11913,#REF!,3))</f>
        <v>#REF!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4">
        <f t="shared" si="560"/>
        <v>143.1</v>
      </c>
    </row>
    <row r="11914" spans="2:15" x14ac:dyDescent="0.3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29</v>
      </c>
      <c r="G11914" s="7" t="s">
        <v>11</v>
      </c>
      <c r="H11914" s="13">
        <v>10.5</v>
      </c>
      <c r="I11914" s="13" t="e">
        <f>IF(G11914="Male",VLOOKUP(H11914,#REF!,2),VLOOKUP(H11914,#REF!,2))</f>
        <v>#REF!</v>
      </c>
      <c r="J11914" s="13" t="e">
        <f>IF(G11914="Male",VLOOKUP(H11914,#REF!,3),VLOOKUP(H11914,#REF!,3))</f>
        <v>#REF!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4">
        <f t="shared" si="560"/>
        <v>159</v>
      </c>
    </row>
    <row r="11915" spans="2:15" x14ac:dyDescent="0.3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47</v>
      </c>
      <c r="G11915" s="7" t="s">
        <v>11</v>
      </c>
      <c r="H11915" s="13">
        <v>10</v>
      </c>
      <c r="I11915" s="13" t="e">
        <f>IF(G11915="Male",VLOOKUP(H11915,#REF!,2),VLOOKUP(H11915,#REF!,2))</f>
        <v>#REF!</v>
      </c>
      <c r="J11915" s="13" t="e">
        <f>IF(G11915="Male",VLOOKUP(H11915,#REF!,3),VLOOKUP(H11915,#REF!,3))</f>
        <v>#REF!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4">
        <f t="shared" si="560"/>
        <v>149</v>
      </c>
    </row>
    <row r="11916" spans="2:15" x14ac:dyDescent="0.3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34</v>
      </c>
      <c r="G11916" s="7" t="s">
        <v>11</v>
      </c>
      <c r="H11916" s="13">
        <v>10</v>
      </c>
      <c r="I11916" s="13" t="e">
        <f>IF(G11916="Male",VLOOKUP(H11916,#REF!,2),VLOOKUP(H11916,#REF!,2))</f>
        <v>#REF!</v>
      </c>
      <c r="J11916" s="13" t="e">
        <f>IF(G11916="Male",VLOOKUP(H11916,#REF!,3),VLOOKUP(H11916,#REF!,3))</f>
        <v>#REF!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4">
        <f t="shared" si="560"/>
        <v>169</v>
      </c>
    </row>
    <row r="11917" spans="2:15" x14ac:dyDescent="0.3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34</v>
      </c>
      <c r="G11917" s="7" t="s">
        <v>11</v>
      </c>
      <c r="H11917" s="13">
        <v>10</v>
      </c>
      <c r="I11917" s="13" t="e">
        <f>IF(G11917="Male",VLOOKUP(H11917,#REF!,2),VLOOKUP(H11917,#REF!,2))</f>
        <v>#REF!</v>
      </c>
      <c r="J11917" s="13" t="e">
        <f>IF(G11917="Male",VLOOKUP(H11917,#REF!,3),VLOOKUP(H11917,#REF!,3))</f>
        <v>#REF!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4">
        <f t="shared" si="560"/>
        <v>189</v>
      </c>
    </row>
    <row r="11918" spans="2:15" x14ac:dyDescent="0.3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34</v>
      </c>
      <c r="G11918" s="7" t="s">
        <v>12</v>
      </c>
      <c r="H11918" s="13">
        <v>9.5</v>
      </c>
      <c r="I11918" s="13" t="e">
        <f>IF(G11918="Male",VLOOKUP(H11918,#REF!,2),VLOOKUP(H11918,#REF!,2))</f>
        <v>#REF!</v>
      </c>
      <c r="J11918" s="13" t="e">
        <f>IF(G11918="Male",VLOOKUP(H11918,#REF!,3),VLOOKUP(H11918,#REF!,3))</f>
        <v>#REF!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4">
        <f t="shared" si="560"/>
        <v>103.2</v>
      </c>
    </row>
    <row r="11919" spans="2:15" x14ac:dyDescent="0.3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20</v>
      </c>
      <c r="G11919" s="7" t="s">
        <v>11</v>
      </c>
      <c r="H11919" s="13">
        <v>10.5</v>
      </c>
      <c r="I11919" s="13" t="e">
        <f>IF(G11919="Male",VLOOKUP(H11919,#REF!,2),VLOOKUP(H11919,#REF!,2))</f>
        <v>#REF!</v>
      </c>
      <c r="J11919" s="13" t="e">
        <f>IF(G11919="Male",VLOOKUP(H11919,#REF!,3),VLOOKUP(H11919,#REF!,3))</f>
        <v>#REF!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4">
        <f t="shared" si="560"/>
        <v>116.10000000000001</v>
      </c>
    </row>
    <row r="11920" spans="2:15" x14ac:dyDescent="0.3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29</v>
      </c>
      <c r="G11920" s="7" t="s">
        <v>12</v>
      </c>
      <c r="H11920" s="13">
        <v>7</v>
      </c>
      <c r="I11920" s="13" t="e">
        <f>IF(G11920="Male",VLOOKUP(H11920,#REF!,2),VLOOKUP(H11920,#REF!,2))</f>
        <v>#REF!</v>
      </c>
      <c r="J11920" s="13" t="e">
        <f>IF(G11920="Male",VLOOKUP(H11920,#REF!,3),VLOOKUP(H11920,#REF!,3))</f>
        <v>#REF!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4">
        <f t="shared" si="560"/>
        <v>79.5</v>
      </c>
    </row>
    <row r="11921" spans="2:15" x14ac:dyDescent="0.3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28</v>
      </c>
      <c r="G11921" s="7" t="s">
        <v>11</v>
      </c>
      <c r="H11921" s="13">
        <v>11</v>
      </c>
      <c r="I11921" s="13" t="e">
        <f>IF(G11921="Male",VLOOKUP(H11921,#REF!,2),VLOOKUP(H11921,#REF!,2))</f>
        <v>#REF!</v>
      </c>
      <c r="J11921" s="13" t="e">
        <f>IF(G11921="Male",VLOOKUP(H11921,#REF!,3),VLOOKUP(H11921,#REF!,3))</f>
        <v>#REF!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4">
        <f t="shared" si="560"/>
        <v>97.3</v>
      </c>
    </row>
    <row r="11922" spans="2:15" x14ac:dyDescent="0.3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20</v>
      </c>
      <c r="G11922" s="7" t="s">
        <v>12</v>
      </c>
      <c r="H11922" s="13">
        <v>7.5</v>
      </c>
      <c r="I11922" s="13" t="e">
        <f>IF(G11922="Male",VLOOKUP(H11922,#REF!,2),VLOOKUP(H11922,#REF!,2))</f>
        <v>#REF!</v>
      </c>
      <c r="J11922" s="13" t="e">
        <f>IF(G11922="Male",VLOOKUP(H11922,#REF!,3),VLOOKUP(H11922,#REF!,3))</f>
        <v>#REF!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4">
        <f t="shared" si="560"/>
        <v>111.3</v>
      </c>
    </row>
    <row r="11923" spans="2:15" x14ac:dyDescent="0.3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20</v>
      </c>
      <c r="G11923" s="7" t="s">
        <v>11</v>
      </c>
      <c r="H11923" s="13">
        <v>10.5</v>
      </c>
      <c r="I11923" s="13" t="e">
        <f>IF(G11923="Male",VLOOKUP(H11923,#REF!,2),VLOOKUP(H11923,#REF!,2))</f>
        <v>#REF!</v>
      </c>
      <c r="J11923" s="13" t="e">
        <f>IF(G11923="Male",VLOOKUP(H11923,#REF!,3),VLOOKUP(H11923,#REF!,3))</f>
        <v>#REF!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4">
        <f t="shared" si="560"/>
        <v>129</v>
      </c>
    </row>
    <row r="11924" spans="2:15" x14ac:dyDescent="0.3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36</v>
      </c>
      <c r="G11924" s="7" t="s">
        <v>12</v>
      </c>
      <c r="H11924" s="13">
        <v>8</v>
      </c>
      <c r="I11924" s="13" t="e">
        <f>IF(G11924="Male",VLOOKUP(H11924,#REF!,2),VLOOKUP(H11924,#REF!,2))</f>
        <v>#REF!</v>
      </c>
      <c r="J11924" s="13" t="e">
        <f>IF(G11924="Male",VLOOKUP(H11924,#REF!,3),VLOOKUP(H11924,#REF!,3))</f>
        <v>#REF!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4">
        <f t="shared" si="560"/>
        <v>129</v>
      </c>
    </row>
    <row r="11925" spans="2:15" x14ac:dyDescent="0.3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38</v>
      </c>
      <c r="G11925" s="7" t="s">
        <v>12</v>
      </c>
      <c r="H11925" s="13">
        <v>8</v>
      </c>
      <c r="I11925" s="13" t="e">
        <f>IF(G11925="Male",VLOOKUP(H11925,#REF!,2),VLOOKUP(H11925,#REF!,2))</f>
        <v>#REF!</v>
      </c>
      <c r="J11925" s="13" t="e">
        <f>IF(G11925="Male",VLOOKUP(H11925,#REF!,3),VLOOKUP(H11925,#REF!,3))</f>
        <v>#REF!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4">
        <f t="shared" si="560"/>
        <v>179</v>
      </c>
    </row>
    <row r="11926" spans="2:15" x14ac:dyDescent="0.3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26</v>
      </c>
      <c r="G11926" s="7" t="s">
        <v>12</v>
      </c>
      <c r="H11926" s="13">
        <v>9</v>
      </c>
      <c r="I11926" s="13" t="e">
        <f>IF(G11926="Male",VLOOKUP(H11926,#REF!,2),VLOOKUP(H11926,#REF!,2))</f>
        <v>#REF!</v>
      </c>
      <c r="J11926" s="13" t="e">
        <f>IF(G11926="Male",VLOOKUP(H11926,#REF!,3),VLOOKUP(H11926,#REF!,3))</f>
        <v>#REF!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4">
        <f t="shared" si="560"/>
        <v>199</v>
      </c>
    </row>
    <row r="11927" spans="2:15" x14ac:dyDescent="0.3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46</v>
      </c>
      <c r="G11927" s="7" t="s">
        <v>11</v>
      </c>
      <c r="H11927" s="13">
        <v>10</v>
      </c>
      <c r="I11927" s="13" t="e">
        <f>IF(G11927="Male",VLOOKUP(H11927,#REF!,2),VLOOKUP(H11927,#REF!,2))</f>
        <v>#REF!</v>
      </c>
      <c r="J11927" s="13" t="e">
        <f>IF(G11927="Male",VLOOKUP(H11927,#REF!,3),VLOOKUP(H11927,#REF!,3))</f>
        <v>#REF!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4">
        <f t="shared" si="560"/>
        <v>139</v>
      </c>
    </row>
    <row r="11928" spans="2:15" x14ac:dyDescent="0.3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44</v>
      </c>
      <c r="G11928" s="7" t="s">
        <v>11</v>
      </c>
      <c r="H11928" s="13">
        <v>10</v>
      </c>
      <c r="I11928" s="13" t="e">
        <f>IF(G11928="Male",VLOOKUP(H11928,#REF!,2),VLOOKUP(H11928,#REF!,2))</f>
        <v>#REF!</v>
      </c>
      <c r="J11928" s="13" t="e">
        <f>IF(G11928="Male",VLOOKUP(H11928,#REF!,3),VLOOKUP(H11928,#REF!,3))</f>
        <v>#REF!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4">
        <f t="shared" si="560"/>
        <v>104.3</v>
      </c>
    </row>
    <row r="11929" spans="2:15" x14ac:dyDescent="0.3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38</v>
      </c>
      <c r="G11929" s="7" t="s">
        <v>11</v>
      </c>
      <c r="H11929" s="13">
        <v>10.5</v>
      </c>
      <c r="I11929" s="13" t="e">
        <f>IF(G11929="Male",VLOOKUP(H11929,#REF!,2),VLOOKUP(H11929,#REF!,2))</f>
        <v>#REF!</v>
      </c>
      <c r="J11929" s="13" t="e">
        <f>IF(G11929="Male",VLOOKUP(H11929,#REF!,3),VLOOKUP(H11929,#REF!,3))</f>
        <v>#REF!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4">
        <f t="shared" si="560"/>
        <v>179.1</v>
      </c>
    </row>
    <row r="11930" spans="2:15" x14ac:dyDescent="0.3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35</v>
      </c>
      <c r="G11930" s="7" t="s">
        <v>11</v>
      </c>
      <c r="H11930" s="13">
        <v>11</v>
      </c>
      <c r="I11930" s="13" t="e">
        <f>IF(G11930="Male",VLOOKUP(H11930,#REF!,2),VLOOKUP(H11930,#REF!,2))</f>
        <v>#REF!</v>
      </c>
      <c r="J11930" s="13" t="e">
        <f>IF(G11930="Male",VLOOKUP(H11930,#REF!,3),VLOOKUP(H11930,#REF!,3))</f>
        <v>#REF!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4">
        <f t="shared" si="560"/>
        <v>69.5</v>
      </c>
    </row>
    <row r="11931" spans="2:15" x14ac:dyDescent="0.3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20</v>
      </c>
      <c r="G11931" s="7" t="s">
        <v>11</v>
      </c>
      <c r="H11931" s="13">
        <v>10.5</v>
      </c>
      <c r="I11931" s="13" t="e">
        <f>IF(G11931="Male",VLOOKUP(H11931,#REF!,2),VLOOKUP(H11931,#REF!,2))</f>
        <v>#REF!</v>
      </c>
      <c r="J11931" s="13" t="e">
        <f>IF(G11931="Male",VLOOKUP(H11931,#REF!,3),VLOOKUP(H11931,#REF!,3))</f>
        <v>#REF!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4">
        <f t="shared" si="560"/>
        <v>149</v>
      </c>
    </row>
    <row r="11932" spans="2:15" x14ac:dyDescent="0.3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34</v>
      </c>
      <c r="G11932" s="7" t="s">
        <v>12</v>
      </c>
      <c r="H11932" s="13">
        <v>7.5</v>
      </c>
      <c r="I11932" s="13" t="e">
        <f>IF(G11932="Male",VLOOKUP(H11932,#REF!,2),VLOOKUP(H11932,#REF!,2))</f>
        <v>#REF!</v>
      </c>
      <c r="J11932" s="13" t="e">
        <f>IF(G11932="Male",VLOOKUP(H11932,#REF!,3),VLOOKUP(H11932,#REF!,3))</f>
        <v>#REF!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4">
        <f t="shared" si="560"/>
        <v>159</v>
      </c>
    </row>
    <row r="11933" spans="2:15" x14ac:dyDescent="0.3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30</v>
      </c>
      <c r="G11933" s="7" t="s">
        <v>11</v>
      </c>
      <c r="H11933" s="13">
        <v>10.5</v>
      </c>
      <c r="I11933" s="13" t="e">
        <f>IF(G11933="Male",VLOOKUP(H11933,#REF!,2),VLOOKUP(H11933,#REF!,2))</f>
        <v>#REF!</v>
      </c>
      <c r="J11933" s="13" t="e">
        <f>IF(G11933="Male",VLOOKUP(H11933,#REF!,3),VLOOKUP(H11933,#REF!,3))</f>
        <v>#REF!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4">
        <f t="shared" si="560"/>
        <v>161.1</v>
      </c>
    </row>
    <row r="11934" spans="2:15" x14ac:dyDescent="0.3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20</v>
      </c>
      <c r="G11934" s="7" t="s">
        <v>11</v>
      </c>
      <c r="H11934" s="13">
        <v>12</v>
      </c>
      <c r="I11934" s="13" t="e">
        <f>IF(G11934="Male",VLOOKUP(H11934,#REF!,2),VLOOKUP(H11934,#REF!,2))</f>
        <v>#REF!</v>
      </c>
      <c r="J11934" s="13" t="e">
        <f>IF(G11934="Male",VLOOKUP(H11934,#REF!,3),VLOOKUP(H11934,#REF!,3))</f>
        <v>#REF!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4">
        <f t="shared" si="560"/>
        <v>169</v>
      </c>
    </row>
    <row r="11935" spans="2:15" x14ac:dyDescent="0.3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46</v>
      </c>
      <c r="G11935" s="7" t="s">
        <v>12</v>
      </c>
      <c r="H11935" s="13">
        <v>9</v>
      </c>
      <c r="I11935" s="13" t="e">
        <f>IF(G11935="Male",VLOOKUP(H11935,#REF!,2),VLOOKUP(H11935,#REF!,2))</f>
        <v>#REF!</v>
      </c>
      <c r="J11935" s="13" t="e">
        <f>IF(G11935="Male",VLOOKUP(H11935,#REF!,3),VLOOKUP(H11935,#REF!,3))</f>
        <v>#REF!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4">
        <f t="shared" si="560"/>
        <v>159</v>
      </c>
    </row>
    <row r="11936" spans="2:15" x14ac:dyDescent="0.3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44</v>
      </c>
      <c r="G11936" s="7" t="s">
        <v>12</v>
      </c>
      <c r="H11936" s="13">
        <v>9.5</v>
      </c>
      <c r="I11936" s="13" t="e">
        <f>IF(G11936="Male",VLOOKUP(H11936,#REF!,2),VLOOKUP(H11936,#REF!,2))</f>
        <v>#REF!</v>
      </c>
      <c r="J11936" s="13" t="e">
        <f>IF(G11936="Male",VLOOKUP(H11936,#REF!,3),VLOOKUP(H11936,#REF!,3))</f>
        <v>#REF!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4">
        <f t="shared" si="560"/>
        <v>149</v>
      </c>
    </row>
    <row r="11937" spans="2:15" x14ac:dyDescent="0.3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34</v>
      </c>
      <c r="G11937" s="7" t="s">
        <v>12</v>
      </c>
      <c r="H11937" s="13">
        <v>8</v>
      </c>
      <c r="I11937" s="13" t="e">
        <f>IF(G11937="Male",VLOOKUP(H11937,#REF!,2),VLOOKUP(H11937,#REF!,2))</f>
        <v>#REF!</v>
      </c>
      <c r="J11937" s="13" t="e">
        <f>IF(G11937="Male",VLOOKUP(H11937,#REF!,3),VLOOKUP(H11937,#REF!,3))</f>
        <v>#REF!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4">
        <f t="shared" si="560"/>
        <v>189</v>
      </c>
    </row>
    <row r="11938" spans="2:15" x14ac:dyDescent="0.3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19</v>
      </c>
      <c r="G11938" s="7" t="s">
        <v>11</v>
      </c>
      <c r="H11938" s="13">
        <v>12</v>
      </c>
      <c r="I11938" s="13" t="e">
        <f>IF(G11938="Male",VLOOKUP(H11938,#REF!,2),VLOOKUP(H11938,#REF!,2))</f>
        <v>#REF!</v>
      </c>
      <c r="J11938" s="13" t="e">
        <f>IF(G11938="Male",VLOOKUP(H11938,#REF!,3),VLOOKUP(H11938,#REF!,3))</f>
        <v>#REF!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4">
        <f t="shared" si="560"/>
        <v>169</v>
      </c>
    </row>
    <row r="11939" spans="2:15" x14ac:dyDescent="0.3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25</v>
      </c>
      <c r="G11939" s="7" t="s">
        <v>11</v>
      </c>
      <c r="H11939" s="13">
        <v>9.5</v>
      </c>
      <c r="I11939" s="13" t="e">
        <f>IF(G11939="Male",VLOOKUP(H11939,#REF!,2),VLOOKUP(H11939,#REF!,2))</f>
        <v>#REF!</v>
      </c>
      <c r="J11939" s="13" t="e">
        <f>IF(G11939="Male",VLOOKUP(H11939,#REF!,3),VLOOKUP(H11939,#REF!,3))</f>
        <v>#REF!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4">
        <f t="shared" si="560"/>
        <v>139.29999999999998</v>
      </c>
    </row>
    <row r="11940" spans="2:15" x14ac:dyDescent="0.3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34</v>
      </c>
      <c r="G11940" s="7" t="s">
        <v>11</v>
      </c>
      <c r="H11940" s="13">
        <v>10</v>
      </c>
      <c r="I11940" s="13" t="e">
        <f>IF(G11940="Male",VLOOKUP(H11940,#REF!,2),VLOOKUP(H11940,#REF!,2))</f>
        <v>#REF!</v>
      </c>
      <c r="J11940" s="13" t="e">
        <f>IF(G11940="Male",VLOOKUP(H11940,#REF!,3),VLOOKUP(H11940,#REF!,3))</f>
        <v>#REF!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4">
        <f t="shared" si="560"/>
        <v>129</v>
      </c>
    </row>
    <row r="11941" spans="2:15" x14ac:dyDescent="0.3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25</v>
      </c>
      <c r="G11941" s="7" t="s">
        <v>12</v>
      </c>
      <c r="H11941" s="13">
        <v>9</v>
      </c>
      <c r="I11941" s="13" t="e">
        <f>IF(G11941="Male",VLOOKUP(H11941,#REF!,2),VLOOKUP(H11941,#REF!,2))</f>
        <v>#REF!</v>
      </c>
      <c r="J11941" s="13" t="e">
        <f>IF(G11941="Male",VLOOKUP(H11941,#REF!,3),VLOOKUP(H11941,#REF!,3))</f>
        <v>#REF!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4">
        <f t="shared" si="560"/>
        <v>199</v>
      </c>
    </row>
    <row r="11942" spans="2:15" x14ac:dyDescent="0.3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20</v>
      </c>
      <c r="G11942" s="7" t="s">
        <v>11</v>
      </c>
      <c r="H11942" s="13">
        <v>9.5</v>
      </c>
      <c r="I11942" s="13" t="e">
        <f>IF(G11942="Male",VLOOKUP(H11942,#REF!,2),VLOOKUP(H11942,#REF!,2))</f>
        <v>#REF!</v>
      </c>
      <c r="J11942" s="13" t="e">
        <f>IF(G11942="Male",VLOOKUP(H11942,#REF!,3),VLOOKUP(H11942,#REF!,3))</f>
        <v>#REF!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4">
        <f t="shared" si="560"/>
        <v>179</v>
      </c>
    </row>
    <row r="11943" spans="2:15" x14ac:dyDescent="0.3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36</v>
      </c>
      <c r="G11943" s="7" t="s">
        <v>12</v>
      </c>
      <c r="H11943" s="13">
        <v>8</v>
      </c>
      <c r="I11943" s="13" t="e">
        <f>IF(G11943="Male",VLOOKUP(H11943,#REF!,2),VLOOKUP(H11943,#REF!,2))</f>
        <v>#REF!</v>
      </c>
      <c r="J11943" s="13" t="e">
        <f>IF(G11943="Male",VLOOKUP(H11943,#REF!,3),VLOOKUP(H11943,#REF!,3))</f>
        <v>#REF!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4">
        <f t="shared" si="560"/>
        <v>179</v>
      </c>
    </row>
    <row r="11944" spans="2:15" x14ac:dyDescent="0.3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43</v>
      </c>
      <c r="G11944" s="7" t="s">
        <v>11</v>
      </c>
      <c r="H11944" s="13">
        <v>14</v>
      </c>
      <c r="I11944" s="13" t="e">
        <f>IF(G11944="Male",VLOOKUP(H11944,#REF!,2),VLOOKUP(H11944,#REF!,2))</f>
        <v>#REF!</v>
      </c>
      <c r="J11944" s="13" t="e">
        <f>IF(G11944="Male",VLOOKUP(H11944,#REF!,3),VLOOKUP(H11944,#REF!,3))</f>
        <v>#REF!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4">
        <f t="shared" si="560"/>
        <v>132.29999999999998</v>
      </c>
    </row>
    <row r="11945" spans="2:15" x14ac:dyDescent="0.3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41</v>
      </c>
      <c r="G11945" s="7" t="s">
        <v>12</v>
      </c>
      <c r="H11945" s="13">
        <v>8.5</v>
      </c>
      <c r="I11945" s="13" t="e">
        <f>IF(G11945="Male",VLOOKUP(H11945,#REF!,2),VLOOKUP(H11945,#REF!,2))</f>
        <v>#REF!</v>
      </c>
      <c r="J11945" s="13" t="e">
        <f>IF(G11945="Male",VLOOKUP(H11945,#REF!,3),VLOOKUP(H11945,#REF!,3))</f>
        <v>#REF!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4">
        <f t="shared" si="560"/>
        <v>125.10000000000001</v>
      </c>
    </row>
    <row r="11946" spans="2:15" x14ac:dyDescent="0.3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40</v>
      </c>
      <c r="G11946" s="7" t="s">
        <v>11</v>
      </c>
      <c r="H11946" s="13">
        <v>11</v>
      </c>
      <c r="I11946" s="13" t="e">
        <f>IF(G11946="Male",VLOOKUP(H11946,#REF!,2),VLOOKUP(H11946,#REF!,2))</f>
        <v>#REF!</v>
      </c>
      <c r="J11946" s="13" t="e">
        <f>IF(G11946="Male",VLOOKUP(H11946,#REF!,3),VLOOKUP(H11946,#REF!,3))</f>
        <v>#REF!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4">
        <f t="shared" si="560"/>
        <v>179</v>
      </c>
    </row>
    <row r="11947" spans="2:15" x14ac:dyDescent="0.3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43</v>
      </c>
      <c r="G11947" s="7" t="s">
        <v>12</v>
      </c>
      <c r="H11947" s="13">
        <v>9</v>
      </c>
      <c r="I11947" s="13" t="e">
        <f>IF(G11947="Male",VLOOKUP(H11947,#REF!,2),VLOOKUP(H11947,#REF!,2))</f>
        <v>#REF!</v>
      </c>
      <c r="J11947" s="13" t="e">
        <f>IF(G11947="Male",VLOOKUP(H11947,#REF!,3),VLOOKUP(H11947,#REF!,3))</f>
        <v>#REF!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4">
        <f t="shared" si="560"/>
        <v>179</v>
      </c>
    </row>
    <row r="11948" spans="2:15" x14ac:dyDescent="0.3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28</v>
      </c>
      <c r="G11948" s="7" t="s">
        <v>11</v>
      </c>
      <c r="H11948" s="13">
        <v>8.5</v>
      </c>
      <c r="I11948" s="13" t="e">
        <f>IF(G11948="Male",VLOOKUP(H11948,#REF!,2),VLOOKUP(H11948,#REF!,2))</f>
        <v>#REF!</v>
      </c>
      <c r="J11948" s="13" t="e">
        <f>IF(G11948="Male",VLOOKUP(H11948,#REF!,3),VLOOKUP(H11948,#REF!,3))</f>
        <v>#REF!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4">
        <f t="shared" si="560"/>
        <v>69.5</v>
      </c>
    </row>
    <row r="11949" spans="2:15" x14ac:dyDescent="0.3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28</v>
      </c>
      <c r="G11949" s="7" t="s">
        <v>11</v>
      </c>
      <c r="H11949" s="13">
        <v>9.5</v>
      </c>
      <c r="I11949" s="13" t="e">
        <f>IF(G11949="Male",VLOOKUP(H11949,#REF!,2),VLOOKUP(H11949,#REF!,2))</f>
        <v>#REF!</v>
      </c>
      <c r="J11949" s="13" t="e">
        <f>IF(G11949="Male",VLOOKUP(H11949,#REF!,3),VLOOKUP(H11949,#REF!,3))</f>
        <v>#REF!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4">
        <f t="shared" si="560"/>
        <v>118.3</v>
      </c>
    </row>
    <row r="11950" spans="2:15" x14ac:dyDescent="0.3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33</v>
      </c>
      <c r="G11950" s="7" t="s">
        <v>12</v>
      </c>
      <c r="H11950" s="13">
        <v>9</v>
      </c>
      <c r="I11950" s="13" t="e">
        <f>IF(G11950="Male",VLOOKUP(H11950,#REF!,2),VLOOKUP(H11950,#REF!,2))</f>
        <v>#REF!</v>
      </c>
      <c r="J11950" s="13" t="e">
        <f>IF(G11950="Male",VLOOKUP(H11950,#REF!,3),VLOOKUP(H11950,#REF!,3))</f>
        <v>#REF!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4">
        <f t="shared" si="560"/>
        <v>199</v>
      </c>
    </row>
    <row r="11951" spans="2:15" x14ac:dyDescent="0.3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46</v>
      </c>
      <c r="G11951" s="7" t="s">
        <v>11</v>
      </c>
      <c r="H11951" s="13">
        <v>10.5</v>
      </c>
      <c r="I11951" s="13" t="e">
        <f>IF(G11951="Male",VLOOKUP(H11951,#REF!,2),VLOOKUP(H11951,#REF!,2))</f>
        <v>#REF!</v>
      </c>
      <c r="J11951" s="13" t="e">
        <f>IF(G11951="Male",VLOOKUP(H11951,#REF!,3),VLOOKUP(H11951,#REF!,3))</f>
        <v>#REF!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4">
        <f t="shared" si="560"/>
        <v>169</v>
      </c>
    </row>
    <row r="11952" spans="2:15" x14ac:dyDescent="0.3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46</v>
      </c>
      <c r="G11952" s="7" t="s">
        <v>11</v>
      </c>
      <c r="H11952" s="13">
        <v>10</v>
      </c>
      <c r="I11952" s="13" t="e">
        <f>IF(G11952="Male",VLOOKUP(H11952,#REF!,2),VLOOKUP(H11952,#REF!,2))</f>
        <v>#REF!</v>
      </c>
      <c r="J11952" s="13" t="e">
        <f>IF(G11952="Male",VLOOKUP(H11952,#REF!,3),VLOOKUP(H11952,#REF!,3))</f>
        <v>#REF!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4">
        <f t="shared" si="560"/>
        <v>139</v>
      </c>
    </row>
    <row r="11953" spans="2:15" x14ac:dyDescent="0.3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19</v>
      </c>
      <c r="G11953" s="7" t="s">
        <v>11</v>
      </c>
      <c r="H11953" s="13">
        <v>11</v>
      </c>
      <c r="I11953" s="13" t="e">
        <f>IF(G11953="Male",VLOOKUP(H11953,#REF!,2),VLOOKUP(H11953,#REF!,2))</f>
        <v>#REF!</v>
      </c>
      <c r="J11953" s="13" t="e">
        <f>IF(G11953="Male",VLOOKUP(H11953,#REF!,3),VLOOKUP(H11953,#REF!,3))</f>
        <v>#REF!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4">
        <f t="shared" si="560"/>
        <v>179</v>
      </c>
    </row>
    <row r="11954" spans="2:15" x14ac:dyDescent="0.3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44</v>
      </c>
      <c r="G11954" s="7" t="s">
        <v>12</v>
      </c>
      <c r="H11954" s="13">
        <v>9.5</v>
      </c>
      <c r="I11954" s="13" t="e">
        <f>IF(G11954="Male",VLOOKUP(H11954,#REF!,2),VLOOKUP(H11954,#REF!,2))</f>
        <v>#REF!</v>
      </c>
      <c r="J11954" s="13" t="e">
        <f>IF(G11954="Male",VLOOKUP(H11954,#REF!,3),VLOOKUP(H11954,#REF!,3))</f>
        <v>#REF!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4">
        <f t="shared" si="560"/>
        <v>127.2</v>
      </c>
    </row>
    <row r="11955" spans="2:15" x14ac:dyDescent="0.3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24</v>
      </c>
      <c r="G11955" s="7" t="s">
        <v>11</v>
      </c>
      <c r="H11955" s="13">
        <v>9.5</v>
      </c>
      <c r="I11955" s="13" t="e">
        <f>IF(G11955="Male",VLOOKUP(H11955,#REF!,2),VLOOKUP(H11955,#REF!,2))</f>
        <v>#REF!</v>
      </c>
      <c r="J11955" s="13" t="e">
        <f>IF(G11955="Male",VLOOKUP(H11955,#REF!,3),VLOOKUP(H11955,#REF!,3))</f>
        <v>#REF!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4">
        <f t="shared" si="560"/>
        <v>179.1</v>
      </c>
    </row>
    <row r="11956" spans="2:15" x14ac:dyDescent="0.3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19</v>
      </c>
      <c r="G11956" s="7" t="s">
        <v>11</v>
      </c>
      <c r="H11956" s="13">
        <v>10.5</v>
      </c>
      <c r="I11956" s="13" t="e">
        <f>IF(G11956="Male",VLOOKUP(H11956,#REF!,2),VLOOKUP(H11956,#REF!,2))</f>
        <v>#REF!</v>
      </c>
      <c r="J11956" s="13" t="e">
        <f>IF(G11956="Male",VLOOKUP(H11956,#REF!,3),VLOOKUP(H11956,#REF!,3))</f>
        <v>#REF!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4">
        <f t="shared" si="560"/>
        <v>79.5</v>
      </c>
    </row>
    <row r="11957" spans="2:15" x14ac:dyDescent="0.3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23</v>
      </c>
      <c r="G11957" s="7" t="s">
        <v>11</v>
      </c>
      <c r="H11957" s="13">
        <v>10.5</v>
      </c>
      <c r="I11957" s="13" t="e">
        <f>IF(G11957="Male",VLOOKUP(H11957,#REF!,2),VLOOKUP(H11957,#REF!,2))</f>
        <v>#REF!</v>
      </c>
      <c r="J11957" s="13" t="e">
        <f>IF(G11957="Male",VLOOKUP(H11957,#REF!,3),VLOOKUP(H11957,#REF!,3))</f>
        <v>#REF!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4">
        <f t="shared" si="560"/>
        <v>129</v>
      </c>
    </row>
    <row r="11958" spans="2:15" x14ac:dyDescent="0.3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40</v>
      </c>
      <c r="G11958" s="7" t="s">
        <v>11</v>
      </c>
      <c r="H11958" s="13">
        <v>10</v>
      </c>
      <c r="I11958" s="13" t="e">
        <f>IF(G11958="Male",VLOOKUP(H11958,#REF!,2),VLOOKUP(H11958,#REF!,2))</f>
        <v>#REF!</v>
      </c>
      <c r="J11958" s="13" t="e">
        <f>IF(G11958="Male",VLOOKUP(H11958,#REF!,3),VLOOKUP(H11958,#REF!,3))</f>
        <v>#REF!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4">
        <f t="shared" si="560"/>
        <v>84.5</v>
      </c>
    </row>
    <row r="11959" spans="2:15" x14ac:dyDescent="0.3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39</v>
      </c>
      <c r="G11959" s="7" t="s">
        <v>11</v>
      </c>
      <c r="H11959" s="13">
        <v>10.5</v>
      </c>
      <c r="I11959" s="13" t="e">
        <f>IF(G11959="Male",VLOOKUP(H11959,#REF!,2),VLOOKUP(H11959,#REF!,2))</f>
        <v>#REF!</v>
      </c>
      <c r="J11959" s="13" t="e">
        <f>IF(G11959="Male",VLOOKUP(H11959,#REF!,3),VLOOKUP(H11959,#REF!,3))</f>
        <v>#REF!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4">
        <f t="shared" si="560"/>
        <v>159</v>
      </c>
    </row>
    <row r="11960" spans="2:15" x14ac:dyDescent="0.3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23</v>
      </c>
      <c r="G11960" s="7" t="s">
        <v>12</v>
      </c>
      <c r="H11960" s="13">
        <v>6.5</v>
      </c>
      <c r="I11960" s="13" t="e">
        <f>IF(G11960="Male",VLOOKUP(H11960,#REF!,2),VLOOKUP(H11960,#REF!,2))</f>
        <v>#REF!</v>
      </c>
      <c r="J11960" s="13" t="e">
        <f>IF(G11960="Male",VLOOKUP(H11960,#REF!,3),VLOOKUP(H11960,#REF!,3))</f>
        <v>#REF!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4">
        <f t="shared" si="560"/>
        <v>99.5</v>
      </c>
    </row>
    <row r="11961" spans="2:15" x14ac:dyDescent="0.3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27</v>
      </c>
      <c r="G11961" s="7" t="s">
        <v>12</v>
      </c>
      <c r="H11961" s="13">
        <v>9</v>
      </c>
      <c r="I11961" s="13" t="e">
        <f>IF(G11961="Male",VLOOKUP(H11961,#REF!,2),VLOOKUP(H11961,#REF!,2))</f>
        <v>#REF!</v>
      </c>
      <c r="J11961" s="13" t="e">
        <f>IF(G11961="Male",VLOOKUP(H11961,#REF!,3),VLOOKUP(H11961,#REF!,3))</f>
        <v>#REF!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4">
        <f t="shared" si="560"/>
        <v>139.29999999999998</v>
      </c>
    </row>
    <row r="11962" spans="2:15" x14ac:dyDescent="0.3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19</v>
      </c>
      <c r="G11962" s="7" t="s">
        <v>11</v>
      </c>
      <c r="H11962" s="13">
        <v>10</v>
      </c>
      <c r="I11962" s="13" t="e">
        <f>IF(G11962="Male",VLOOKUP(H11962,#REF!,2),VLOOKUP(H11962,#REF!,2))</f>
        <v>#REF!</v>
      </c>
      <c r="J11962" s="13" t="e">
        <f>IF(G11962="Male",VLOOKUP(H11962,#REF!,3),VLOOKUP(H11962,#REF!,3))</f>
        <v>#REF!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4">
        <f t="shared" si="560"/>
        <v>189</v>
      </c>
    </row>
    <row r="11963" spans="2:15" x14ac:dyDescent="0.3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36</v>
      </c>
      <c r="G11963" s="7" t="s">
        <v>12</v>
      </c>
      <c r="H11963" s="13">
        <v>8</v>
      </c>
      <c r="I11963" s="13" t="e">
        <f>IF(G11963="Male",VLOOKUP(H11963,#REF!,2),VLOOKUP(H11963,#REF!,2))</f>
        <v>#REF!</v>
      </c>
      <c r="J11963" s="13" t="e">
        <f>IF(G11963="Male",VLOOKUP(H11963,#REF!,3),VLOOKUP(H11963,#REF!,3))</f>
        <v>#REF!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4">
        <f t="shared" si="560"/>
        <v>129</v>
      </c>
    </row>
    <row r="11964" spans="2:15" x14ac:dyDescent="0.3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33</v>
      </c>
      <c r="G11964" s="7" t="s">
        <v>11</v>
      </c>
      <c r="H11964" s="13">
        <v>8.5</v>
      </c>
      <c r="I11964" s="13" t="e">
        <f>IF(G11964="Male",VLOOKUP(H11964,#REF!,2),VLOOKUP(H11964,#REF!,2))</f>
        <v>#REF!</v>
      </c>
      <c r="J11964" s="13" t="e">
        <f>IF(G11964="Male",VLOOKUP(H11964,#REF!,3),VLOOKUP(H11964,#REF!,3))</f>
        <v>#REF!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4">
        <f t="shared" si="560"/>
        <v>89.5</v>
      </c>
    </row>
    <row r="11965" spans="2:15" x14ac:dyDescent="0.3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19</v>
      </c>
      <c r="G11965" s="7" t="s">
        <v>12</v>
      </c>
      <c r="H11965" s="13">
        <v>8.5</v>
      </c>
      <c r="I11965" s="13" t="e">
        <f>IF(G11965="Male",VLOOKUP(H11965,#REF!,2),VLOOKUP(H11965,#REF!,2))</f>
        <v>#REF!</v>
      </c>
      <c r="J11965" s="13" t="e">
        <f>IF(G11965="Male",VLOOKUP(H11965,#REF!,3),VLOOKUP(H11965,#REF!,3))</f>
        <v>#REF!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4">
        <f t="shared" si="560"/>
        <v>143.20000000000002</v>
      </c>
    </row>
    <row r="11966" spans="2:15" x14ac:dyDescent="0.3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34</v>
      </c>
      <c r="G11966" s="7" t="s">
        <v>12</v>
      </c>
      <c r="H11966" s="13">
        <v>9.5</v>
      </c>
      <c r="I11966" s="13" t="e">
        <f>IF(G11966="Male",VLOOKUP(H11966,#REF!,2),VLOOKUP(H11966,#REF!,2))</f>
        <v>#REF!</v>
      </c>
      <c r="J11966" s="13" t="e">
        <f>IF(G11966="Male",VLOOKUP(H11966,#REF!,3),VLOOKUP(H11966,#REF!,3))</f>
        <v>#REF!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4">
        <f t="shared" si="560"/>
        <v>64.5</v>
      </c>
    </row>
    <row r="11967" spans="2:15" x14ac:dyDescent="0.3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46</v>
      </c>
      <c r="G11967" s="7" t="s">
        <v>11</v>
      </c>
      <c r="H11967" s="13">
        <v>8.5</v>
      </c>
      <c r="I11967" s="13" t="e">
        <f>IF(G11967="Male",VLOOKUP(H11967,#REF!,2),VLOOKUP(H11967,#REF!,2))</f>
        <v>#REF!</v>
      </c>
      <c r="J11967" s="13" t="e">
        <f>IF(G11967="Male",VLOOKUP(H11967,#REF!,3),VLOOKUP(H11967,#REF!,3))</f>
        <v>#REF!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4">
        <f t="shared" si="560"/>
        <v>169</v>
      </c>
    </row>
    <row r="11968" spans="2:15" x14ac:dyDescent="0.3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40</v>
      </c>
      <c r="G11968" s="7" t="s">
        <v>11</v>
      </c>
      <c r="H11968" s="13">
        <v>9</v>
      </c>
      <c r="I11968" s="13" t="e">
        <f>IF(G11968="Male",VLOOKUP(H11968,#REF!,2),VLOOKUP(H11968,#REF!,2))</f>
        <v>#REF!</v>
      </c>
      <c r="J11968" s="13" t="e">
        <f>IF(G11968="Male",VLOOKUP(H11968,#REF!,3),VLOOKUP(H11968,#REF!,3))</f>
        <v>#REF!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4">
        <f t="shared" si="560"/>
        <v>199</v>
      </c>
    </row>
    <row r="11969" spans="2:15" x14ac:dyDescent="0.3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28</v>
      </c>
      <c r="G11969" s="7" t="s">
        <v>11</v>
      </c>
      <c r="H11969" s="13">
        <v>8.5</v>
      </c>
      <c r="I11969" s="13" t="e">
        <f>IF(G11969="Male",VLOOKUP(H11969,#REF!,2),VLOOKUP(H11969,#REF!,2))</f>
        <v>#REF!</v>
      </c>
      <c r="J11969" s="13" t="e">
        <f>IF(G11969="Male",VLOOKUP(H11969,#REF!,3),VLOOKUP(H11969,#REF!,3))</f>
        <v>#REF!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4">
        <f t="shared" si="560"/>
        <v>103.2</v>
      </c>
    </row>
    <row r="11970" spans="2:15" x14ac:dyDescent="0.3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27</v>
      </c>
      <c r="G11970" s="7" t="s">
        <v>12</v>
      </c>
      <c r="H11970" s="13">
        <v>8</v>
      </c>
      <c r="I11970" s="13" t="e">
        <f>IF(G11970="Male",VLOOKUP(H11970,#REF!,2),VLOOKUP(H11970,#REF!,2))</f>
        <v>#REF!</v>
      </c>
      <c r="J11970" s="13" t="e">
        <f>IF(G11970="Male",VLOOKUP(H11970,#REF!,3),VLOOKUP(H11970,#REF!,3))</f>
        <v>#REF!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4">
        <f t="shared" si="560"/>
        <v>94.5</v>
      </c>
    </row>
    <row r="11971" spans="2:15" x14ac:dyDescent="0.3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40</v>
      </c>
      <c r="G11971" s="7" t="s">
        <v>12</v>
      </c>
      <c r="H11971" s="13">
        <v>8.5</v>
      </c>
      <c r="I11971" s="13" t="e">
        <f>IF(G11971="Male",VLOOKUP(H11971,#REF!,2),VLOOKUP(H11971,#REF!,2))</f>
        <v>#REF!</v>
      </c>
      <c r="J11971" s="13" t="e">
        <f>IF(G11971="Male",VLOOKUP(H11971,#REF!,3),VLOOKUP(H11971,#REF!,3))</f>
        <v>#REF!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4">
        <f t="shared" si="560"/>
        <v>159</v>
      </c>
    </row>
    <row r="11972" spans="2:15" x14ac:dyDescent="0.3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23</v>
      </c>
      <c r="G11972" s="7" t="s">
        <v>11</v>
      </c>
      <c r="H11972" s="13">
        <v>9.5</v>
      </c>
      <c r="I11972" s="13" t="e">
        <f>IF(G11972="Male",VLOOKUP(H11972,#REF!,2),VLOOKUP(H11972,#REF!,2))</f>
        <v>#REF!</v>
      </c>
      <c r="J11972" s="13" t="e">
        <f>IF(G11972="Male",VLOOKUP(H11972,#REF!,3),VLOOKUP(H11972,#REF!,3))</f>
        <v>#REF!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4">
        <f t="shared" si="560"/>
        <v>159</v>
      </c>
    </row>
    <row r="11973" spans="2:15" x14ac:dyDescent="0.3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19</v>
      </c>
      <c r="G11973" s="7" t="s">
        <v>12</v>
      </c>
      <c r="H11973" s="13">
        <v>9</v>
      </c>
      <c r="I11973" s="13" t="e">
        <f>IF(G11973="Male",VLOOKUP(H11973,#REF!,2),VLOOKUP(H11973,#REF!,2))</f>
        <v>#REF!</v>
      </c>
      <c r="J11973" s="13" t="e">
        <f>IF(G11973="Male",VLOOKUP(H11973,#REF!,3),VLOOKUP(H11973,#REF!,3))</f>
        <v>#REF!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4">
        <f t="shared" si="560"/>
        <v>129</v>
      </c>
    </row>
    <row r="11974" spans="2:15" x14ac:dyDescent="0.3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44</v>
      </c>
      <c r="G11974" s="7" t="s">
        <v>12</v>
      </c>
      <c r="H11974" s="13">
        <v>8</v>
      </c>
      <c r="I11974" s="13" t="e">
        <f>IF(G11974="Male",VLOOKUP(H11974,#REF!,2),VLOOKUP(H11974,#REF!,2))</f>
        <v>#REF!</v>
      </c>
      <c r="J11974" s="13" t="e">
        <f>IF(G11974="Male",VLOOKUP(H11974,#REF!,3),VLOOKUP(H11974,#REF!,3))</f>
        <v>#REF!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4">
        <f t="shared" ref="O11974:O12037" si="563">K11974*(1-L11974)</f>
        <v>129</v>
      </c>
    </row>
    <row r="11975" spans="2:15" x14ac:dyDescent="0.3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23</v>
      </c>
      <c r="G11975" s="7" t="s">
        <v>12</v>
      </c>
      <c r="H11975" s="13">
        <v>9</v>
      </c>
      <c r="I11975" s="13" t="e">
        <f>IF(G11975="Male",VLOOKUP(H11975,#REF!,2),VLOOKUP(H11975,#REF!,2))</f>
        <v>#REF!</v>
      </c>
      <c r="J11975" s="13" t="e">
        <f>IF(G11975="Male",VLOOKUP(H11975,#REF!,3),VLOOKUP(H11975,#REF!,3))</f>
        <v>#REF!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4">
        <f t="shared" si="563"/>
        <v>89.5</v>
      </c>
    </row>
    <row r="11976" spans="2:15" x14ac:dyDescent="0.3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23</v>
      </c>
      <c r="G11976" s="7" t="s">
        <v>11</v>
      </c>
      <c r="H11976" s="13">
        <v>10</v>
      </c>
      <c r="I11976" s="13" t="e">
        <f>IF(G11976="Male",VLOOKUP(H11976,#REF!,2),VLOOKUP(H11976,#REF!,2))</f>
        <v>#REF!</v>
      </c>
      <c r="J11976" s="13" t="e">
        <f>IF(G11976="Male",VLOOKUP(H11976,#REF!,3),VLOOKUP(H11976,#REF!,3))</f>
        <v>#REF!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4">
        <f t="shared" si="563"/>
        <v>199</v>
      </c>
    </row>
    <row r="11977" spans="2:15" x14ac:dyDescent="0.3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36</v>
      </c>
      <c r="G11977" s="7" t="s">
        <v>11</v>
      </c>
      <c r="H11977" s="13">
        <v>10</v>
      </c>
      <c r="I11977" s="13" t="e">
        <f>IF(G11977="Male",VLOOKUP(H11977,#REF!,2),VLOOKUP(H11977,#REF!,2))</f>
        <v>#REF!</v>
      </c>
      <c r="J11977" s="13" t="e">
        <f>IF(G11977="Male",VLOOKUP(H11977,#REF!,3),VLOOKUP(H11977,#REF!,3))</f>
        <v>#REF!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4">
        <f t="shared" si="563"/>
        <v>151.20000000000002</v>
      </c>
    </row>
    <row r="11978" spans="2:15" x14ac:dyDescent="0.3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20</v>
      </c>
      <c r="G11978" s="7" t="s">
        <v>11</v>
      </c>
      <c r="H11978" s="13">
        <v>9</v>
      </c>
      <c r="I11978" s="13" t="e">
        <f>IF(G11978="Male",VLOOKUP(H11978,#REF!,2),VLOOKUP(H11978,#REF!,2))</f>
        <v>#REF!</v>
      </c>
      <c r="J11978" s="13" t="e">
        <f>IF(G11978="Male",VLOOKUP(H11978,#REF!,3),VLOOKUP(H11978,#REF!,3))</f>
        <v>#REF!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4">
        <f t="shared" si="563"/>
        <v>139</v>
      </c>
    </row>
    <row r="11979" spans="2:15" x14ac:dyDescent="0.3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26</v>
      </c>
      <c r="G11979" s="7" t="s">
        <v>11</v>
      </c>
      <c r="H11979" s="13">
        <v>7.5</v>
      </c>
      <c r="I11979" s="13" t="e">
        <f>IF(G11979="Male",VLOOKUP(H11979,#REF!,2),VLOOKUP(H11979,#REF!,2))</f>
        <v>#REF!</v>
      </c>
      <c r="J11979" s="13" t="e">
        <f>IF(G11979="Male",VLOOKUP(H11979,#REF!,3),VLOOKUP(H11979,#REF!,3))</f>
        <v>#REF!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4">
        <f t="shared" si="563"/>
        <v>179</v>
      </c>
    </row>
    <row r="11980" spans="2:15" x14ac:dyDescent="0.3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38</v>
      </c>
      <c r="G11980" s="7" t="s">
        <v>11</v>
      </c>
      <c r="H11980" s="13">
        <v>12</v>
      </c>
      <c r="I11980" s="13" t="e">
        <f>IF(G11980="Male",VLOOKUP(H11980,#REF!,2),VLOOKUP(H11980,#REF!,2))</f>
        <v>#REF!</v>
      </c>
      <c r="J11980" s="13" t="e">
        <f>IF(G11980="Male",VLOOKUP(H11980,#REF!,3),VLOOKUP(H11980,#REF!,3))</f>
        <v>#REF!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4">
        <f t="shared" si="563"/>
        <v>189</v>
      </c>
    </row>
    <row r="11981" spans="2:15" x14ac:dyDescent="0.3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44</v>
      </c>
      <c r="G11981" s="7" t="s">
        <v>12</v>
      </c>
      <c r="H11981" s="13">
        <v>9</v>
      </c>
      <c r="I11981" s="13" t="e">
        <f>IF(G11981="Male",VLOOKUP(H11981,#REF!,2),VLOOKUP(H11981,#REF!,2))</f>
        <v>#REF!</v>
      </c>
      <c r="J11981" s="13" t="e">
        <f>IF(G11981="Male",VLOOKUP(H11981,#REF!,3),VLOOKUP(H11981,#REF!,3))</f>
        <v>#REF!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4">
        <f t="shared" si="563"/>
        <v>125.10000000000001</v>
      </c>
    </row>
    <row r="11982" spans="2:15" x14ac:dyDescent="0.3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46</v>
      </c>
      <c r="G11982" s="7" t="s">
        <v>12</v>
      </c>
      <c r="H11982" s="13">
        <v>8</v>
      </c>
      <c r="I11982" s="13" t="e">
        <f>IF(G11982="Male",VLOOKUP(H11982,#REF!,2),VLOOKUP(H11982,#REF!,2))</f>
        <v>#REF!</v>
      </c>
      <c r="J11982" s="13" t="e">
        <f>IF(G11982="Male",VLOOKUP(H11982,#REF!,3),VLOOKUP(H11982,#REF!,3))</f>
        <v>#REF!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4">
        <f t="shared" si="563"/>
        <v>170.1</v>
      </c>
    </row>
    <row r="11983" spans="2:15" x14ac:dyDescent="0.3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23</v>
      </c>
      <c r="G11983" s="7" t="s">
        <v>11</v>
      </c>
      <c r="H11983" s="13">
        <v>8.5</v>
      </c>
      <c r="I11983" s="13" t="e">
        <f>IF(G11983="Male",VLOOKUP(H11983,#REF!,2),VLOOKUP(H11983,#REF!,2))</f>
        <v>#REF!</v>
      </c>
      <c r="J11983" s="13" t="e">
        <f>IF(G11983="Male",VLOOKUP(H11983,#REF!,3),VLOOKUP(H11983,#REF!,3))</f>
        <v>#REF!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4">
        <f t="shared" si="563"/>
        <v>104.3</v>
      </c>
    </row>
    <row r="11984" spans="2:15" x14ac:dyDescent="0.3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21</v>
      </c>
      <c r="G11984" s="7" t="s">
        <v>12</v>
      </c>
      <c r="H11984" s="13">
        <v>12</v>
      </c>
      <c r="I11984" s="13" t="e">
        <f>IF(G11984="Male",VLOOKUP(H11984,#REF!,2),VLOOKUP(H11984,#REF!,2))</f>
        <v>#REF!</v>
      </c>
      <c r="J11984" s="13" t="e">
        <f>IF(G11984="Male",VLOOKUP(H11984,#REF!,3),VLOOKUP(H11984,#REF!,3))</f>
        <v>#REF!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4">
        <f t="shared" si="563"/>
        <v>159</v>
      </c>
    </row>
    <row r="11985" spans="2:15" x14ac:dyDescent="0.3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40</v>
      </c>
      <c r="G11985" s="7" t="s">
        <v>11</v>
      </c>
      <c r="H11985" s="13">
        <v>9.5</v>
      </c>
      <c r="I11985" s="13" t="e">
        <f>IF(G11985="Male",VLOOKUP(H11985,#REF!,2),VLOOKUP(H11985,#REF!,2))</f>
        <v>#REF!</v>
      </c>
      <c r="J11985" s="13" t="e">
        <f>IF(G11985="Male",VLOOKUP(H11985,#REF!,3),VLOOKUP(H11985,#REF!,3))</f>
        <v>#REF!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4">
        <f t="shared" si="563"/>
        <v>129</v>
      </c>
    </row>
    <row r="11986" spans="2:15" x14ac:dyDescent="0.3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20</v>
      </c>
      <c r="G11986" s="7" t="s">
        <v>11</v>
      </c>
      <c r="H11986" s="13">
        <v>9.5</v>
      </c>
      <c r="I11986" s="13" t="e">
        <f>IF(G11986="Male",VLOOKUP(H11986,#REF!,2),VLOOKUP(H11986,#REF!,2))</f>
        <v>#REF!</v>
      </c>
      <c r="J11986" s="13" t="e">
        <f>IF(G11986="Male",VLOOKUP(H11986,#REF!,3),VLOOKUP(H11986,#REF!,3))</f>
        <v>#REF!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4">
        <f t="shared" si="563"/>
        <v>179</v>
      </c>
    </row>
    <row r="11987" spans="2:15" x14ac:dyDescent="0.3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34</v>
      </c>
      <c r="G11987" s="7" t="s">
        <v>11</v>
      </c>
      <c r="H11987" s="13">
        <v>10</v>
      </c>
      <c r="I11987" s="13" t="e">
        <f>IF(G11987="Male",VLOOKUP(H11987,#REF!,2),VLOOKUP(H11987,#REF!,2))</f>
        <v>#REF!</v>
      </c>
      <c r="J11987" s="13" t="e">
        <f>IF(G11987="Male",VLOOKUP(H11987,#REF!,3),VLOOKUP(H11987,#REF!,3))</f>
        <v>#REF!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4">
        <f t="shared" si="563"/>
        <v>169</v>
      </c>
    </row>
    <row r="11988" spans="2:15" x14ac:dyDescent="0.3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42</v>
      </c>
      <c r="G11988" s="7" t="s">
        <v>12</v>
      </c>
      <c r="H11988" s="13">
        <v>8.5</v>
      </c>
      <c r="I11988" s="13" t="e">
        <f>IF(G11988="Male",VLOOKUP(H11988,#REF!,2),VLOOKUP(H11988,#REF!,2))</f>
        <v>#REF!</v>
      </c>
      <c r="J11988" s="13" t="e">
        <f>IF(G11988="Male",VLOOKUP(H11988,#REF!,3),VLOOKUP(H11988,#REF!,3))</f>
        <v>#REF!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4">
        <f t="shared" si="563"/>
        <v>199</v>
      </c>
    </row>
    <row r="11989" spans="2:15" x14ac:dyDescent="0.3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43</v>
      </c>
      <c r="G11989" s="7" t="s">
        <v>12</v>
      </c>
      <c r="H11989" s="13">
        <v>9</v>
      </c>
      <c r="I11989" s="13" t="e">
        <f>IF(G11989="Male",VLOOKUP(H11989,#REF!,2),VLOOKUP(H11989,#REF!,2))</f>
        <v>#REF!</v>
      </c>
      <c r="J11989" s="13" t="e">
        <f>IF(G11989="Male",VLOOKUP(H11989,#REF!,3),VLOOKUP(H11989,#REF!,3))</f>
        <v>#REF!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4">
        <f t="shared" si="563"/>
        <v>118.3</v>
      </c>
    </row>
    <row r="11990" spans="2:15" x14ac:dyDescent="0.3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27</v>
      </c>
      <c r="G11990" s="7" t="s">
        <v>11</v>
      </c>
      <c r="H11990" s="13">
        <v>15</v>
      </c>
      <c r="I11990" s="13" t="e">
        <f>IF(G11990="Male",VLOOKUP(H11990,#REF!,2),VLOOKUP(H11990,#REF!,2))</f>
        <v>#REF!</v>
      </c>
      <c r="J11990" s="13" t="e">
        <f>IF(G11990="Male",VLOOKUP(H11990,#REF!,3),VLOOKUP(H11990,#REF!,3))</f>
        <v>#REF!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4">
        <f t="shared" si="563"/>
        <v>149</v>
      </c>
    </row>
    <row r="11991" spans="2:15" x14ac:dyDescent="0.3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30</v>
      </c>
      <c r="G11991" s="7" t="s">
        <v>11</v>
      </c>
      <c r="H11991" s="13">
        <v>7.5</v>
      </c>
      <c r="I11991" s="13" t="e">
        <f>IF(G11991="Male",VLOOKUP(H11991,#REF!,2),VLOOKUP(H11991,#REF!,2))</f>
        <v>#REF!</v>
      </c>
      <c r="J11991" s="13" t="e">
        <f>IF(G11991="Male",VLOOKUP(H11991,#REF!,3),VLOOKUP(H11991,#REF!,3))</f>
        <v>#REF!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4">
        <f t="shared" si="563"/>
        <v>129</v>
      </c>
    </row>
    <row r="11992" spans="2:15" x14ac:dyDescent="0.3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40</v>
      </c>
      <c r="G11992" s="7" t="s">
        <v>11</v>
      </c>
      <c r="H11992" s="13">
        <v>10</v>
      </c>
      <c r="I11992" s="13" t="e">
        <f>IF(G11992="Male",VLOOKUP(H11992,#REF!,2),VLOOKUP(H11992,#REF!,2))</f>
        <v>#REF!</v>
      </c>
      <c r="J11992" s="13" t="e">
        <f>IF(G11992="Male",VLOOKUP(H11992,#REF!,3),VLOOKUP(H11992,#REF!,3))</f>
        <v>#REF!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4">
        <f t="shared" si="563"/>
        <v>84.5</v>
      </c>
    </row>
    <row r="11993" spans="2:15" x14ac:dyDescent="0.3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25</v>
      </c>
      <c r="G11993" s="7" t="s">
        <v>12</v>
      </c>
      <c r="H11993" s="13">
        <v>8</v>
      </c>
      <c r="I11993" s="13" t="e">
        <f>IF(G11993="Male",VLOOKUP(H11993,#REF!,2),VLOOKUP(H11993,#REF!,2))</f>
        <v>#REF!</v>
      </c>
      <c r="J11993" s="13" t="e">
        <f>IF(G11993="Male",VLOOKUP(H11993,#REF!,3),VLOOKUP(H11993,#REF!,3))</f>
        <v>#REF!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4">
        <f t="shared" si="563"/>
        <v>179</v>
      </c>
    </row>
    <row r="11994" spans="2:15" x14ac:dyDescent="0.3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33</v>
      </c>
      <c r="G11994" s="7" t="s">
        <v>12</v>
      </c>
      <c r="H11994" s="13">
        <v>9</v>
      </c>
      <c r="I11994" s="13" t="e">
        <f>IF(G11994="Male",VLOOKUP(H11994,#REF!,2),VLOOKUP(H11994,#REF!,2))</f>
        <v>#REF!</v>
      </c>
      <c r="J11994" s="13" t="e">
        <f>IF(G11994="Male",VLOOKUP(H11994,#REF!,3),VLOOKUP(H11994,#REF!,3))</f>
        <v>#REF!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4">
        <f t="shared" si="563"/>
        <v>139</v>
      </c>
    </row>
    <row r="11995" spans="2:15" x14ac:dyDescent="0.3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23</v>
      </c>
      <c r="G11995" s="7" t="s">
        <v>11</v>
      </c>
      <c r="H11995" s="13">
        <v>8.5</v>
      </c>
      <c r="I11995" s="13" t="e">
        <f>IF(G11995="Male",VLOOKUP(H11995,#REF!,2),VLOOKUP(H11995,#REF!,2))</f>
        <v>#REF!</v>
      </c>
      <c r="J11995" s="13" t="e">
        <f>IF(G11995="Male",VLOOKUP(H11995,#REF!,3),VLOOKUP(H11995,#REF!,3))</f>
        <v>#REF!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4">
        <f t="shared" si="563"/>
        <v>134.1</v>
      </c>
    </row>
    <row r="11996" spans="2:15" x14ac:dyDescent="0.3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23</v>
      </c>
      <c r="G11996" s="7" t="s">
        <v>11</v>
      </c>
      <c r="H11996" s="13">
        <v>10.5</v>
      </c>
      <c r="I11996" s="13" t="e">
        <f>IF(G11996="Male",VLOOKUP(H11996,#REF!,2),VLOOKUP(H11996,#REF!,2))</f>
        <v>#REF!</v>
      </c>
      <c r="J11996" s="13" t="e">
        <f>IF(G11996="Male",VLOOKUP(H11996,#REF!,3),VLOOKUP(H11996,#REF!,3))</f>
        <v>#REF!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4">
        <f t="shared" si="563"/>
        <v>152.1</v>
      </c>
    </row>
    <row r="11997" spans="2:15" x14ac:dyDescent="0.3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19</v>
      </c>
      <c r="G11997" s="7" t="s">
        <v>12</v>
      </c>
      <c r="H11997" s="13">
        <v>9</v>
      </c>
      <c r="I11997" s="13" t="e">
        <f>IF(G11997="Male",VLOOKUP(H11997,#REF!,2),VLOOKUP(H11997,#REF!,2))</f>
        <v>#REF!</v>
      </c>
      <c r="J11997" s="13" t="e">
        <f>IF(G11997="Male",VLOOKUP(H11997,#REF!,3),VLOOKUP(H11997,#REF!,3))</f>
        <v>#REF!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4">
        <f t="shared" si="563"/>
        <v>169</v>
      </c>
    </row>
    <row r="11998" spans="2:15" x14ac:dyDescent="0.3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20</v>
      </c>
      <c r="G11998" s="7" t="s">
        <v>12</v>
      </c>
      <c r="H11998" s="13">
        <v>11.5</v>
      </c>
      <c r="I11998" s="13" t="e">
        <f>IF(G11998="Male",VLOOKUP(H11998,#REF!,2),VLOOKUP(H11998,#REF!,2))</f>
        <v>#REF!</v>
      </c>
      <c r="J11998" s="13" t="e">
        <f>IF(G11998="Male",VLOOKUP(H11998,#REF!,3),VLOOKUP(H11998,#REF!,3))</f>
        <v>#REF!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4">
        <f t="shared" si="563"/>
        <v>139</v>
      </c>
    </row>
    <row r="11999" spans="2:15" x14ac:dyDescent="0.3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28</v>
      </c>
      <c r="G11999" s="7" t="s">
        <v>11</v>
      </c>
      <c r="H11999" s="13">
        <v>12</v>
      </c>
      <c r="I11999" s="13" t="e">
        <f>IF(G11999="Male",VLOOKUP(H11999,#REF!,2),VLOOKUP(H11999,#REF!,2))</f>
        <v>#REF!</v>
      </c>
      <c r="J11999" s="13" t="e">
        <f>IF(G11999="Male",VLOOKUP(H11999,#REF!,3),VLOOKUP(H11999,#REF!,3))</f>
        <v>#REF!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4">
        <f t="shared" si="563"/>
        <v>74.5</v>
      </c>
    </row>
    <row r="12000" spans="2:15" x14ac:dyDescent="0.3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34</v>
      </c>
      <c r="G12000" s="7" t="s">
        <v>11</v>
      </c>
      <c r="H12000" s="13">
        <v>7</v>
      </c>
      <c r="I12000" s="13" t="e">
        <f>IF(G12000="Male",VLOOKUP(H12000,#REF!,2),VLOOKUP(H12000,#REF!,2))</f>
        <v>#REF!</v>
      </c>
      <c r="J12000" s="13" t="e">
        <f>IF(G12000="Male",VLOOKUP(H12000,#REF!,3),VLOOKUP(H12000,#REF!,3))</f>
        <v>#REF!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4">
        <f t="shared" si="563"/>
        <v>151.20000000000002</v>
      </c>
    </row>
    <row r="12001" spans="2:15" x14ac:dyDescent="0.3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24</v>
      </c>
      <c r="G12001" s="7" t="s">
        <v>12</v>
      </c>
      <c r="H12001" s="13">
        <v>7.5</v>
      </c>
      <c r="I12001" s="13" t="e">
        <f>IF(G12001="Male",VLOOKUP(H12001,#REF!,2),VLOOKUP(H12001,#REF!,2))</f>
        <v>#REF!</v>
      </c>
      <c r="J12001" s="13" t="e">
        <f>IF(G12001="Male",VLOOKUP(H12001,#REF!,3),VLOOKUP(H12001,#REF!,3))</f>
        <v>#REF!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4">
        <f t="shared" si="563"/>
        <v>179.1</v>
      </c>
    </row>
    <row r="12002" spans="2:15" x14ac:dyDescent="0.3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35</v>
      </c>
      <c r="G12002" s="7" t="s">
        <v>11</v>
      </c>
      <c r="H12002" s="13">
        <v>11</v>
      </c>
      <c r="I12002" s="13" t="e">
        <f>IF(G12002="Male",VLOOKUP(H12002,#REF!,2),VLOOKUP(H12002,#REF!,2))</f>
        <v>#REF!</v>
      </c>
      <c r="J12002" s="13" t="e">
        <f>IF(G12002="Male",VLOOKUP(H12002,#REF!,3),VLOOKUP(H12002,#REF!,3))</f>
        <v>#REF!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4">
        <f t="shared" si="563"/>
        <v>69.5</v>
      </c>
    </row>
    <row r="12003" spans="2:15" x14ac:dyDescent="0.3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27</v>
      </c>
      <c r="G12003" s="7" t="s">
        <v>12</v>
      </c>
      <c r="H12003" s="13">
        <v>9</v>
      </c>
      <c r="I12003" s="13" t="e">
        <f>IF(G12003="Male",VLOOKUP(H12003,#REF!,2),VLOOKUP(H12003,#REF!,2))</f>
        <v>#REF!</v>
      </c>
      <c r="J12003" s="13" t="e">
        <f>IF(G12003="Male",VLOOKUP(H12003,#REF!,3),VLOOKUP(H12003,#REF!,3))</f>
        <v>#REF!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4">
        <f t="shared" si="563"/>
        <v>104.3</v>
      </c>
    </row>
    <row r="12004" spans="2:15" x14ac:dyDescent="0.3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43</v>
      </c>
      <c r="G12004" s="7" t="s">
        <v>11</v>
      </c>
      <c r="H12004" s="13">
        <v>10.5</v>
      </c>
      <c r="I12004" s="13" t="e">
        <f>IF(G12004="Male",VLOOKUP(H12004,#REF!,2),VLOOKUP(H12004,#REF!,2))</f>
        <v>#REF!</v>
      </c>
      <c r="J12004" s="13" t="e">
        <f>IF(G12004="Male",VLOOKUP(H12004,#REF!,3),VLOOKUP(H12004,#REF!,3))</f>
        <v>#REF!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4">
        <f t="shared" si="563"/>
        <v>134.1</v>
      </c>
    </row>
    <row r="12005" spans="2:15" x14ac:dyDescent="0.3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19</v>
      </c>
      <c r="G12005" s="7" t="s">
        <v>11</v>
      </c>
      <c r="H12005" s="13">
        <v>12</v>
      </c>
      <c r="I12005" s="13" t="e">
        <f>IF(G12005="Male",VLOOKUP(H12005,#REF!,2),VLOOKUP(H12005,#REF!,2))</f>
        <v>#REF!</v>
      </c>
      <c r="J12005" s="13" t="e">
        <f>IF(G12005="Male",VLOOKUP(H12005,#REF!,3),VLOOKUP(H12005,#REF!,3))</f>
        <v>#REF!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4">
        <f t="shared" si="563"/>
        <v>169</v>
      </c>
    </row>
    <row r="12006" spans="2:15" x14ac:dyDescent="0.3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25</v>
      </c>
      <c r="G12006" s="7" t="s">
        <v>11</v>
      </c>
      <c r="H12006" s="13">
        <v>10</v>
      </c>
      <c r="I12006" s="13" t="e">
        <f>IF(G12006="Male",VLOOKUP(H12006,#REF!,2),VLOOKUP(H12006,#REF!,2))</f>
        <v>#REF!</v>
      </c>
      <c r="J12006" s="13" t="e">
        <f>IF(G12006="Male",VLOOKUP(H12006,#REF!,3),VLOOKUP(H12006,#REF!,3))</f>
        <v>#REF!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4">
        <f t="shared" si="563"/>
        <v>125.10000000000001</v>
      </c>
    </row>
    <row r="12007" spans="2:15" x14ac:dyDescent="0.3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27</v>
      </c>
      <c r="G12007" s="7" t="s">
        <v>12</v>
      </c>
      <c r="H12007" s="13">
        <v>7</v>
      </c>
      <c r="I12007" s="13" t="e">
        <f>IF(G12007="Male",VLOOKUP(H12007,#REF!,2),VLOOKUP(H12007,#REF!,2))</f>
        <v>#REF!</v>
      </c>
      <c r="J12007" s="13" t="e">
        <f>IF(G12007="Male",VLOOKUP(H12007,#REF!,3),VLOOKUP(H12007,#REF!,3))</f>
        <v>#REF!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4">
        <f t="shared" si="563"/>
        <v>159</v>
      </c>
    </row>
    <row r="12008" spans="2:15" x14ac:dyDescent="0.3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25</v>
      </c>
      <c r="G12008" s="7" t="s">
        <v>12</v>
      </c>
      <c r="H12008" s="13">
        <v>8</v>
      </c>
      <c r="I12008" s="13" t="e">
        <f>IF(G12008="Male",VLOOKUP(H12008,#REF!,2),VLOOKUP(H12008,#REF!,2))</f>
        <v>#REF!</v>
      </c>
      <c r="J12008" s="13" t="e">
        <f>IF(G12008="Male",VLOOKUP(H12008,#REF!,3),VLOOKUP(H12008,#REF!,3))</f>
        <v>#REF!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4">
        <f t="shared" si="563"/>
        <v>199</v>
      </c>
    </row>
    <row r="12009" spans="2:15" x14ac:dyDescent="0.3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28</v>
      </c>
      <c r="G12009" s="7" t="s">
        <v>11</v>
      </c>
      <c r="H12009" s="13">
        <v>12</v>
      </c>
      <c r="I12009" s="13" t="e">
        <f>IF(G12009="Male",VLOOKUP(H12009,#REF!,2),VLOOKUP(H12009,#REF!,2))</f>
        <v>#REF!</v>
      </c>
      <c r="J12009" s="13" t="e">
        <f>IF(G12009="Male",VLOOKUP(H12009,#REF!,3),VLOOKUP(H12009,#REF!,3))</f>
        <v>#REF!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4">
        <f t="shared" si="563"/>
        <v>74.5</v>
      </c>
    </row>
    <row r="12010" spans="2:15" x14ac:dyDescent="0.3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40</v>
      </c>
      <c r="G12010" s="7" t="s">
        <v>11</v>
      </c>
      <c r="H12010" s="13">
        <v>9.5</v>
      </c>
      <c r="I12010" s="13" t="e">
        <f>IF(G12010="Male",VLOOKUP(H12010,#REF!,2),VLOOKUP(H12010,#REF!,2))</f>
        <v>#REF!</v>
      </c>
      <c r="J12010" s="13" t="e">
        <f>IF(G12010="Male",VLOOKUP(H12010,#REF!,3),VLOOKUP(H12010,#REF!,3))</f>
        <v>#REF!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4">
        <f t="shared" si="563"/>
        <v>129</v>
      </c>
    </row>
    <row r="12011" spans="2:15" x14ac:dyDescent="0.3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37</v>
      </c>
      <c r="G12011" s="7" t="s">
        <v>12</v>
      </c>
      <c r="H12011" s="13">
        <v>7.5</v>
      </c>
      <c r="I12011" s="13" t="e">
        <f>IF(G12011="Male",VLOOKUP(H12011,#REF!,2),VLOOKUP(H12011,#REF!,2))</f>
        <v>#REF!</v>
      </c>
      <c r="J12011" s="13" t="e">
        <f>IF(G12011="Male",VLOOKUP(H12011,#REF!,3),VLOOKUP(H12011,#REF!,3))</f>
        <v>#REF!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4">
        <f t="shared" si="563"/>
        <v>189</v>
      </c>
    </row>
    <row r="12012" spans="2:15" x14ac:dyDescent="0.3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20</v>
      </c>
      <c r="G12012" s="7" t="s">
        <v>12</v>
      </c>
      <c r="H12012" s="13">
        <v>6.5</v>
      </c>
      <c r="I12012" s="13" t="e">
        <f>IF(G12012="Male",VLOOKUP(H12012,#REF!,2),VLOOKUP(H12012,#REF!,2))</f>
        <v>#REF!</v>
      </c>
      <c r="J12012" s="13" t="e">
        <f>IF(G12012="Male",VLOOKUP(H12012,#REF!,3),VLOOKUP(H12012,#REF!,3))</f>
        <v>#REF!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4">
        <f t="shared" si="563"/>
        <v>132.29999999999998</v>
      </c>
    </row>
    <row r="12013" spans="2:15" x14ac:dyDescent="0.3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19</v>
      </c>
      <c r="G12013" s="7" t="s">
        <v>11</v>
      </c>
      <c r="H12013" s="13">
        <v>8</v>
      </c>
      <c r="I12013" s="13" t="e">
        <f>IF(G12013="Male",VLOOKUP(H12013,#REF!,2),VLOOKUP(H12013,#REF!,2))</f>
        <v>#REF!</v>
      </c>
      <c r="J12013" s="13" t="e">
        <f>IF(G12013="Male",VLOOKUP(H12013,#REF!,3),VLOOKUP(H12013,#REF!,3))</f>
        <v>#REF!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4">
        <f t="shared" si="563"/>
        <v>129</v>
      </c>
    </row>
    <row r="12014" spans="2:15" x14ac:dyDescent="0.3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20</v>
      </c>
      <c r="G12014" s="7" t="s">
        <v>12</v>
      </c>
      <c r="H12014" s="13">
        <v>8.5</v>
      </c>
      <c r="I12014" s="13" t="e">
        <f>IF(G12014="Male",VLOOKUP(H12014,#REF!,2),VLOOKUP(H12014,#REF!,2))</f>
        <v>#REF!</v>
      </c>
      <c r="J12014" s="13" t="e">
        <f>IF(G12014="Male",VLOOKUP(H12014,#REF!,3),VLOOKUP(H12014,#REF!,3))</f>
        <v>#REF!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4">
        <f t="shared" si="563"/>
        <v>149</v>
      </c>
    </row>
    <row r="12015" spans="2:15" x14ac:dyDescent="0.3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23</v>
      </c>
      <c r="G12015" s="7" t="s">
        <v>12</v>
      </c>
      <c r="H12015" s="13">
        <v>10.5</v>
      </c>
      <c r="I12015" s="13" t="e">
        <f>IF(G12015="Male",VLOOKUP(H12015,#REF!,2),VLOOKUP(H12015,#REF!,2))</f>
        <v>#REF!</v>
      </c>
      <c r="J12015" s="13" t="e">
        <f>IF(G12015="Male",VLOOKUP(H12015,#REF!,3),VLOOKUP(H12015,#REF!,3))</f>
        <v>#REF!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4">
        <f t="shared" si="563"/>
        <v>127.2</v>
      </c>
    </row>
    <row r="12016" spans="2:15" x14ac:dyDescent="0.3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20</v>
      </c>
      <c r="G12016" s="7" t="s">
        <v>12</v>
      </c>
      <c r="H12016" s="13">
        <v>5.5</v>
      </c>
      <c r="I12016" s="13" t="e">
        <f>IF(G12016="Male",VLOOKUP(H12016,#REF!,2),VLOOKUP(H12016,#REF!,2))</f>
        <v>#REF!</v>
      </c>
      <c r="J12016" s="13" t="e">
        <f>IF(G12016="Male",VLOOKUP(H12016,#REF!,3),VLOOKUP(H12016,#REF!,3))</f>
        <v>#REF!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4">
        <f t="shared" si="563"/>
        <v>134.1</v>
      </c>
    </row>
    <row r="12017" spans="2:15" x14ac:dyDescent="0.3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22</v>
      </c>
      <c r="G12017" s="7" t="s">
        <v>11</v>
      </c>
      <c r="H12017" s="13">
        <v>9</v>
      </c>
      <c r="I12017" s="13" t="e">
        <f>IF(G12017="Male",VLOOKUP(H12017,#REF!,2),VLOOKUP(H12017,#REF!,2))</f>
        <v>#REF!</v>
      </c>
      <c r="J12017" s="13" t="e">
        <f>IF(G12017="Male",VLOOKUP(H12017,#REF!,3),VLOOKUP(H12017,#REF!,3))</f>
        <v>#REF!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4">
        <f t="shared" si="563"/>
        <v>79.5</v>
      </c>
    </row>
    <row r="12018" spans="2:15" x14ac:dyDescent="0.3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42</v>
      </c>
      <c r="G12018" s="7" t="s">
        <v>11</v>
      </c>
      <c r="H12018" s="13">
        <v>6</v>
      </c>
      <c r="I12018" s="13" t="e">
        <f>IF(G12018="Male",VLOOKUP(H12018,#REF!,2),VLOOKUP(H12018,#REF!,2))</f>
        <v>#REF!</v>
      </c>
      <c r="J12018" s="13" t="e">
        <f>IF(G12018="Male",VLOOKUP(H12018,#REF!,3),VLOOKUP(H12018,#REF!,3))</f>
        <v>#REF!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4">
        <f t="shared" si="563"/>
        <v>159</v>
      </c>
    </row>
    <row r="12019" spans="2:15" x14ac:dyDescent="0.3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36</v>
      </c>
      <c r="G12019" s="7" t="s">
        <v>11</v>
      </c>
      <c r="H12019" s="13">
        <v>10</v>
      </c>
      <c r="I12019" s="13" t="e">
        <f>IF(G12019="Male",VLOOKUP(H12019,#REF!,2),VLOOKUP(H12019,#REF!,2))</f>
        <v>#REF!</v>
      </c>
      <c r="J12019" s="13" t="e">
        <f>IF(G12019="Male",VLOOKUP(H12019,#REF!,3),VLOOKUP(H12019,#REF!,3))</f>
        <v>#REF!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4">
        <f t="shared" si="563"/>
        <v>189</v>
      </c>
    </row>
    <row r="12020" spans="2:15" x14ac:dyDescent="0.3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38</v>
      </c>
      <c r="G12020" s="7" t="s">
        <v>12</v>
      </c>
      <c r="H12020" s="13">
        <v>9</v>
      </c>
      <c r="I12020" s="13" t="e">
        <f>IF(G12020="Male",VLOOKUP(H12020,#REF!,2),VLOOKUP(H12020,#REF!,2))</f>
        <v>#REF!</v>
      </c>
      <c r="J12020" s="13" t="e">
        <f>IF(G12020="Male",VLOOKUP(H12020,#REF!,3),VLOOKUP(H12020,#REF!,3))</f>
        <v>#REF!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4">
        <f t="shared" si="563"/>
        <v>151.20000000000002</v>
      </c>
    </row>
    <row r="12021" spans="2:15" x14ac:dyDescent="0.3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28</v>
      </c>
      <c r="G12021" s="7" t="s">
        <v>11</v>
      </c>
      <c r="H12021" s="13">
        <v>8.5</v>
      </c>
      <c r="I12021" s="13" t="e">
        <f>IF(G12021="Male",VLOOKUP(H12021,#REF!,2),VLOOKUP(H12021,#REF!,2))</f>
        <v>#REF!</v>
      </c>
      <c r="J12021" s="13" t="e">
        <f>IF(G12021="Male",VLOOKUP(H12021,#REF!,3),VLOOKUP(H12021,#REF!,3))</f>
        <v>#REF!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4">
        <f t="shared" si="563"/>
        <v>103.2</v>
      </c>
    </row>
    <row r="12022" spans="2:15" x14ac:dyDescent="0.3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34</v>
      </c>
      <c r="G12022" s="7" t="s">
        <v>12</v>
      </c>
      <c r="H12022" s="13">
        <v>8.5</v>
      </c>
      <c r="I12022" s="13" t="e">
        <f>IF(G12022="Male",VLOOKUP(H12022,#REF!,2),VLOOKUP(H12022,#REF!,2))</f>
        <v>#REF!</v>
      </c>
      <c r="J12022" s="13" t="e">
        <f>IF(G12022="Male",VLOOKUP(H12022,#REF!,3),VLOOKUP(H12022,#REF!,3))</f>
        <v>#REF!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4">
        <f t="shared" si="563"/>
        <v>161.1</v>
      </c>
    </row>
    <row r="12023" spans="2:15" x14ac:dyDescent="0.3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33</v>
      </c>
      <c r="G12023" s="7" t="s">
        <v>12</v>
      </c>
      <c r="H12023" s="13">
        <v>8</v>
      </c>
      <c r="I12023" s="13" t="e">
        <f>IF(G12023="Male",VLOOKUP(H12023,#REF!,2),VLOOKUP(H12023,#REF!,2))</f>
        <v>#REF!</v>
      </c>
      <c r="J12023" s="13" t="e">
        <f>IF(G12023="Male",VLOOKUP(H12023,#REF!,3),VLOOKUP(H12023,#REF!,3))</f>
        <v>#REF!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4">
        <f t="shared" si="563"/>
        <v>189</v>
      </c>
    </row>
    <row r="12024" spans="2:15" x14ac:dyDescent="0.3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47</v>
      </c>
      <c r="G12024" s="7" t="s">
        <v>11</v>
      </c>
      <c r="H12024" s="13">
        <v>10</v>
      </c>
      <c r="I12024" s="13" t="e">
        <f>IF(G12024="Male",VLOOKUP(H12024,#REF!,2),VLOOKUP(H12024,#REF!,2))</f>
        <v>#REF!</v>
      </c>
      <c r="J12024" s="13" t="e">
        <f>IF(G12024="Male",VLOOKUP(H12024,#REF!,3),VLOOKUP(H12024,#REF!,3))</f>
        <v>#REF!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4">
        <f t="shared" si="563"/>
        <v>149</v>
      </c>
    </row>
    <row r="12025" spans="2:15" x14ac:dyDescent="0.3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19</v>
      </c>
      <c r="G12025" s="7" t="s">
        <v>11</v>
      </c>
      <c r="H12025" s="13">
        <v>10.5</v>
      </c>
      <c r="I12025" s="13" t="e">
        <f>IF(G12025="Male",VLOOKUP(H12025,#REF!,2),VLOOKUP(H12025,#REF!,2))</f>
        <v>#REF!</v>
      </c>
      <c r="J12025" s="13" t="e">
        <f>IF(G12025="Male",VLOOKUP(H12025,#REF!,3),VLOOKUP(H12025,#REF!,3))</f>
        <v>#REF!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4">
        <f t="shared" si="563"/>
        <v>79.5</v>
      </c>
    </row>
    <row r="12026" spans="2:15" x14ac:dyDescent="0.3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19</v>
      </c>
      <c r="G12026" s="7" t="s">
        <v>11</v>
      </c>
      <c r="H12026" s="13">
        <v>10.5</v>
      </c>
      <c r="I12026" s="13" t="e">
        <f>IF(G12026="Male",VLOOKUP(H12026,#REF!,2),VLOOKUP(H12026,#REF!,2))</f>
        <v>#REF!</v>
      </c>
      <c r="J12026" s="13" t="e">
        <f>IF(G12026="Male",VLOOKUP(H12026,#REF!,3),VLOOKUP(H12026,#REF!,3))</f>
        <v>#REF!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4">
        <f t="shared" si="563"/>
        <v>135.20000000000002</v>
      </c>
    </row>
    <row r="12027" spans="2:15" x14ac:dyDescent="0.3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22</v>
      </c>
      <c r="G12027" s="7" t="s">
        <v>11</v>
      </c>
      <c r="H12027" s="13">
        <v>9</v>
      </c>
      <c r="I12027" s="13" t="e">
        <f>IF(G12027="Male",VLOOKUP(H12027,#REF!,2),VLOOKUP(H12027,#REF!,2))</f>
        <v>#REF!</v>
      </c>
      <c r="J12027" s="13" t="e">
        <f>IF(G12027="Male",VLOOKUP(H12027,#REF!,3),VLOOKUP(H12027,#REF!,3))</f>
        <v>#REF!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4">
        <f t="shared" si="563"/>
        <v>199</v>
      </c>
    </row>
    <row r="12028" spans="2:15" x14ac:dyDescent="0.3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30</v>
      </c>
      <c r="G12028" s="7" t="s">
        <v>11</v>
      </c>
      <c r="H12028" s="13">
        <v>10.5</v>
      </c>
      <c r="I12028" s="13" t="e">
        <f>IF(G12028="Male",VLOOKUP(H12028,#REF!,2),VLOOKUP(H12028,#REF!,2))</f>
        <v>#REF!</v>
      </c>
      <c r="J12028" s="13" t="e">
        <f>IF(G12028="Male",VLOOKUP(H12028,#REF!,3),VLOOKUP(H12028,#REF!,3))</f>
        <v>#REF!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4">
        <f t="shared" si="563"/>
        <v>161.1</v>
      </c>
    </row>
    <row r="12029" spans="2:15" x14ac:dyDescent="0.3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28</v>
      </c>
      <c r="G12029" s="7" t="s">
        <v>11</v>
      </c>
      <c r="H12029" s="13">
        <v>12</v>
      </c>
      <c r="I12029" s="13" t="e">
        <f>IF(G12029="Male",VLOOKUP(H12029,#REF!,2),VLOOKUP(H12029,#REF!,2))</f>
        <v>#REF!</v>
      </c>
      <c r="J12029" s="13" t="e">
        <f>IF(G12029="Male",VLOOKUP(H12029,#REF!,3),VLOOKUP(H12029,#REF!,3))</f>
        <v>#REF!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4">
        <f t="shared" si="563"/>
        <v>74.5</v>
      </c>
    </row>
    <row r="12030" spans="2:15" x14ac:dyDescent="0.3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21</v>
      </c>
      <c r="G12030" s="7" t="s">
        <v>12</v>
      </c>
      <c r="H12030" s="13">
        <v>8.5</v>
      </c>
      <c r="I12030" s="13" t="e">
        <f>IF(G12030="Male",VLOOKUP(H12030,#REF!,2),VLOOKUP(H12030,#REF!,2))</f>
        <v>#REF!</v>
      </c>
      <c r="J12030" s="13" t="e">
        <f>IF(G12030="Male",VLOOKUP(H12030,#REF!,3),VLOOKUP(H12030,#REF!,3))</f>
        <v>#REF!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4">
        <f t="shared" si="563"/>
        <v>189</v>
      </c>
    </row>
    <row r="12031" spans="2:15" x14ac:dyDescent="0.3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20</v>
      </c>
      <c r="G12031" s="7" t="s">
        <v>12</v>
      </c>
      <c r="H12031" s="13">
        <v>8.5</v>
      </c>
      <c r="I12031" s="13" t="e">
        <f>IF(G12031="Male",VLOOKUP(H12031,#REF!,2),VLOOKUP(H12031,#REF!,2))</f>
        <v>#REF!</v>
      </c>
      <c r="J12031" s="13" t="e">
        <f>IF(G12031="Male",VLOOKUP(H12031,#REF!,3),VLOOKUP(H12031,#REF!,3))</f>
        <v>#REF!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4">
        <f t="shared" si="563"/>
        <v>84.5</v>
      </c>
    </row>
    <row r="12032" spans="2:15" x14ac:dyDescent="0.3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36</v>
      </c>
      <c r="G12032" s="7" t="s">
        <v>11</v>
      </c>
      <c r="H12032" s="13">
        <v>9</v>
      </c>
      <c r="I12032" s="13" t="e">
        <f>IF(G12032="Male",VLOOKUP(H12032,#REF!,2),VLOOKUP(H12032,#REF!,2))</f>
        <v>#REF!</v>
      </c>
      <c r="J12032" s="13" t="e">
        <f>IF(G12032="Male",VLOOKUP(H12032,#REF!,3),VLOOKUP(H12032,#REF!,3))</f>
        <v>#REF!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4">
        <f t="shared" si="563"/>
        <v>104.3</v>
      </c>
    </row>
    <row r="12033" spans="2:15" x14ac:dyDescent="0.3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34</v>
      </c>
      <c r="G12033" s="7" t="s">
        <v>11</v>
      </c>
      <c r="H12033" s="13">
        <v>9.5</v>
      </c>
      <c r="I12033" s="13" t="e">
        <f>IF(G12033="Male",VLOOKUP(H12033,#REF!,2),VLOOKUP(H12033,#REF!,2))</f>
        <v>#REF!</v>
      </c>
      <c r="J12033" s="13" t="e">
        <f>IF(G12033="Male",VLOOKUP(H12033,#REF!,3),VLOOKUP(H12033,#REF!,3))</f>
        <v>#REF!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4">
        <f t="shared" si="563"/>
        <v>132.29999999999998</v>
      </c>
    </row>
    <row r="12034" spans="2:15" x14ac:dyDescent="0.3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20</v>
      </c>
      <c r="G12034" s="7" t="s">
        <v>12</v>
      </c>
      <c r="H12034" s="13">
        <v>9</v>
      </c>
      <c r="I12034" s="13" t="e">
        <f>IF(G12034="Male",VLOOKUP(H12034,#REF!,2),VLOOKUP(H12034,#REF!,2))</f>
        <v>#REF!</v>
      </c>
      <c r="J12034" s="13" t="e">
        <f>IF(G12034="Male",VLOOKUP(H12034,#REF!,3),VLOOKUP(H12034,#REF!,3))</f>
        <v>#REF!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4">
        <f t="shared" si="563"/>
        <v>79.5</v>
      </c>
    </row>
    <row r="12035" spans="2:15" x14ac:dyDescent="0.3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23</v>
      </c>
      <c r="G12035" s="7" t="s">
        <v>11</v>
      </c>
      <c r="H12035" s="13">
        <v>15</v>
      </c>
      <c r="I12035" s="13" t="e">
        <f>IF(G12035="Male",VLOOKUP(H12035,#REF!,2),VLOOKUP(H12035,#REF!,2))</f>
        <v>#REF!</v>
      </c>
      <c r="J12035" s="13" t="e">
        <f>IF(G12035="Male",VLOOKUP(H12035,#REF!,3),VLOOKUP(H12035,#REF!,3))</f>
        <v>#REF!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4">
        <f t="shared" si="563"/>
        <v>139</v>
      </c>
    </row>
    <row r="12036" spans="2:15" x14ac:dyDescent="0.3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21</v>
      </c>
      <c r="G12036" s="7" t="s">
        <v>12</v>
      </c>
      <c r="H12036" s="13">
        <v>12</v>
      </c>
      <c r="I12036" s="13" t="e">
        <f>IF(G12036="Male",VLOOKUP(H12036,#REF!,2),VLOOKUP(H12036,#REF!,2))</f>
        <v>#REF!</v>
      </c>
      <c r="J12036" s="13" t="e">
        <f>IF(G12036="Male",VLOOKUP(H12036,#REF!,3),VLOOKUP(H12036,#REF!,3))</f>
        <v>#REF!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4">
        <f t="shared" si="563"/>
        <v>159</v>
      </c>
    </row>
    <row r="12037" spans="2:15" x14ac:dyDescent="0.3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34</v>
      </c>
      <c r="G12037" s="7" t="s">
        <v>12</v>
      </c>
      <c r="H12037" s="13">
        <v>8</v>
      </c>
      <c r="I12037" s="13" t="e">
        <f>IF(G12037="Male",VLOOKUP(H12037,#REF!,2),VLOOKUP(H12037,#REF!,2))</f>
        <v>#REF!</v>
      </c>
      <c r="J12037" s="13" t="e">
        <f>IF(G12037="Male",VLOOKUP(H12037,#REF!,3),VLOOKUP(H12037,#REF!,3))</f>
        <v>#REF!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4">
        <f t="shared" si="563"/>
        <v>159</v>
      </c>
    </row>
    <row r="12038" spans="2:15" x14ac:dyDescent="0.3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42</v>
      </c>
      <c r="G12038" s="7" t="s">
        <v>11</v>
      </c>
      <c r="H12038" s="13">
        <v>10</v>
      </c>
      <c r="I12038" s="13" t="e">
        <f>IF(G12038="Male",VLOOKUP(H12038,#REF!,2),VLOOKUP(H12038,#REF!,2))</f>
        <v>#REF!</v>
      </c>
      <c r="J12038" s="13" t="e">
        <f>IF(G12038="Male",VLOOKUP(H12038,#REF!,3),VLOOKUP(H12038,#REF!,3))</f>
        <v>#REF!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4">
        <f t="shared" ref="O12038:O12101" si="566">K12038*(1-L12038)</f>
        <v>64.5</v>
      </c>
    </row>
    <row r="12039" spans="2:15" x14ac:dyDescent="0.3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34</v>
      </c>
      <c r="G12039" s="7" t="s">
        <v>11</v>
      </c>
      <c r="H12039" s="13">
        <v>8</v>
      </c>
      <c r="I12039" s="13" t="e">
        <f>IF(G12039="Male",VLOOKUP(H12039,#REF!,2),VLOOKUP(H12039,#REF!,2))</f>
        <v>#REF!</v>
      </c>
      <c r="J12039" s="13" t="e">
        <f>IF(G12039="Male",VLOOKUP(H12039,#REF!,3),VLOOKUP(H12039,#REF!,3))</f>
        <v>#REF!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4">
        <f t="shared" si="566"/>
        <v>119.2</v>
      </c>
    </row>
    <row r="12040" spans="2:15" x14ac:dyDescent="0.3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19</v>
      </c>
      <c r="G12040" s="7" t="s">
        <v>11</v>
      </c>
      <c r="H12040" s="13">
        <v>9.5</v>
      </c>
      <c r="I12040" s="13" t="e">
        <f>IF(G12040="Male",VLOOKUP(H12040,#REF!,2),VLOOKUP(H12040,#REF!,2))</f>
        <v>#REF!</v>
      </c>
      <c r="J12040" s="13" t="e">
        <f>IF(G12040="Male",VLOOKUP(H12040,#REF!,3),VLOOKUP(H12040,#REF!,3))</f>
        <v>#REF!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4">
        <f t="shared" si="566"/>
        <v>149</v>
      </c>
    </row>
    <row r="12041" spans="2:15" x14ac:dyDescent="0.3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34</v>
      </c>
      <c r="G12041" s="7" t="s">
        <v>11</v>
      </c>
      <c r="H12041" s="13">
        <v>11.5</v>
      </c>
      <c r="I12041" s="13" t="e">
        <f>IF(G12041="Male",VLOOKUP(H12041,#REF!,2),VLOOKUP(H12041,#REF!,2))</f>
        <v>#REF!</v>
      </c>
      <c r="J12041" s="13" t="e">
        <f>IF(G12041="Male",VLOOKUP(H12041,#REF!,3),VLOOKUP(H12041,#REF!,3))</f>
        <v>#REF!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4">
        <f t="shared" si="566"/>
        <v>189</v>
      </c>
    </row>
    <row r="12042" spans="2:15" x14ac:dyDescent="0.3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19</v>
      </c>
      <c r="G12042" s="7" t="s">
        <v>11</v>
      </c>
      <c r="H12042" s="13">
        <v>12</v>
      </c>
      <c r="I12042" s="13" t="e">
        <f>IF(G12042="Male",VLOOKUP(H12042,#REF!,2),VLOOKUP(H12042,#REF!,2))</f>
        <v>#REF!</v>
      </c>
      <c r="J12042" s="13" t="e">
        <f>IF(G12042="Male",VLOOKUP(H12042,#REF!,3),VLOOKUP(H12042,#REF!,3))</f>
        <v>#REF!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4">
        <f t="shared" si="566"/>
        <v>125.3</v>
      </c>
    </row>
    <row r="12043" spans="2:15" x14ac:dyDescent="0.3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34</v>
      </c>
      <c r="G12043" s="7" t="s">
        <v>11</v>
      </c>
      <c r="H12043" s="13">
        <v>9</v>
      </c>
      <c r="I12043" s="13" t="e">
        <f>IF(G12043="Male",VLOOKUP(H12043,#REF!,2),VLOOKUP(H12043,#REF!,2))</f>
        <v>#REF!</v>
      </c>
      <c r="J12043" s="13" t="e">
        <f>IF(G12043="Male",VLOOKUP(H12043,#REF!,3),VLOOKUP(H12043,#REF!,3))</f>
        <v>#REF!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4">
        <f t="shared" si="566"/>
        <v>161.1</v>
      </c>
    </row>
    <row r="12044" spans="2:15" x14ac:dyDescent="0.3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26</v>
      </c>
      <c r="G12044" s="7" t="s">
        <v>11</v>
      </c>
      <c r="H12044" s="13">
        <v>10</v>
      </c>
      <c r="I12044" s="13" t="e">
        <f>IF(G12044="Male",VLOOKUP(H12044,#REF!,2),VLOOKUP(H12044,#REF!,2))</f>
        <v>#REF!</v>
      </c>
      <c r="J12044" s="13" t="e">
        <f>IF(G12044="Male",VLOOKUP(H12044,#REF!,3),VLOOKUP(H12044,#REF!,3))</f>
        <v>#REF!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4">
        <f t="shared" si="566"/>
        <v>199</v>
      </c>
    </row>
    <row r="12045" spans="2:15" x14ac:dyDescent="0.3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25</v>
      </c>
      <c r="G12045" s="7" t="s">
        <v>12</v>
      </c>
      <c r="H12045" s="13">
        <v>7.5</v>
      </c>
      <c r="I12045" s="13" t="e">
        <f>IF(G12045="Male",VLOOKUP(H12045,#REF!,2),VLOOKUP(H12045,#REF!,2))</f>
        <v>#REF!</v>
      </c>
      <c r="J12045" s="13" t="e">
        <f>IF(G12045="Male",VLOOKUP(H12045,#REF!,3),VLOOKUP(H12045,#REF!,3))</f>
        <v>#REF!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4">
        <f t="shared" si="566"/>
        <v>111.3</v>
      </c>
    </row>
    <row r="12046" spans="2:15" x14ac:dyDescent="0.3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21</v>
      </c>
      <c r="G12046" s="7" t="s">
        <v>11</v>
      </c>
      <c r="H12046" s="13">
        <v>10</v>
      </c>
      <c r="I12046" s="13" t="e">
        <f>IF(G12046="Male",VLOOKUP(H12046,#REF!,2),VLOOKUP(H12046,#REF!,2))</f>
        <v>#REF!</v>
      </c>
      <c r="J12046" s="13" t="e">
        <f>IF(G12046="Male",VLOOKUP(H12046,#REF!,3),VLOOKUP(H12046,#REF!,3))</f>
        <v>#REF!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4">
        <f t="shared" si="566"/>
        <v>149</v>
      </c>
    </row>
    <row r="12047" spans="2:15" x14ac:dyDescent="0.3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34</v>
      </c>
      <c r="G12047" s="7" t="s">
        <v>11</v>
      </c>
      <c r="H12047" s="13">
        <v>8.5</v>
      </c>
      <c r="I12047" s="13" t="e">
        <f>IF(G12047="Male",VLOOKUP(H12047,#REF!,2),VLOOKUP(H12047,#REF!,2))</f>
        <v>#REF!</v>
      </c>
      <c r="J12047" s="13" t="e">
        <f>IF(G12047="Male",VLOOKUP(H12047,#REF!,3),VLOOKUP(H12047,#REF!,3))</f>
        <v>#REF!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4">
        <f t="shared" si="566"/>
        <v>179</v>
      </c>
    </row>
    <row r="12048" spans="2:15" x14ac:dyDescent="0.3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20</v>
      </c>
      <c r="G12048" s="7" t="s">
        <v>11</v>
      </c>
      <c r="H12048" s="13">
        <v>9</v>
      </c>
      <c r="I12048" s="13" t="e">
        <f>IF(G12048="Male",VLOOKUP(H12048,#REF!,2),VLOOKUP(H12048,#REF!,2))</f>
        <v>#REF!</v>
      </c>
      <c r="J12048" s="13" t="e">
        <f>IF(G12048="Male",VLOOKUP(H12048,#REF!,3),VLOOKUP(H12048,#REF!,3))</f>
        <v>#REF!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4">
        <f t="shared" si="566"/>
        <v>179</v>
      </c>
    </row>
    <row r="12049" spans="2:15" x14ac:dyDescent="0.3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28</v>
      </c>
      <c r="G12049" s="7" t="s">
        <v>11</v>
      </c>
      <c r="H12049" s="13">
        <v>12</v>
      </c>
      <c r="I12049" s="13" t="e">
        <f>IF(G12049="Male",VLOOKUP(H12049,#REF!,2),VLOOKUP(H12049,#REF!,2))</f>
        <v>#REF!</v>
      </c>
      <c r="J12049" s="13" t="e">
        <f>IF(G12049="Male",VLOOKUP(H12049,#REF!,3),VLOOKUP(H12049,#REF!,3))</f>
        <v>#REF!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4">
        <f t="shared" si="566"/>
        <v>74.5</v>
      </c>
    </row>
    <row r="12050" spans="2:15" x14ac:dyDescent="0.3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36</v>
      </c>
      <c r="G12050" s="7" t="s">
        <v>11</v>
      </c>
      <c r="H12050" s="13">
        <v>9</v>
      </c>
      <c r="I12050" s="13" t="e">
        <f>IF(G12050="Male",VLOOKUP(H12050,#REF!,2),VLOOKUP(H12050,#REF!,2))</f>
        <v>#REF!</v>
      </c>
      <c r="J12050" s="13" t="e">
        <f>IF(G12050="Male",VLOOKUP(H12050,#REF!,3),VLOOKUP(H12050,#REF!,3))</f>
        <v>#REF!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4">
        <f t="shared" si="566"/>
        <v>159</v>
      </c>
    </row>
    <row r="12051" spans="2:15" x14ac:dyDescent="0.3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46</v>
      </c>
      <c r="G12051" s="7" t="s">
        <v>11</v>
      </c>
      <c r="H12051" s="13">
        <v>10</v>
      </c>
      <c r="I12051" s="13" t="e">
        <f>IF(G12051="Male",VLOOKUP(H12051,#REF!,2),VLOOKUP(H12051,#REF!,2))</f>
        <v>#REF!</v>
      </c>
      <c r="J12051" s="13" t="e">
        <f>IF(G12051="Male",VLOOKUP(H12051,#REF!,3),VLOOKUP(H12051,#REF!,3))</f>
        <v>#REF!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4">
        <f t="shared" si="566"/>
        <v>159.20000000000002</v>
      </c>
    </row>
    <row r="12052" spans="2:15" x14ac:dyDescent="0.3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26</v>
      </c>
      <c r="G12052" s="7" t="s">
        <v>11</v>
      </c>
      <c r="H12052" s="13">
        <v>6</v>
      </c>
      <c r="I12052" s="13" t="e">
        <f>IF(G12052="Male",VLOOKUP(H12052,#REF!,2),VLOOKUP(H12052,#REF!,2))</f>
        <v>#REF!</v>
      </c>
      <c r="J12052" s="13" t="e">
        <f>IF(G12052="Male",VLOOKUP(H12052,#REF!,3),VLOOKUP(H12052,#REF!,3))</f>
        <v>#REF!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4">
        <f t="shared" si="566"/>
        <v>169</v>
      </c>
    </row>
    <row r="12053" spans="2:15" x14ac:dyDescent="0.3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33</v>
      </c>
      <c r="G12053" s="7" t="s">
        <v>12</v>
      </c>
      <c r="H12053" s="13">
        <v>8</v>
      </c>
      <c r="I12053" s="13" t="e">
        <f>IF(G12053="Male",VLOOKUP(H12053,#REF!,2),VLOOKUP(H12053,#REF!,2))</f>
        <v>#REF!</v>
      </c>
      <c r="J12053" s="13" t="e">
        <f>IF(G12053="Male",VLOOKUP(H12053,#REF!,3),VLOOKUP(H12053,#REF!,3))</f>
        <v>#REF!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4">
        <f t="shared" si="566"/>
        <v>139</v>
      </c>
    </row>
    <row r="12054" spans="2:15" x14ac:dyDescent="0.3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20</v>
      </c>
      <c r="G12054" s="7" t="s">
        <v>12</v>
      </c>
      <c r="H12054" s="13">
        <v>7.5</v>
      </c>
      <c r="I12054" s="13" t="e">
        <f>IF(G12054="Male",VLOOKUP(H12054,#REF!,2),VLOOKUP(H12054,#REF!,2))</f>
        <v>#REF!</v>
      </c>
      <c r="J12054" s="13" t="e">
        <f>IF(G12054="Male",VLOOKUP(H12054,#REF!,3),VLOOKUP(H12054,#REF!,3))</f>
        <v>#REF!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4">
        <f t="shared" si="566"/>
        <v>189</v>
      </c>
    </row>
    <row r="12055" spans="2:15" x14ac:dyDescent="0.3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40</v>
      </c>
      <c r="G12055" s="7" t="s">
        <v>11</v>
      </c>
      <c r="H12055" s="13">
        <v>9.5</v>
      </c>
      <c r="I12055" s="13" t="e">
        <f>IF(G12055="Male",VLOOKUP(H12055,#REF!,2),VLOOKUP(H12055,#REF!,2))</f>
        <v>#REF!</v>
      </c>
      <c r="J12055" s="13" t="e">
        <f>IF(G12055="Male",VLOOKUP(H12055,#REF!,3),VLOOKUP(H12055,#REF!,3))</f>
        <v>#REF!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4">
        <f t="shared" si="566"/>
        <v>129</v>
      </c>
    </row>
    <row r="12056" spans="2:15" x14ac:dyDescent="0.3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39</v>
      </c>
      <c r="G12056" s="7" t="s">
        <v>12</v>
      </c>
      <c r="H12056" s="13">
        <v>9</v>
      </c>
      <c r="I12056" s="13" t="e">
        <f>IF(G12056="Male",VLOOKUP(H12056,#REF!,2),VLOOKUP(H12056,#REF!,2))</f>
        <v>#REF!</v>
      </c>
      <c r="J12056" s="13" t="e">
        <f>IF(G12056="Male",VLOOKUP(H12056,#REF!,3),VLOOKUP(H12056,#REF!,3))</f>
        <v>#REF!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4">
        <f t="shared" si="566"/>
        <v>125.10000000000001</v>
      </c>
    </row>
    <row r="12057" spans="2:15" x14ac:dyDescent="0.3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44</v>
      </c>
      <c r="G12057" s="7" t="s">
        <v>12</v>
      </c>
      <c r="H12057" s="13">
        <v>8</v>
      </c>
      <c r="I12057" s="13" t="e">
        <f>IF(G12057="Male",VLOOKUP(H12057,#REF!,2),VLOOKUP(H12057,#REF!,2))</f>
        <v>#REF!</v>
      </c>
      <c r="J12057" s="13" t="e">
        <f>IF(G12057="Male",VLOOKUP(H12057,#REF!,3),VLOOKUP(H12057,#REF!,3))</f>
        <v>#REF!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4">
        <f t="shared" si="566"/>
        <v>129</v>
      </c>
    </row>
    <row r="12058" spans="2:15" x14ac:dyDescent="0.3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43</v>
      </c>
      <c r="G12058" s="7" t="s">
        <v>11</v>
      </c>
      <c r="H12058" s="13">
        <v>10</v>
      </c>
      <c r="I12058" s="13" t="e">
        <f>IF(G12058="Male",VLOOKUP(H12058,#REF!,2),VLOOKUP(H12058,#REF!,2))</f>
        <v>#REF!</v>
      </c>
      <c r="J12058" s="13" t="e">
        <f>IF(G12058="Male",VLOOKUP(H12058,#REF!,3),VLOOKUP(H12058,#REF!,3))</f>
        <v>#REF!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4">
        <f t="shared" si="566"/>
        <v>139</v>
      </c>
    </row>
    <row r="12059" spans="2:15" x14ac:dyDescent="0.3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33</v>
      </c>
      <c r="G12059" s="7" t="s">
        <v>12</v>
      </c>
      <c r="H12059" s="13">
        <v>8</v>
      </c>
      <c r="I12059" s="13" t="e">
        <f>IF(G12059="Male",VLOOKUP(H12059,#REF!,2),VLOOKUP(H12059,#REF!,2))</f>
        <v>#REF!</v>
      </c>
      <c r="J12059" s="13" t="e">
        <f>IF(G12059="Male",VLOOKUP(H12059,#REF!,3),VLOOKUP(H12059,#REF!,3))</f>
        <v>#REF!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4">
        <f t="shared" si="566"/>
        <v>111.2</v>
      </c>
    </row>
    <row r="12060" spans="2:15" x14ac:dyDescent="0.3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40</v>
      </c>
      <c r="G12060" s="7" t="s">
        <v>12</v>
      </c>
      <c r="H12060" s="13">
        <v>8.5</v>
      </c>
      <c r="I12060" s="13" t="e">
        <f>IF(G12060="Male",VLOOKUP(H12060,#REF!,2),VLOOKUP(H12060,#REF!,2))</f>
        <v>#REF!</v>
      </c>
      <c r="J12060" s="13" t="e">
        <f>IF(G12060="Male",VLOOKUP(H12060,#REF!,3),VLOOKUP(H12060,#REF!,3))</f>
        <v>#REF!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4">
        <f t="shared" si="566"/>
        <v>159</v>
      </c>
    </row>
    <row r="12061" spans="2:15" x14ac:dyDescent="0.3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35</v>
      </c>
      <c r="G12061" s="7" t="s">
        <v>12</v>
      </c>
      <c r="H12061" s="13">
        <v>9</v>
      </c>
      <c r="I12061" s="13" t="e">
        <f>IF(G12061="Male",VLOOKUP(H12061,#REF!,2),VLOOKUP(H12061,#REF!,2))</f>
        <v>#REF!</v>
      </c>
      <c r="J12061" s="13" t="e">
        <f>IF(G12061="Male",VLOOKUP(H12061,#REF!,3),VLOOKUP(H12061,#REF!,3))</f>
        <v>#REF!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4">
        <f t="shared" si="566"/>
        <v>89.5</v>
      </c>
    </row>
    <row r="12062" spans="2:15" x14ac:dyDescent="0.3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30</v>
      </c>
      <c r="G12062" s="7" t="s">
        <v>11</v>
      </c>
      <c r="H12062" s="13">
        <v>10</v>
      </c>
      <c r="I12062" s="13" t="e">
        <f>IF(G12062="Male",VLOOKUP(H12062,#REF!,2),VLOOKUP(H12062,#REF!,2))</f>
        <v>#REF!</v>
      </c>
      <c r="J12062" s="13" t="e">
        <f>IF(G12062="Male",VLOOKUP(H12062,#REF!,3),VLOOKUP(H12062,#REF!,3))</f>
        <v>#REF!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4">
        <f t="shared" si="566"/>
        <v>199</v>
      </c>
    </row>
    <row r="12063" spans="2:15" x14ac:dyDescent="0.3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19</v>
      </c>
      <c r="G12063" s="7" t="s">
        <v>12</v>
      </c>
      <c r="H12063" s="13">
        <v>8.5</v>
      </c>
      <c r="I12063" s="13" t="e">
        <f>IF(G12063="Male",VLOOKUP(H12063,#REF!,2),VLOOKUP(H12063,#REF!,2))</f>
        <v>#REF!</v>
      </c>
      <c r="J12063" s="13" t="e">
        <f>IF(G12063="Male",VLOOKUP(H12063,#REF!,3),VLOOKUP(H12063,#REF!,3))</f>
        <v>#REF!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4">
        <f t="shared" si="566"/>
        <v>169</v>
      </c>
    </row>
    <row r="12064" spans="2:15" x14ac:dyDescent="0.3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36</v>
      </c>
      <c r="G12064" s="7" t="s">
        <v>12</v>
      </c>
      <c r="H12064" s="13">
        <v>8</v>
      </c>
      <c r="I12064" s="13" t="e">
        <f>IF(G12064="Male",VLOOKUP(H12064,#REF!,2),VLOOKUP(H12064,#REF!,2))</f>
        <v>#REF!</v>
      </c>
      <c r="J12064" s="13" t="e">
        <f>IF(G12064="Male",VLOOKUP(H12064,#REF!,3),VLOOKUP(H12064,#REF!,3))</f>
        <v>#REF!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4">
        <f t="shared" si="566"/>
        <v>159.20000000000002</v>
      </c>
    </row>
    <row r="12065" spans="2:15" x14ac:dyDescent="0.3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20</v>
      </c>
      <c r="G12065" s="7" t="s">
        <v>12</v>
      </c>
      <c r="H12065" s="13">
        <v>12</v>
      </c>
      <c r="I12065" s="13" t="e">
        <f>IF(G12065="Male",VLOOKUP(H12065,#REF!,2),VLOOKUP(H12065,#REF!,2))</f>
        <v>#REF!</v>
      </c>
      <c r="J12065" s="13" t="e">
        <f>IF(G12065="Male",VLOOKUP(H12065,#REF!,3),VLOOKUP(H12065,#REF!,3))</f>
        <v>#REF!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4">
        <f t="shared" si="566"/>
        <v>69.5</v>
      </c>
    </row>
    <row r="12066" spans="2:15" x14ac:dyDescent="0.3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21</v>
      </c>
      <c r="G12066" s="7" t="s">
        <v>12</v>
      </c>
      <c r="H12066" s="13">
        <v>9.5</v>
      </c>
      <c r="I12066" s="13" t="e">
        <f>IF(G12066="Male",VLOOKUP(H12066,#REF!,2),VLOOKUP(H12066,#REF!,2))</f>
        <v>#REF!</v>
      </c>
      <c r="J12066" s="13" t="e">
        <f>IF(G12066="Male",VLOOKUP(H12066,#REF!,3),VLOOKUP(H12066,#REF!,3))</f>
        <v>#REF!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4">
        <f t="shared" si="566"/>
        <v>139</v>
      </c>
    </row>
    <row r="12067" spans="2:15" x14ac:dyDescent="0.3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23</v>
      </c>
      <c r="G12067" s="7" t="s">
        <v>11</v>
      </c>
      <c r="H12067" s="13">
        <v>10</v>
      </c>
      <c r="I12067" s="13" t="e">
        <f>IF(G12067="Male",VLOOKUP(H12067,#REF!,2),VLOOKUP(H12067,#REF!,2))</f>
        <v>#REF!</v>
      </c>
      <c r="J12067" s="13" t="e">
        <f>IF(G12067="Male",VLOOKUP(H12067,#REF!,3),VLOOKUP(H12067,#REF!,3))</f>
        <v>#REF!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4">
        <f t="shared" si="566"/>
        <v>151.20000000000002</v>
      </c>
    </row>
    <row r="12068" spans="2:15" x14ac:dyDescent="0.3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26</v>
      </c>
      <c r="G12068" s="7" t="s">
        <v>11</v>
      </c>
      <c r="H12068" s="13">
        <v>10.5</v>
      </c>
      <c r="I12068" s="13" t="e">
        <f>IF(G12068="Male",VLOOKUP(H12068,#REF!,2),VLOOKUP(H12068,#REF!,2))</f>
        <v>#REF!</v>
      </c>
      <c r="J12068" s="13" t="e">
        <f>IF(G12068="Male",VLOOKUP(H12068,#REF!,3),VLOOKUP(H12068,#REF!,3))</f>
        <v>#REF!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4">
        <f t="shared" si="566"/>
        <v>139</v>
      </c>
    </row>
    <row r="12069" spans="2:15" x14ac:dyDescent="0.3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27</v>
      </c>
      <c r="G12069" s="7" t="s">
        <v>11</v>
      </c>
      <c r="H12069" s="13">
        <v>10.5</v>
      </c>
      <c r="I12069" s="13" t="e">
        <f>IF(G12069="Male",VLOOKUP(H12069,#REF!,2),VLOOKUP(H12069,#REF!,2))</f>
        <v>#REF!</v>
      </c>
      <c r="J12069" s="13" t="e">
        <f>IF(G12069="Male",VLOOKUP(H12069,#REF!,3),VLOOKUP(H12069,#REF!,3))</f>
        <v>#REF!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4">
        <f t="shared" si="566"/>
        <v>129</v>
      </c>
    </row>
    <row r="12070" spans="2:15" x14ac:dyDescent="0.3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27</v>
      </c>
      <c r="G12070" s="7" t="s">
        <v>11</v>
      </c>
      <c r="H12070" s="13">
        <v>10</v>
      </c>
      <c r="I12070" s="13" t="e">
        <f>IF(G12070="Male",VLOOKUP(H12070,#REF!,2),VLOOKUP(H12070,#REF!,2))</f>
        <v>#REF!</v>
      </c>
      <c r="J12070" s="13" t="e">
        <f>IF(G12070="Male",VLOOKUP(H12070,#REF!,3),VLOOKUP(H12070,#REF!,3))</f>
        <v>#REF!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4">
        <f t="shared" si="566"/>
        <v>169</v>
      </c>
    </row>
    <row r="12071" spans="2:15" x14ac:dyDescent="0.3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23</v>
      </c>
      <c r="G12071" s="7" t="s">
        <v>11</v>
      </c>
      <c r="H12071" s="13">
        <v>8.5</v>
      </c>
      <c r="I12071" s="13" t="e">
        <f>IF(G12071="Male",VLOOKUP(H12071,#REF!,2),VLOOKUP(H12071,#REF!,2))</f>
        <v>#REF!</v>
      </c>
      <c r="J12071" s="13" t="e">
        <f>IF(G12071="Male",VLOOKUP(H12071,#REF!,3),VLOOKUP(H12071,#REF!,3))</f>
        <v>#REF!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4">
        <f t="shared" si="566"/>
        <v>199</v>
      </c>
    </row>
    <row r="12072" spans="2:15" x14ac:dyDescent="0.3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21</v>
      </c>
      <c r="G12072" s="7" t="s">
        <v>12</v>
      </c>
      <c r="H12072" s="13">
        <v>8.5</v>
      </c>
      <c r="I12072" s="13" t="e">
        <f>IF(G12072="Male",VLOOKUP(H12072,#REF!,2),VLOOKUP(H12072,#REF!,2))</f>
        <v>#REF!</v>
      </c>
      <c r="J12072" s="13" t="e">
        <f>IF(G12072="Male",VLOOKUP(H12072,#REF!,3),VLOOKUP(H12072,#REF!,3))</f>
        <v>#REF!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4">
        <f t="shared" si="566"/>
        <v>169</v>
      </c>
    </row>
    <row r="12073" spans="2:15" x14ac:dyDescent="0.3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34</v>
      </c>
      <c r="G12073" s="7" t="s">
        <v>12</v>
      </c>
      <c r="H12073" s="13">
        <v>8</v>
      </c>
      <c r="I12073" s="13" t="e">
        <f>IF(G12073="Male",VLOOKUP(H12073,#REF!,2),VLOOKUP(H12073,#REF!,2))</f>
        <v>#REF!</v>
      </c>
      <c r="J12073" s="13" t="e">
        <f>IF(G12073="Male",VLOOKUP(H12073,#REF!,3),VLOOKUP(H12073,#REF!,3))</f>
        <v>#REF!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4">
        <f t="shared" si="566"/>
        <v>189</v>
      </c>
    </row>
    <row r="12074" spans="2:15" x14ac:dyDescent="0.3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35</v>
      </c>
      <c r="G12074" s="7" t="s">
        <v>12</v>
      </c>
      <c r="H12074" s="13">
        <v>8</v>
      </c>
      <c r="I12074" s="13" t="e">
        <f>IF(G12074="Male",VLOOKUP(H12074,#REF!,2),VLOOKUP(H12074,#REF!,2))</f>
        <v>#REF!</v>
      </c>
      <c r="J12074" s="13" t="e">
        <f>IF(G12074="Male",VLOOKUP(H12074,#REF!,3),VLOOKUP(H12074,#REF!,3))</f>
        <v>#REF!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4">
        <f t="shared" si="566"/>
        <v>189</v>
      </c>
    </row>
    <row r="12075" spans="2:15" x14ac:dyDescent="0.3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44</v>
      </c>
      <c r="G12075" s="7" t="s">
        <v>12</v>
      </c>
      <c r="H12075" s="13">
        <v>9</v>
      </c>
      <c r="I12075" s="13" t="e">
        <f>IF(G12075="Male",VLOOKUP(H12075,#REF!,2),VLOOKUP(H12075,#REF!,2))</f>
        <v>#REF!</v>
      </c>
      <c r="J12075" s="13" t="e">
        <f>IF(G12075="Male",VLOOKUP(H12075,#REF!,3),VLOOKUP(H12075,#REF!,3))</f>
        <v>#REF!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4">
        <f t="shared" si="566"/>
        <v>125.10000000000001</v>
      </c>
    </row>
    <row r="12076" spans="2:15" x14ac:dyDescent="0.3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27</v>
      </c>
      <c r="G12076" s="7" t="s">
        <v>12</v>
      </c>
      <c r="H12076" s="13">
        <v>6.5</v>
      </c>
      <c r="I12076" s="13" t="e">
        <f>IF(G12076="Male",VLOOKUP(H12076,#REF!,2),VLOOKUP(H12076,#REF!,2))</f>
        <v>#REF!</v>
      </c>
      <c r="J12076" s="13" t="e">
        <f>IF(G12076="Male",VLOOKUP(H12076,#REF!,3),VLOOKUP(H12076,#REF!,3))</f>
        <v>#REF!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4">
        <f t="shared" si="566"/>
        <v>139</v>
      </c>
    </row>
    <row r="12077" spans="2:15" x14ac:dyDescent="0.3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21</v>
      </c>
      <c r="G12077" s="7" t="s">
        <v>12</v>
      </c>
      <c r="H12077" s="13">
        <v>9</v>
      </c>
      <c r="I12077" s="13" t="e">
        <f>IF(G12077="Male",VLOOKUP(H12077,#REF!,2),VLOOKUP(H12077,#REF!,2))</f>
        <v>#REF!</v>
      </c>
      <c r="J12077" s="13" t="e">
        <f>IF(G12077="Male",VLOOKUP(H12077,#REF!,3),VLOOKUP(H12077,#REF!,3))</f>
        <v>#REF!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4">
        <f t="shared" si="566"/>
        <v>179</v>
      </c>
    </row>
    <row r="12078" spans="2:15" x14ac:dyDescent="0.3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19</v>
      </c>
      <c r="G12078" s="7" t="s">
        <v>11</v>
      </c>
      <c r="H12078" s="13">
        <v>9</v>
      </c>
      <c r="I12078" s="13" t="e">
        <f>IF(G12078="Male",VLOOKUP(H12078,#REF!,2),VLOOKUP(H12078,#REF!,2))</f>
        <v>#REF!</v>
      </c>
      <c r="J12078" s="13" t="e">
        <f>IF(G12078="Male",VLOOKUP(H12078,#REF!,3),VLOOKUP(H12078,#REF!,3))</f>
        <v>#REF!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4">
        <f t="shared" si="566"/>
        <v>159</v>
      </c>
    </row>
    <row r="12079" spans="2:15" x14ac:dyDescent="0.3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21</v>
      </c>
      <c r="G12079" s="7" t="s">
        <v>11</v>
      </c>
      <c r="H12079" s="13">
        <v>9</v>
      </c>
      <c r="I12079" s="13" t="e">
        <f>IF(G12079="Male",VLOOKUP(H12079,#REF!,2),VLOOKUP(H12079,#REF!,2))</f>
        <v>#REF!</v>
      </c>
      <c r="J12079" s="13" t="e">
        <f>IF(G12079="Male",VLOOKUP(H12079,#REF!,3),VLOOKUP(H12079,#REF!,3))</f>
        <v>#REF!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4">
        <f t="shared" si="566"/>
        <v>199</v>
      </c>
    </row>
    <row r="12080" spans="2:15" x14ac:dyDescent="0.3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19</v>
      </c>
      <c r="G12080" s="7" t="s">
        <v>11</v>
      </c>
      <c r="H12080" s="13">
        <v>13</v>
      </c>
      <c r="I12080" s="13" t="e">
        <f>IF(G12080="Male",VLOOKUP(H12080,#REF!,2),VLOOKUP(H12080,#REF!,2))</f>
        <v>#REF!</v>
      </c>
      <c r="J12080" s="13" t="e">
        <f>IF(G12080="Male",VLOOKUP(H12080,#REF!,3),VLOOKUP(H12080,#REF!,3))</f>
        <v>#REF!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4">
        <f t="shared" si="566"/>
        <v>69.5</v>
      </c>
    </row>
    <row r="12081" spans="2:15" x14ac:dyDescent="0.3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21</v>
      </c>
      <c r="G12081" s="7" t="s">
        <v>12</v>
      </c>
      <c r="H12081" s="13">
        <v>9</v>
      </c>
      <c r="I12081" s="13" t="e">
        <f>IF(G12081="Male",VLOOKUP(H12081,#REF!,2),VLOOKUP(H12081,#REF!,2))</f>
        <v>#REF!</v>
      </c>
      <c r="J12081" s="13" t="e">
        <f>IF(G12081="Male",VLOOKUP(H12081,#REF!,3),VLOOKUP(H12081,#REF!,3))</f>
        <v>#REF!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4">
        <f t="shared" si="566"/>
        <v>179</v>
      </c>
    </row>
    <row r="12082" spans="2:15" x14ac:dyDescent="0.3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24</v>
      </c>
      <c r="G12082" s="7" t="s">
        <v>11</v>
      </c>
      <c r="H12082" s="13">
        <v>9.5</v>
      </c>
      <c r="I12082" s="13" t="e">
        <f>IF(G12082="Male",VLOOKUP(H12082,#REF!,2),VLOOKUP(H12082,#REF!,2))</f>
        <v>#REF!</v>
      </c>
      <c r="J12082" s="13" t="e">
        <f>IF(G12082="Male",VLOOKUP(H12082,#REF!,3),VLOOKUP(H12082,#REF!,3))</f>
        <v>#REF!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4">
        <f t="shared" si="566"/>
        <v>143.20000000000002</v>
      </c>
    </row>
    <row r="12083" spans="2:15" x14ac:dyDescent="0.3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20</v>
      </c>
      <c r="G12083" s="7" t="s">
        <v>11</v>
      </c>
      <c r="H12083" s="13">
        <v>12</v>
      </c>
      <c r="I12083" s="13" t="e">
        <f>IF(G12083="Male",VLOOKUP(H12083,#REF!,2),VLOOKUP(H12083,#REF!,2))</f>
        <v>#REF!</v>
      </c>
      <c r="J12083" s="13" t="e">
        <f>IF(G12083="Male",VLOOKUP(H12083,#REF!,3),VLOOKUP(H12083,#REF!,3))</f>
        <v>#REF!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4">
        <f t="shared" si="566"/>
        <v>199</v>
      </c>
    </row>
    <row r="12084" spans="2:15" x14ac:dyDescent="0.3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34</v>
      </c>
      <c r="G12084" s="7" t="s">
        <v>12</v>
      </c>
      <c r="H12084" s="13">
        <v>9</v>
      </c>
      <c r="I12084" s="13" t="e">
        <f>IF(G12084="Male",VLOOKUP(H12084,#REF!,2),VLOOKUP(H12084,#REF!,2))</f>
        <v>#REF!</v>
      </c>
      <c r="J12084" s="13" t="e">
        <f>IF(G12084="Male",VLOOKUP(H12084,#REF!,3),VLOOKUP(H12084,#REF!,3))</f>
        <v>#REF!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4">
        <f t="shared" si="566"/>
        <v>159.20000000000002</v>
      </c>
    </row>
    <row r="12085" spans="2:15" x14ac:dyDescent="0.3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33</v>
      </c>
      <c r="G12085" s="7" t="s">
        <v>11</v>
      </c>
      <c r="H12085" s="13">
        <v>14</v>
      </c>
      <c r="I12085" s="13" t="e">
        <f>IF(G12085="Male",VLOOKUP(H12085,#REF!,2),VLOOKUP(H12085,#REF!,2))</f>
        <v>#REF!</v>
      </c>
      <c r="J12085" s="13" t="e">
        <f>IF(G12085="Male",VLOOKUP(H12085,#REF!,3),VLOOKUP(H12085,#REF!,3))</f>
        <v>#REF!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4">
        <f t="shared" si="566"/>
        <v>179</v>
      </c>
    </row>
    <row r="12086" spans="2:15" x14ac:dyDescent="0.3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46</v>
      </c>
      <c r="G12086" s="7" t="s">
        <v>11</v>
      </c>
      <c r="H12086" s="13">
        <v>9.5</v>
      </c>
      <c r="I12086" s="13" t="e">
        <f>IF(G12086="Male",VLOOKUP(H12086,#REF!,2),VLOOKUP(H12086,#REF!,2))</f>
        <v>#REF!</v>
      </c>
      <c r="J12086" s="13" t="e">
        <f>IF(G12086="Male",VLOOKUP(H12086,#REF!,3),VLOOKUP(H12086,#REF!,3))</f>
        <v>#REF!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4">
        <f t="shared" si="566"/>
        <v>97.3</v>
      </c>
    </row>
    <row r="12087" spans="2:15" x14ac:dyDescent="0.3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41</v>
      </c>
      <c r="G12087" s="7" t="s">
        <v>11</v>
      </c>
      <c r="H12087" s="13">
        <v>11</v>
      </c>
      <c r="I12087" s="13" t="e">
        <f>IF(G12087="Male",VLOOKUP(H12087,#REF!,2),VLOOKUP(H12087,#REF!,2))</f>
        <v>#REF!</v>
      </c>
      <c r="J12087" s="13" t="e">
        <f>IF(G12087="Male",VLOOKUP(H12087,#REF!,3),VLOOKUP(H12087,#REF!,3))</f>
        <v>#REF!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4">
        <f t="shared" si="566"/>
        <v>189</v>
      </c>
    </row>
    <row r="12088" spans="2:15" x14ac:dyDescent="0.3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20</v>
      </c>
      <c r="G12088" s="7" t="s">
        <v>11</v>
      </c>
      <c r="H12088" s="13">
        <v>9.5</v>
      </c>
      <c r="I12088" s="13" t="e">
        <f>IF(G12088="Male",VLOOKUP(H12088,#REF!,2),VLOOKUP(H12088,#REF!,2))</f>
        <v>#REF!</v>
      </c>
      <c r="J12088" s="13" t="e">
        <f>IF(G12088="Male",VLOOKUP(H12088,#REF!,3),VLOOKUP(H12088,#REF!,3))</f>
        <v>#REF!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4">
        <f t="shared" si="566"/>
        <v>103.2</v>
      </c>
    </row>
    <row r="12089" spans="2:15" x14ac:dyDescent="0.3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21</v>
      </c>
      <c r="G12089" s="7" t="s">
        <v>12</v>
      </c>
      <c r="H12089" s="13">
        <v>8.5</v>
      </c>
      <c r="I12089" s="13" t="e">
        <f>IF(G12089="Male",VLOOKUP(H12089,#REF!,2),VLOOKUP(H12089,#REF!,2))</f>
        <v>#REF!</v>
      </c>
      <c r="J12089" s="13" t="e">
        <f>IF(G12089="Male",VLOOKUP(H12089,#REF!,3),VLOOKUP(H12089,#REF!,3))</f>
        <v>#REF!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4">
        <f t="shared" si="566"/>
        <v>189</v>
      </c>
    </row>
    <row r="12090" spans="2:15" x14ac:dyDescent="0.3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33</v>
      </c>
      <c r="G12090" s="7" t="s">
        <v>12</v>
      </c>
      <c r="H12090" s="13">
        <v>9</v>
      </c>
      <c r="I12090" s="13" t="e">
        <f>IF(G12090="Male",VLOOKUP(H12090,#REF!,2),VLOOKUP(H12090,#REF!,2))</f>
        <v>#REF!</v>
      </c>
      <c r="J12090" s="13" t="e">
        <f>IF(G12090="Male",VLOOKUP(H12090,#REF!,3),VLOOKUP(H12090,#REF!,3))</f>
        <v>#REF!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4">
        <f t="shared" si="566"/>
        <v>199</v>
      </c>
    </row>
    <row r="12091" spans="2:15" x14ac:dyDescent="0.3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19</v>
      </c>
      <c r="G12091" s="7" t="s">
        <v>12</v>
      </c>
      <c r="H12091" s="13">
        <v>12</v>
      </c>
      <c r="I12091" s="13" t="e">
        <f>IF(G12091="Male",VLOOKUP(H12091,#REF!,2),VLOOKUP(H12091,#REF!,2))</f>
        <v>#REF!</v>
      </c>
      <c r="J12091" s="13" t="e">
        <f>IF(G12091="Male",VLOOKUP(H12091,#REF!,3),VLOOKUP(H12091,#REF!,3))</f>
        <v>#REF!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4">
        <f t="shared" si="566"/>
        <v>189</v>
      </c>
    </row>
    <row r="12092" spans="2:15" x14ac:dyDescent="0.3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20</v>
      </c>
      <c r="G12092" s="7" t="s">
        <v>11</v>
      </c>
      <c r="H12092" s="13">
        <v>9.5</v>
      </c>
      <c r="I12092" s="13" t="e">
        <f>IF(G12092="Male",VLOOKUP(H12092,#REF!,2),VLOOKUP(H12092,#REF!,2))</f>
        <v>#REF!</v>
      </c>
      <c r="J12092" s="13" t="e">
        <f>IF(G12092="Male",VLOOKUP(H12092,#REF!,3),VLOOKUP(H12092,#REF!,3))</f>
        <v>#REF!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4">
        <f t="shared" si="566"/>
        <v>149</v>
      </c>
    </row>
    <row r="12093" spans="2:15" x14ac:dyDescent="0.3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34</v>
      </c>
      <c r="G12093" s="7" t="s">
        <v>12</v>
      </c>
      <c r="H12093" s="13">
        <v>8</v>
      </c>
      <c r="I12093" s="13" t="e">
        <f>IF(G12093="Male",VLOOKUP(H12093,#REF!,2),VLOOKUP(H12093,#REF!,2))</f>
        <v>#REF!</v>
      </c>
      <c r="J12093" s="13" t="e">
        <f>IF(G12093="Male",VLOOKUP(H12093,#REF!,3),VLOOKUP(H12093,#REF!,3))</f>
        <v>#REF!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4">
        <f t="shared" si="566"/>
        <v>161.1</v>
      </c>
    </row>
    <row r="12094" spans="2:15" x14ac:dyDescent="0.3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26</v>
      </c>
      <c r="G12094" s="7" t="s">
        <v>11</v>
      </c>
      <c r="H12094" s="13">
        <v>10</v>
      </c>
      <c r="I12094" s="13" t="e">
        <f>IF(G12094="Male",VLOOKUP(H12094,#REF!,2),VLOOKUP(H12094,#REF!,2))</f>
        <v>#REF!</v>
      </c>
      <c r="J12094" s="13" t="e">
        <f>IF(G12094="Male",VLOOKUP(H12094,#REF!,3),VLOOKUP(H12094,#REF!,3))</f>
        <v>#REF!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4">
        <f t="shared" si="566"/>
        <v>199</v>
      </c>
    </row>
    <row r="12095" spans="2:15" x14ac:dyDescent="0.3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33</v>
      </c>
      <c r="G12095" s="7" t="s">
        <v>11</v>
      </c>
      <c r="H12095" s="13">
        <v>11</v>
      </c>
      <c r="I12095" s="13" t="e">
        <f>IF(G12095="Male",VLOOKUP(H12095,#REF!,2),VLOOKUP(H12095,#REF!,2))</f>
        <v>#REF!</v>
      </c>
      <c r="J12095" s="13" t="e">
        <f>IF(G12095="Male",VLOOKUP(H12095,#REF!,3),VLOOKUP(H12095,#REF!,3))</f>
        <v>#REF!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4">
        <f t="shared" si="566"/>
        <v>159</v>
      </c>
    </row>
    <row r="12096" spans="2:15" x14ac:dyDescent="0.3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23</v>
      </c>
      <c r="G12096" s="7" t="s">
        <v>11</v>
      </c>
      <c r="H12096" s="13">
        <v>10.5</v>
      </c>
      <c r="I12096" s="13" t="e">
        <f>IF(G12096="Male",VLOOKUP(H12096,#REF!,2),VLOOKUP(H12096,#REF!,2))</f>
        <v>#REF!</v>
      </c>
      <c r="J12096" s="13" t="e">
        <f>IF(G12096="Male",VLOOKUP(H12096,#REF!,3),VLOOKUP(H12096,#REF!,3))</f>
        <v>#REF!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4">
        <f t="shared" si="566"/>
        <v>152.1</v>
      </c>
    </row>
    <row r="12097" spans="2:15" x14ac:dyDescent="0.3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27</v>
      </c>
      <c r="G12097" s="7" t="s">
        <v>11</v>
      </c>
      <c r="H12097" s="13">
        <v>10.5</v>
      </c>
      <c r="I12097" s="13" t="e">
        <f>IF(G12097="Male",VLOOKUP(H12097,#REF!,2),VLOOKUP(H12097,#REF!,2))</f>
        <v>#REF!</v>
      </c>
      <c r="J12097" s="13" t="e">
        <f>IF(G12097="Male",VLOOKUP(H12097,#REF!,3),VLOOKUP(H12097,#REF!,3))</f>
        <v>#REF!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4">
        <f t="shared" si="566"/>
        <v>129</v>
      </c>
    </row>
    <row r="12098" spans="2:15" x14ac:dyDescent="0.3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35</v>
      </c>
      <c r="G12098" s="7" t="s">
        <v>11</v>
      </c>
      <c r="H12098" s="13">
        <v>10.5</v>
      </c>
      <c r="I12098" s="13" t="e">
        <f>IF(G12098="Male",VLOOKUP(H12098,#REF!,2),VLOOKUP(H12098,#REF!,2))</f>
        <v>#REF!</v>
      </c>
      <c r="J12098" s="13" t="e">
        <f>IF(G12098="Male",VLOOKUP(H12098,#REF!,3),VLOOKUP(H12098,#REF!,3))</f>
        <v>#REF!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4">
        <f t="shared" si="566"/>
        <v>152.1</v>
      </c>
    </row>
    <row r="12099" spans="2:15" x14ac:dyDescent="0.3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19</v>
      </c>
      <c r="G12099" s="7" t="s">
        <v>11</v>
      </c>
      <c r="H12099" s="13">
        <v>10.5</v>
      </c>
      <c r="I12099" s="13" t="e">
        <f>IF(G12099="Male",VLOOKUP(H12099,#REF!,2),VLOOKUP(H12099,#REF!,2))</f>
        <v>#REF!</v>
      </c>
      <c r="J12099" s="13" t="e">
        <f>IF(G12099="Male",VLOOKUP(H12099,#REF!,3),VLOOKUP(H12099,#REF!,3))</f>
        <v>#REF!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4">
        <f t="shared" si="566"/>
        <v>94.5</v>
      </c>
    </row>
    <row r="12100" spans="2:15" x14ac:dyDescent="0.3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20</v>
      </c>
      <c r="G12100" s="7" t="s">
        <v>12</v>
      </c>
      <c r="H12100" s="13">
        <v>10</v>
      </c>
      <c r="I12100" s="13" t="e">
        <f>IF(G12100="Male",VLOOKUP(H12100,#REF!,2),VLOOKUP(H12100,#REF!,2))</f>
        <v>#REF!</v>
      </c>
      <c r="J12100" s="13" t="e">
        <f>IF(G12100="Male",VLOOKUP(H12100,#REF!,3),VLOOKUP(H12100,#REF!,3))</f>
        <v>#REF!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4">
        <f t="shared" si="566"/>
        <v>159</v>
      </c>
    </row>
    <row r="12101" spans="2:15" x14ac:dyDescent="0.3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43</v>
      </c>
      <c r="G12101" s="7" t="s">
        <v>11</v>
      </c>
      <c r="H12101" s="13">
        <v>10.5</v>
      </c>
      <c r="I12101" s="13" t="e">
        <f>IF(G12101="Male",VLOOKUP(H12101,#REF!,2),VLOOKUP(H12101,#REF!,2))</f>
        <v>#REF!</v>
      </c>
      <c r="J12101" s="13" t="e">
        <f>IF(G12101="Male",VLOOKUP(H12101,#REF!,3),VLOOKUP(H12101,#REF!,3))</f>
        <v>#REF!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4">
        <f t="shared" si="566"/>
        <v>134.1</v>
      </c>
    </row>
    <row r="12102" spans="2:15" x14ac:dyDescent="0.3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27</v>
      </c>
      <c r="G12102" s="7" t="s">
        <v>12</v>
      </c>
      <c r="H12102" s="13">
        <v>7</v>
      </c>
      <c r="I12102" s="13" t="e">
        <f>IF(G12102="Male",VLOOKUP(H12102,#REF!,2),VLOOKUP(H12102,#REF!,2))</f>
        <v>#REF!</v>
      </c>
      <c r="J12102" s="13" t="e">
        <f>IF(G12102="Male",VLOOKUP(H12102,#REF!,3),VLOOKUP(H12102,#REF!,3))</f>
        <v>#REF!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4">
        <f t="shared" ref="O12102:O12165" si="569">K12102*(1-L12102)</f>
        <v>159</v>
      </c>
    </row>
    <row r="12103" spans="2:15" x14ac:dyDescent="0.3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20</v>
      </c>
      <c r="G12103" s="7" t="s">
        <v>12</v>
      </c>
      <c r="H12103" s="13">
        <v>5</v>
      </c>
      <c r="I12103" s="13" t="e">
        <f>IF(G12103="Male",VLOOKUP(H12103,#REF!,2),VLOOKUP(H12103,#REF!,2))</f>
        <v>#REF!</v>
      </c>
      <c r="J12103" s="13" t="e">
        <f>IF(G12103="Male",VLOOKUP(H12103,#REF!,3),VLOOKUP(H12103,#REF!,3))</f>
        <v>#REF!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4">
        <f t="shared" si="569"/>
        <v>125.10000000000001</v>
      </c>
    </row>
    <row r="12104" spans="2:15" x14ac:dyDescent="0.3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21</v>
      </c>
      <c r="G12104" s="7" t="s">
        <v>12</v>
      </c>
      <c r="H12104" s="13">
        <v>5</v>
      </c>
      <c r="I12104" s="13" t="e">
        <f>IF(G12104="Male",VLOOKUP(H12104,#REF!,2),VLOOKUP(H12104,#REF!,2))</f>
        <v>#REF!</v>
      </c>
      <c r="J12104" s="13" t="e">
        <f>IF(G12104="Male",VLOOKUP(H12104,#REF!,3),VLOOKUP(H12104,#REF!,3))</f>
        <v>#REF!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4">
        <f t="shared" si="569"/>
        <v>189</v>
      </c>
    </row>
    <row r="12105" spans="2:15" x14ac:dyDescent="0.3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34</v>
      </c>
      <c r="G12105" s="7" t="s">
        <v>12</v>
      </c>
      <c r="H12105" s="13">
        <v>8</v>
      </c>
      <c r="I12105" s="13" t="e">
        <f>IF(G12105="Male",VLOOKUP(H12105,#REF!,2),VLOOKUP(H12105,#REF!,2))</f>
        <v>#REF!</v>
      </c>
      <c r="J12105" s="13" t="e">
        <f>IF(G12105="Male",VLOOKUP(H12105,#REF!,3),VLOOKUP(H12105,#REF!,3))</f>
        <v>#REF!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4">
        <f t="shared" si="569"/>
        <v>169</v>
      </c>
    </row>
    <row r="12106" spans="2:15" x14ac:dyDescent="0.3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34</v>
      </c>
      <c r="G12106" s="7" t="s">
        <v>12</v>
      </c>
      <c r="H12106" s="13">
        <v>8</v>
      </c>
      <c r="I12106" s="13" t="e">
        <f>IF(G12106="Male",VLOOKUP(H12106,#REF!,2),VLOOKUP(H12106,#REF!,2))</f>
        <v>#REF!</v>
      </c>
      <c r="J12106" s="13" t="e">
        <f>IF(G12106="Male",VLOOKUP(H12106,#REF!,3),VLOOKUP(H12106,#REF!,3))</f>
        <v>#REF!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4">
        <f t="shared" si="569"/>
        <v>139</v>
      </c>
    </row>
    <row r="12107" spans="2:15" x14ac:dyDescent="0.3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20</v>
      </c>
      <c r="G12107" s="7" t="s">
        <v>11</v>
      </c>
      <c r="H12107" s="13">
        <v>15</v>
      </c>
      <c r="I12107" s="13" t="e">
        <f>IF(G12107="Male",VLOOKUP(H12107,#REF!,2),VLOOKUP(H12107,#REF!,2))</f>
        <v>#REF!</v>
      </c>
      <c r="J12107" s="13" t="e">
        <f>IF(G12107="Male",VLOOKUP(H12107,#REF!,3),VLOOKUP(H12107,#REF!,3))</f>
        <v>#REF!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4">
        <f t="shared" si="569"/>
        <v>97.3</v>
      </c>
    </row>
    <row r="12108" spans="2:15" x14ac:dyDescent="0.3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19</v>
      </c>
      <c r="G12108" s="7" t="s">
        <v>12</v>
      </c>
      <c r="H12108" s="13">
        <v>10.5</v>
      </c>
      <c r="I12108" s="13" t="e">
        <f>IF(G12108="Male",VLOOKUP(H12108,#REF!,2),VLOOKUP(H12108,#REF!,2))</f>
        <v>#REF!</v>
      </c>
      <c r="J12108" s="13" t="e">
        <f>IF(G12108="Male",VLOOKUP(H12108,#REF!,3),VLOOKUP(H12108,#REF!,3))</f>
        <v>#REF!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4">
        <f t="shared" si="569"/>
        <v>125.10000000000001</v>
      </c>
    </row>
    <row r="12109" spans="2:15" x14ac:dyDescent="0.3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33</v>
      </c>
      <c r="G12109" s="7" t="s">
        <v>12</v>
      </c>
      <c r="H12109" s="13">
        <v>7.5</v>
      </c>
      <c r="I12109" s="13" t="e">
        <f>IF(G12109="Male",VLOOKUP(H12109,#REF!,2),VLOOKUP(H12109,#REF!,2))</f>
        <v>#REF!</v>
      </c>
      <c r="J12109" s="13" t="e">
        <f>IF(G12109="Male",VLOOKUP(H12109,#REF!,3),VLOOKUP(H12109,#REF!,3))</f>
        <v>#REF!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4">
        <f t="shared" si="569"/>
        <v>170.1</v>
      </c>
    </row>
    <row r="12110" spans="2:15" x14ac:dyDescent="0.3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27</v>
      </c>
      <c r="G12110" s="7" t="s">
        <v>11</v>
      </c>
      <c r="H12110" s="13">
        <v>10</v>
      </c>
      <c r="I12110" s="13" t="e">
        <f>IF(G12110="Male",VLOOKUP(H12110,#REF!,2),VLOOKUP(H12110,#REF!,2))</f>
        <v>#REF!</v>
      </c>
      <c r="J12110" s="13" t="e">
        <f>IF(G12110="Male",VLOOKUP(H12110,#REF!,3),VLOOKUP(H12110,#REF!,3))</f>
        <v>#REF!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4">
        <f t="shared" si="569"/>
        <v>169</v>
      </c>
    </row>
    <row r="12111" spans="2:15" x14ac:dyDescent="0.3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46</v>
      </c>
      <c r="G12111" s="7" t="s">
        <v>11</v>
      </c>
      <c r="H12111" s="13">
        <v>10.5</v>
      </c>
      <c r="I12111" s="13" t="e">
        <f>IF(G12111="Male",VLOOKUP(H12111,#REF!,2),VLOOKUP(H12111,#REF!,2))</f>
        <v>#REF!</v>
      </c>
      <c r="J12111" s="13" t="e">
        <f>IF(G12111="Male",VLOOKUP(H12111,#REF!,3),VLOOKUP(H12111,#REF!,3))</f>
        <v>#REF!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4">
        <f t="shared" si="569"/>
        <v>199</v>
      </c>
    </row>
    <row r="12112" spans="2:15" x14ac:dyDescent="0.3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44</v>
      </c>
      <c r="G12112" s="7" t="s">
        <v>11</v>
      </c>
      <c r="H12112" s="13">
        <v>10</v>
      </c>
      <c r="I12112" s="13" t="e">
        <f>IF(G12112="Male",VLOOKUP(H12112,#REF!,2),VLOOKUP(H12112,#REF!,2))</f>
        <v>#REF!</v>
      </c>
      <c r="J12112" s="13" t="e">
        <f>IF(G12112="Male",VLOOKUP(H12112,#REF!,3),VLOOKUP(H12112,#REF!,3))</f>
        <v>#REF!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4">
        <f t="shared" si="569"/>
        <v>74.5</v>
      </c>
    </row>
    <row r="12113" spans="2:15" x14ac:dyDescent="0.3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33</v>
      </c>
      <c r="G12113" s="7" t="s">
        <v>11</v>
      </c>
      <c r="H12113" s="13">
        <v>10.5</v>
      </c>
      <c r="I12113" s="13" t="e">
        <f>IF(G12113="Male",VLOOKUP(H12113,#REF!,2),VLOOKUP(H12113,#REF!,2))</f>
        <v>#REF!</v>
      </c>
      <c r="J12113" s="13" t="e">
        <f>IF(G12113="Male",VLOOKUP(H12113,#REF!,3),VLOOKUP(H12113,#REF!,3))</f>
        <v>#REF!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4">
        <f t="shared" si="569"/>
        <v>111.3</v>
      </c>
    </row>
    <row r="12114" spans="2:15" x14ac:dyDescent="0.3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34</v>
      </c>
      <c r="G12114" s="7" t="s">
        <v>11</v>
      </c>
      <c r="H12114" s="13">
        <v>9.5</v>
      </c>
      <c r="I12114" s="13" t="e">
        <f>IF(G12114="Male",VLOOKUP(H12114,#REF!,2),VLOOKUP(H12114,#REF!,2))</f>
        <v>#REF!</v>
      </c>
      <c r="J12114" s="13" t="e">
        <f>IF(G12114="Male",VLOOKUP(H12114,#REF!,3),VLOOKUP(H12114,#REF!,3))</f>
        <v>#REF!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4">
        <f t="shared" si="569"/>
        <v>104.3</v>
      </c>
    </row>
    <row r="12115" spans="2:15" x14ac:dyDescent="0.3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19</v>
      </c>
      <c r="G12115" s="7" t="s">
        <v>12</v>
      </c>
      <c r="H12115" s="13">
        <v>8</v>
      </c>
      <c r="I12115" s="13" t="e">
        <f>IF(G12115="Male",VLOOKUP(H12115,#REF!,2),VLOOKUP(H12115,#REF!,2))</f>
        <v>#REF!</v>
      </c>
      <c r="J12115" s="13" t="e">
        <f>IF(G12115="Male",VLOOKUP(H12115,#REF!,3),VLOOKUP(H12115,#REF!,3))</f>
        <v>#REF!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4">
        <f t="shared" si="569"/>
        <v>64.5</v>
      </c>
    </row>
    <row r="12116" spans="2:15" x14ac:dyDescent="0.3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19</v>
      </c>
      <c r="G12116" s="7" t="s">
        <v>12</v>
      </c>
      <c r="H12116" s="13">
        <v>9</v>
      </c>
      <c r="I12116" s="13" t="e">
        <f>IF(G12116="Male",VLOOKUP(H12116,#REF!,2),VLOOKUP(H12116,#REF!,2))</f>
        <v>#REF!</v>
      </c>
      <c r="J12116" s="13" t="e">
        <f>IF(G12116="Male",VLOOKUP(H12116,#REF!,3),VLOOKUP(H12116,#REF!,3))</f>
        <v>#REF!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4">
        <f t="shared" si="569"/>
        <v>125.3</v>
      </c>
    </row>
    <row r="12117" spans="2:15" x14ac:dyDescent="0.3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42</v>
      </c>
      <c r="G12117" s="7" t="s">
        <v>11</v>
      </c>
      <c r="H12117" s="13">
        <v>6.5</v>
      </c>
      <c r="I12117" s="13" t="e">
        <f>IF(G12117="Male",VLOOKUP(H12117,#REF!,2),VLOOKUP(H12117,#REF!,2))</f>
        <v>#REF!</v>
      </c>
      <c r="J12117" s="13" t="e">
        <f>IF(G12117="Male",VLOOKUP(H12117,#REF!,3),VLOOKUP(H12117,#REF!,3))</f>
        <v>#REF!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4">
        <f t="shared" si="569"/>
        <v>159.20000000000002</v>
      </c>
    </row>
    <row r="12118" spans="2:15" x14ac:dyDescent="0.3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34</v>
      </c>
      <c r="G12118" s="7" t="s">
        <v>11</v>
      </c>
      <c r="H12118" s="13">
        <v>8.5</v>
      </c>
      <c r="I12118" s="13" t="e">
        <f>IF(G12118="Male",VLOOKUP(H12118,#REF!,2),VLOOKUP(H12118,#REF!,2))</f>
        <v>#REF!</v>
      </c>
      <c r="J12118" s="13" t="e">
        <f>IF(G12118="Male",VLOOKUP(H12118,#REF!,3),VLOOKUP(H12118,#REF!,3))</f>
        <v>#REF!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4">
        <f t="shared" si="569"/>
        <v>169</v>
      </c>
    </row>
    <row r="12119" spans="2:15" x14ac:dyDescent="0.3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32</v>
      </c>
      <c r="G12119" s="7" t="s">
        <v>12</v>
      </c>
      <c r="H12119" s="13">
        <v>9</v>
      </c>
      <c r="I12119" s="13" t="e">
        <f>IF(G12119="Male",VLOOKUP(H12119,#REF!,2),VLOOKUP(H12119,#REF!,2))</f>
        <v>#REF!</v>
      </c>
      <c r="J12119" s="13" t="e">
        <f>IF(G12119="Male",VLOOKUP(H12119,#REF!,3),VLOOKUP(H12119,#REF!,3))</f>
        <v>#REF!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4">
        <f t="shared" si="569"/>
        <v>143.1</v>
      </c>
    </row>
    <row r="12120" spans="2:15" x14ac:dyDescent="0.3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40</v>
      </c>
      <c r="G12120" s="7" t="s">
        <v>12</v>
      </c>
      <c r="H12120" s="13">
        <v>10</v>
      </c>
      <c r="I12120" s="13" t="e">
        <f>IF(G12120="Male",VLOOKUP(H12120,#REF!,2),VLOOKUP(H12120,#REF!,2))</f>
        <v>#REF!</v>
      </c>
      <c r="J12120" s="13" t="e">
        <f>IF(G12120="Male",VLOOKUP(H12120,#REF!,3),VLOOKUP(H12120,#REF!,3))</f>
        <v>#REF!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4">
        <f t="shared" si="569"/>
        <v>84.5</v>
      </c>
    </row>
    <row r="12121" spans="2:15" x14ac:dyDescent="0.3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42</v>
      </c>
      <c r="G12121" s="7" t="s">
        <v>11</v>
      </c>
      <c r="H12121" s="13">
        <v>6</v>
      </c>
      <c r="I12121" s="13" t="e">
        <f>IF(G12121="Male",VLOOKUP(H12121,#REF!,2),VLOOKUP(H12121,#REF!,2))</f>
        <v>#REF!</v>
      </c>
      <c r="J12121" s="13" t="e">
        <f>IF(G12121="Male",VLOOKUP(H12121,#REF!,3),VLOOKUP(H12121,#REF!,3))</f>
        <v>#REF!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4">
        <f t="shared" si="569"/>
        <v>159</v>
      </c>
    </row>
    <row r="12122" spans="2:15" x14ac:dyDescent="0.3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34</v>
      </c>
      <c r="G12122" s="7" t="s">
        <v>12</v>
      </c>
      <c r="H12122" s="13">
        <v>8</v>
      </c>
      <c r="I12122" s="13" t="e">
        <f>IF(G12122="Male",VLOOKUP(H12122,#REF!,2),VLOOKUP(H12122,#REF!,2))</f>
        <v>#REF!</v>
      </c>
      <c r="J12122" s="13" t="e">
        <f>IF(G12122="Male",VLOOKUP(H12122,#REF!,3),VLOOKUP(H12122,#REF!,3))</f>
        <v>#REF!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4">
        <f t="shared" si="569"/>
        <v>161.1</v>
      </c>
    </row>
    <row r="12123" spans="2:15" x14ac:dyDescent="0.3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19</v>
      </c>
      <c r="G12123" s="7" t="s">
        <v>11</v>
      </c>
      <c r="H12123" s="13">
        <v>10</v>
      </c>
      <c r="I12123" s="13" t="e">
        <f>IF(G12123="Male",VLOOKUP(H12123,#REF!,2),VLOOKUP(H12123,#REF!,2))</f>
        <v>#REF!</v>
      </c>
      <c r="J12123" s="13" t="e">
        <f>IF(G12123="Male",VLOOKUP(H12123,#REF!,3),VLOOKUP(H12123,#REF!,3))</f>
        <v>#REF!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4">
        <f t="shared" si="569"/>
        <v>104.3</v>
      </c>
    </row>
    <row r="12124" spans="2:15" x14ac:dyDescent="0.3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20</v>
      </c>
      <c r="G12124" s="7" t="s">
        <v>11</v>
      </c>
      <c r="H12124" s="13">
        <v>10</v>
      </c>
      <c r="I12124" s="13" t="e">
        <f>IF(G12124="Male",VLOOKUP(H12124,#REF!,2),VLOOKUP(H12124,#REF!,2))</f>
        <v>#REF!</v>
      </c>
      <c r="J12124" s="13" t="e">
        <f>IF(G12124="Male",VLOOKUP(H12124,#REF!,3),VLOOKUP(H12124,#REF!,3))</f>
        <v>#REF!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4">
        <f t="shared" si="569"/>
        <v>143.20000000000002</v>
      </c>
    </row>
    <row r="12125" spans="2:15" x14ac:dyDescent="0.3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21</v>
      </c>
      <c r="G12125" s="7" t="s">
        <v>11</v>
      </c>
      <c r="H12125" s="13">
        <v>9.5</v>
      </c>
      <c r="I12125" s="13" t="e">
        <f>IF(G12125="Male",VLOOKUP(H12125,#REF!,2),VLOOKUP(H12125,#REF!,2))</f>
        <v>#REF!</v>
      </c>
      <c r="J12125" s="13" t="e">
        <f>IF(G12125="Male",VLOOKUP(H12125,#REF!,3),VLOOKUP(H12125,#REF!,3))</f>
        <v>#REF!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4">
        <f t="shared" si="569"/>
        <v>179</v>
      </c>
    </row>
    <row r="12126" spans="2:15" x14ac:dyDescent="0.3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35</v>
      </c>
      <c r="G12126" s="7" t="s">
        <v>12</v>
      </c>
      <c r="H12126" s="13">
        <v>7.5</v>
      </c>
      <c r="I12126" s="13" t="e">
        <f>IF(G12126="Male",VLOOKUP(H12126,#REF!,2),VLOOKUP(H12126,#REF!,2))</f>
        <v>#REF!</v>
      </c>
      <c r="J12126" s="13" t="e">
        <f>IF(G12126="Male",VLOOKUP(H12126,#REF!,3),VLOOKUP(H12126,#REF!,3))</f>
        <v>#REF!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4">
        <f t="shared" si="569"/>
        <v>159</v>
      </c>
    </row>
    <row r="12127" spans="2:15" x14ac:dyDescent="0.3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20</v>
      </c>
      <c r="G12127" s="7" t="s">
        <v>11</v>
      </c>
      <c r="H12127" s="13">
        <v>8</v>
      </c>
      <c r="I12127" s="13" t="e">
        <f>IF(G12127="Male",VLOOKUP(H12127,#REF!,2),VLOOKUP(H12127,#REF!,2))</f>
        <v>#REF!</v>
      </c>
      <c r="J12127" s="13" t="e">
        <f>IF(G12127="Male",VLOOKUP(H12127,#REF!,3),VLOOKUP(H12127,#REF!,3))</f>
        <v>#REF!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4">
        <f t="shared" si="569"/>
        <v>189</v>
      </c>
    </row>
    <row r="12128" spans="2:15" x14ac:dyDescent="0.3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27</v>
      </c>
      <c r="G12128" s="7" t="s">
        <v>11</v>
      </c>
      <c r="H12128" s="13">
        <v>9.5</v>
      </c>
      <c r="I12128" s="13" t="e">
        <f>IF(G12128="Male",VLOOKUP(H12128,#REF!,2),VLOOKUP(H12128,#REF!,2))</f>
        <v>#REF!</v>
      </c>
      <c r="J12128" s="13" t="e">
        <f>IF(G12128="Male",VLOOKUP(H12128,#REF!,3),VLOOKUP(H12128,#REF!,3))</f>
        <v>#REF!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4">
        <f t="shared" si="569"/>
        <v>179</v>
      </c>
    </row>
    <row r="12129" spans="2:15" x14ac:dyDescent="0.3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39</v>
      </c>
      <c r="G12129" s="7" t="s">
        <v>12</v>
      </c>
      <c r="H12129" s="13">
        <v>4.5</v>
      </c>
      <c r="I12129" s="13" t="e">
        <f>IF(G12129="Male",VLOOKUP(H12129,#REF!,2),VLOOKUP(H12129,#REF!,2))</f>
        <v>#REF!</v>
      </c>
      <c r="J12129" s="13" t="e">
        <f>IF(G12129="Male",VLOOKUP(H12129,#REF!,3),VLOOKUP(H12129,#REF!,3))</f>
        <v>#REF!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4">
        <f t="shared" si="569"/>
        <v>134.1</v>
      </c>
    </row>
    <row r="12130" spans="2:15" x14ac:dyDescent="0.3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22</v>
      </c>
      <c r="G12130" s="7" t="s">
        <v>11</v>
      </c>
      <c r="H12130" s="13">
        <v>9</v>
      </c>
      <c r="I12130" s="13" t="e">
        <f>IF(G12130="Male",VLOOKUP(H12130,#REF!,2),VLOOKUP(H12130,#REF!,2))</f>
        <v>#REF!</v>
      </c>
      <c r="J12130" s="13" t="e">
        <f>IF(G12130="Male",VLOOKUP(H12130,#REF!,3),VLOOKUP(H12130,#REF!,3))</f>
        <v>#REF!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4">
        <f t="shared" si="569"/>
        <v>79.5</v>
      </c>
    </row>
    <row r="12131" spans="2:15" x14ac:dyDescent="0.3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23</v>
      </c>
      <c r="G12131" s="7" t="s">
        <v>11</v>
      </c>
      <c r="H12131" s="13">
        <v>10.5</v>
      </c>
      <c r="I12131" s="13" t="e">
        <f>IF(G12131="Male",VLOOKUP(H12131,#REF!,2),VLOOKUP(H12131,#REF!,2))</f>
        <v>#REF!</v>
      </c>
      <c r="J12131" s="13" t="e">
        <f>IF(G12131="Male",VLOOKUP(H12131,#REF!,3),VLOOKUP(H12131,#REF!,3))</f>
        <v>#REF!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4">
        <f t="shared" si="569"/>
        <v>152.1</v>
      </c>
    </row>
    <row r="12132" spans="2:15" x14ac:dyDescent="0.3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23</v>
      </c>
      <c r="G12132" s="7" t="s">
        <v>12</v>
      </c>
      <c r="H12132" s="13">
        <v>6.5</v>
      </c>
      <c r="I12132" s="13" t="e">
        <f>IF(G12132="Male",VLOOKUP(H12132,#REF!,2),VLOOKUP(H12132,#REF!,2))</f>
        <v>#REF!</v>
      </c>
      <c r="J12132" s="13" t="e">
        <f>IF(G12132="Male",VLOOKUP(H12132,#REF!,3),VLOOKUP(H12132,#REF!,3))</f>
        <v>#REF!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4">
        <f t="shared" si="569"/>
        <v>143.20000000000002</v>
      </c>
    </row>
    <row r="12133" spans="2:15" x14ac:dyDescent="0.3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20</v>
      </c>
      <c r="G12133" s="7" t="s">
        <v>12</v>
      </c>
      <c r="H12133" s="13">
        <v>5</v>
      </c>
      <c r="I12133" s="13" t="e">
        <f>IF(G12133="Male",VLOOKUP(H12133,#REF!,2),VLOOKUP(H12133,#REF!,2))</f>
        <v>#REF!</v>
      </c>
      <c r="J12133" s="13" t="e">
        <f>IF(G12133="Male",VLOOKUP(H12133,#REF!,3),VLOOKUP(H12133,#REF!,3))</f>
        <v>#REF!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4">
        <f t="shared" si="569"/>
        <v>125.10000000000001</v>
      </c>
    </row>
    <row r="12134" spans="2:15" x14ac:dyDescent="0.3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34</v>
      </c>
      <c r="G12134" s="7" t="s">
        <v>12</v>
      </c>
      <c r="H12134" s="13">
        <v>8</v>
      </c>
      <c r="I12134" s="13" t="e">
        <f>IF(G12134="Male",VLOOKUP(H12134,#REF!,2),VLOOKUP(H12134,#REF!,2))</f>
        <v>#REF!</v>
      </c>
      <c r="J12134" s="13" t="e">
        <f>IF(G12134="Male",VLOOKUP(H12134,#REF!,3),VLOOKUP(H12134,#REF!,3))</f>
        <v>#REF!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4">
        <f t="shared" si="569"/>
        <v>169</v>
      </c>
    </row>
    <row r="12135" spans="2:15" x14ac:dyDescent="0.3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19</v>
      </c>
      <c r="G12135" s="7" t="s">
        <v>11</v>
      </c>
      <c r="H12135" s="13">
        <v>9.5</v>
      </c>
      <c r="I12135" s="13" t="e">
        <f>IF(G12135="Male",VLOOKUP(H12135,#REF!,2),VLOOKUP(H12135,#REF!,2))</f>
        <v>#REF!</v>
      </c>
      <c r="J12135" s="13" t="e">
        <f>IF(G12135="Male",VLOOKUP(H12135,#REF!,3),VLOOKUP(H12135,#REF!,3))</f>
        <v>#REF!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4">
        <f t="shared" si="569"/>
        <v>139</v>
      </c>
    </row>
    <row r="12136" spans="2:15" x14ac:dyDescent="0.3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36</v>
      </c>
      <c r="G12136" s="7" t="s">
        <v>11</v>
      </c>
      <c r="H12136" s="13">
        <v>9.5</v>
      </c>
      <c r="I12136" s="13" t="e">
        <f>IF(G12136="Male",VLOOKUP(H12136,#REF!,2),VLOOKUP(H12136,#REF!,2))</f>
        <v>#REF!</v>
      </c>
      <c r="J12136" s="13" t="e">
        <f>IF(G12136="Male",VLOOKUP(H12136,#REF!,3),VLOOKUP(H12136,#REF!,3))</f>
        <v>#REF!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4">
        <f t="shared" si="569"/>
        <v>69.5</v>
      </c>
    </row>
    <row r="12137" spans="2:15" x14ac:dyDescent="0.3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34</v>
      </c>
      <c r="G12137" s="7" t="s">
        <v>12</v>
      </c>
      <c r="H12137" s="13">
        <v>8</v>
      </c>
      <c r="I12137" s="13" t="e">
        <f>IF(G12137="Male",VLOOKUP(H12137,#REF!,2),VLOOKUP(H12137,#REF!,2))</f>
        <v>#REF!</v>
      </c>
      <c r="J12137" s="13" t="e">
        <f>IF(G12137="Male",VLOOKUP(H12137,#REF!,3),VLOOKUP(H12137,#REF!,3))</f>
        <v>#REF!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4">
        <f t="shared" si="569"/>
        <v>149</v>
      </c>
    </row>
    <row r="12138" spans="2:15" x14ac:dyDescent="0.3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20</v>
      </c>
      <c r="G12138" s="7" t="s">
        <v>11</v>
      </c>
      <c r="H12138" s="13">
        <v>9</v>
      </c>
      <c r="I12138" s="13" t="e">
        <f>IF(G12138="Male",VLOOKUP(H12138,#REF!,2),VLOOKUP(H12138,#REF!,2))</f>
        <v>#REF!</v>
      </c>
      <c r="J12138" s="13" t="e">
        <f>IF(G12138="Male",VLOOKUP(H12138,#REF!,3),VLOOKUP(H12138,#REF!,3))</f>
        <v>#REF!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4">
        <f t="shared" si="569"/>
        <v>64.5</v>
      </c>
    </row>
    <row r="12139" spans="2:15" x14ac:dyDescent="0.3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20</v>
      </c>
      <c r="G12139" s="7" t="s">
        <v>11</v>
      </c>
      <c r="H12139" s="13">
        <v>11</v>
      </c>
      <c r="I12139" s="13" t="e">
        <f>IF(G12139="Male",VLOOKUP(H12139,#REF!,2),VLOOKUP(H12139,#REF!,2))</f>
        <v>#REF!</v>
      </c>
      <c r="J12139" s="13" t="e">
        <f>IF(G12139="Male",VLOOKUP(H12139,#REF!,3),VLOOKUP(H12139,#REF!,3))</f>
        <v>#REF!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4">
        <f t="shared" si="569"/>
        <v>119.2</v>
      </c>
    </row>
    <row r="12140" spans="2:15" x14ac:dyDescent="0.3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27</v>
      </c>
      <c r="G12140" s="7" t="s">
        <v>11</v>
      </c>
      <c r="H12140" s="13">
        <v>10.5</v>
      </c>
      <c r="I12140" s="13" t="e">
        <f>IF(G12140="Male",VLOOKUP(H12140,#REF!,2),VLOOKUP(H12140,#REF!,2))</f>
        <v>#REF!</v>
      </c>
      <c r="J12140" s="13" t="e">
        <f>IF(G12140="Male",VLOOKUP(H12140,#REF!,3),VLOOKUP(H12140,#REF!,3))</f>
        <v>#REF!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4">
        <f t="shared" si="569"/>
        <v>129</v>
      </c>
    </row>
    <row r="12141" spans="2:15" x14ac:dyDescent="0.3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47</v>
      </c>
      <c r="G12141" s="7" t="s">
        <v>12</v>
      </c>
      <c r="H12141" s="13">
        <v>8.5</v>
      </c>
      <c r="I12141" s="13" t="e">
        <f>IF(G12141="Male",VLOOKUP(H12141,#REF!,2),VLOOKUP(H12141,#REF!,2))</f>
        <v>#REF!</v>
      </c>
      <c r="J12141" s="13" t="e">
        <f>IF(G12141="Male",VLOOKUP(H12141,#REF!,3),VLOOKUP(H12141,#REF!,3))</f>
        <v>#REF!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4">
        <f t="shared" si="569"/>
        <v>179</v>
      </c>
    </row>
    <row r="12142" spans="2:15" x14ac:dyDescent="0.3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28</v>
      </c>
      <c r="G12142" s="7" t="s">
        <v>11</v>
      </c>
      <c r="H12142" s="13">
        <v>12</v>
      </c>
      <c r="I12142" s="13" t="e">
        <f>IF(G12142="Male",VLOOKUP(H12142,#REF!,2),VLOOKUP(H12142,#REF!,2))</f>
        <v>#REF!</v>
      </c>
      <c r="J12142" s="13" t="e">
        <f>IF(G12142="Male",VLOOKUP(H12142,#REF!,3),VLOOKUP(H12142,#REF!,3))</f>
        <v>#REF!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4">
        <f t="shared" si="569"/>
        <v>74.5</v>
      </c>
    </row>
    <row r="12143" spans="2:15" x14ac:dyDescent="0.3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38</v>
      </c>
      <c r="G12143" s="7" t="s">
        <v>11</v>
      </c>
      <c r="H12143" s="13">
        <v>9.5</v>
      </c>
      <c r="I12143" s="13" t="e">
        <f>IF(G12143="Male",VLOOKUP(H12143,#REF!,2),VLOOKUP(H12143,#REF!,2))</f>
        <v>#REF!</v>
      </c>
      <c r="J12143" s="13" t="e">
        <f>IF(G12143="Male",VLOOKUP(H12143,#REF!,3),VLOOKUP(H12143,#REF!,3))</f>
        <v>#REF!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4">
        <f t="shared" si="569"/>
        <v>99.5</v>
      </c>
    </row>
    <row r="12144" spans="2:15" x14ac:dyDescent="0.3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42</v>
      </c>
      <c r="G12144" s="7" t="s">
        <v>11</v>
      </c>
      <c r="H12144" s="13">
        <v>6.5</v>
      </c>
      <c r="I12144" s="13" t="e">
        <f>IF(G12144="Male",VLOOKUP(H12144,#REF!,2),VLOOKUP(H12144,#REF!,2))</f>
        <v>#REF!</v>
      </c>
      <c r="J12144" s="13" t="e">
        <f>IF(G12144="Male",VLOOKUP(H12144,#REF!,3),VLOOKUP(H12144,#REF!,3))</f>
        <v>#REF!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4">
        <f t="shared" si="569"/>
        <v>159.20000000000002</v>
      </c>
    </row>
    <row r="12145" spans="2:15" x14ac:dyDescent="0.3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40</v>
      </c>
      <c r="G12145" s="7" t="s">
        <v>12</v>
      </c>
      <c r="H12145" s="13">
        <v>8.5</v>
      </c>
      <c r="I12145" s="13" t="e">
        <f>IF(G12145="Male",VLOOKUP(H12145,#REF!,2),VLOOKUP(H12145,#REF!,2))</f>
        <v>#REF!</v>
      </c>
      <c r="J12145" s="13" t="e">
        <f>IF(G12145="Male",VLOOKUP(H12145,#REF!,3),VLOOKUP(H12145,#REF!,3))</f>
        <v>#REF!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4">
        <f t="shared" si="569"/>
        <v>149</v>
      </c>
    </row>
    <row r="12146" spans="2:15" x14ac:dyDescent="0.3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20</v>
      </c>
      <c r="G12146" s="7" t="s">
        <v>11</v>
      </c>
      <c r="H12146" s="13">
        <v>9</v>
      </c>
      <c r="I12146" s="13" t="e">
        <f>IF(G12146="Male",VLOOKUP(H12146,#REF!,2),VLOOKUP(H12146,#REF!,2))</f>
        <v>#REF!</v>
      </c>
      <c r="J12146" s="13" t="e">
        <f>IF(G12146="Male",VLOOKUP(H12146,#REF!,3),VLOOKUP(H12146,#REF!,3))</f>
        <v>#REF!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4">
        <f t="shared" si="569"/>
        <v>179</v>
      </c>
    </row>
    <row r="12147" spans="2:15" x14ac:dyDescent="0.3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19</v>
      </c>
      <c r="G12147" s="7" t="s">
        <v>11</v>
      </c>
      <c r="H12147" s="13">
        <v>10</v>
      </c>
      <c r="I12147" s="13" t="e">
        <f>IF(G12147="Male",VLOOKUP(H12147,#REF!,2),VLOOKUP(H12147,#REF!,2))</f>
        <v>#REF!</v>
      </c>
      <c r="J12147" s="13" t="e">
        <f>IF(G12147="Male",VLOOKUP(H12147,#REF!,3),VLOOKUP(H12147,#REF!,3))</f>
        <v>#REF!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4">
        <f t="shared" si="569"/>
        <v>104.3</v>
      </c>
    </row>
    <row r="12148" spans="2:15" x14ac:dyDescent="0.3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47</v>
      </c>
      <c r="G12148" s="7" t="s">
        <v>11</v>
      </c>
      <c r="H12148" s="13">
        <v>10</v>
      </c>
      <c r="I12148" s="13" t="e">
        <f>IF(G12148="Male",VLOOKUP(H12148,#REF!,2),VLOOKUP(H12148,#REF!,2))</f>
        <v>#REF!</v>
      </c>
      <c r="J12148" s="13" t="e">
        <f>IF(G12148="Male",VLOOKUP(H12148,#REF!,3),VLOOKUP(H12148,#REF!,3))</f>
        <v>#REF!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4">
        <f t="shared" si="569"/>
        <v>139</v>
      </c>
    </row>
    <row r="12149" spans="2:15" x14ac:dyDescent="0.3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19</v>
      </c>
      <c r="G12149" s="7" t="s">
        <v>12</v>
      </c>
      <c r="H12149" s="13">
        <v>9.5</v>
      </c>
      <c r="I12149" s="13" t="e">
        <f>IF(G12149="Male",VLOOKUP(H12149,#REF!,2),VLOOKUP(H12149,#REF!,2))</f>
        <v>#REF!</v>
      </c>
      <c r="J12149" s="13" t="e">
        <f>IF(G12149="Male",VLOOKUP(H12149,#REF!,3),VLOOKUP(H12149,#REF!,3))</f>
        <v>#REF!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4">
        <f t="shared" si="569"/>
        <v>159.20000000000002</v>
      </c>
    </row>
    <row r="12150" spans="2:15" x14ac:dyDescent="0.3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34</v>
      </c>
      <c r="G12150" s="7" t="s">
        <v>11</v>
      </c>
      <c r="H12150" s="13">
        <v>10.5</v>
      </c>
      <c r="I12150" s="13" t="e">
        <f>IF(G12150="Male",VLOOKUP(H12150,#REF!,2),VLOOKUP(H12150,#REF!,2))</f>
        <v>#REF!</v>
      </c>
      <c r="J12150" s="13" t="e">
        <f>IF(G12150="Male",VLOOKUP(H12150,#REF!,3),VLOOKUP(H12150,#REF!,3))</f>
        <v>#REF!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4">
        <f t="shared" si="569"/>
        <v>149</v>
      </c>
    </row>
    <row r="12151" spans="2:15" x14ac:dyDescent="0.3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34</v>
      </c>
      <c r="G12151" s="7" t="s">
        <v>11</v>
      </c>
      <c r="H12151" s="13">
        <v>8.5</v>
      </c>
      <c r="I12151" s="13" t="e">
        <f>IF(G12151="Male",VLOOKUP(H12151,#REF!,2),VLOOKUP(H12151,#REF!,2))</f>
        <v>#REF!</v>
      </c>
      <c r="J12151" s="13" t="e">
        <f>IF(G12151="Male",VLOOKUP(H12151,#REF!,3),VLOOKUP(H12151,#REF!,3))</f>
        <v>#REF!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4">
        <f t="shared" si="569"/>
        <v>189</v>
      </c>
    </row>
    <row r="12152" spans="2:15" x14ac:dyDescent="0.3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20</v>
      </c>
      <c r="G12152" s="7" t="s">
        <v>12</v>
      </c>
      <c r="H12152" s="13">
        <v>7.5</v>
      </c>
      <c r="I12152" s="13" t="e">
        <f>IF(G12152="Male",VLOOKUP(H12152,#REF!,2),VLOOKUP(H12152,#REF!,2))</f>
        <v>#REF!</v>
      </c>
      <c r="J12152" s="13" t="e">
        <f>IF(G12152="Male",VLOOKUP(H12152,#REF!,3),VLOOKUP(H12152,#REF!,3))</f>
        <v>#REF!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4">
        <f t="shared" si="569"/>
        <v>129</v>
      </c>
    </row>
    <row r="12153" spans="2:15" x14ac:dyDescent="0.3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20</v>
      </c>
      <c r="G12153" s="7" t="s">
        <v>11</v>
      </c>
      <c r="H12153" s="13">
        <v>9.5</v>
      </c>
      <c r="I12153" s="13" t="e">
        <f>IF(G12153="Male",VLOOKUP(H12153,#REF!,2),VLOOKUP(H12153,#REF!,2))</f>
        <v>#REF!</v>
      </c>
      <c r="J12153" s="13" t="e">
        <f>IF(G12153="Male",VLOOKUP(H12153,#REF!,3),VLOOKUP(H12153,#REF!,3))</f>
        <v>#REF!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4">
        <f t="shared" si="569"/>
        <v>90.3</v>
      </c>
    </row>
    <row r="12154" spans="2:15" x14ac:dyDescent="0.3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20</v>
      </c>
      <c r="G12154" s="7" t="s">
        <v>11</v>
      </c>
      <c r="H12154" s="13">
        <v>7</v>
      </c>
      <c r="I12154" s="13" t="e">
        <f>IF(G12154="Male",VLOOKUP(H12154,#REF!,2),VLOOKUP(H12154,#REF!,2))</f>
        <v>#REF!</v>
      </c>
      <c r="J12154" s="13" t="e">
        <f>IF(G12154="Male",VLOOKUP(H12154,#REF!,3),VLOOKUP(H12154,#REF!,3))</f>
        <v>#REF!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4">
        <f t="shared" si="569"/>
        <v>139</v>
      </c>
    </row>
    <row r="12155" spans="2:15" x14ac:dyDescent="0.3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46</v>
      </c>
      <c r="G12155" s="7" t="s">
        <v>12</v>
      </c>
      <c r="H12155" s="13">
        <v>4.5</v>
      </c>
      <c r="I12155" s="13" t="e">
        <f>IF(G12155="Male",VLOOKUP(H12155,#REF!,2),VLOOKUP(H12155,#REF!,2))</f>
        <v>#REF!</v>
      </c>
      <c r="J12155" s="13" t="e">
        <f>IF(G12155="Male",VLOOKUP(H12155,#REF!,3),VLOOKUP(H12155,#REF!,3))</f>
        <v>#REF!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4">
        <f t="shared" si="569"/>
        <v>139.29999999999998</v>
      </c>
    </row>
    <row r="12156" spans="2:15" x14ac:dyDescent="0.3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35</v>
      </c>
      <c r="G12156" s="7" t="s">
        <v>11</v>
      </c>
      <c r="H12156" s="13">
        <v>9</v>
      </c>
      <c r="I12156" s="13" t="e">
        <f>IF(G12156="Male",VLOOKUP(H12156,#REF!,2),VLOOKUP(H12156,#REF!,2))</f>
        <v>#REF!</v>
      </c>
      <c r="J12156" s="13" t="e">
        <f>IF(G12156="Male",VLOOKUP(H12156,#REF!,3),VLOOKUP(H12156,#REF!,3))</f>
        <v>#REF!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4">
        <f t="shared" si="569"/>
        <v>189</v>
      </c>
    </row>
    <row r="12157" spans="2:15" x14ac:dyDescent="0.3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36</v>
      </c>
      <c r="G12157" s="7" t="s">
        <v>12</v>
      </c>
      <c r="H12157" s="13">
        <v>10.5</v>
      </c>
      <c r="I12157" s="13" t="e">
        <f>IF(G12157="Male",VLOOKUP(H12157,#REF!,2),VLOOKUP(H12157,#REF!,2))</f>
        <v>#REF!</v>
      </c>
      <c r="J12157" s="13" t="e">
        <f>IF(G12157="Male",VLOOKUP(H12157,#REF!,3),VLOOKUP(H12157,#REF!,3))</f>
        <v>#REF!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4">
        <f t="shared" si="569"/>
        <v>159</v>
      </c>
    </row>
    <row r="12158" spans="2:15" x14ac:dyDescent="0.3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36</v>
      </c>
      <c r="G12158" s="7" t="s">
        <v>12</v>
      </c>
      <c r="H12158" s="13">
        <v>10.5</v>
      </c>
      <c r="I12158" s="13" t="e">
        <f>IF(G12158="Male",VLOOKUP(H12158,#REF!,2),VLOOKUP(H12158,#REF!,2))</f>
        <v>#REF!</v>
      </c>
      <c r="J12158" s="13" t="e">
        <f>IF(G12158="Male",VLOOKUP(H12158,#REF!,3),VLOOKUP(H12158,#REF!,3))</f>
        <v>#REF!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4">
        <f t="shared" si="569"/>
        <v>169</v>
      </c>
    </row>
    <row r="12159" spans="2:15" x14ac:dyDescent="0.3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34</v>
      </c>
      <c r="G12159" s="7" t="s">
        <v>12</v>
      </c>
      <c r="H12159" s="13">
        <v>8.5</v>
      </c>
      <c r="I12159" s="13" t="e">
        <f>IF(G12159="Male",VLOOKUP(H12159,#REF!,2),VLOOKUP(H12159,#REF!,2))</f>
        <v>#REF!</v>
      </c>
      <c r="J12159" s="13" t="e">
        <f>IF(G12159="Male",VLOOKUP(H12159,#REF!,3),VLOOKUP(H12159,#REF!,3))</f>
        <v>#REF!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4">
        <f t="shared" si="569"/>
        <v>111.3</v>
      </c>
    </row>
    <row r="12160" spans="2:15" x14ac:dyDescent="0.3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19</v>
      </c>
      <c r="G12160" s="7" t="s">
        <v>11</v>
      </c>
      <c r="H12160" s="13">
        <v>12</v>
      </c>
      <c r="I12160" s="13" t="e">
        <f>IF(G12160="Male",VLOOKUP(H12160,#REF!,2),VLOOKUP(H12160,#REF!,2))</f>
        <v>#REF!</v>
      </c>
      <c r="J12160" s="13" t="e">
        <f>IF(G12160="Male",VLOOKUP(H12160,#REF!,3),VLOOKUP(H12160,#REF!,3))</f>
        <v>#REF!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4">
        <f t="shared" si="569"/>
        <v>125.3</v>
      </c>
    </row>
    <row r="12161" spans="2:15" x14ac:dyDescent="0.3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19</v>
      </c>
      <c r="G12161" s="7" t="s">
        <v>11</v>
      </c>
      <c r="H12161" s="13">
        <v>9.5</v>
      </c>
      <c r="I12161" s="13" t="e">
        <f>IF(G12161="Male",VLOOKUP(H12161,#REF!,2),VLOOKUP(H12161,#REF!,2))</f>
        <v>#REF!</v>
      </c>
      <c r="J12161" s="13" t="e">
        <f>IF(G12161="Male",VLOOKUP(H12161,#REF!,3),VLOOKUP(H12161,#REF!,3))</f>
        <v>#REF!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4">
        <f t="shared" si="569"/>
        <v>139</v>
      </c>
    </row>
    <row r="12162" spans="2:15" x14ac:dyDescent="0.3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31</v>
      </c>
      <c r="G12162" s="7" t="s">
        <v>12</v>
      </c>
      <c r="H12162" s="13">
        <v>8</v>
      </c>
      <c r="I12162" s="13" t="e">
        <f>IF(G12162="Male",VLOOKUP(H12162,#REF!,2),VLOOKUP(H12162,#REF!,2))</f>
        <v>#REF!</v>
      </c>
      <c r="J12162" s="13" t="e">
        <f>IF(G12162="Male",VLOOKUP(H12162,#REF!,3),VLOOKUP(H12162,#REF!,3))</f>
        <v>#REF!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4">
        <f t="shared" si="569"/>
        <v>170.1</v>
      </c>
    </row>
    <row r="12163" spans="2:15" x14ac:dyDescent="0.3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34</v>
      </c>
      <c r="G12163" s="7" t="s">
        <v>12</v>
      </c>
      <c r="H12163" s="13">
        <v>8</v>
      </c>
      <c r="I12163" s="13" t="e">
        <f>IF(G12163="Male",VLOOKUP(H12163,#REF!,2),VLOOKUP(H12163,#REF!,2))</f>
        <v>#REF!</v>
      </c>
      <c r="J12163" s="13" t="e">
        <f>IF(G12163="Male",VLOOKUP(H12163,#REF!,3),VLOOKUP(H12163,#REF!,3))</f>
        <v>#REF!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4">
        <f t="shared" si="569"/>
        <v>179</v>
      </c>
    </row>
    <row r="12164" spans="2:15" x14ac:dyDescent="0.3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46</v>
      </c>
      <c r="G12164" s="7" t="s">
        <v>11</v>
      </c>
      <c r="H12164" s="13">
        <v>9.5</v>
      </c>
      <c r="I12164" s="13" t="e">
        <f>IF(G12164="Male",VLOOKUP(H12164,#REF!,2),VLOOKUP(H12164,#REF!,2))</f>
        <v>#REF!</v>
      </c>
      <c r="J12164" s="13" t="e">
        <f>IF(G12164="Male",VLOOKUP(H12164,#REF!,3),VLOOKUP(H12164,#REF!,3))</f>
        <v>#REF!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4">
        <f t="shared" si="569"/>
        <v>104.3</v>
      </c>
    </row>
    <row r="12165" spans="2:15" x14ac:dyDescent="0.3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33</v>
      </c>
      <c r="G12165" s="7" t="s">
        <v>11</v>
      </c>
      <c r="H12165" s="13">
        <v>11</v>
      </c>
      <c r="I12165" s="13" t="e">
        <f>IF(G12165="Male",VLOOKUP(H12165,#REF!,2),VLOOKUP(H12165,#REF!,2))</f>
        <v>#REF!</v>
      </c>
      <c r="J12165" s="13" t="e">
        <f>IF(G12165="Male",VLOOKUP(H12165,#REF!,3),VLOOKUP(H12165,#REF!,3))</f>
        <v>#REF!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4">
        <f t="shared" si="569"/>
        <v>159</v>
      </c>
    </row>
    <row r="12166" spans="2:15" x14ac:dyDescent="0.3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24</v>
      </c>
      <c r="G12166" s="7" t="s">
        <v>12</v>
      </c>
      <c r="H12166" s="13">
        <v>9</v>
      </c>
      <c r="I12166" s="13" t="e">
        <f>IF(G12166="Male",VLOOKUP(H12166,#REF!,2),VLOOKUP(H12166,#REF!,2))</f>
        <v>#REF!</v>
      </c>
      <c r="J12166" s="13" t="e">
        <f>IF(G12166="Male",VLOOKUP(H12166,#REF!,3),VLOOKUP(H12166,#REF!,3))</f>
        <v>#REF!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4">
        <f t="shared" ref="O12166:O12229" si="572">K12166*(1-L12166)</f>
        <v>169</v>
      </c>
    </row>
    <row r="12167" spans="2:15" x14ac:dyDescent="0.3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34</v>
      </c>
      <c r="G12167" s="7" t="s">
        <v>12</v>
      </c>
      <c r="H12167" s="13">
        <v>9</v>
      </c>
      <c r="I12167" s="13" t="e">
        <f>IF(G12167="Male",VLOOKUP(H12167,#REF!,2),VLOOKUP(H12167,#REF!,2))</f>
        <v>#REF!</v>
      </c>
      <c r="J12167" s="13" t="e">
        <f>IF(G12167="Male",VLOOKUP(H12167,#REF!,3),VLOOKUP(H12167,#REF!,3))</f>
        <v>#REF!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4">
        <f t="shared" si="572"/>
        <v>159.20000000000002</v>
      </c>
    </row>
    <row r="12168" spans="2:15" x14ac:dyDescent="0.3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20</v>
      </c>
      <c r="G12168" s="7" t="s">
        <v>12</v>
      </c>
      <c r="H12168" s="13">
        <v>8</v>
      </c>
      <c r="I12168" s="13" t="e">
        <f>IF(G12168="Male",VLOOKUP(H12168,#REF!,2),VLOOKUP(H12168,#REF!,2))</f>
        <v>#REF!</v>
      </c>
      <c r="J12168" s="13" t="e">
        <f>IF(G12168="Male",VLOOKUP(H12168,#REF!,3),VLOOKUP(H12168,#REF!,3))</f>
        <v>#REF!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4">
        <f t="shared" si="572"/>
        <v>179</v>
      </c>
    </row>
    <row r="12169" spans="2:15" x14ac:dyDescent="0.3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20</v>
      </c>
      <c r="G12169" s="7" t="s">
        <v>12</v>
      </c>
      <c r="H12169" s="13">
        <v>8.5</v>
      </c>
      <c r="I12169" s="13" t="e">
        <f>IF(G12169="Male",VLOOKUP(H12169,#REF!,2),VLOOKUP(H12169,#REF!,2))</f>
        <v>#REF!</v>
      </c>
      <c r="J12169" s="13" t="e">
        <f>IF(G12169="Male",VLOOKUP(H12169,#REF!,3),VLOOKUP(H12169,#REF!,3))</f>
        <v>#REF!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4">
        <f t="shared" si="572"/>
        <v>159</v>
      </c>
    </row>
    <row r="12170" spans="2:15" x14ac:dyDescent="0.3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21</v>
      </c>
      <c r="G12170" s="7" t="s">
        <v>12</v>
      </c>
      <c r="H12170" s="13">
        <v>9.5</v>
      </c>
      <c r="I12170" s="13" t="e">
        <f>IF(G12170="Male",VLOOKUP(H12170,#REF!,2),VLOOKUP(H12170,#REF!,2))</f>
        <v>#REF!</v>
      </c>
      <c r="J12170" s="13" t="e">
        <f>IF(G12170="Male",VLOOKUP(H12170,#REF!,3),VLOOKUP(H12170,#REF!,3))</f>
        <v>#REF!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4">
        <f t="shared" si="572"/>
        <v>111.2</v>
      </c>
    </row>
    <row r="12171" spans="2:15" x14ac:dyDescent="0.3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34</v>
      </c>
      <c r="G12171" s="7" t="s">
        <v>11</v>
      </c>
      <c r="H12171" s="13">
        <v>11.5</v>
      </c>
      <c r="I12171" s="13" t="e">
        <f>IF(G12171="Male",VLOOKUP(H12171,#REF!,2),VLOOKUP(H12171,#REF!,2))</f>
        <v>#REF!</v>
      </c>
      <c r="J12171" s="13" t="e">
        <f>IF(G12171="Male",VLOOKUP(H12171,#REF!,3),VLOOKUP(H12171,#REF!,3))</f>
        <v>#REF!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4">
        <f t="shared" si="572"/>
        <v>189</v>
      </c>
    </row>
    <row r="12172" spans="2:15" x14ac:dyDescent="0.3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47</v>
      </c>
      <c r="G12172" s="7" t="s">
        <v>12</v>
      </c>
      <c r="H12172" s="13">
        <v>4.5</v>
      </c>
      <c r="I12172" s="13" t="e">
        <f>IF(G12172="Male",VLOOKUP(H12172,#REF!,2),VLOOKUP(H12172,#REF!,2))</f>
        <v>#REF!</v>
      </c>
      <c r="J12172" s="13" t="e">
        <f>IF(G12172="Male",VLOOKUP(H12172,#REF!,3),VLOOKUP(H12172,#REF!,3))</f>
        <v>#REF!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4">
        <f t="shared" si="572"/>
        <v>199</v>
      </c>
    </row>
    <row r="12173" spans="2:15" x14ac:dyDescent="0.3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25</v>
      </c>
      <c r="G12173" s="7" t="s">
        <v>12</v>
      </c>
      <c r="H12173" s="13">
        <v>8</v>
      </c>
      <c r="I12173" s="13" t="e">
        <f>IF(G12173="Male",VLOOKUP(H12173,#REF!,2),VLOOKUP(H12173,#REF!,2))</f>
        <v>#REF!</v>
      </c>
      <c r="J12173" s="13" t="e">
        <f>IF(G12173="Male",VLOOKUP(H12173,#REF!,3),VLOOKUP(H12173,#REF!,3))</f>
        <v>#REF!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4">
        <f t="shared" si="572"/>
        <v>139.29999999999998</v>
      </c>
    </row>
    <row r="12174" spans="2:15" x14ac:dyDescent="0.3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23</v>
      </c>
      <c r="G12174" s="7" t="s">
        <v>12</v>
      </c>
      <c r="H12174" s="13">
        <v>12</v>
      </c>
      <c r="I12174" s="13" t="e">
        <f>IF(G12174="Male",VLOOKUP(H12174,#REF!,2),VLOOKUP(H12174,#REF!,2))</f>
        <v>#REF!</v>
      </c>
      <c r="J12174" s="13" t="e">
        <f>IF(G12174="Male",VLOOKUP(H12174,#REF!,3),VLOOKUP(H12174,#REF!,3))</f>
        <v>#REF!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4">
        <f t="shared" si="572"/>
        <v>179</v>
      </c>
    </row>
    <row r="12175" spans="2:15" x14ac:dyDescent="0.3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35</v>
      </c>
      <c r="G12175" s="7" t="s">
        <v>11</v>
      </c>
      <c r="H12175" s="13">
        <v>9</v>
      </c>
      <c r="I12175" s="13" t="e">
        <f>IF(G12175="Male",VLOOKUP(H12175,#REF!,2),VLOOKUP(H12175,#REF!,2))</f>
        <v>#REF!</v>
      </c>
      <c r="J12175" s="13" t="e">
        <f>IF(G12175="Male",VLOOKUP(H12175,#REF!,3),VLOOKUP(H12175,#REF!,3))</f>
        <v>#REF!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4">
        <f t="shared" si="572"/>
        <v>69.5</v>
      </c>
    </row>
    <row r="12176" spans="2:15" x14ac:dyDescent="0.3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27</v>
      </c>
      <c r="G12176" s="7" t="s">
        <v>12</v>
      </c>
      <c r="H12176" s="13">
        <v>9</v>
      </c>
      <c r="I12176" s="13" t="e">
        <f>IF(G12176="Male",VLOOKUP(H12176,#REF!,2),VLOOKUP(H12176,#REF!,2))</f>
        <v>#REF!</v>
      </c>
      <c r="J12176" s="13" t="e">
        <f>IF(G12176="Male",VLOOKUP(H12176,#REF!,3),VLOOKUP(H12176,#REF!,3))</f>
        <v>#REF!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4">
        <f t="shared" si="572"/>
        <v>139.29999999999998</v>
      </c>
    </row>
    <row r="12177" spans="2:15" x14ac:dyDescent="0.3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30</v>
      </c>
      <c r="G12177" s="7" t="s">
        <v>11</v>
      </c>
      <c r="H12177" s="13">
        <v>10.5</v>
      </c>
      <c r="I12177" s="13" t="e">
        <f>IF(G12177="Male",VLOOKUP(H12177,#REF!,2),VLOOKUP(H12177,#REF!,2))</f>
        <v>#REF!</v>
      </c>
      <c r="J12177" s="13" t="e">
        <f>IF(G12177="Male",VLOOKUP(H12177,#REF!,3),VLOOKUP(H12177,#REF!,3))</f>
        <v>#REF!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4">
        <f t="shared" si="572"/>
        <v>199</v>
      </c>
    </row>
    <row r="12178" spans="2:15" x14ac:dyDescent="0.3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34</v>
      </c>
      <c r="G12178" s="7" t="s">
        <v>12</v>
      </c>
      <c r="H12178" s="13">
        <v>12</v>
      </c>
      <c r="I12178" s="13" t="e">
        <f>IF(G12178="Male",VLOOKUP(H12178,#REF!,2),VLOOKUP(H12178,#REF!,2))</f>
        <v>#REF!</v>
      </c>
      <c r="J12178" s="13" t="e">
        <f>IF(G12178="Male",VLOOKUP(H12178,#REF!,3),VLOOKUP(H12178,#REF!,3))</f>
        <v>#REF!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4">
        <f t="shared" si="572"/>
        <v>169</v>
      </c>
    </row>
    <row r="12179" spans="2:15" x14ac:dyDescent="0.3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32</v>
      </c>
      <c r="G12179" s="7" t="s">
        <v>11</v>
      </c>
      <c r="H12179" s="13">
        <v>9.5</v>
      </c>
      <c r="I12179" s="13" t="e">
        <f>IF(G12179="Male",VLOOKUP(H12179,#REF!,2),VLOOKUP(H12179,#REF!,2))</f>
        <v>#REF!</v>
      </c>
      <c r="J12179" s="13" t="e">
        <f>IF(G12179="Male",VLOOKUP(H12179,#REF!,3),VLOOKUP(H12179,#REF!,3))</f>
        <v>#REF!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4">
        <f t="shared" si="572"/>
        <v>139</v>
      </c>
    </row>
    <row r="12180" spans="2:15" x14ac:dyDescent="0.3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39</v>
      </c>
      <c r="G12180" s="7" t="s">
        <v>12</v>
      </c>
      <c r="H12180" s="13">
        <v>8</v>
      </c>
      <c r="I12180" s="13" t="e">
        <f>IF(G12180="Male",VLOOKUP(H12180,#REF!,2),VLOOKUP(H12180,#REF!,2))</f>
        <v>#REF!</v>
      </c>
      <c r="J12180" s="13" t="e">
        <f>IF(G12180="Male",VLOOKUP(H12180,#REF!,3),VLOOKUP(H12180,#REF!,3))</f>
        <v>#REF!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4">
        <f t="shared" si="572"/>
        <v>161.1</v>
      </c>
    </row>
    <row r="12181" spans="2:15" x14ac:dyDescent="0.3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36</v>
      </c>
      <c r="G12181" s="7" t="s">
        <v>11</v>
      </c>
      <c r="H12181" s="13">
        <v>9.5</v>
      </c>
      <c r="I12181" s="13" t="e">
        <f>IF(G12181="Male",VLOOKUP(H12181,#REF!,2),VLOOKUP(H12181,#REF!,2))</f>
        <v>#REF!</v>
      </c>
      <c r="J12181" s="13" t="e">
        <f>IF(G12181="Male",VLOOKUP(H12181,#REF!,3),VLOOKUP(H12181,#REF!,3))</f>
        <v>#REF!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4">
        <f t="shared" si="572"/>
        <v>69.5</v>
      </c>
    </row>
    <row r="12182" spans="2:15" x14ac:dyDescent="0.3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26</v>
      </c>
      <c r="G12182" s="7" t="s">
        <v>12</v>
      </c>
      <c r="H12182" s="13">
        <v>8.5</v>
      </c>
      <c r="I12182" s="13" t="e">
        <f>IF(G12182="Male",VLOOKUP(H12182,#REF!,2),VLOOKUP(H12182,#REF!,2))</f>
        <v>#REF!</v>
      </c>
      <c r="J12182" s="13" t="e">
        <f>IF(G12182="Male",VLOOKUP(H12182,#REF!,3),VLOOKUP(H12182,#REF!,3))</f>
        <v>#REF!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4">
        <f t="shared" si="572"/>
        <v>149</v>
      </c>
    </row>
    <row r="12183" spans="2:15" x14ac:dyDescent="0.3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19</v>
      </c>
      <c r="G12183" s="7" t="s">
        <v>11</v>
      </c>
      <c r="H12183" s="13">
        <v>13</v>
      </c>
      <c r="I12183" s="13" t="e">
        <f>IF(G12183="Male",VLOOKUP(H12183,#REF!,2),VLOOKUP(H12183,#REF!,2))</f>
        <v>#REF!</v>
      </c>
      <c r="J12183" s="13" t="e">
        <f>IF(G12183="Male",VLOOKUP(H12183,#REF!,3),VLOOKUP(H12183,#REF!,3))</f>
        <v>#REF!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4">
        <f t="shared" si="572"/>
        <v>69.5</v>
      </c>
    </row>
    <row r="12184" spans="2:15" x14ac:dyDescent="0.3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45</v>
      </c>
      <c r="G12184" s="7" t="s">
        <v>11</v>
      </c>
      <c r="H12184" s="13">
        <v>8.5</v>
      </c>
      <c r="I12184" s="13" t="e">
        <f>IF(G12184="Male",VLOOKUP(H12184,#REF!,2),VLOOKUP(H12184,#REF!,2))</f>
        <v>#REF!</v>
      </c>
      <c r="J12184" s="13" t="e">
        <f>IF(G12184="Male",VLOOKUP(H12184,#REF!,3),VLOOKUP(H12184,#REF!,3))</f>
        <v>#REF!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4">
        <f t="shared" si="572"/>
        <v>103.2</v>
      </c>
    </row>
    <row r="12185" spans="2:15" x14ac:dyDescent="0.3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43</v>
      </c>
      <c r="G12185" s="7" t="s">
        <v>11</v>
      </c>
      <c r="H12185" s="13">
        <v>9.5</v>
      </c>
      <c r="I12185" s="13" t="e">
        <f>IF(G12185="Male",VLOOKUP(H12185,#REF!,2),VLOOKUP(H12185,#REF!,2))</f>
        <v>#REF!</v>
      </c>
      <c r="J12185" s="13" t="e">
        <f>IF(G12185="Male",VLOOKUP(H12185,#REF!,3),VLOOKUP(H12185,#REF!,3))</f>
        <v>#REF!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4">
        <f t="shared" si="572"/>
        <v>159</v>
      </c>
    </row>
    <row r="12186" spans="2:15" x14ac:dyDescent="0.3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44</v>
      </c>
      <c r="G12186" s="7" t="s">
        <v>11</v>
      </c>
      <c r="H12186" s="13">
        <v>10</v>
      </c>
      <c r="I12186" s="13" t="e">
        <f>IF(G12186="Male",VLOOKUP(H12186,#REF!,2),VLOOKUP(H12186,#REF!,2))</f>
        <v>#REF!</v>
      </c>
      <c r="J12186" s="13" t="e">
        <f>IF(G12186="Male",VLOOKUP(H12186,#REF!,3),VLOOKUP(H12186,#REF!,3))</f>
        <v>#REF!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4">
        <f t="shared" si="572"/>
        <v>89.5</v>
      </c>
    </row>
    <row r="12187" spans="2:15" x14ac:dyDescent="0.3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35</v>
      </c>
      <c r="G12187" s="7" t="s">
        <v>11</v>
      </c>
      <c r="H12187" s="13">
        <v>9</v>
      </c>
      <c r="I12187" s="13" t="e">
        <f>IF(G12187="Male",VLOOKUP(H12187,#REF!,2),VLOOKUP(H12187,#REF!,2))</f>
        <v>#REF!</v>
      </c>
      <c r="J12187" s="13" t="e">
        <f>IF(G12187="Male",VLOOKUP(H12187,#REF!,3),VLOOKUP(H12187,#REF!,3))</f>
        <v>#REF!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4">
        <f t="shared" si="572"/>
        <v>139</v>
      </c>
    </row>
    <row r="12188" spans="2:15" x14ac:dyDescent="0.3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19</v>
      </c>
      <c r="G12188" s="7" t="s">
        <v>12</v>
      </c>
      <c r="H12188" s="13">
        <v>8.5</v>
      </c>
      <c r="I12188" s="13" t="e">
        <f>IF(G12188="Male",VLOOKUP(H12188,#REF!,2),VLOOKUP(H12188,#REF!,2))</f>
        <v>#REF!</v>
      </c>
      <c r="J12188" s="13" t="e">
        <f>IF(G12188="Male",VLOOKUP(H12188,#REF!,3),VLOOKUP(H12188,#REF!,3))</f>
        <v>#REF!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4">
        <f t="shared" si="572"/>
        <v>169</v>
      </c>
    </row>
    <row r="12189" spans="2:15" x14ac:dyDescent="0.3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20</v>
      </c>
      <c r="G12189" s="7" t="s">
        <v>12</v>
      </c>
      <c r="H12189" s="13">
        <v>8.5</v>
      </c>
      <c r="I12189" s="13" t="e">
        <f>IF(G12189="Male",VLOOKUP(H12189,#REF!,2),VLOOKUP(H12189,#REF!,2))</f>
        <v>#REF!</v>
      </c>
      <c r="J12189" s="13" t="e">
        <f>IF(G12189="Male",VLOOKUP(H12189,#REF!,3),VLOOKUP(H12189,#REF!,3))</f>
        <v>#REF!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4">
        <f t="shared" si="572"/>
        <v>169</v>
      </c>
    </row>
    <row r="12190" spans="2:15" x14ac:dyDescent="0.3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19</v>
      </c>
      <c r="G12190" s="7" t="s">
        <v>12</v>
      </c>
      <c r="H12190" s="13">
        <v>9.5</v>
      </c>
      <c r="I12190" s="13" t="e">
        <f>IF(G12190="Male",VLOOKUP(H12190,#REF!,2),VLOOKUP(H12190,#REF!,2))</f>
        <v>#REF!</v>
      </c>
      <c r="J12190" s="13" t="e">
        <f>IF(G12190="Male",VLOOKUP(H12190,#REF!,3),VLOOKUP(H12190,#REF!,3))</f>
        <v>#REF!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4">
        <f t="shared" si="572"/>
        <v>169</v>
      </c>
    </row>
    <row r="12191" spans="2:15" x14ac:dyDescent="0.3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23</v>
      </c>
      <c r="G12191" s="7" t="s">
        <v>11</v>
      </c>
      <c r="H12191" s="13">
        <v>9</v>
      </c>
      <c r="I12191" s="13" t="e">
        <f>IF(G12191="Male",VLOOKUP(H12191,#REF!,2),VLOOKUP(H12191,#REF!,2))</f>
        <v>#REF!</v>
      </c>
      <c r="J12191" s="13" t="e">
        <f>IF(G12191="Male",VLOOKUP(H12191,#REF!,3),VLOOKUP(H12191,#REF!,3))</f>
        <v>#REF!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4">
        <f t="shared" si="572"/>
        <v>143.20000000000002</v>
      </c>
    </row>
    <row r="12192" spans="2:15" x14ac:dyDescent="0.3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33</v>
      </c>
      <c r="G12192" s="7" t="s">
        <v>12</v>
      </c>
      <c r="H12192" s="13">
        <v>8</v>
      </c>
      <c r="I12192" s="13" t="e">
        <f>IF(G12192="Male",VLOOKUP(H12192,#REF!,2),VLOOKUP(H12192,#REF!,2))</f>
        <v>#REF!</v>
      </c>
      <c r="J12192" s="13" t="e">
        <f>IF(G12192="Male",VLOOKUP(H12192,#REF!,3),VLOOKUP(H12192,#REF!,3))</f>
        <v>#REF!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4">
        <f t="shared" si="572"/>
        <v>119.2</v>
      </c>
    </row>
    <row r="12193" spans="2:15" x14ac:dyDescent="0.3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26</v>
      </c>
      <c r="G12193" s="7" t="s">
        <v>12</v>
      </c>
      <c r="H12193" s="13">
        <v>12</v>
      </c>
      <c r="I12193" s="13" t="e">
        <f>IF(G12193="Male",VLOOKUP(H12193,#REF!,2),VLOOKUP(H12193,#REF!,2))</f>
        <v>#REF!</v>
      </c>
      <c r="J12193" s="13" t="e">
        <f>IF(G12193="Male",VLOOKUP(H12193,#REF!,3),VLOOKUP(H12193,#REF!,3))</f>
        <v>#REF!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4">
        <f t="shared" si="572"/>
        <v>127.2</v>
      </c>
    </row>
    <row r="12194" spans="2:15" x14ac:dyDescent="0.3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43</v>
      </c>
      <c r="G12194" s="7" t="s">
        <v>12</v>
      </c>
      <c r="H12194" s="13">
        <v>9.5</v>
      </c>
      <c r="I12194" s="13" t="e">
        <f>IF(G12194="Male",VLOOKUP(H12194,#REF!,2),VLOOKUP(H12194,#REF!,2))</f>
        <v>#REF!</v>
      </c>
      <c r="J12194" s="13" t="e">
        <f>IF(G12194="Male",VLOOKUP(H12194,#REF!,3),VLOOKUP(H12194,#REF!,3))</f>
        <v>#REF!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4">
        <f t="shared" si="572"/>
        <v>116.10000000000001</v>
      </c>
    </row>
    <row r="12195" spans="2:15" x14ac:dyDescent="0.3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21</v>
      </c>
      <c r="G12195" s="7" t="s">
        <v>12</v>
      </c>
      <c r="H12195" s="13">
        <v>8.5</v>
      </c>
      <c r="I12195" s="13" t="e">
        <f>IF(G12195="Male",VLOOKUP(H12195,#REF!,2),VLOOKUP(H12195,#REF!,2))</f>
        <v>#REF!</v>
      </c>
      <c r="J12195" s="13" t="e">
        <f>IF(G12195="Male",VLOOKUP(H12195,#REF!,3),VLOOKUP(H12195,#REF!,3))</f>
        <v>#REF!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4">
        <f t="shared" si="572"/>
        <v>159</v>
      </c>
    </row>
    <row r="12196" spans="2:15" x14ac:dyDescent="0.3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33</v>
      </c>
      <c r="G12196" s="7" t="s">
        <v>11</v>
      </c>
      <c r="H12196" s="13">
        <v>10</v>
      </c>
      <c r="I12196" s="13" t="e">
        <f>IF(G12196="Male",VLOOKUP(H12196,#REF!,2),VLOOKUP(H12196,#REF!,2))</f>
        <v>#REF!</v>
      </c>
      <c r="J12196" s="13" t="e">
        <f>IF(G12196="Male",VLOOKUP(H12196,#REF!,3),VLOOKUP(H12196,#REF!,3))</f>
        <v>#REF!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4">
        <f t="shared" si="572"/>
        <v>134.1</v>
      </c>
    </row>
    <row r="12197" spans="2:15" x14ac:dyDescent="0.3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42</v>
      </c>
      <c r="G12197" s="7" t="s">
        <v>11</v>
      </c>
      <c r="H12197" s="13">
        <v>8</v>
      </c>
      <c r="I12197" s="13" t="e">
        <f>IF(G12197="Male",VLOOKUP(H12197,#REF!,2),VLOOKUP(H12197,#REF!,2))</f>
        <v>#REF!</v>
      </c>
      <c r="J12197" s="13" t="e">
        <f>IF(G12197="Male",VLOOKUP(H12197,#REF!,3),VLOOKUP(H12197,#REF!,3))</f>
        <v>#REF!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4">
        <f t="shared" si="572"/>
        <v>199</v>
      </c>
    </row>
    <row r="12198" spans="2:15" x14ac:dyDescent="0.3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32</v>
      </c>
      <c r="G12198" s="7" t="s">
        <v>11</v>
      </c>
      <c r="H12198" s="13">
        <v>12</v>
      </c>
      <c r="I12198" s="13" t="e">
        <f>IF(G12198="Male",VLOOKUP(H12198,#REF!,2),VLOOKUP(H12198,#REF!,2))</f>
        <v>#REF!</v>
      </c>
      <c r="J12198" s="13" t="e">
        <f>IF(G12198="Male",VLOOKUP(H12198,#REF!,3),VLOOKUP(H12198,#REF!,3))</f>
        <v>#REF!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4">
        <f t="shared" si="572"/>
        <v>179</v>
      </c>
    </row>
    <row r="12199" spans="2:15" x14ac:dyDescent="0.3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25</v>
      </c>
      <c r="G12199" s="7" t="s">
        <v>11</v>
      </c>
      <c r="H12199" s="13">
        <v>10</v>
      </c>
      <c r="I12199" s="13" t="e">
        <f>IF(G12199="Male",VLOOKUP(H12199,#REF!,2),VLOOKUP(H12199,#REF!,2))</f>
        <v>#REF!</v>
      </c>
      <c r="J12199" s="13" t="e">
        <f>IF(G12199="Male",VLOOKUP(H12199,#REF!,3),VLOOKUP(H12199,#REF!,3))</f>
        <v>#REF!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4">
        <f t="shared" si="572"/>
        <v>179</v>
      </c>
    </row>
    <row r="12200" spans="2:15" x14ac:dyDescent="0.3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20</v>
      </c>
      <c r="G12200" s="7" t="s">
        <v>11</v>
      </c>
      <c r="H12200" s="13">
        <v>8.5</v>
      </c>
      <c r="I12200" s="13" t="e">
        <f>IF(G12200="Male",VLOOKUP(H12200,#REF!,2),VLOOKUP(H12200,#REF!,2))</f>
        <v>#REF!</v>
      </c>
      <c r="J12200" s="13" t="e">
        <f>IF(G12200="Male",VLOOKUP(H12200,#REF!,3),VLOOKUP(H12200,#REF!,3))</f>
        <v>#REF!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4">
        <f t="shared" si="572"/>
        <v>129</v>
      </c>
    </row>
    <row r="12201" spans="2:15" x14ac:dyDescent="0.3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19</v>
      </c>
      <c r="G12201" s="7" t="s">
        <v>12</v>
      </c>
      <c r="H12201" s="13">
        <v>9.5</v>
      </c>
      <c r="I12201" s="13" t="e">
        <f>IF(G12201="Male",VLOOKUP(H12201,#REF!,2),VLOOKUP(H12201,#REF!,2))</f>
        <v>#REF!</v>
      </c>
      <c r="J12201" s="13" t="e">
        <f>IF(G12201="Male",VLOOKUP(H12201,#REF!,3),VLOOKUP(H12201,#REF!,3))</f>
        <v>#REF!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4">
        <f t="shared" si="572"/>
        <v>199</v>
      </c>
    </row>
    <row r="12202" spans="2:15" x14ac:dyDescent="0.3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20</v>
      </c>
      <c r="G12202" s="7" t="s">
        <v>11</v>
      </c>
      <c r="H12202" s="13">
        <v>11</v>
      </c>
      <c r="I12202" s="13" t="e">
        <f>IF(G12202="Male",VLOOKUP(H12202,#REF!,2),VLOOKUP(H12202,#REF!,2))</f>
        <v>#REF!</v>
      </c>
      <c r="J12202" s="13" t="e">
        <f>IF(G12202="Male",VLOOKUP(H12202,#REF!,3),VLOOKUP(H12202,#REF!,3))</f>
        <v>#REF!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4">
        <f t="shared" si="572"/>
        <v>159</v>
      </c>
    </row>
    <row r="12203" spans="2:15" x14ac:dyDescent="0.3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20</v>
      </c>
      <c r="G12203" s="7" t="s">
        <v>12</v>
      </c>
      <c r="H12203" s="13">
        <v>7.5</v>
      </c>
      <c r="I12203" s="13" t="e">
        <f>IF(G12203="Male",VLOOKUP(H12203,#REF!,2),VLOOKUP(H12203,#REF!,2))</f>
        <v>#REF!</v>
      </c>
      <c r="J12203" s="13" t="e">
        <f>IF(G12203="Male",VLOOKUP(H12203,#REF!,3),VLOOKUP(H12203,#REF!,3))</f>
        <v>#REF!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4">
        <f t="shared" si="572"/>
        <v>159.20000000000002</v>
      </c>
    </row>
    <row r="12204" spans="2:15" x14ac:dyDescent="0.3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31</v>
      </c>
      <c r="G12204" s="7" t="s">
        <v>12</v>
      </c>
      <c r="H12204" s="13">
        <v>8</v>
      </c>
      <c r="I12204" s="13" t="e">
        <f>IF(G12204="Male",VLOOKUP(H12204,#REF!,2),VLOOKUP(H12204,#REF!,2))</f>
        <v>#REF!</v>
      </c>
      <c r="J12204" s="13" t="e">
        <f>IF(G12204="Male",VLOOKUP(H12204,#REF!,3),VLOOKUP(H12204,#REF!,3))</f>
        <v>#REF!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4">
        <f t="shared" si="572"/>
        <v>170.1</v>
      </c>
    </row>
    <row r="12205" spans="2:15" x14ac:dyDescent="0.3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23</v>
      </c>
      <c r="G12205" s="7" t="s">
        <v>11</v>
      </c>
      <c r="H12205" s="13">
        <v>8.5</v>
      </c>
      <c r="I12205" s="13" t="e">
        <f>IF(G12205="Male",VLOOKUP(H12205,#REF!,2),VLOOKUP(H12205,#REF!,2))</f>
        <v>#REF!</v>
      </c>
      <c r="J12205" s="13" t="e">
        <f>IF(G12205="Male",VLOOKUP(H12205,#REF!,3),VLOOKUP(H12205,#REF!,3))</f>
        <v>#REF!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4">
        <f t="shared" si="572"/>
        <v>189</v>
      </c>
    </row>
    <row r="12206" spans="2:15" x14ac:dyDescent="0.3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20</v>
      </c>
      <c r="G12206" s="7" t="s">
        <v>11</v>
      </c>
      <c r="H12206" s="13">
        <v>9</v>
      </c>
      <c r="I12206" s="13" t="e">
        <f>IF(G12206="Male",VLOOKUP(H12206,#REF!,2),VLOOKUP(H12206,#REF!,2))</f>
        <v>#REF!</v>
      </c>
      <c r="J12206" s="13" t="e">
        <f>IF(G12206="Male",VLOOKUP(H12206,#REF!,3),VLOOKUP(H12206,#REF!,3))</f>
        <v>#REF!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4">
        <f t="shared" si="572"/>
        <v>189</v>
      </c>
    </row>
    <row r="12207" spans="2:15" x14ac:dyDescent="0.3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24</v>
      </c>
      <c r="G12207" s="7" t="s">
        <v>12</v>
      </c>
      <c r="H12207" s="13">
        <v>7.5</v>
      </c>
      <c r="I12207" s="13" t="e">
        <f>IF(G12207="Male",VLOOKUP(H12207,#REF!,2),VLOOKUP(H12207,#REF!,2))</f>
        <v>#REF!</v>
      </c>
      <c r="J12207" s="13" t="e">
        <f>IF(G12207="Male",VLOOKUP(H12207,#REF!,3),VLOOKUP(H12207,#REF!,3))</f>
        <v>#REF!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4">
        <f t="shared" si="572"/>
        <v>139</v>
      </c>
    </row>
    <row r="12208" spans="2:15" x14ac:dyDescent="0.3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46</v>
      </c>
      <c r="G12208" s="7" t="s">
        <v>11</v>
      </c>
      <c r="H12208" s="13">
        <v>9.5</v>
      </c>
      <c r="I12208" s="13" t="e">
        <f>IF(G12208="Male",VLOOKUP(H12208,#REF!,2),VLOOKUP(H12208,#REF!,2))</f>
        <v>#REF!</v>
      </c>
      <c r="J12208" s="13" t="e">
        <f>IF(G12208="Male",VLOOKUP(H12208,#REF!,3),VLOOKUP(H12208,#REF!,3))</f>
        <v>#REF!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4">
        <f t="shared" si="572"/>
        <v>104.3</v>
      </c>
    </row>
    <row r="12209" spans="2:15" x14ac:dyDescent="0.3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45</v>
      </c>
      <c r="G12209" s="7" t="s">
        <v>11</v>
      </c>
      <c r="H12209" s="13">
        <v>8.5</v>
      </c>
      <c r="I12209" s="13" t="e">
        <f>IF(G12209="Male",VLOOKUP(H12209,#REF!,2),VLOOKUP(H12209,#REF!,2))</f>
        <v>#REF!</v>
      </c>
      <c r="J12209" s="13" t="e">
        <f>IF(G12209="Male",VLOOKUP(H12209,#REF!,3),VLOOKUP(H12209,#REF!,3))</f>
        <v>#REF!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4">
        <f t="shared" si="572"/>
        <v>103.2</v>
      </c>
    </row>
    <row r="12210" spans="2:15" x14ac:dyDescent="0.3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34</v>
      </c>
      <c r="G12210" s="7" t="s">
        <v>11</v>
      </c>
      <c r="H12210" s="13">
        <v>9.5</v>
      </c>
      <c r="I12210" s="13" t="e">
        <f>IF(G12210="Male",VLOOKUP(H12210,#REF!,2),VLOOKUP(H12210,#REF!,2))</f>
        <v>#REF!</v>
      </c>
      <c r="J12210" s="13" t="e">
        <f>IF(G12210="Male",VLOOKUP(H12210,#REF!,3),VLOOKUP(H12210,#REF!,3))</f>
        <v>#REF!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4">
        <f t="shared" si="572"/>
        <v>104.3</v>
      </c>
    </row>
    <row r="12211" spans="2:15" x14ac:dyDescent="0.3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46</v>
      </c>
      <c r="G12211" s="7" t="s">
        <v>11</v>
      </c>
      <c r="H12211" s="13">
        <v>10</v>
      </c>
      <c r="I12211" s="13" t="e">
        <f>IF(G12211="Male",VLOOKUP(H12211,#REF!,2),VLOOKUP(H12211,#REF!,2))</f>
        <v>#REF!</v>
      </c>
      <c r="J12211" s="13" t="e">
        <f>IF(G12211="Male",VLOOKUP(H12211,#REF!,3),VLOOKUP(H12211,#REF!,3))</f>
        <v>#REF!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4">
        <f t="shared" si="572"/>
        <v>159.20000000000002</v>
      </c>
    </row>
    <row r="12212" spans="2:15" x14ac:dyDescent="0.3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35</v>
      </c>
      <c r="G12212" s="7" t="s">
        <v>11</v>
      </c>
      <c r="H12212" s="13">
        <v>9</v>
      </c>
      <c r="I12212" s="13" t="e">
        <f>IF(G12212="Male",VLOOKUP(H12212,#REF!,2),VLOOKUP(H12212,#REF!,2))</f>
        <v>#REF!</v>
      </c>
      <c r="J12212" s="13" t="e">
        <f>IF(G12212="Male",VLOOKUP(H12212,#REF!,3),VLOOKUP(H12212,#REF!,3))</f>
        <v>#REF!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4">
        <f t="shared" si="572"/>
        <v>97.3</v>
      </c>
    </row>
    <row r="12213" spans="2:15" x14ac:dyDescent="0.3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34</v>
      </c>
      <c r="G12213" s="7" t="s">
        <v>12</v>
      </c>
      <c r="H12213" s="13">
        <v>8</v>
      </c>
      <c r="I12213" s="13" t="e">
        <f>IF(G12213="Male",VLOOKUP(H12213,#REF!,2),VLOOKUP(H12213,#REF!,2))</f>
        <v>#REF!</v>
      </c>
      <c r="J12213" s="13" t="e">
        <f>IF(G12213="Male",VLOOKUP(H12213,#REF!,3),VLOOKUP(H12213,#REF!,3))</f>
        <v>#REF!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4">
        <f t="shared" si="572"/>
        <v>94.5</v>
      </c>
    </row>
    <row r="12214" spans="2:15" x14ac:dyDescent="0.3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45</v>
      </c>
      <c r="G12214" s="7" t="s">
        <v>11</v>
      </c>
      <c r="H12214" s="13">
        <v>12</v>
      </c>
      <c r="I12214" s="13" t="e">
        <f>IF(G12214="Male",VLOOKUP(H12214,#REF!,2),VLOOKUP(H12214,#REF!,2))</f>
        <v>#REF!</v>
      </c>
      <c r="J12214" s="13" t="e">
        <f>IF(G12214="Male",VLOOKUP(H12214,#REF!,3),VLOOKUP(H12214,#REF!,3))</f>
        <v>#REF!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4">
        <f t="shared" si="572"/>
        <v>129</v>
      </c>
    </row>
    <row r="12215" spans="2:15" x14ac:dyDescent="0.3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46</v>
      </c>
      <c r="G12215" s="7" t="s">
        <v>12</v>
      </c>
      <c r="H12215" s="13">
        <v>8</v>
      </c>
      <c r="I12215" s="13" t="e">
        <f>IF(G12215="Male",VLOOKUP(H12215,#REF!,2),VLOOKUP(H12215,#REF!,2))</f>
        <v>#REF!</v>
      </c>
      <c r="J12215" s="13" t="e">
        <f>IF(G12215="Male",VLOOKUP(H12215,#REF!,3),VLOOKUP(H12215,#REF!,3))</f>
        <v>#REF!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4">
        <f t="shared" si="572"/>
        <v>199</v>
      </c>
    </row>
    <row r="12216" spans="2:15" x14ac:dyDescent="0.3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24</v>
      </c>
      <c r="G12216" s="7" t="s">
        <v>12</v>
      </c>
      <c r="H12216" s="13">
        <v>9</v>
      </c>
      <c r="I12216" s="13" t="e">
        <f>IF(G12216="Male",VLOOKUP(H12216,#REF!,2),VLOOKUP(H12216,#REF!,2))</f>
        <v>#REF!</v>
      </c>
      <c r="J12216" s="13" t="e">
        <f>IF(G12216="Male",VLOOKUP(H12216,#REF!,3),VLOOKUP(H12216,#REF!,3))</f>
        <v>#REF!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4">
        <f t="shared" si="572"/>
        <v>169</v>
      </c>
    </row>
    <row r="12217" spans="2:15" x14ac:dyDescent="0.3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42</v>
      </c>
      <c r="G12217" s="7" t="s">
        <v>11</v>
      </c>
      <c r="H12217" s="13">
        <v>9.5</v>
      </c>
      <c r="I12217" s="13" t="e">
        <f>IF(G12217="Male",VLOOKUP(H12217,#REF!,2),VLOOKUP(H12217,#REF!,2))</f>
        <v>#REF!</v>
      </c>
      <c r="J12217" s="13" t="e">
        <f>IF(G12217="Male",VLOOKUP(H12217,#REF!,3),VLOOKUP(H12217,#REF!,3))</f>
        <v>#REF!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4">
        <f t="shared" si="572"/>
        <v>159.20000000000002</v>
      </c>
    </row>
    <row r="12218" spans="2:15" x14ac:dyDescent="0.3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35</v>
      </c>
      <c r="G12218" s="7" t="s">
        <v>11</v>
      </c>
      <c r="H12218" s="13">
        <v>9</v>
      </c>
      <c r="I12218" s="13" t="e">
        <f>IF(G12218="Male",VLOOKUP(H12218,#REF!,2),VLOOKUP(H12218,#REF!,2))</f>
        <v>#REF!</v>
      </c>
      <c r="J12218" s="13" t="e">
        <f>IF(G12218="Male",VLOOKUP(H12218,#REF!,3),VLOOKUP(H12218,#REF!,3))</f>
        <v>#REF!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4">
        <f t="shared" si="572"/>
        <v>69.5</v>
      </c>
    </row>
    <row r="12219" spans="2:15" x14ac:dyDescent="0.3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43</v>
      </c>
      <c r="G12219" s="7" t="s">
        <v>12</v>
      </c>
      <c r="H12219" s="13">
        <v>9.5</v>
      </c>
      <c r="I12219" s="13" t="e">
        <f>IF(G12219="Male",VLOOKUP(H12219,#REF!,2),VLOOKUP(H12219,#REF!,2))</f>
        <v>#REF!</v>
      </c>
      <c r="J12219" s="13" t="e">
        <f>IF(G12219="Male",VLOOKUP(H12219,#REF!,3),VLOOKUP(H12219,#REF!,3))</f>
        <v>#REF!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4">
        <f t="shared" si="572"/>
        <v>111.3</v>
      </c>
    </row>
    <row r="12220" spans="2:15" x14ac:dyDescent="0.3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20</v>
      </c>
      <c r="G12220" s="7" t="s">
        <v>12</v>
      </c>
      <c r="H12220" s="13">
        <v>10</v>
      </c>
      <c r="I12220" s="13" t="e">
        <f>IF(G12220="Male",VLOOKUP(H12220,#REF!,2),VLOOKUP(H12220,#REF!,2))</f>
        <v>#REF!</v>
      </c>
      <c r="J12220" s="13" t="e">
        <f>IF(G12220="Male",VLOOKUP(H12220,#REF!,3),VLOOKUP(H12220,#REF!,3))</f>
        <v>#REF!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4">
        <f t="shared" si="572"/>
        <v>159</v>
      </c>
    </row>
    <row r="12221" spans="2:15" x14ac:dyDescent="0.3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38</v>
      </c>
      <c r="G12221" s="7" t="s">
        <v>11</v>
      </c>
      <c r="H12221" s="13">
        <v>9</v>
      </c>
      <c r="I12221" s="13" t="e">
        <f>IF(G12221="Male",VLOOKUP(H12221,#REF!,2),VLOOKUP(H12221,#REF!,2))</f>
        <v>#REF!</v>
      </c>
      <c r="J12221" s="13" t="e">
        <f>IF(G12221="Male",VLOOKUP(H12221,#REF!,3),VLOOKUP(H12221,#REF!,3))</f>
        <v>#REF!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4">
        <f t="shared" si="572"/>
        <v>135.20000000000002</v>
      </c>
    </row>
    <row r="12222" spans="2:15" x14ac:dyDescent="0.3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32</v>
      </c>
      <c r="G12222" s="7" t="s">
        <v>12</v>
      </c>
      <c r="H12222" s="13">
        <v>9.5</v>
      </c>
      <c r="I12222" s="13" t="e">
        <f>IF(G12222="Male",VLOOKUP(H12222,#REF!,2),VLOOKUP(H12222,#REF!,2))</f>
        <v>#REF!</v>
      </c>
      <c r="J12222" s="13" t="e">
        <f>IF(G12222="Male",VLOOKUP(H12222,#REF!,3),VLOOKUP(H12222,#REF!,3))</f>
        <v>#REF!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4">
        <f t="shared" si="572"/>
        <v>159.20000000000002</v>
      </c>
    </row>
    <row r="12223" spans="2:15" x14ac:dyDescent="0.3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26</v>
      </c>
      <c r="G12223" s="7" t="s">
        <v>11</v>
      </c>
      <c r="H12223" s="13">
        <v>10.5</v>
      </c>
      <c r="I12223" s="13" t="e">
        <f>IF(G12223="Male",VLOOKUP(H12223,#REF!,2),VLOOKUP(H12223,#REF!,2))</f>
        <v>#REF!</v>
      </c>
      <c r="J12223" s="13" t="e">
        <f>IF(G12223="Male",VLOOKUP(H12223,#REF!,3),VLOOKUP(H12223,#REF!,3))</f>
        <v>#REF!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4">
        <f t="shared" si="572"/>
        <v>159.20000000000002</v>
      </c>
    </row>
    <row r="12224" spans="2:15" x14ac:dyDescent="0.3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20</v>
      </c>
      <c r="G12224" s="7" t="s">
        <v>11</v>
      </c>
      <c r="H12224" s="13">
        <v>10.5</v>
      </c>
      <c r="I12224" s="13" t="e">
        <f>IF(G12224="Male",VLOOKUP(H12224,#REF!,2),VLOOKUP(H12224,#REF!,2))</f>
        <v>#REF!</v>
      </c>
      <c r="J12224" s="13" t="e">
        <f>IF(G12224="Male",VLOOKUP(H12224,#REF!,3),VLOOKUP(H12224,#REF!,3))</f>
        <v>#REF!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4">
        <f t="shared" si="572"/>
        <v>139.29999999999998</v>
      </c>
    </row>
    <row r="12225" spans="2:15" x14ac:dyDescent="0.3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20</v>
      </c>
      <c r="G12225" s="7" t="s">
        <v>11</v>
      </c>
      <c r="H12225" s="13">
        <v>8</v>
      </c>
      <c r="I12225" s="13" t="e">
        <f>IF(G12225="Male",VLOOKUP(H12225,#REF!,2),VLOOKUP(H12225,#REF!,2))</f>
        <v>#REF!</v>
      </c>
      <c r="J12225" s="13" t="e">
        <f>IF(G12225="Male",VLOOKUP(H12225,#REF!,3),VLOOKUP(H12225,#REF!,3))</f>
        <v>#REF!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4">
        <f t="shared" si="572"/>
        <v>139.29999999999998</v>
      </c>
    </row>
    <row r="12226" spans="2:15" x14ac:dyDescent="0.3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33</v>
      </c>
      <c r="G12226" s="7" t="s">
        <v>11</v>
      </c>
      <c r="H12226" s="13">
        <v>10.5</v>
      </c>
      <c r="I12226" s="13" t="e">
        <f>IF(G12226="Male",VLOOKUP(H12226,#REF!,2),VLOOKUP(H12226,#REF!,2))</f>
        <v>#REF!</v>
      </c>
      <c r="J12226" s="13" t="e">
        <f>IF(G12226="Male",VLOOKUP(H12226,#REF!,3),VLOOKUP(H12226,#REF!,3))</f>
        <v>#REF!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4">
        <f t="shared" si="572"/>
        <v>179</v>
      </c>
    </row>
    <row r="12227" spans="2:15" x14ac:dyDescent="0.3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24</v>
      </c>
      <c r="G12227" s="7" t="s">
        <v>11</v>
      </c>
      <c r="H12227" s="13">
        <v>9.5</v>
      </c>
      <c r="I12227" s="13" t="e">
        <f>IF(G12227="Male",VLOOKUP(H12227,#REF!,2),VLOOKUP(H12227,#REF!,2))</f>
        <v>#REF!</v>
      </c>
      <c r="J12227" s="13" t="e">
        <f>IF(G12227="Male",VLOOKUP(H12227,#REF!,3),VLOOKUP(H12227,#REF!,3))</f>
        <v>#REF!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4">
        <f t="shared" si="572"/>
        <v>143.20000000000002</v>
      </c>
    </row>
    <row r="12228" spans="2:15" x14ac:dyDescent="0.3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25</v>
      </c>
      <c r="G12228" s="7" t="s">
        <v>12</v>
      </c>
      <c r="H12228" s="13">
        <v>8.5</v>
      </c>
      <c r="I12228" s="13" t="e">
        <f>IF(G12228="Male",VLOOKUP(H12228,#REF!,2),VLOOKUP(H12228,#REF!,2))</f>
        <v>#REF!</v>
      </c>
      <c r="J12228" s="13" t="e">
        <f>IF(G12228="Male",VLOOKUP(H12228,#REF!,3),VLOOKUP(H12228,#REF!,3))</f>
        <v>#REF!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4">
        <f t="shared" si="572"/>
        <v>143.1</v>
      </c>
    </row>
    <row r="12229" spans="2:15" x14ac:dyDescent="0.3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20</v>
      </c>
      <c r="G12229" s="7" t="s">
        <v>12</v>
      </c>
      <c r="H12229" s="13">
        <v>8</v>
      </c>
      <c r="I12229" s="13" t="e">
        <f>IF(G12229="Male",VLOOKUP(H12229,#REF!,2),VLOOKUP(H12229,#REF!,2))</f>
        <v>#REF!</v>
      </c>
      <c r="J12229" s="13" t="e">
        <f>IF(G12229="Male",VLOOKUP(H12229,#REF!,3),VLOOKUP(H12229,#REF!,3))</f>
        <v>#REF!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4">
        <f t="shared" si="572"/>
        <v>179</v>
      </c>
    </row>
    <row r="12230" spans="2:15" x14ac:dyDescent="0.3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20</v>
      </c>
      <c r="G12230" s="7" t="s">
        <v>12</v>
      </c>
      <c r="H12230" s="13">
        <v>9.5</v>
      </c>
      <c r="I12230" s="13" t="e">
        <f>IF(G12230="Male",VLOOKUP(H12230,#REF!,2),VLOOKUP(H12230,#REF!,2))</f>
        <v>#REF!</v>
      </c>
      <c r="J12230" s="13" t="e">
        <f>IF(G12230="Male",VLOOKUP(H12230,#REF!,3),VLOOKUP(H12230,#REF!,3))</f>
        <v>#REF!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4">
        <f t="shared" ref="O12230:O12293" si="575">K12230*(1-L12230)</f>
        <v>135.20000000000002</v>
      </c>
    </row>
    <row r="12231" spans="2:15" x14ac:dyDescent="0.3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44</v>
      </c>
      <c r="G12231" s="7" t="s">
        <v>11</v>
      </c>
      <c r="H12231" s="13">
        <v>10</v>
      </c>
      <c r="I12231" s="13" t="e">
        <f>IF(G12231="Male",VLOOKUP(H12231,#REF!,2),VLOOKUP(H12231,#REF!,2))</f>
        <v>#REF!</v>
      </c>
      <c r="J12231" s="13" t="e">
        <f>IF(G12231="Male",VLOOKUP(H12231,#REF!,3),VLOOKUP(H12231,#REF!,3))</f>
        <v>#REF!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4">
        <f t="shared" si="575"/>
        <v>89.5</v>
      </c>
    </row>
    <row r="12232" spans="2:15" x14ac:dyDescent="0.3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46</v>
      </c>
      <c r="G12232" s="7" t="s">
        <v>11</v>
      </c>
      <c r="H12232" s="13">
        <v>9.5</v>
      </c>
      <c r="I12232" s="13" t="e">
        <f>IF(G12232="Male",VLOOKUP(H12232,#REF!,2),VLOOKUP(H12232,#REF!,2))</f>
        <v>#REF!</v>
      </c>
      <c r="J12232" s="13" t="e">
        <f>IF(G12232="Male",VLOOKUP(H12232,#REF!,3),VLOOKUP(H12232,#REF!,3))</f>
        <v>#REF!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4">
        <f t="shared" si="575"/>
        <v>104.3</v>
      </c>
    </row>
    <row r="12233" spans="2:15" x14ac:dyDescent="0.3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31</v>
      </c>
      <c r="G12233" s="7" t="s">
        <v>11</v>
      </c>
      <c r="H12233" s="13">
        <v>9</v>
      </c>
      <c r="I12233" s="13" t="e">
        <f>IF(G12233="Male",VLOOKUP(H12233,#REF!,2),VLOOKUP(H12233,#REF!,2))</f>
        <v>#REF!</v>
      </c>
      <c r="J12233" s="13" t="e">
        <f>IF(G12233="Male",VLOOKUP(H12233,#REF!,3),VLOOKUP(H12233,#REF!,3))</f>
        <v>#REF!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4">
        <f t="shared" si="575"/>
        <v>97.3</v>
      </c>
    </row>
    <row r="12234" spans="2:15" x14ac:dyDescent="0.3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34</v>
      </c>
      <c r="G12234" s="7" t="s">
        <v>12</v>
      </c>
      <c r="H12234" s="13">
        <v>8</v>
      </c>
      <c r="I12234" s="13" t="e">
        <f>IF(G12234="Male",VLOOKUP(H12234,#REF!,2),VLOOKUP(H12234,#REF!,2))</f>
        <v>#REF!</v>
      </c>
      <c r="J12234" s="13" t="e">
        <f>IF(G12234="Male",VLOOKUP(H12234,#REF!,3),VLOOKUP(H12234,#REF!,3))</f>
        <v>#REF!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4">
        <f t="shared" si="575"/>
        <v>139</v>
      </c>
    </row>
    <row r="12235" spans="2:15" x14ac:dyDescent="0.3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43</v>
      </c>
      <c r="G12235" s="7" t="s">
        <v>11</v>
      </c>
      <c r="H12235" s="13">
        <v>9.5</v>
      </c>
      <c r="I12235" s="13" t="e">
        <f>IF(G12235="Male",VLOOKUP(H12235,#REF!,2),VLOOKUP(H12235,#REF!,2))</f>
        <v>#REF!</v>
      </c>
      <c r="J12235" s="13" t="e">
        <f>IF(G12235="Male",VLOOKUP(H12235,#REF!,3),VLOOKUP(H12235,#REF!,3))</f>
        <v>#REF!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4">
        <f t="shared" si="575"/>
        <v>159</v>
      </c>
    </row>
    <row r="12236" spans="2:15" x14ac:dyDescent="0.3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22</v>
      </c>
      <c r="G12236" s="7" t="s">
        <v>11</v>
      </c>
      <c r="H12236" s="13">
        <v>11</v>
      </c>
      <c r="I12236" s="13" t="e">
        <f>IF(G12236="Male",VLOOKUP(H12236,#REF!,2),VLOOKUP(H12236,#REF!,2))</f>
        <v>#REF!</v>
      </c>
      <c r="J12236" s="13" t="e">
        <f>IF(G12236="Male",VLOOKUP(H12236,#REF!,3),VLOOKUP(H12236,#REF!,3))</f>
        <v>#REF!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4">
        <f t="shared" si="575"/>
        <v>129</v>
      </c>
    </row>
    <row r="12237" spans="2:15" x14ac:dyDescent="0.3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29</v>
      </c>
      <c r="G12237" s="7" t="s">
        <v>11</v>
      </c>
      <c r="H12237" s="13">
        <v>10.5</v>
      </c>
      <c r="I12237" s="13" t="e">
        <f>IF(G12237="Male",VLOOKUP(H12237,#REF!,2),VLOOKUP(H12237,#REF!,2))</f>
        <v>#REF!</v>
      </c>
      <c r="J12237" s="13" t="e">
        <f>IF(G12237="Male",VLOOKUP(H12237,#REF!,3),VLOOKUP(H12237,#REF!,3))</f>
        <v>#REF!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4">
        <f t="shared" si="575"/>
        <v>118.3</v>
      </c>
    </row>
    <row r="12238" spans="2:15" x14ac:dyDescent="0.3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37</v>
      </c>
      <c r="G12238" s="7" t="s">
        <v>11</v>
      </c>
      <c r="H12238" s="13">
        <v>12</v>
      </c>
      <c r="I12238" s="13" t="e">
        <f>IF(G12238="Male",VLOOKUP(H12238,#REF!,2),VLOOKUP(H12238,#REF!,2))</f>
        <v>#REF!</v>
      </c>
      <c r="J12238" s="13" t="e">
        <f>IF(G12238="Male",VLOOKUP(H12238,#REF!,3),VLOOKUP(H12238,#REF!,3))</f>
        <v>#REF!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4">
        <f t="shared" si="575"/>
        <v>116.10000000000001</v>
      </c>
    </row>
    <row r="12239" spans="2:15" x14ac:dyDescent="0.3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23</v>
      </c>
      <c r="G12239" s="7" t="s">
        <v>11</v>
      </c>
      <c r="H12239" s="13">
        <v>8.5</v>
      </c>
      <c r="I12239" s="13" t="e">
        <f>IF(G12239="Male",VLOOKUP(H12239,#REF!,2),VLOOKUP(H12239,#REF!,2))</f>
        <v>#REF!</v>
      </c>
      <c r="J12239" s="13" t="e">
        <f>IF(G12239="Male",VLOOKUP(H12239,#REF!,3),VLOOKUP(H12239,#REF!,3))</f>
        <v>#REF!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4">
        <f t="shared" si="575"/>
        <v>179</v>
      </c>
    </row>
    <row r="12240" spans="2:15" x14ac:dyDescent="0.3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21</v>
      </c>
      <c r="G12240" s="7" t="s">
        <v>11</v>
      </c>
      <c r="H12240" s="13">
        <v>9</v>
      </c>
      <c r="I12240" s="13" t="e">
        <f>IF(G12240="Male",VLOOKUP(H12240,#REF!,2),VLOOKUP(H12240,#REF!,2))</f>
        <v>#REF!</v>
      </c>
      <c r="J12240" s="13" t="e">
        <f>IF(G12240="Male",VLOOKUP(H12240,#REF!,3),VLOOKUP(H12240,#REF!,3))</f>
        <v>#REF!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4">
        <f t="shared" si="575"/>
        <v>199</v>
      </c>
    </row>
    <row r="12241" spans="2:15" x14ac:dyDescent="0.3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33</v>
      </c>
      <c r="G12241" s="7" t="s">
        <v>11</v>
      </c>
      <c r="H12241" s="13">
        <v>10</v>
      </c>
      <c r="I12241" s="13" t="e">
        <f>IF(G12241="Male",VLOOKUP(H12241,#REF!,2),VLOOKUP(H12241,#REF!,2))</f>
        <v>#REF!</v>
      </c>
      <c r="J12241" s="13" t="e">
        <f>IF(G12241="Male",VLOOKUP(H12241,#REF!,3),VLOOKUP(H12241,#REF!,3))</f>
        <v>#REF!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4">
        <f t="shared" si="575"/>
        <v>134.1</v>
      </c>
    </row>
    <row r="12242" spans="2:15" x14ac:dyDescent="0.3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20</v>
      </c>
      <c r="G12242" s="7" t="s">
        <v>12</v>
      </c>
      <c r="H12242" s="13">
        <v>8.5</v>
      </c>
      <c r="I12242" s="13" t="e">
        <f>IF(G12242="Male",VLOOKUP(H12242,#REF!,2),VLOOKUP(H12242,#REF!,2))</f>
        <v>#REF!</v>
      </c>
      <c r="J12242" s="13" t="e">
        <f>IF(G12242="Male",VLOOKUP(H12242,#REF!,3),VLOOKUP(H12242,#REF!,3))</f>
        <v>#REF!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4">
        <f t="shared" si="575"/>
        <v>97.3</v>
      </c>
    </row>
    <row r="12243" spans="2:15" x14ac:dyDescent="0.3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28</v>
      </c>
      <c r="G12243" s="7" t="s">
        <v>11</v>
      </c>
      <c r="H12243" s="13">
        <v>10</v>
      </c>
      <c r="I12243" s="13" t="e">
        <f>IF(G12243="Male",VLOOKUP(H12243,#REF!,2),VLOOKUP(H12243,#REF!,2))</f>
        <v>#REF!</v>
      </c>
      <c r="J12243" s="13" t="e">
        <f>IF(G12243="Male",VLOOKUP(H12243,#REF!,3),VLOOKUP(H12243,#REF!,3))</f>
        <v>#REF!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4">
        <f t="shared" si="575"/>
        <v>199</v>
      </c>
    </row>
    <row r="12244" spans="2:15" x14ac:dyDescent="0.3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38</v>
      </c>
      <c r="G12244" s="7" t="s">
        <v>12</v>
      </c>
      <c r="H12244" s="13">
        <v>9.5</v>
      </c>
      <c r="I12244" s="13" t="e">
        <f>IF(G12244="Male",VLOOKUP(H12244,#REF!,2),VLOOKUP(H12244,#REF!,2))</f>
        <v>#REF!</v>
      </c>
      <c r="J12244" s="13" t="e">
        <f>IF(G12244="Male",VLOOKUP(H12244,#REF!,3),VLOOKUP(H12244,#REF!,3))</f>
        <v>#REF!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4">
        <f t="shared" si="575"/>
        <v>169</v>
      </c>
    </row>
    <row r="12245" spans="2:15" x14ac:dyDescent="0.3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34</v>
      </c>
      <c r="G12245" s="7" t="s">
        <v>12</v>
      </c>
      <c r="H12245" s="13">
        <v>10.5</v>
      </c>
      <c r="I12245" s="13" t="e">
        <f>IF(G12245="Male",VLOOKUP(H12245,#REF!,2),VLOOKUP(H12245,#REF!,2))</f>
        <v>#REF!</v>
      </c>
      <c r="J12245" s="13" t="e">
        <f>IF(G12245="Male",VLOOKUP(H12245,#REF!,3),VLOOKUP(H12245,#REF!,3))</f>
        <v>#REF!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4">
        <f t="shared" si="575"/>
        <v>74.5</v>
      </c>
    </row>
    <row r="12246" spans="2:15" x14ac:dyDescent="0.3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23</v>
      </c>
      <c r="G12246" s="7" t="s">
        <v>11</v>
      </c>
      <c r="H12246" s="13">
        <v>10</v>
      </c>
      <c r="I12246" s="13" t="e">
        <f>IF(G12246="Male",VLOOKUP(H12246,#REF!,2),VLOOKUP(H12246,#REF!,2))</f>
        <v>#REF!</v>
      </c>
      <c r="J12246" s="13" t="e">
        <f>IF(G12246="Male",VLOOKUP(H12246,#REF!,3),VLOOKUP(H12246,#REF!,3))</f>
        <v>#REF!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4">
        <f t="shared" si="575"/>
        <v>129</v>
      </c>
    </row>
    <row r="12247" spans="2:15" x14ac:dyDescent="0.3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20</v>
      </c>
      <c r="G12247" s="7" t="s">
        <v>11</v>
      </c>
      <c r="H12247" s="13">
        <v>10</v>
      </c>
      <c r="I12247" s="13" t="e">
        <f>IF(G12247="Male",VLOOKUP(H12247,#REF!,2),VLOOKUP(H12247,#REF!,2))</f>
        <v>#REF!</v>
      </c>
      <c r="J12247" s="13" t="e">
        <f>IF(G12247="Male",VLOOKUP(H12247,#REF!,3),VLOOKUP(H12247,#REF!,3))</f>
        <v>#REF!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4">
        <f t="shared" si="575"/>
        <v>143.20000000000002</v>
      </c>
    </row>
    <row r="12248" spans="2:15" x14ac:dyDescent="0.3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26</v>
      </c>
      <c r="G12248" s="7" t="s">
        <v>11</v>
      </c>
      <c r="H12248" s="13">
        <v>9.5</v>
      </c>
      <c r="I12248" s="13" t="e">
        <f>IF(G12248="Male",VLOOKUP(H12248,#REF!,2),VLOOKUP(H12248,#REF!,2))</f>
        <v>#REF!</v>
      </c>
      <c r="J12248" s="13" t="e">
        <f>IF(G12248="Male",VLOOKUP(H12248,#REF!,3),VLOOKUP(H12248,#REF!,3))</f>
        <v>#REF!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4">
        <f t="shared" si="575"/>
        <v>149</v>
      </c>
    </row>
    <row r="12249" spans="2:15" x14ac:dyDescent="0.3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34</v>
      </c>
      <c r="G12249" s="7" t="s">
        <v>12</v>
      </c>
      <c r="H12249" s="13">
        <v>8</v>
      </c>
      <c r="I12249" s="13" t="e">
        <f>IF(G12249="Male",VLOOKUP(H12249,#REF!,2),VLOOKUP(H12249,#REF!,2))</f>
        <v>#REF!</v>
      </c>
      <c r="J12249" s="13" t="e">
        <f>IF(G12249="Male",VLOOKUP(H12249,#REF!,3),VLOOKUP(H12249,#REF!,3))</f>
        <v>#REF!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4">
        <f t="shared" si="575"/>
        <v>97.3</v>
      </c>
    </row>
    <row r="12250" spans="2:15" x14ac:dyDescent="0.3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19</v>
      </c>
      <c r="G12250" s="7" t="s">
        <v>12</v>
      </c>
      <c r="H12250" s="13">
        <v>7.5</v>
      </c>
      <c r="I12250" s="13" t="e">
        <f>IF(G12250="Male",VLOOKUP(H12250,#REF!,2),VLOOKUP(H12250,#REF!,2))</f>
        <v>#REF!</v>
      </c>
      <c r="J12250" s="13" t="e">
        <f>IF(G12250="Male",VLOOKUP(H12250,#REF!,3),VLOOKUP(H12250,#REF!,3))</f>
        <v>#REF!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4">
        <f t="shared" si="575"/>
        <v>179</v>
      </c>
    </row>
    <row r="12251" spans="2:15" x14ac:dyDescent="0.3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27</v>
      </c>
      <c r="G12251" s="7" t="s">
        <v>11</v>
      </c>
      <c r="H12251" s="13">
        <v>10</v>
      </c>
      <c r="I12251" s="13" t="e">
        <f>IF(G12251="Male",VLOOKUP(H12251,#REF!,2),VLOOKUP(H12251,#REF!,2))</f>
        <v>#REF!</v>
      </c>
      <c r="J12251" s="13" t="e">
        <f>IF(G12251="Male",VLOOKUP(H12251,#REF!,3),VLOOKUP(H12251,#REF!,3))</f>
        <v>#REF!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4">
        <f t="shared" si="575"/>
        <v>169</v>
      </c>
    </row>
    <row r="12252" spans="2:15" x14ac:dyDescent="0.3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33</v>
      </c>
      <c r="G12252" s="7" t="s">
        <v>11</v>
      </c>
      <c r="H12252" s="13">
        <v>9.5</v>
      </c>
      <c r="I12252" s="13" t="e">
        <f>IF(G12252="Male",VLOOKUP(H12252,#REF!,2),VLOOKUP(H12252,#REF!,2))</f>
        <v>#REF!</v>
      </c>
      <c r="J12252" s="13" t="e">
        <f>IF(G12252="Male",VLOOKUP(H12252,#REF!,3),VLOOKUP(H12252,#REF!,3))</f>
        <v>#REF!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4">
        <f t="shared" si="575"/>
        <v>125.3</v>
      </c>
    </row>
    <row r="12253" spans="2:15" x14ac:dyDescent="0.3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35</v>
      </c>
      <c r="G12253" s="7" t="s">
        <v>11</v>
      </c>
      <c r="H12253" s="13">
        <v>11.5</v>
      </c>
      <c r="I12253" s="13" t="e">
        <f>IF(G12253="Male",VLOOKUP(H12253,#REF!,2),VLOOKUP(H12253,#REF!,2))</f>
        <v>#REF!</v>
      </c>
      <c r="J12253" s="13" t="e">
        <f>IF(G12253="Male",VLOOKUP(H12253,#REF!,3),VLOOKUP(H12253,#REF!,3))</f>
        <v>#REF!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4">
        <f t="shared" si="575"/>
        <v>169</v>
      </c>
    </row>
    <row r="12254" spans="2:15" x14ac:dyDescent="0.3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20</v>
      </c>
      <c r="G12254" s="7" t="s">
        <v>11</v>
      </c>
      <c r="H12254" s="13">
        <v>10</v>
      </c>
      <c r="I12254" s="13" t="e">
        <f>IF(G12254="Male",VLOOKUP(H12254,#REF!,2),VLOOKUP(H12254,#REF!,2))</f>
        <v>#REF!</v>
      </c>
      <c r="J12254" s="13" t="e">
        <f>IF(G12254="Male",VLOOKUP(H12254,#REF!,3),VLOOKUP(H12254,#REF!,3))</f>
        <v>#REF!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4">
        <f t="shared" si="575"/>
        <v>161.1</v>
      </c>
    </row>
    <row r="12255" spans="2:15" x14ac:dyDescent="0.3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35</v>
      </c>
      <c r="G12255" s="7" t="s">
        <v>11</v>
      </c>
      <c r="H12255" s="13">
        <v>10.5</v>
      </c>
      <c r="I12255" s="13" t="e">
        <f>IF(G12255="Male",VLOOKUP(H12255,#REF!,2),VLOOKUP(H12255,#REF!,2))</f>
        <v>#REF!</v>
      </c>
      <c r="J12255" s="13" t="e">
        <f>IF(G12255="Male",VLOOKUP(H12255,#REF!,3),VLOOKUP(H12255,#REF!,3))</f>
        <v>#REF!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4">
        <f t="shared" si="575"/>
        <v>149</v>
      </c>
    </row>
    <row r="12256" spans="2:15" x14ac:dyDescent="0.3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26</v>
      </c>
      <c r="G12256" s="7" t="s">
        <v>11</v>
      </c>
      <c r="H12256" s="13">
        <v>10.5</v>
      </c>
      <c r="I12256" s="13" t="e">
        <f>IF(G12256="Male",VLOOKUP(H12256,#REF!,2),VLOOKUP(H12256,#REF!,2))</f>
        <v>#REF!</v>
      </c>
      <c r="J12256" s="13" t="e">
        <f>IF(G12256="Male",VLOOKUP(H12256,#REF!,3),VLOOKUP(H12256,#REF!,3))</f>
        <v>#REF!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4">
        <f t="shared" si="575"/>
        <v>125.10000000000001</v>
      </c>
    </row>
    <row r="12257" spans="2:15" x14ac:dyDescent="0.3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35</v>
      </c>
      <c r="G12257" s="7" t="s">
        <v>11</v>
      </c>
      <c r="H12257" s="13">
        <v>9.5</v>
      </c>
      <c r="I12257" s="13" t="e">
        <f>IF(G12257="Male",VLOOKUP(H12257,#REF!,2),VLOOKUP(H12257,#REF!,2))</f>
        <v>#REF!</v>
      </c>
      <c r="J12257" s="13" t="e">
        <f>IF(G12257="Male",VLOOKUP(H12257,#REF!,3),VLOOKUP(H12257,#REF!,3))</f>
        <v>#REF!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4">
        <f t="shared" si="575"/>
        <v>74.5</v>
      </c>
    </row>
    <row r="12258" spans="2:15" x14ac:dyDescent="0.3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28</v>
      </c>
      <c r="G12258" s="7" t="s">
        <v>12</v>
      </c>
      <c r="H12258" s="13">
        <v>9.5</v>
      </c>
      <c r="I12258" s="13" t="e">
        <f>IF(G12258="Male",VLOOKUP(H12258,#REF!,2),VLOOKUP(H12258,#REF!,2))</f>
        <v>#REF!</v>
      </c>
      <c r="J12258" s="13" t="e">
        <f>IF(G12258="Male",VLOOKUP(H12258,#REF!,3),VLOOKUP(H12258,#REF!,3))</f>
        <v>#REF!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4">
        <f t="shared" si="575"/>
        <v>132.29999999999998</v>
      </c>
    </row>
    <row r="12259" spans="2:15" x14ac:dyDescent="0.3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45</v>
      </c>
      <c r="G12259" s="7" t="s">
        <v>11</v>
      </c>
      <c r="H12259" s="13">
        <v>8.5</v>
      </c>
      <c r="I12259" s="13" t="e">
        <f>IF(G12259="Male",VLOOKUP(H12259,#REF!,2),VLOOKUP(H12259,#REF!,2))</f>
        <v>#REF!</v>
      </c>
      <c r="J12259" s="13" t="e">
        <f>IF(G12259="Male",VLOOKUP(H12259,#REF!,3),VLOOKUP(H12259,#REF!,3))</f>
        <v>#REF!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4">
        <f t="shared" si="575"/>
        <v>103.2</v>
      </c>
    </row>
    <row r="12260" spans="2:15" x14ac:dyDescent="0.3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34</v>
      </c>
      <c r="G12260" s="7" t="s">
        <v>11</v>
      </c>
      <c r="H12260" s="13">
        <v>9.5</v>
      </c>
      <c r="I12260" s="13" t="e">
        <f>IF(G12260="Male",VLOOKUP(H12260,#REF!,2),VLOOKUP(H12260,#REF!,2))</f>
        <v>#REF!</v>
      </c>
      <c r="J12260" s="13" t="e">
        <f>IF(G12260="Male",VLOOKUP(H12260,#REF!,3),VLOOKUP(H12260,#REF!,3))</f>
        <v>#REF!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4">
        <f t="shared" si="575"/>
        <v>125.3</v>
      </c>
    </row>
    <row r="12261" spans="2:15" x14ac:dyDescent="0.3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34</v>
      </c>
      <c r="G12261" s="7" t="s">
        <v>12</v>
      </c>
      <c r="H12261" s="13">
        <v>12</v>
      </c>
      <c r="I12261" s="13" t="e">
        <f>IF(G12261="Male",VLOOKUP(H12261,#REF!,2),VLOOKUP(H12261,#REF!,2))</f>
        <v>#REF!</v>
      </c>
      <c r="J12261" s="13" t="e">
        <f>IF(G12261="Male",VLOOKUP(H12261,#REF!,3),VLOOKUP(H12261,#REF!,3))</f>
        <v>#REF!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4">
        <f t="shared" si="575"/>
        <v>169</v>
      </c>
    </row>
    <row r="12262" spans="2:15" x14ac:dyDescent="0.3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19</v>
      </c>
      <c r="G12262" s="7" t="s">
        <v>12</v>
      </c>
      <c r="H12262" s="13">
        <v>8</v>
      </c>
      <c r="I12262" s="13" t="e">
        <f>IF(G12262="Male",VLOOKUP(H12262,#REF!,2),VLOOKUP(H12262,#REF!,2))</f>
        <v>#REF!</v>
      </c>
      <c r="J12262" s="13" t="e">
        <f>IF(G12262="Male",VLOOKUP(H12262,#REF!,3),VLOOKUP(H12262,#REF!,3))</f>
        <v>#REF!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4">
        <f t="shared" si="575"/>
        <v>89.5</v>
      </c>
    </row>
    <row r="12263" spans="2:15" x14ac:dyDescent="0.3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34</v>
      </c>
      <c r="G12263" s="7" t="s">
        <v>11</v>
      </c>
      <c r="H12263" s="13">
        <v>8.5</v>
      </c>
      <c r="I12263" s="13" t="e">
        <f>IF(G12263="Male",VLOOKUP(H12263,#REF!,2),VLOOKUP(H12263,#REF!,2))</f>
        <v>#REF!</v>
      </c>
      <c r="J12263" s="13" t="e">
        <f>IF(G12263="Male",VLOOKUP(H12263,#REF!,3),VLOOKUP(H12263,#REF!,3))</f>
        <v>#REF!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4">
        <f t="shared" si="575"/>
        <v>169</v>
      </c>
    </row>
    <row r="12264" spans="2:15" x14ac:dyDescent="0.3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20</v>
      </c>
      <c r="G12264" s="7" t="s">
        <v>12</v>
      </c>
      <c r="H12264" s="13">
        <v>10</v>
      </c>
      <c r="I12264" s="13" t="e">
        <f>IF(G12264="Male",VLOOKUP(H12264,#REF!,2),VLOOKUP(H12264,#REF!,2))</f>
        <v>#REF!</v>
      </c>
      <c r="J12264" s="13" t="e">
        <f>IF(G12264="Male",VLOOKUP(H12264,#REF!,3),VLOOKUP(H12264,#REF!,3))</f>
        <v>#REF!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4">
        <f t="shared" si="575"/>
        <v>111.2</v>
      </c>
    </row>
    <row r="12265" spans="2:15" x14ac:dyDescent="0.3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39</v>
      </c>
      <c r="G12265" s="7" t="s">
        <v>12</v>
      </c>
      <c r="H12265" s="13">
        <v>9</v>
      </c>
      <c r="I12265" s="13" t="e">
        <f>IF(G12265="Male",VLOOKUP(H12265,#REF!,2),VLOOKUP(H12265,#REF!,2))</f>
        <v>#REF!</v>
      </c>
      <c r="J12265" s="13" t="e">
        <f>IF(G12265="Male",VLOOKUP(H12265,#REF!,3),VLOOKUP(H12265,#REF!,3))</f>
        <v>#REF!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4">
        <f t="shared" si="575"/>
        <v>159</v>
      </c>
    </row>
    <row r="12266" spans="2:15" x14ac:dyDescent="0.3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25</v>
      </c>
      <c r="G12266" s="7" t="s">
        <v>12</v>
      </c>
      <c r="H12266" s="13">
        <v>8</v>
      </c>
      <c r="I12266" s="13" t="e">
        <f>IF(G12266="Male",VLOOKUP(H12266,#REF!,2),VLOOKUP(H12266,#REF!,2))</f>
        <v>#REF!</v>
      </c>
      <c r="J12266" s="13" t="e">
        <f>IF(G12266="Male",VLOOKUP(H12266,#REF!,3),VLOOKUP(H12266,#REF!,3))</f>
        <v>#REF!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4">
        <f t="shared" si="575"/>
        <v>139</v>
      </c>
    </row>
    <row r="12267" spans="2:15" x14ac:dyDescent="0.3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26</v>
      </c>
      <c r="G12267" s="7" t="s">
        <v>11</v>
      </c>
      <c r="H12267" s="13">
        <v>9.5</v>
      </c>
      <c r="I12267" s="13" t="e">
        <f>IF(G12267="Male",VLOOKUP(H12267,#REF!,2),VLOOKUP(H12267,#REF!,2))</f>
        <v>#REF!</v>
      </c>
      <c r="J12267" s="13" t="e">
        <f>IF(G12267="Male",VLOOKUP(H12267,#REF!,3),VLOOKUP(H12267,#REF!,3))</f>
        <v>#REF!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4">
        <f t="shared" si="575"/>
        <v>189</v>
      </c>
    </row>
    <row r="12268" spans="2:15" x14ac:dyDescent="0.3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34</v>
      </c>
      <c r="G12268" s="7" t="s">
        <v>12</v>
      </c>
      <c r="H12268" s="13">
        <v>8</v>
      </c>
      <c r="I12268" s="13" t="e">
        <f>IF(G12268="Male",VLOOKUP(H12268,#REF!,2),VLOOKUP(H12268,#REF!,2))</f>
        <v>#REF!</v>
      </c>
      <c r="J12268" s="13" t="e">
        <f>IF(G12268="Male",VLOOKUP(H12268,#REF!,3),VLOOKUP(H12268,#REF!,3))</f>
        <v>#REF!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4">
        <f t="shared" si="575"/>
        <v>69.5</v>
      </c>
    </row>
    <row r="12269" spans="2:15" x14ac:dyDescent="0.3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34</v>
      </c>
      <c r="G12269" s="7" t="s">
        <v>11</v>
      </c>
      <c r="H12269" s="13">
        <v>10</v>
      </c>
      <c r="I12269" s="13" t="e">
        <f>IF(G12269="Male",VLOOKUP(H12269,#REF!,2),VLOOKUP(H12269,#REF!,2))</f>
        <v>#REF!</v>
      </c>
      <c r="J12269" s="13" t="e">
        <f>IF(G12269="Male",VLOOKUP(H12269,#REF!,3),VLOOKUP(H12269,#REF!,3))</f>
        <v>#REF!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4">
        <f t="shared" si="575"/>
        <v>129</v>
      </c>
    </row>
    <row r="12270" spans="2:15" x14ac:dyDescent="0.3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47</v>
      </c>
      <c r="G12270" s="7" t="s">
        <v>12</v>
      </c>
      <c r="H12270" s="13">
        <v>9.5</v>
      </c>
      <c r="I12270" s="13" t="e">
        <f>IF(G12270="Male",VLOOKUP(H12270,#REF!,2),VLOOKUP(H12270,#REF!,2))</f>
        <v>#REF!</v>
      </c>
      <c r="J12270" s="13" t="e">
        <f>IF(G12270="Male",VLOOKUP(H12270,#REF!,3),VLOOKUP(H12270,#REF!,3))</f>
        <v>#REF!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4">
        <f t="shared" si="575"/>
        <v>132.29999999999998</v>
      </c>
    </row>
    <row r="12271" spans="2:15" x14ac:dyDescent="0.3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20</v>
      </c>
      <c r="G12271" s="7" t="s">
        <v>12</v>
      </c>
      <c r="H12271" s="13">
        <v>7.5</v>
      </c>
      <c r="I12271" s="13" t="e">
        <f>IF(G12271="Male",VLOOKUP(H12271,#REF!,2),VLOOKUP(H12271,#REF!,2))</f>
        <v>#REF!</v>
      </c>
      <c r="J12271" s="13" t="e">
        <f>IF(G12271="Male",VLOOKUP(H12271,#REF!,3),VLOOKUP(H12271,#REF!,3))</f>
        <v>#REF!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4">
        <f t="shared" si="575"/>
        <v>159.20000000000002</v>
      </c>
    </row>
    <row r="12272" spans="2:15" x14ac:dyDescent="0.3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33</v>
      </c>
      <c r="G12272" s="7" t="s">
        <v>11</v>
      </c>
      <c r="H12272" s="13">
        <v>9</v>
      </c>
      <c r="I12272" s="13" t="e">
        <f>IF(G12272="Male",VLOOKUP(H12272,#REF!,2),VLOOKUP(H12272,#REF!,2))</f>
        <v>#REF!</v>
      </c>
      <c r="J12272" s="13" t="e">
        <f>IF(G12272="Male",VLOOKUP(H12272,#REF!,3),VLOOKUP(H12272,#REF!,3))</f>
        <v>#REF!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4">
        <f t="shared" si="575"/>
        <v>119.2</v>
      </c>
    </row>
    <row r="12273" spans="2:15" x14ac:dyDescent="0.3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33</v>
      </c>
      <c r="G12273" s="7" t="s">
        <v>11</v>
      </c>
      <c r="H12273" s="13">
        <v>9.5</v>
      </c>
      <c r="I12273" s="13" t="e">
        <f>IF(G12273="Male",VLOOKUP(H12273,#REF!,2),VLOOKUP(H12273,#REF!,2))</f>
        <v>#REF!</v>
      </c>
      <c r="J12273" s="13" t="e">
        <f>IF(G12273="Male",VLOOKUP(H12273,#REF!,3),VLOOKUP(H12273,#REF!,3))</f>
        <v>#REF!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4">
        <f t="shared" si="575"/>
        <v>125.10000000000001</v>
      </c>
    </row>
    <row r="12274" spans="2:15" x14ac:dyDescent="0.3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39</v>
      </c>
      <c r="G12274" s="7" t="s">
        <v>12</v>
      </c>
      <c r="H12274" s="13">
        <v>8.5</v>
      </c>
      <c r="I12274" s="13" t="e">
        <f>IF(G12274="Male",VLOOKUP(H12274,#REF!,2),VLOOKUP(H12274,#REF!,2))</f>
        <v>#REF!</v>
      </c>
      <c r="J12274" s="13" t="e">
        <f>IF(G12274="Male",VLOOKUP(H12274,#REF!,3),VLOOKUP(H12274,#REF!,3))</f>
        <v>#REF!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4">
        <f t="shared" si="575"/>
        <v>169</v>
      </c>
    </row>
    <row r="12275" spans="2:15" x14ac:dyDescent="0.3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39</v>
      </c>
      <c r="G12275" s="7" t="s">
        <v>11</v>
      </c>
      <c r="H12275" s="13">
        <v>9</v>
      </c>
      <c r="I12275" s="13" t="e">
        <f>IF(G12275="Male",VLOOKUP(H12275,#REF!,2),VLOOKUP(H12275,#REF!,2))</f>
        <v>#REF!</v>
      </c>
      <c r="J12275" s="13" t="e">
        <f>IF(G12275="Male",VLOOKUP(H12275,#REF!,3),VLOOKUP(H12275,#REF!,3))</f>
        <v>#REF!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4">
        <f t="shared" si="575"/>
        <v>97.3</v>
      </c>
    </row>
    <row r="12276" spans="2:15" x14ac:dyDescent="0.3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38</v>
      </c>
      <c r="G12276" s="7" t="s">
        <v>11</v>
      </c>
      <c r="H12276" s="13">
        <v>9.5</v>
      </c>
      <c r="I12276" s="13" t="e">
        <f>IF(G12276="Male",VLOOKUP(H12276,#REF!,2),VLOOKUP(H12276,#REF!,2))</f>
        <v>#REF!</v>
      </c>
      <c r="J12276" s="13" t="e">
        <f>IF(G12276="Male",VLOOKUP(H12276,#REF!,3),VLOOKUP(H12276,#REF!,3))</f>
        <v>#REF!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4">
        <f t="shared" si="575"/>
        <v>69.5</v>
      </c>
    </row>
    <row r="12277" spans="2:15" x14ac:dyDescent="0.3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23</v>
      </c>
      <c r="G12277" s="7" t="s">
        <v>11</v>
      </c>
      <c r="H12277" s="13">
        <v>9.5</v>
      </c>
      <c r="I12277" s="13" t="e">
        <f>IF(G12277="Male",VLOOKUP(H12277,#REF!,2),VLOOKUP(H12277,#REF!,2))</f>
        <v>#REF!</v>
      </c>
      <c r="J12277" s="13" t="e">
        <f>IF(G12277="Male",VLOOKUP(H12277,#REF!,3),VLOOKUP(H12277,#REF!,3))</f>
        <v>#REF!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4">
        <f t="shared" si="575"/>
        <v>149</v>
      </c>
    </row>
    <row r="12278" spans="2:15" x14ac:dyDescent="0.3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30</v>
      </c>
      <c r="G12278" s="7" t="s">
        <v>12</v>
      </c>
      <c r="H12278" s="13">
        <v>9</v>
      </c>
      <c r="I12278" s="13" t="e">
        <f>IF(G12278="Male",VLOOKUP(H12278,#REF!,2),VLOOKUP(H12278,#REF!,2))</f>
        <v>#REF!</v>
      </c>
      <c r="J12278" s="13" t="e">
        <f>IF(G12278="Male",VLOOKUP(H12278,#REF!,3),VLOOKUP(H12278,#REF!,3))</f>
        <v>#REF!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4">
        <f t="shared" si="575"/>
        <v>189</v>
      </c>
    </row>
    <row r="12279" spans="2:15" x14ac:dyDescent="0.3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32</v>
      </c>
      <c r="G12279" s="7" t="s">
        <v>11</v>
      </c>
      <c r="H12279" s="13">
        <v>12</v>
      </c>
      <c r="I12279" s="13" t="e">
        <f>IF(G12279="Male",VLOOKUP(H12279,#REF!,2),VLOOKUP(H12279,#REF!,2))</f>
        <v>#REF!</v>
      </c>
      <c r="J12279" s="13" t="e">
        <f>IF(G12279="Male",VLOOKUP(H12279,#REF!,3),VLOOKUP(H12279,#REF!,3))</f>
        <v>#REF!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4">
        <f t="shared" si="575"/>
        <v>179</v>
      </c>
    </row>
    <row r="12280" spans="2:15" x14ac:dyDescent="0.3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20</v>
      </c>
      <c r="G12280" s="7" t="s">
        <v>11</v>
      </c>
      <c r="H12280" s="13">
        <v>7.5</v>
      </c>
      <c r="I12280" s="13" t="e">
        <f>IF(G12280="Male",VLOOKUP(H12280,#REF!,2),VLOOKUP(H12280,#REF!,2))</f>
        <v>#REF!</v>
      </c>
      <c r="J12280" s="13" t="e">
        <f>IF(G12280="Male",VLOOKUP(H12280,#REF!,3),VLOOKUP(H12280,#REF!,3))</f>
        <v>#REF!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4">
        <f t="shared" si="575"/>
        <v>199</v>
      </c>
    </row>
    <row r="12281" spans="2:15" x14ac:dyDescent="0.3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20</v>
      </c>
      <c r="G12281" s="7" t="s">
        <v>12</v>
      </c>
      <c r="H12281" s="13">
        <v>8.5</v>
      </c>
      <c r="I12281" s="13" t="e">
        <f>IF(G12281="Male",VLOOKUP(H12281,#REF!,2),VLOOKUP(H12281,#REF!,2))</f>
        <v>#REF!</v>
      </c>
      <c r="J12281" s="13" t="e">
        <f>IF(G12281="Male",VLOOKUP(H12281,#REF!,3),VLOOKUP(H12281,#REF!,3))</f>
        <v>#REF!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4">
        <f t="shared" si="575"/>
        <v>149</v>
      </c>
    </row>
    <row r="12282" spans="2:15" x14ac:dyDescent="0.3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42</v>
      </c>
      <c r="G12282" s="7" t="s">
        <v>11</v>
      </c>
      <c r="H12282" s="13">
        <v>6.5</v>
      </c>
      <c r="I12282" s="13" t="e">
        <f>IF(G12282="Male",VLOOKUP(H12282,#REF!,2),VLOOKUP(H12282,#REF!,2))</f>
        <v>#REF!</v>
      </c>
      <c r="J12282" s="13" t="e">
        <f>IF(G12282="Male",VLOOKUP(H12282,#REF!,3),VLOOKUP(H12282,#REF!,3))</f>
        <v>#REF!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4">
        <f t="shared" si="575"/>
        <v>159.20000000000002</v>
      </c>
    </row>
    <row r="12283" spans="2:15" x14ac:dyDescent="0.3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47</v>
      </c>
      <c r="G12283" s="7" t="s">
        <v>11</v>
      </c>
      <c r="H12283" s="13">
        <v>9</v>
      </c>
      <c r="I12283" s="13" t="e">
        <f>IF(G12283="Male",VLOOKUP(H12283,#REF!,2),VLOOKUP(H12283,#REF!,2))</f>
        <v>#REF!</v>
      </c>
      <c r="J12283" s="13" t="e">
        <f>IF(G12283="Male",VLOOKUP(H12283,#REF!,3),VLOOKUP(H12283,#REF!,3))</f>
        <v>#REF!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4">
        <f t="shared" si="575"/>
        <v>118.3</v>
      </c>
    </row>
    <row r="12284" spans="2:15" x14ac:dyDescent="0.3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32</v>
      </c>
      <c r="G12284" s="7" t="s">
        <v>11</v>
      </c>
      <c r="H12284" s="13">
        <v>6</v>
      </c>
      <c r="I12284" s="13" t="e">
        <f>IF(G12284="Male",VLOOKUP(H12284,#REF!,2),VLOOKUP(H12284,#REF!,2))</f>
        <v>#REF!</v>
      </c>
      <c r="J12284" s="13" t="e">
        <f>IF(G12284="Male",VLOOKUP(H12284,#REF!,3),VLOOKUP(H12284,#REF!,3))</f>
        <v>#REF!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4">
        <f t="shared" si="575"/>
        <v>79.5</v>
      </c>
    </row>
    <row r="12285" spans="2:15" x14ac:dyDescent="0.3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27</v>
      </c>
      <c r="G12285" s="7" t="s">
        <v>11</v>
      </c>
      <c r="H12285" s="13">
        <v>9.5</v>
      </c>
      <c r="I12285" s="13" t="e">
        <f>IF(G12285="Male",VLOOKUP(H12285,#REF!,2),VLOOKUP(H12285,#REF!,2))</f>
        <v>#REF!</v>
      </c>
      <c r="J12285" s="13" t="e">
        <f>IF(G12285="Male",VLOOKUP(H12285,#REF!,3),VLOOKUP(H12285,#REF!,3))</f>
        <v>#REF!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4">
        <f t="shared" si="575"/>
        <v>179</v>
      </c>
    </row>
    <row r="12286" spans="2:15" x14ac:dyDescent="0.3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27</v>
      </c>
      <c r="G12286" s="7" t="s">
        <v>12</v>
      </c>
      <c r="H12286" s="13">
        <v>8</v>
      </c>
      <c r="I12286" s="13" t="e">
        <f>IF(G12286="Male",VLOOKUP(H12286,#REF!,2),VLOOKUP(H12286,#REF!,2))</f>
        <v>#REF!</v>
      </c>
      <c r="J12286" s="13" t="e">
        <f>IF(G12286="Male",VLOOKUP(H12286,#REF!,3),VLOOKUP(H12286,#REF!,3))</f>
        <v>#REF!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4">
        <f t="shared" si="575"/>
        <v>94.5</v>
      </c>
    </row>
    <row r="12287" spans="2:15" x14ac:dyDescent="0.3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25</v>
      </c>
      <c r="G12287" s="7" t="s">
        <v>11</v>
      </c>
      <c r="H12287" s="13">
        <v>10</v>
      </c>
      <c r="I12287" s="13" t="e">
        <f>IF(G12287="Male",VLOOKUP(H12287,#REF!,2),VLOOKUP(H12287,#REF!,2))</f>
        <v>#REF!</v>
      </c>
      <c r="J12287" s="13" t="e">
        <f>IF(G12287="Male",VLOOKUP(H12287,#REF!,3),VLOOKUP(H12287,#REF!,3))</f>
        <v>#REF!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4">
        <f t="shared" si="575"/>
        <v>179</v>
      </c>
    </row>
    <row r="12288" spans="2:15" x14ac:dyDescent="0.3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34</v>
      </c>
      <c r="G12288" s="7" t="s">
        <v>11</v>
      </c>
      <c r="H12288" s="13">
        <v>9</v>
      </c>
      <c r="I12288" s="13" t="e">
        <f>IF(G12288="Male",VLOOKUP(H12288,#REF!,2),VLOOKUP(H12288,#REF!,2))</f>
        <v>#REF!</v>
      </c>
      <c r="J12288" s="13" t="e">
        <f>IF(G12288="Male",VLOOKUP(H12288,#REF!,3),VLOOKUP(H12288,#REF!,3))</f>
        <v>#REF!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4">
        <f t="shared" si="575"/>
        <v>127.2</v>
      </c>
    </row>
    <row r="12289" spans="2:15" x14ac:dyDescent="0.3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34</v>
      </c>
      <c r="G12289" s="7" t="s">
        <v>11</v>
      </c>
      <c r="H12289" s="13">
        <v>9.5</v>
      </c>
      <c r="I12289" s="13" t="e">
        <f>IF(G12289="Male",VLOOKUP(H12289,#REF!,2),VLOOKUP(H12289,#REF!,2))</f>
        <v>#REF!</v>
      </c>
      <c r="J12289" s="13" t="e">
        <f>IF(G12289="Male",VLOOKUP(H12289,#REF!,3),VLOOKUP(H12289,#REF!,3))</f>
        <v>#REF!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4">
        <f t="shared" si="575"/>
        <v>159</v>
      </c>
    </row>
    <row r="12290" spans="2:15" x14ac:dyDescent="0.3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34</v>
      </c>
      <c r="G12290" s="7" t="s">
        <v>12</v>
      </c>
      <c r="H12290" s="13">
        <v>8</v>
      </c>
      <c r="I12290" s="13" t="e">
        <f>IF(G12290="Male",VLOOKUP(H12290,#REF!,2),VLOOKUP(H12290,#REF!,2))</f>
        <v>#REF!</v>
      </c>
      <c r="J12290" s="13" t="e">
        <f>IF(G12290="Male",VLOOKUP(H12290,#REF!,3),VLOOKUP(H12290,#REF!,3))</f>
        <v>#REF!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4">
        <f t="shared" si="575"/>
        <v>179.1</v>
      </c>
    </row>
    <row r="12291" spans="2:15" x14ac:dyDescent="0.3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34</v>
      </c>
      <c r="G12291" s="7" t="s">
        <v>11</v>
      </c>
      <c r="H12291" s="13">
        <v>8.5</v>
      </c>
      <c r="I12291" s="13" t="e">
        <f>IF(G12291="Male",VLOOKUP(H12291,#REF!,2),VLOOKUP(H12291,#REF!,2))</f>
        <v>#REF!</v>
      </c>
      <c r="J12291" s="13" t="e">
        <f>IF(G12291="Male",VLOOKUP(H12291,#REF!,3),VLOOKUP(H12291,#REF!,3))</f>
        <v>#REF!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4">
        <f t="shared" si="575"/>
        <v>189</v>
      </c>
    </row>
    <row r="12292" spans="2:15" x14ac:dyDescent="0.3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22</v>
      </c>
      <c r="G12292" s="7" t="s">
        <v>11</v>
      </c>
      <c r="H12292" s="13">
        <v>10</v>
      </c>
      <c r="I12292" s="13" t="e">
        <f>IF(G12292="Male",VLOOKUP(H12292,#REF!,2),VLOOKUP(H12292,#REF!,2))</f>
        <v>#REF!</v>
      </c>
      <c r="J12292" s="13" t="e">
        <f>IF(G12292="Male",VLOOKUP(H12292,#REF!,3),VLOOKUP(H12292,#REF!,3))</f>
        <v>#REF!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4">
        <f t="shared" si="575"/>
        <v>159</v>
      </c>
    </row>
    <row r="12293" spans="2:15" x14ac:dyDescent="0.3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20</v>
      </c>
      <c r="G12293" s="7" t="s">
        <v>11</v>
      </c>
      <c r="H12293" s="13">
        <v>9.5</v>
      </c>
      <c r="I12293" s="13" t="e">
        <f>IF(G12293="Male",VLOOKUP(H12293,#REF!,2),VLOOKUP(H12293,#REF!,2))</f>
        <v>#REF!</v>
      </c>
      <c r="J12293" s="13" t="e">
        <f>IF(G12293="Male",VLOOKUP(H12293,#REF!,3),VLOOKUP(H12293,#REF!,3))</f>
        <v>#REF!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4">
        <f t="shared" si="575"/>
        <v>149</v>
      </c>
    </row>
    <row r="12294" spans="2:15" x14ac:dyDescent="0.3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24</v>
      </c>
      <c r="G12294" s="7" t="s">
        <v>11</v>
      </c>
      <c r="H12294" s="13">
        <v>9.5</v>
      </c>
      <c r="I12294" s="13" t="e">
        <f>IF(G12294="Male",VLOOKUP(H12294,#REF!,2),VLOOKUP(H12294,#REF!,2))</f>
        <v>#REF!</v>
      </c>
      <c r="J12294" s="13" t="e">
        <f>IF(G12294="Male",VLOOKUP(H12294,#REF!,3),VLOOKUP(H12294,#REF!,3))</f>
        <v>#REF!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4">
        <f t="shared" ref="O12294:O12357" si="578">K12294*(1-L12294)</f>
        <v>143.20000000000002</v>
      </c>
    </row>
    <row r="12295" spans="2:15" x14ac:dyDescent="0.3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19</v>
      </c>
      <c r="G12295" s="7" t="s">
        <v>11</v>
      </c>
      <c r="H12295" s="13">
        <v>10.5</v>
      </c>
      <c r="I12295" s="13" t="e">
        <f>IF(G12295="Male",VLOOKUP(H12295,#REF!,2),VLOOKUP(H12295,#REF!,2))</f>
        <v>#REF!</v>
      </c>
      <c r="J12295" s="13" t="e">
        <f>IF(G12295="Male",VLOOKUP(H12295,#REF!,3),VLOOKUP(H12295,#REF!,3))</f>
        <v>#REF!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4">
        <f t="shared" si="578"/>
        <v>189</v>
      </c>
    </row>
    <row r="12296" spans="2:15" x14ac:dyDescent="0.3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33</v>
      </c>
      <c r="G12296" s="7" t="s">
        <v>12</v>
      </c>
      <c r="H12296" s="13">
        <v>8</v>
      </c>
      <c r="I12296" s="13" t="e">
        <f>IF(G12296="Male",VLOOKUP(H12296,#REF!,2),VLOOKUP(H12296,#REF!,2))</f>
        <v>#REF!</v>
      </c>
      <c r="J12296" s="13" t="e">
        <f>IF(G12296="Male",VLOOKUP(H12296,#REF!,3),VLOOKUP(H12296,#REF!,3))</f>
        <v>#REF!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4">
        <f t="shared" si="578"/>
        <v>189</v>
      </c>
    </row>
    <row r="12297" spans="2:15" x14ac:dyDescent="0.3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33</v>
      </c>
      <c r="G12297" s="7" t="s">
        <v>11</v>
      </c>
      <c r="H12297" s="13">
        <v>7.5</v>
      </c>
      <c r="I12297" s="13" t="e">
        <f>IF(G12297="Male",VLOOKUP(H12297,#REF!,2),VLOOKUP(H12297,#REF!,2))</f>
        <v>#REF!</v>
      </c>
      <c r="J12297" s="13" t="e">
        <f>IF(G12297="Male",VLOOKUP(H12297,#REF!,3),VLOOKUP(H12297,#REF!,3))</f>
        <v>#REF!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4">
        <f t="shared" si="578"/>
        <v>99.5</v>
      </c>
    </row>
    <row r="12298" spans="2:15" x14ac:dyDescent="0.3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47</v>
      </c>
      <c r="G12298" s="7" t="s">
        <v>11</v>
      </c>
      <c r="H12298" s="13">
        <v>10</v>
      </c>
      <c r="I12298" s="13" t="e">
        <f>IF(G12298="Male",VLOOKUP(H12298,#REF!,2),VLOOKUP(H12298,#REF!,2))</f>
        <v>#REF!</v>
      </c>
      <c r="J12298" s="13" t="e">
        <f>IF(G12298="Male",VLOOKUP(H12298,#REF!,3),VLOOKUP(H12298,#REF!,3))</f>
        <v>#REF!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4">
        <f t="shared" si="578"/>
        <v>139</v>
      </c>
    </row>
    <row r="12299" spans="2:15" x14ac:dyDescent="0.3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19</v>
      </c>
      <c r="G12299" s="7" t="s">
        <v>11</v>
      </c>
      <c r="H12299" s="13">
        <v>11</v>
      </c>
      <c r="I12299" s="13" t="e">
        <f>IF(G12299="Male",VLOOKUP(H12299,#REF!,2),VLOOKUP(H12299,#REF!,2))</f>
        <v>#REF!</v>
      </c>
      <c r="J12299" s="13" t="e">
        <f>IF(G12299="Male",VLOOKUP(H12299,#REF!,3),VLOOKUP(H12299,#REF!,3))</f>
        <v>#REF!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4">
        <f t="shared" si="578"/>
        <v>111.2</v>
      </c>
    </row>
    <row r="12300" spans="2:15" x14ac:dyDescent="0.3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20</v>
      </c>
      <c r="G12300" s="7" t="s">
        <v>11</v>
      </c>
      <c r="H12300" s="13">
        <v>8.5</v>
      </c>
      <c r="I12300" s="13" t="e">
        <f>IF(G12300="Male",VLOOKUP(H12300,#REF!,2),VLOOKUP(H12300,#REF!,2))</f>
        <v>#REF!</v>
      </c>
      <c r="J12300" s="13" t="e">
        <f>IF(G12300="Male",VLOOKUP(H12300,#REF!,3),VLOOKUP(H12300,#REF!,3))</f>
        <v>#REF!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4">
        <f t="shared" si="578"/>
        <v>129</v>
      </c>
    </row>
    <row r="12301" spans="2:15" x14ac:dyDescent="0.3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29</v>
      </c>
      <c r="G12301" s="7" t="s">
        <v>11</v>
      </c>
      <c r="H12301" s="13">
        <v>9.5</v>
      </c>
      <c r="I12301" s="13" t="e">
        <f>IF(G12301="Male",VLOOKUP(H12301,#REF!,2),VLOOKUP(H12301,#REF!,2))</f>
        <v>#REF!</v>
      </c>
      <c r="J12301" s="13" t="e">
        <f>IF(G12301="Male",VLOOKUP(H12301,#REF!,3),VLOOKUP(H12301,#REF!,3))</f>
        <v>#REF!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4">
        <f t="shared" si="578"/>
        <v>69.5</v>
      </c>
    </row>
    <row r="12302" spans="2:15" x14ac:dyDescent="0.3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28</v>
      </c>
      <c r="G12302" s="7" t="s">
        <v>11</v>
      </c>
      <c r="H12302" s="13">
        <v>9.5</v>
      </c>
      <c r="I12302" s="13" t="e">
        <f>IF(G12302="Male",VLOOKUP(H12302,#REF!,2),VLOOKUP(H12302,#REF!,2))</f>
        <v>#REF!</v>
      </c>
      <c r="J12302" s="13" t="e">
        <f>IF(G12302="Male",VLOOKUP(H12302,#REF!,3),VLOOKUP(H12302,#REF!,3))</f>
        <v>#REF!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4">
        <f t="shared" si="578"/>
        <v>149</v>
      </c>
    </row>
    <row r="12303" spans="2:15" x14ac:dyDescent="0.3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35</v>
      </c>
      <c r="G12303" s="7" t="s">
        <v>11</v>
      </c>
      <c r="H12303" s="13">
        <v>9.5</v>
      </c>
      <c r="I12303" s="13" t="e">
        <f>IF(G12303="Male",VLOOKUP(H12303,#REF!,2),VLOOKUP(H12303,#REF!,2))</f>
        <v>#REF!</v>
      </c>
      <c r="J12303" s="13" t="e">
        <f>IF(G12303="Male",VLOOKUP(H12303,#REF!,3),VLOOKUP(H12303,#REF!,3))</f>
        <v>#REF!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4">
        <f t="shared" si="578"/>
        <v>139</v>
      </c>
    </row>
    <row r="12304" spans="2:15" x14ac:dyDescent="0.3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20</v>
      </c>
      <c r="G12304" s="7" t="s">
        <v>12</v>
      </c>
      <c r="H12304" s="13">
        <v>8</v>
      </c>
      <c r="I12304" s="13" t="e">
        <f>IF(G12304="Male",VLOOKUP(H12304,#REF!,2),VLOOKUP(H12304,#REF!,2))</f>
        <v>#REF!</v>
      </c>
      <c r="J12304" s="13" t="e">
        <f>IF(G12304="Male",VLOOKUP(H12304,#REF!,3),VLOOKUP(H12304,#REF!,3))</f>
        <v>#REF!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4">
        <f t="shared" si="578"/>
        <v>169</v>
      </c>
    </row>
    <row r="12305" spans="2:15" x14ac:dyDescent="0.3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19</v>
      </c>
      <c r="G12305" s="7" t="s">
        <v>12</v>
      </c>
      <c r="H12305" s="13">
        <v>9.5</v>
      </c>
      <c r="I12305" s="13" t="e">
        <f>IF(G12305="Male",VLOOKUP(H12305,#REF!,2),VLOOKUP(H12305,#REF!,2))</f>
        <v>#REF!</v>
      </c>
      <c r="J12305" s="13" t="e">
        <f>IF(G12305="Male",VLOOKUP(H12305,#REF!,3),VLOOKUP(H12305,#REF!,3))</f>
        <v>#REF!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4">
        <f t="shared" si="578"/>
        <v>125.3</v>
      </c>
    </row>
    <row r="12306" spans="2:15" x14ac:dyDescent="0.3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26</v>
      </c>
      <c r="G12306" s="7" t="s">
        <v>11</v>
      </c>
      <c r="H12306" s="13">
        <v>9.5</v>
      </c>
      <c r="I12306" s="13" t="e">
        <f>IF(G12306="Male",VLOOKUP(H12306,#REF!,2),VLOOKUP(H12306,#REF!,2))</f>
        <v>#REF!</v>
      </c>
      <c r="J12306" s="13" t="e">
        <f>IF(G12306="Male",VLOOKUP(H12306,#REF!,3),VLOOKUP(H12306,#REF!,3))</f>
        <v>#REF!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4">
        <f t="shared" si="578"/>
        <v>149</v>
      </c>
    </row>
    <row r="12307" spans="2:15" x14ac:dyDescent="0.3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24</v>
      </c>
      <c r="G12307" s="7" t="s">
        <v>11</v>
      </c>
      <c r="H12307" s="13">
        <v>10.5</v>
      </c>
      <c r="I12307" s="13" t="e">
        <f>IF(G12307="Male",VLOOKUP(H12307,#REF!,2),VLOOKUP(H12307,#REF!,2))</f>
        <v>#REF!</v>
      </c>
      <c r="J12307" s="13" t="e">
        <f>IF(G12307="Male",VLOOKUP(H12307,#REF!,3),VLOOKUP(H12307,#REF!,3))</f>
        <v>#REF!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4">
        <f t="shared" si="578"/>
        <v>143.20000000000002</v>
      </c>
    </row>
    <row r="12308" spans="2:15" x14ac:dyDescent="0.3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20</v>
      </c>
      <c r="G12308" s="7" t="s">
        <v>11</v>
      </c>
      <c r="H12308" s="13">
        <v>9</v>
      </c>
      <c r="I12308" s="13" t="e">
        <f>IF(G12308="Male",VLOOKUP(H12308,#REF!,2),VLOOKUP(H12308,#REF!,2))</f>
        <v>#REF!</v>
      </c>
      <c r="J12308" s="13" t="e">
        <f>IF(G12308="Male",VLOOKUP(H12308,#REF!,3),VLOOKUP(H12308,#REF!,3))</f>
        <v>#REF!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4">
        <f t="shared" si="578"/>
        <v>189</v>
      </c>
    </row>
    <row r="12309" spans="2:15" x14ac:dyDescent="0.3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34</v>
      </c>
      <c r="G12309" s="7" t="s">
        <v>11</v>
      </c>
      <c r="H12309" s="13">
        <v>9.5</v>
      </c>
      <c r="I12309" s="13" t="e">
        <f>IF(G12309="Male",VLOOKUP(H12309,#REF!,2),VLOOKUP(H12309,#REF!,2))</f>
        <v>#REF!</v>
      </c>
      <c r="J12309" s="13" t="e">
        <f>IF(G12309="Male",VLOOKUP(H12309,#REF!,3),VLOOKUP(H12309,#REF!,3))</f>
        <v>#REF!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4">
        <f t="shared" si="578"/>
        <v>199</v>
      </c>
    </row>
    <row r="12310" spans="2:15" x14ac:dyDescent="0.3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34</v>
      </c>
      <c r="G12310" s="7" t="s">
        <v>11</v>
      </c>
      <c r="H12310" s="13">
        <v>9</v>
      </c>
      <c r="I12310" s="13" t="e">
        <f>IF(G12310="Male",VLOOKUP(H12310,#REF!,2),VLOOKUP(H12310,#REF!,2))</f>
        <v>#REF!</v>
      </c>
      <c r="J12310" s="13" t="e">
        <f>IF(G12310="Male",VLOOKUP(H12310,#REF!,3),VLOOKUP(H12310,#REF!,3))</f>
        <v>#REF!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4">
        <f t="shared" si="578"/>
        <v>127.2</v>
      </c>
    </row>
    <row r="12311" spans="2:15" x14ac:dyDescent="0.3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21</v>
      </c>
      <c r="G12311" s="7" t="s">
        <v>11</v>
      </c>
      <c r="H12311" s="13">
        <v>9</v>
      </c>
      <c r="I12311" s="13" t="e">
        <f>IF(G12311="Male",VLOOKUP(H12311,#REF!,2),VLOOKUP(H12311,#REF!,2))</f>
        <v>#REF!</v>
      </c>
      <c r="J12311" s="13" t="e">
        <f>IF(G12311="Male",VLOOKUP(H12311,#REF!,3),VLOOKUP(H12311,#REF!,3))</f>
        <v>#REF!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4">
        <f t="shared" si="578"/>
        <v>139</v>
      </c>
    </row>
    <row r="12312" spans="2:15" x14ac:dyDescent="0.3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20</v>
      </c>
      <c r="G12312" s="7" t="s">
        <v>12</v>
      </c>
      <c r="H12312" s="13">
        <v>8.5</v>
      </c>
      <c r="I12312" s="13" t="e">
        <f>IF(G12312="Male",VLOOKUP(H12312,#REF!,2),VLOOKUP(H12312,#REF!,2))</f>
        <v>#REF!</v>
      </c>
      <c r="J12312" s="13" t="e">
        <f>IF(G12312="Male",VLOOKUP(H12312,#REF!,3),VLOOKUP(H12312,#REF!,3))</f>
        <v>#REF!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4">
        <f t="shared" si="578"/>
        <v>159</v>
      </c>
    </row>
    <row r="12313" spans="2:15" x14ac:dyDescent="0.3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46</v>
      </c>
      <c r="G12313" s="7" t="s">
        <v>12</v>
      </c>
      <c r="H12313" s="13">
        <v>8</v>
      </c>
      <c r="I12313" s="13" t="e">
        <f>IF(G12313="Male",VLOOKUP(H12313,#REF!,2),VLOOKUP(H12313,#REF!,2))</f>
        <v>#REF!</v>
      </c>
      <c r="J12313" s="13" t="e">
        <f>IF(G12313="Male",VLOOKUP(H12313,#REF!,3),VLOOKUP(H12313,#REF!,3))</f>
        <v>#REF!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4">
        <f t="shared" si="578"/>
        <v>139</v>
      </c>
    </row>
    <row r="12314" spans="2:15" x14ac:dyDescent="0.3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20</v>
      </c>
      <c r="G12314" s="7" t="s">
        <v>11</v>
      </c>
      <c r="H12314" s="13">
        <v>10.5</v>
      </c>
      <c r="I12314" s="13" t="e">
        <f>IF(G12314="Male",VLOOKUP(H12314,#REF!,2),VLOOKUP(H12314,#REF!,2))</f>
        <v>#REF!</v>
      </c>
      <c r="J12314" s="13" t="e">
        <f>IF(G12314="Male",VLOOKUP(H12314,#REF!,3),VLOOKUP(H12314,#REF!,3))</f>
        <v>#REF!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4">
        <f t="shared" si="578"/>
        <v>179.1</v>
      </c>
    </row>
    <row r="12315" spans="2:15" x14ac:dyDescent="0.3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34</v>
      </c>
      <c r="G12315" s="7" t="s">
        <v>12</v>
      </c>
      <c r="H12315" s="13">
        <v>8.5</v>
      </c>
      <c r="I12315" s="13" t="e">
        <f>IF(G12315="Male",VLOOKUP(H12315,#REF!,2),VLOOKUP(H12315,#REF!,2))</f>
        <v>#REF!</v>
      </c>
      <c r="J12315" s="13" t="e">
        <f>IF(G12315="Male",VLOOKUP(H12315,#REF!,3),VLOOKUP(H12315,#REF!,3))</f>
        <v>#REF!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4">
        <f t="shared" si="578"/>
        <v>161.1</v>
      </c>
    </row>
    <row r="12316" spans="2:15" x14ac:dyDescent="0.3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34</v>
      </c>
      <c r="G12316" s="7" t="s">
        <v>11</v>
      </c>
      <c r="H12316" s="13">
        <v>9.5</v>
      </c>
      <c r="I12316" s="13" t="e">
        <f>IF(G12316="Male",VLOOKUP(H12316,#REF!,2),VLOOKUP(H12316,#REF!,2))</f>
        <v>#REF!</v>
      </c>
      <c r="J12316" s="13" t="e">
        <f>IF(G12316="Male",VLOOKUP(H12316,#REF!,3),VLOOKUP(H12316,#REF!,3))</f>
        <v>#REF!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4">
        <f t="shared" si="578"/>
        <v>74.5</v>
      </c>
    </row>
    <row r="12317" spans="2:15" x14ac:dyDescent="0.3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34</v>
      </c>
      <c r="G12317" s="7" t="s">
        <v>11</v>
      </c>
      <c r="H12317" s="13">
        <v>9</v>
      </c>
      <c r="I12317" s="13" t="e">
        <f>IF(G12317="Male",VLOOKUP(H12317,#REF!,2),VLOOKUP(H12317,#REF!,2))</f>
        <v>#REF!</v>
      </c>
      <c r="J12317" s="13" t="e">
        <f>IF(G12317="Male",VLOOKUP(H12317,#REF!,3),VLOOKUP(H12317,#REF!,3))</f>
        <v>#REF!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4">
        <f t="shared" si="578"/>
        <v>161.1</v>
      </c>
    </row>
    <row r="12318" spans="2:15" x14ac:dyDescent="0.3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20</v>
      </c>
      <c r="G12318" s="7" t="s">
        <v>11</v>
      </c>
      <c r="H12318" s="13">
        <v>9</v>
      </c>
      <c r="I12318" s="13" t="e">
        <f>IF(G12318="Male",VLOOKUP(H12318,#REF!,2),VLOOKUP(H12318,#REF!,2))</f>
        <v>#REF!</v>
      </c>
      <c r="J12318" s="13" t="e">
        <f>IF(G12318="Male",VLOOKUP(H12318,#REF!,3),VLOOKUP(H12318,#REF!,3))</f>
        <v>#REF!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4">
        <f t="shared" si="578"/>
        <v>159.20000000000002</v>
      </c>
    </row>
    <row r="12319" spans="2:15" x14ac:dyDescent="0.3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19</v>
      </c>
      <c r="G12319" s="7" t="s">
        <v>11</v>
      </c>
      <c r="H12319" s="13">
        <v>6</v>
      </c>
      <c r="I12319" s="13" t="e">
        <f>IF(G12319="Male",VLOOKUP(H12319,#REF!,2),VLOOKUP(H12319,#REF!,2))</f>
        <v>#REF!</v>
      </c>
      <c r="J12319" s="13" t="e">
        <f>IF(G12319="Male",VLOOKUP(H12319,#REF!,3),VLOOKUP(H12319,#REF!,3))</f>
        <v>#REF!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4">
        <f t="shared" si="578"/>
        <v>149</v>
      </c>
    </row>
    <row r="12320" spans="2:15" x14ac:dyDescent="0.3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37</v>
      </c>
      <c r="G12320" s="7" t="s">
        <v>11</v>
      </c>
      <c r="H12320" s="13">
        <v>12</v>
      </c>
      <c r="I12320" s="13" t="e">
        <f>IF(G12320="Male",VLOOKUP(H12320,#REF!,2),VLOOKUP(H12320,#REF!,2))</f>
        <v>#REF!</v>
      </c>
      <c r="J12320" s="13" t="e">
        <f>IF(G12320="Male",VLOOKUP(H12320,#REF!,3),VLOOKUP(H12320,#REF!,3))</f>
        <v>#REF!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4">
        <f t="shared" si="578"/>
        <v>116.10000000000001</v>
      </c>
    </row>
    <row r="12321" spans="2:15" x14ac:dyDescent="0.3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38</v>
      </c>
      <c r="G12321" s="7" t="s">
        <v>11</v>
      </c>
      <c r="H12321" s="13">
        <v>9.5</v>
      </c>
      <c r="I12321" s="13" t="e">
        <f>IF(G12321="Male",VLOOKUP(H12321,#REF!,2),VLOOKUP(H12321,#REF!,2))</f>
        <v>#REF!</v>
      </c>
      <c r="J12321" s="13" t="e">
        <f>IF(G12321="Male",VLOOKUP(H12321,#REF!,3),VLOOKUP(H12321,#REF!,3))</f>
        <v>#REF!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4">
        <f t="shared" si="578"/>
        <v>69.5</v>
      </c>
    </row>
    <row r="12322" spans="2:15" x14ac:dyDescent="0.3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19</v>
      </c>
      <c r="G12322" s="7" t="s">
        <v>12</v>
      </c>
      <c r="H12322" s="13">
        <v>8</v>
      </c>
      <c r="I12322" s="13" t="e">
        <f>IF(G12322="Male",VLOOKUP(H12322,#REF!,2),VLOOKUP(H12322,#REF!,2))</f>
        <v>#REF!</v>
      </c>
      <c r="J12322" s="13" t="e">
        <f>IF(G12322="Male",VLOOKUP(H12322,#REF!,3),VLOOKUP(H12322,#REF!,3))</f>
        <v>#REF!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4">
        <f t="shared" si="578"/>
        <v>89.5</v>
      </c>
    </row>
    <row r="12323" spans="2:15" x14ac:dyDescent="0.3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43</v>
      </c>
      <c r="G12323" s="7" t="s">
        <v>11</v>
      </c>
      <c r="H12323" s="13">
        <v>11.5</v>
      </c>
      <c r="I12323" s="13" t="e">
        <f>IF(G12323="Male",VLOOKUP(H12323,#REF!,2),VLOOKUP(H12323,#REF!,2))</f>
        <v>#REF!</v>
      </c>
      <c r="J12323" s="13" t="e">
        <f>IF(G12323="Male",VLOOKUP(H12323,#REF!,3),VLOOKUP(H12323,#REF!,3))</f>
        <v>#REF!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4">
        <f t="shared" si="578"/>
        <v>169</v>
      </c>
    </row>
    <row r="12324" spans="2:15" x14ac:dyDescent="0.3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26</v>
      </c>
      <c r="G12324" s="7" t="s">
        <v>11</v>
      </c>
      <c r="H12324" s="13">
        <v>9.5</v>
      </c>
      <c r="I12324" s="13" t="e">
        <f>IF(G12324="Male",VLOOKUP(H12324,#REF!,2),VLOOKUP(H12324,#REF!,2))</f>
        <v>#REF!</v>
      </c>
      <c r="J12324" s="13" t="e">
        <f>IF(G12324="Male",VLOOKUP(H12324,#REF!,3),VLOOKUP(H12324,#REF!,3))</f>
        <v>#REF!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4">
        <f t="shared" si="578"/>
        <v>189</v>
      </c>
    </row>
    <row r="12325" spans="2:15" x14ac:dyDescent="0.3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47</v>
      </c>
      <c r="G12325" s="7" t="s">
        <v>11</v>
      </c>
      <c r="H12325" s="13">
        <v>11.5</v>
      </c>
      <c r="I12325" s="13" t="e">
        <f>IF(G12325="Male",VLOOKUP(H12325,#REF!,2),VLOOKUP(H12325,#REF!,2))</f>
        <v>#REF!</v>
      </c>
      <c r="J12325" s="13" t="e">
        <f>IF(G12325="Male",VLOOKUP(H12325,#REF!,3),VLOOKUP(H12325,#REF!,3))</f>
        <v>#REF!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4">
        <f t="shared" si="578"/>
        <v>129</v>
      </c>
    </row>
    <row r="12326" spans="2:15" x14ac:dyDescent="0.3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47</v>
      </c>
      <c r="G12326" s="7" t="s">
        <v>11</v>
      </c>
      <c r="H12326" s="13">
        <v>6.5</v>
      </c>
      <c r="I12326" s="13" t="e">
        <f>IF(G12326="Male",VLOOKUP(H12326,#REF!,2),VLOOKUP(H12326,#REF!,2))</f>
        <v>#REF!</v>
      </c>
      <c r="J12326" s="13" t="e">
        <f>IF(G12326="Male",VLOOKUP(H12326,#REF!,3),VLOOKUP(H12326,#REF!,3))</f>
        <v>#REF!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4">
        <f t="shared" si="578"/>
        <v>199</v>
      </c>
    </row>
    <row r="12327" spans="2:15" x14ac:dyDescent="0.3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35</v>
      </c>
      <c r="G12327" s="7" t="s">
        <v>11</v>
      </c>
      <c r="H12327" s="13">
        <v>9.5</v>
      </c>
      <c r="I12327" s="13" t="e">
        <f>IF(G12327="Male",VLOOKUP(H12327,#REF!,2),VLOOKUP(H12327,#REF!,2))</f>
        <v>#REF!</v>
      </c>
      <c r="J12327" s="13" t="e">
        <f>IF(G12327="Male",VLOOKUP(H12327,#REF!,3),VLOOKUP(H12327,#REF!,3))</f>
        <v>#REF!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4">
        <f t="shared" si="578"/>
        <v>199</v>
      </c>
    </row>
    <row r="12328" spans="2:15" x14ac:dyDescent="0.3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20</v>
      </c>
      <c r="G12328" s="7" t="s">
        <v>12</v>
      </c>
      <c r="H12328" s="13">
        <v>9</v>
      </c>
      <c r="I12328" s="13" t="e">
        <f>IF(G12328="Male",VLOOKUP(H12328,#REF!,2),VLOOKUP(H12328,#REF!,2))</f>
        <v>#REF!</v>
      </c>
      <c r="J12328" s="13" t="e">
        <f>IF(G12328="Male",VLOOKUP(H12328,#REF!,3),VLOOKUP(H12328,#REF!,3))</f>
        <v>#REF!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4">
        <f t="shared" si="578"/>
        <v>99.5</v>
      </c>
    </row>
    <row r="12329" spans="2:15" x14ac:dyDescent="0.3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25</v>
      </c>
      <c r="G12329" s="7" t="s">
        <v>11</v>
      </c>
      <c r="H12329" s="13">
        <v>8.5</v>
      </c>
      <c r="I12329" s="13" t="e">
        <f>IF(G12329="Male",VLOOKUP(H12329,#REF!,2),VLOOKUP(H12329,#REF!,2))</f>
        <v>#REF!</v>
      </c>
      <c r="J12329" s="13" t="e">
        <f>IF(G12329="Male",VLOOKUP(H12329,#REF!,3),VLOOKUP(H12329,#REF!,3))</f>
        <v>#REF!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4">
        <f t="shared" si="578"/>
        <v>170.1</v>
      </c>
    </row>
    <row r="12330" spans="2:15" x14ac:dyDescent="0.3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34</v>
      </c>
      <c r="G12330" s="7" t="s">
        <v>11</v>
      </c>
      <c r="H12330" s="13">
        <v>7</v>
      </c>
      <c r="I12330" s="13" t="e">
        <f>IF(G12330="Male",VLOOKUP(H12330,#REF!,2),VLOOKUP(H12330,#REF!,2))</f>
        <v>#REF!</v>
      </c>
      <c r="J12330" s="13" t="e">
        <f>IF(G12330="Male",VLOOKUP(H12330,#REF!,3),VLOOKUP(H12330,#REF!,3))</f>
        <v>#REF!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4">
        <f t="shared" si="578"/>
        <v>151.20000000000002</v>
      </c>
    </row>
    <row r="12331" spans="2:15" x14ac:dyDescent="0.3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34</v>
      </c>
      <c r="G12331" s="7" t="s">
        <v>11</v>
      </c>
      <c r="H12331" s="13">
        <v>9.5</v>
      </c>
      <c r="I12331" s="13" t="e">
        <f>IF(G12331="Male",VLOOKUP(H12331,#REF!,2),VLOOKUP(H12331,#REF!,2))</f>
        <v>#REF!</v>
      </c>
      <c r="J12331" s="13" t="e">
        <f>IF(G12331="Male",VLOOKUP(H12331,#REF!,3),VLOOKUP(H12331,#REF!,3))</f>
        <v>#REF!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4">
        <f t="shared" si="578"/>
        <v>199</v>
      </c>
    </row>
    <row r="12332" spans="2:15" x14ac:dyDescent="0.3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33</v>
      </c>
      <c r="G12332" s="7" t="s">
        <v>12</v>
      </c>
      <c r="H12332" s="13">
        <v>7.5</v>
      </c>
      <c r="I12332" s="13" t="e">
        <f>IF(G12332="Male",VLOOKUP(H12332,#REF!,2),VLOOKUP(H12332,#REF!,2))</f>
        <v>#REF!</v>
      </c>
      <c r="J12332" s="13" t="e">
        <f>IF(G12332="Male",VLOOKUP(H12332,#REF!,3),VLOOKUP(H12332,#REF!,3))</f>
        <v>#REF!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4">
        <f t="shared" si="578"/>
        <v>74.5</v>
      </c>
    </row>
    <row r="12333" spans="2:15" x14ac:dyDescent="0.3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33</v>
      </c>
      <c r="G12333" s="7" t="s">
        <v>12</v>
      </c>
      <c r="H12333" s="13">
        <v>7</v>
      </c>
      <c r="I12333" s="13" t="e">
        <f>IF(G12333="Male",VLOOKUP(H12333,#REF!,2),VLOOKUP(H12333,#REF!,2))</f>
        <v>#REF!</v>
      </c>
      <c r="J12333" s="13" t="e">
        <f>IF(G12333="Male",VLOOKUP(H12333,#REF!,3),VLOOKUP(H12333,#REF!,3))</f>
        <v>#REF!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4">
        <f t="shared" si="578"/>
        <v>104.3</v>
      </c>
    </row>
    <row r="12334" spans="2:15" x14ac:dyDescent="0.3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19</v>
      </c>
      <c r="G12334" s="7" t="s">
        <v>12</v>
      </c>
      <c r="H12334" s="13">
        <v>8</v>
      </c>
      <c r="I12334" s="13" t="e">
        <f>IF(G12334="Male",VLOOKUP(H12334,#REF!,2),VLOOKUP(H12334,#REF!,2))</f>
        <v>#REF!</v>
      </c>
      <c r="J12334" s="13" t="e">
        <f>IF(G12334="Male",VLOOKUP(H12334,#REF!,3),VLOOKUP(H12334,#REF!,3))</f>
        <v>#REF!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4">
        <f t="shared" si="578"/>
        <v>127.2</v>
      </c>
    </row>
    <row r="12335" spans="2:15" x14ac:dyDescent="0.3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21</v>
      </c>
      <c r="G12335" s="7" t="s">
        <v>11</v>
      </c>
      <c r="H12335" s="13">
        <v>11</v>
      </c>
      <c r="I12335" s="13" t="e">
        <f>IF(G12335="Male",VLOOKUP(H12335,#REF!,2),VLOOKUP(H12335,#REF!,2))</f>
        <v>#REF!</v>
      </c>
      <c r="J12335" s="13" t="e">
        <f>IF(G12335="Male",VLOOKUP(H12335,#REF!,3),VLOOKUP(H12335,#REF!,3))</f>
        <v>#REF!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4">
        <f t="shared" si="578"/>
        <v>94.5</v>
      </c>
    </row>
    <row r="12336" spans="2:15" x14ac:dyDescent="0.3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44</v>
      </c>
      <c r="G12336" s="7" t="s">
        <v>11</v>
      </c>
      <c r="H12336" s="13">
        <v>12</v>
      </c>
      <c r="I12336" s="13" t="e">
        <f>IF(G12336="Male",VLOOKUP(H12336,#REF!,2),VLOOKUP(H12336,#REF!,2))</f>
        <v>#REF!</v>
      </c>
      <c r="J12336" s="13" t="e">
        <f>IF(G12336="Male",VLOOKUP(H12336,#REF!,3),VLOOKUP(H12336,#REF!,3))</f>
        <v>#REF!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4">
        <f t="shared" si="578"/>
        <v>159.20000000000002</v>
      </c>
    </row>
    <row r="12337" spans="2:15" x14ac:dyDescent="0.3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46</v>
      </c>
      <c r="G12337" s="7" t="s">
        <v>11</v>
      </c>
      <c r="H12337" s="13">
        <v>10</v>
      </c>
      <c r="I12337" s="13" t="e">
        <f>IF(G12337="Male",VLOOKUP(H12337,#REF!,2),VLOOKUP(H12337,#REF!,2))</f>
        <v>#REF!</v>
      </c>
      <c r="J12337" s="13" t="e">
        <f>IF(G12337="Male",VLOOKUP(H12337,#REF!,3),VLOOKUP(H12337,#REF!,3))</f>
        <v>#REF!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4">
        <f t="shared" si="578"/>
        <v>111.3</v>
      </c>
    </row>
    <row r="12338" spans="2:15" x14ac:dyDescent="0.3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34</v>
      </c>
      <c r="G12338" s="7" t="s">
        <v>11</v>
      </c>
      <c r="H12338" s="13">
        <v>9.5</v>
      </c>
      <c r="I12338" s="13" t="e">
        <f>IF(G12338="Male",VLOOKUP(H12338,#REF!,2),VLOOKUP(H12338,#REF!,2))</f>
        <v>#REF!</v>
      </c>
      <c r="J12338" s="13" t="e">
        <f>IF(G12338="Male",VLOOKUP(H12338,#REF!,3),VLOOKUP(H12338,#REF!,3))</f>
        <v>#REF!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4">
        <f t="shared" si="578"/>
        <v>159</v>
      </c>
    </row>
    <row r="12339" spans="2:15" x14ac:dyDescent="0.3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34</v>
      </c>
      <c r="G12339" s="7" t="s">
        <v>12</v>
      </c>
      <c r="H12339" s="13">
        <v>8.5</v>
      </c>
      <c r="I12339" s="13" t="e">
        <f>IF(G12339="Male",VLOOKUP(H12339,#REF!,2),VLOOKUP(H12339,#REF!,2))</f>
        <v>#REF!</v>
      </c>
      <c r="J12339" s="13" t="e">
        <f>IF(G12339="Male",VLOOKUP(H12339,#REF!,3),VLOOKUP(H12339,#REF!,3))</f>
        <v>#REF!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4">
        <f t="shared" si="578"/>
        <v>161.1</v>
      </c>
    </row>
    <row r="12340" spans="2:15" x14ac:dyDescent="0.3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21</v>
      </c>
      <c r="G12340" s="7" t="s">
        <v>12</v>
      </c>
      <c r="H12340" s="13">
        <v>9.5</v>
      </c>
      <c r="I12340" s="13" t="e">
        <f>IF(G12340="Male",VLOOKUP(H12340,#REF!,2),VLOOKUP(H12340,#REF!,2))</f>
        <v>#REF!</v>
      </c>
      <c r="J12340" s="13" t="e">
        <f>IF(G12340="Male",VLOOKUP(H12340,#REF!,3),VLOOKUP(H12340,#REF!,3))</f>
        <v>#REF!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4">
        <f t="shared" si="578"/>
        <v>139</v>
      </c>
    </row>
    <row r="12341" spans="2:15" x14ac:dyDescent="0.3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21</v>
      </c>
      <c r="G12341" s="7" t="s">
        <v>12</v>
      </c>
      <c r="H12341" s="13">
        <v>7.5</v>
      </c>
      <c r="I12341" s="13" t="e">
        <f>IF(G12341="Male",VLOOKUP(H12341,#REF!,2),VLOOKUP(H12341,#REF!,2))</f>
        <v>#REF!</v>
      </c>
      <c r="J12341" s="13" t="e">
        <f>IF(G12341="Male",VLOOKUP(H12341,#REF!,3),VLOOKUP(H12341,#REF!,3))</f>
        <v>#REF!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4">
        <f t="shared" si="578"/>
        <v>159</v>
      </c>
    </row>
    <row r="12342" spans="2:15" x14ac:dyDescent="0.3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29</v>
      </c>
      <c r="G12342" s="7" t="s">
        <v>11</v>
      </c>
      <c r="H12342" s="13">
        <v>9.5</v>
      </c>
      <c r="I12342" s="13" t="e">
        <f>IF(G12342="Male",VLOOKUP(H12342,#REF!,2),VLOOKUP(H12342,#REF!,2))</f>
        <v>#REF!</v>
      </c>
      <c r="J12342" s="13" t="e">
        <f>IF(G12342="Male",VLOOKUP(H12342,#REF!,3),VLOOKUP(H12342,#REF!,3))</f>
        <v>#REF!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4">
        <f t="shared" si="578"/>
        <v>69.5</v>
      </c>
    </row>
    <row r="12343" spans="2:15" x14ac:dyDescent="0.3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20</v>
      </c>
      <c r="G12343" s="7" t="s">
        <v>11</v>
      </c>
      <c r="H12343" s="13">
        <v>7.5</v>
      </c>
      <c r="I12343" s="13" t="e">
        <f>IF(G12343="Male",VLOOKUP(H12343,#REF!,2),VLOOKUP(H12343,#REF!,2))</f>
        <v>#REF!</v>
      </c>
      <c r="J12343" s="13" t="e">
        <f>IF(G12343="Male",VLOOKUP(H12343,#REF!,3),VLOOKUP(H12343,#REF!,3))</f>
        <v>#REF!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4">
        <f t="shared" si="578"/>
        <v>199</v>
      </c>
    </row>
    <row r="12344" spans="2:15" x14ac:dyDescent="0.3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45</v>
      </c>
      <c r="G12344" s="7" t="s">
        <v>11</v>
      </c>
      <c r="H12344" s="13">
        <v>12</v>
      </c>
      <c r="I12344" s="13" t="e">
        <f>IF(G12344="Male",VLOOKUP(H12344,#REF!,2),VLOOKUP(H12344,#REF!,2))</f>
        <v>#REF!</v>
      </c>
      <c r="J12344" s="13" t="e">
        <f>IF(G12344="Male",VLOOKUP(H12344,#REF!,3),VLOOKUP(H12344,#REF!,3))</f>
        <v>#REF!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4">
        <f t="shared" si="578"/>
        <v>129</v>
      </c>
    </row>
    <row r="12345" spans="2:15" x14ac:dyDescent="0.3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19</v>
      </c>
      <c r="G12345" s="7" t="s">
        <v>11</v>
      </c>
      <c r="H12345" s="13">
        <v>9.5</v>
      </c>
      <c r="I12345" s="13" t="e">
        <f>IF(G12345="Male",VLOOKUP(H12345,#REF!,2),VLOOKUP(H12345,#REF!,2))</f>
        <v>#REF!</v>
      </c>
      <c r="J12345" s="13" t="e">
        <f>IF(G12345="Male",VLOOKUP(H12345,#REF!,3),VLOOKUP(H12345,#REF!,3))</f>
        <v>#REF!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4">
        <f t="shared" si="578"/>
        <v>139</v>
      </c>
    </row>
    <row r="12346" spans="2:15" x14ac:dyDescent="0.3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20</v>
      </c>
      <c r="G12346" s="7" t="s">
        <v>12</v>
      </c>
      <c r="H12346" s="13">
        <v>9</v>
      </c>
      <c r="I12346" s="13" t="e">
        <f>IF(G12346="Male",VLOOKUP(H12346,#REF!,2),VLOOKUP(H12346,#REF!,2))</f>
        <v>#REF!</v>
      </c>
      <c r="J12346" s="13" t="e">
        <f>IF(G12346="Male",VLOOKUP(H12346,#REF!,3),VLOOKUP(H12346,#REF!,3))</f>
        <v>#REF!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4">
        <f t="shared" si="578"/>
        <v>94.5</v>
      </c>
    </row>
    <row r="12347" spans="2:15" x14ac:dyDescent="0.3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27</v>
      </c>
      <c r="G12347" s="7" t="s">
        <v>11</v>
      </c>
      <c r="H12347" s="13">
        <v>10.5</v>
      </c>
      <c r="I12347" s="13" t="e">
        <f>IF(G12347="Male",VLOOKUP(H12347,#REF!,2),VLOOKUP(H12347,#REF!,2))</f>
        <v>#REF!</v>
      </c>
      <c r="J12347" s="13" t="e">
        <f>IF(G12347="Male",VLOOKUP(H12347,#REF!,3),VLOOKUP(H12347,#REF!,3))</f>
        <v>#REF!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4">
        <f t="shared" si="578"/>
        <v>159</v>
      </c>
    </row>
    <row r="12348" spans="2:15" x14ac:dyDescent="0.3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23</v>
      </c>
      <c r="G12348" s="7" t="s">
        <v>11</v>
      </c>
      <c r="H12348" s="13">
        <v>9</v>
      </c>
      <c r="I12348" s="13" t="e">
        <f>IF(G12348="Male",VLOOKUP(H12348,#REF!,2),VLOOKUP(H12348,#REF!,2))</f>
        <v>#REF!</v>
      </c>
      <c r="J12348" s="13" t="e">
        <f>IF(G12348="Male",VLOOKUP(H12348,#REF!,3),VLOOKUP(H12348,#REF!,3))</f>
        <v>#REF!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4">
        <f t="shared" si="578"/>
        <v>143.20000000000002</v>
      </c>
    </row>
    <row r="12349" spans="2:15" x14ac:dyDescent="0.3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33</v>
      </c>
      <c r="G12349" s="7" t="s">
        <v>11</v>
      </c>
      <c r="H12349" s="13">
        <v>10</v>
      </c>
      <c r="I12349" s="13" t="e">
        <f>IF(G12349="Male",VLOOKUP(H12349,#REF!,2),VLOOKUP(H12349,#REF!,2))</f>
        <v>#REF!</v>
      </c>
      <c r="J12349" s="13" t="e">
        <f>IF(G12349="Male",VLOOKUP(H12349,#REF!,3),VLOOKUP(H12349,#REF!,3))</f>
        <v>#REF!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4">
        <f t="shared" si="578"/>
        <v>129</v>
      </c>
    </row>
    <row r="12350" spans="2:15" x14ac:dyDescent="0.3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23</v>
      </c>
      <c r="G12350" s="7" t="s">
        <v>11</v>
      </c>
      <c r="H12350" s="13">
        <v>10.5</v>
      </c>
      <c r="I12350" s="13" t="e">
        <f>IF(G12350="Male",VLOOKUP(H12350,#REF!,2),VLOOKUP(H12350,#REF!,2))</f>
        <v>#REF!</v>
      </c>
      <c r="J12350" s="13" t="e">
        <f>IF(G12350="Male",VLOOKUP(H12350,#REF!,3),VLOOKUP(H12350,#REF!,3))</f>
        <v>#REF!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4">
        <f t="shared" si="578"/>
        <v>189</v>
      </c>
    </row>
    <row r="12351" spans="2:15" x14ac:dyDescent="0.3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25</v>
      </c>
      <c r="G12351" s="7" t="s">
        <v>11</v>
      </c>
      <c r="H12351" s="13">
        <v>8.5</v>
      </c>
      <c r="I12351" s="13" t="e">
        <f>IF(G12351="Male",VLOOKUP(H12351,#REF!,2),VLOOKUP(H12351,#REF!,2))</f>
        <v>#REF!</v>
      </c>
      <c r="J12351" s="13" t="e">
        <f>IF(G12351="Male",VLOOKUP(H12351,#REF!,3),VLOOKUP(H12351,#REF!,3))</f>
        <v>#REF!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4">
        <f t="shared" si="578"/>
        <v>170.1</v>
      </c>
    </row>
    <row r="12352" spans="2:15" x14ac:dyDescent="0.3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27</v>
      </c>
      <c r="G12352" s="7" t="s">
        <v>12</v>
      </c>
      <c r="H12352" s="13">
        <v>8</v>
      </c>
      <c r="I12352" s="13" t="e">
        <f>IF(G12352="Male",VLOOKUP(H12352,#REF!,2),VLOOKUP(H12352,#REF!,2))</f>
        <v>#REF!</v>
      </c>
      <c r="J12352" s="13" t="e">
        <f>IF(G12352="Male",VLOOKUP(H12352,#REF!,3),VLOOKUP(H12352,#REF!,3))</f>
        <v>#REF!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4">
        <f t="shared" si="578"/>
        <v>64.5</v>
      </c>
    </row>
    <row r="12353" spans="2:15" x14ac:dyDescent="0.3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33</v>
      </c>
      <c r="G12353" s="7" t="s">
        <v>11</v>
      </c>
      <c r="H12353" s="13">
        <v>11</v>
      </c>
      <c r="I12353" s="13" t="e">
        <f>IF(G12353="Male",VLOOKUP(H12353,#REF!,2),VLOOKUP(H12353,#REF!,2))</f>
        <v>#REF!</v>
      </c>
      <c r="J12353" s="13" t="e">
        <f>IF(G12353="Male",VLOOKUP(H12353,#REF!,3),VLOOKUP(H12353,#REF!,3))</f>
        <v>#REF!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4">
        <f t="shared" si="578"/>
        <v>159</v>
      </c>
    </row>
    <row r="12354" spans="2:15" x14ac:dyDescent="0.3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33</v>
      </c>
      <c r="G12354" s="7" t="s">
        <v>11</v>
      </c>
      <c r="H12354" s="13">
        <v>10.5</v>
      </c>
      <c r="I12354" s="13" t="e">
        <f>IF(G12354="Male",VLOOKUP(H12354,#REF!,2),VLOOKUP(H12354,#REF!,2))</f>
        <v>#REF!</v>
      </c>
      <c r="J12354" s="13" t="e">
        <f>IF(G12354="Male",VLOOKUP(H12354,#REF!,3),VLOOKUP(H12354,#REF!,3))</f>
        <v>#REF!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4">
        <f t="shared" si="578"/>
        <v>179</v>
      </c>
    </row>
    <row r="12355" spans="2:15" x14ac:dyDescent="0.3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43</v>
      </c>
      <c r="G12355" s="7" t="s">
        <v>12</v>
      </c>
      <c r="H12355" s="13">
        <v>9</v>
      </c>
      <c r="I12355" s="13" t="e">
        <f>IF(G12355="Male",VLOOKUP(H12355,#REF!,2),VLOOKUP(H12355,#REF!,2))</f>
        <v>#REF!</v>
      </c>
      <c r="J12355" s="13" t="e">
        <f>IF(G12355="Male",VLOOKUP(H12355,#REF!,3),VLOOKUP(H12355,#REF!,3))</f>
        <v>#REF!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4">
        <f t="shared" si="578"/>
        <v>118.3</v>
      </c>
    </row>
    <row r="12356" spans="2:15" x14ac:dyDescent="0.3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21</v>
      </c>
      <c r="G12356" s="7" t="s">
        <v>12</v>
      </c>
      <c r="H12356" s="13">
        <v>9</v>
      </c>
      <c r="I12356" s="13" t="e">
        <f>IF(G12356="Male",VLOOKUP(H12356,#REF!,2),VLOOKUP(H12356,#REF!,2))</f>
        <v>#REF!</v>
      </c>
      <c r="J12356" s="13" t="e">
        <f>IF(G12356="Male",VLOOKUP(H12356,#REF!,3),VLOOKUP(H12356,#REF!,3))</f>
        <v>#REF!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4">
        <f t="shared" si="578"/>
        <v>189</v>
      </c>
    </row>
    <row r="12357" spans="2:15" x14ac:dyDescent="0.3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46</v>
      </c>
      <c r="G12357" s="7" t="s">
        <v>11</v>
      </c>
      <c r="H12357" s="13">
        <v>10.5</v>
      </c>
      <c r="I12357" s="13" t="e">
        <f>IF(G12357="Male",VLOOKUP(H12357,#REF!,2),VLOOKUP(H12357,#REF!,2))</f>
        <v>#REF!</v>
      </c>
      <c r="J12357" s="13" t="e">
        <f>IF(G12357="Male",VLOOKUP(H12357,#REF!,3),VLOOKUP(H12357,#REF!,3))</f>
        <v>#REF!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4">
        <f t="shared" si="578"/>
        <v>169</v>
      </c>
    </row>
    <row r="12358" spans="2:15" x14ac:dyDescent="0.3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34</v>
      </c>
      <c r="G12358" s="7" t="s">
        <v>11</v>
      </c>
      <c r="H12358" s="13">
        <v>9</v>
      </c>
      <c r="I12358" s="13" t="e">
        <f>IF(G12358="Male",VLOOKUP(H12358,#REF!,2),VLOOKUP(H12358,#REF!,2))</f>
        <v>#REF!</v>
      </c>
      <c r="J12358" s="13" t="e">
        <f>IF(G12358="Male",VLOOKUP(H12358,#REF!,3),VLOOKUP(H12358,#REF!,3))</f>
        <v>#REF!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4">
        <f t="shared" ref="O12358:O12421" si="581">K12358*(1-L12358)</f>
        <v>127.2</v>
      </c>
    </row>
    <row r="12359" spans="2:15" x14ac:dyDescent="0.3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34</v>
      </c>
      <c r="G12359" s="7" t="s">
        <v>11</v>
      </c>
      <c r="H12359" s="13">
        <v>9.5</v>
      </c>
      <c r="I12359" s="13" t="e">
        <f>IF(G12359="Male",VLOOKUP(H12359,#REF!,2),VLOOKUP(H12359,#REF!,2))</f>
        <v>#REF!</v>
      </c>
      <c r="J12359" s="13" t="e">
        <f>IF(G12359="Male",VLOOKUP(H12359,#REF!,3),VLOOKUP(H12359,#REF!,3))</f>
        <v>#REF!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4">
        <f t="shared" si="581"/>
        <v>159</v>
      </c>
    </row>
    <row r="12360" spans="2:15" x14ac:dyDescent="0.3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25</v>
      </c>
      <c r="G12360" s="7" t="s">
        <v>11</v>
      </c>
      <c r="H12360" s="13">
        <v>8.5</v>
      </c>
      <c r="I12360" s="13" t="e">
        <f>IF(G12360="Male",VLOOKUP(H12360,#REF!,2),VLOOKUP(H12360,#REF!,2))</f>
        <v>#REF!</v>
      </c>
      <c r="J12360" s="13" t="e">
        <f>IF(G12360="Male",VLOOKUP(H12360,#REF!,3),VLOOKUP(H12360,#REF!,3))</f>
        <v>#REF!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4">
        <f t="shared" si="581"/>
        <v>134.1</v>
      </c>
    </row>
    <row r="12361" spans="2:15" x14ac:dyDescent="0.3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32</v>
      </c>
      <c r="G12361" s="7" t="s">
        <v>11</v>
      </c>
      <c r="H12361" s="13">
        <v>9.5</v>
      </c>
      <c r="I12361" s="13" t="e">
        <f>IF(G12361="Male",VLOOKUP(H12361,#REF!,2),VLOOKUP(H12361,#REF!,2))</f>
        <v>#REF!</v>
      </c>
      <c r="J12361" s="13" t="e">
        <f>IF(G12361="Male",VLOOKUP(H12361,#REF!,3),VLOOKUP(H12361,#REF!,3))</f>
        <v>#REF!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4">
        <f t="shared" si="581"/>
        <v>139</v>
      </c>
    </row>
    <row r="12362" spans="2:15" x14ac:dyDescent="0.3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23</v>
      </c>
      <c r="G12362" s="7" t="s">
        <v>12</v>
      </c>
      <c r="H12362" s="13">
        <v>11.5</v>
      </c>
      <c r="I12362" s="13" t="e">
        <f>IF(G12362="Male",VLOOKUP(H12362,#REF!,2),VLOOKUP(H12362,#REF!,2))</f>
        <v>#REF!</v>
      </c>
      <c r="J12362" s="13" t="e">
        <f>IF(G12362="Male",VLOOKUP(H12362,#REF!,3),VLOOKUP(H12362,#REF!,3))</f>
        <v>#REF!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4">
        <f t="shared" si="581"/>
        <v>169</v>
      </c>
    </row>
    <row r="12363" spans="2:15" x14ac:dyDescent="0.3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23</v>
      </c>
      <c r="G12363" s="7" t="s">
        <v>11</v>
      </c>
      <c r="H12363" s="13">
        <v>10.5</v>
      </c>
      <c r="I12363" s="13" t="e">
        <f>IF(G12363="Male",VLOOKUP(H12363,#REF!,2),VLOOKUP(H12363,#REF!,2))</f>
        <v>#REF!</v>
      </c>
      <c r="J12363" s="13" t="e">
        <f>IF(G12363="Male",VLOOKUP(H12363,#REF!,3),VLOOKUP(H12363,#REF!,3))</f>
        <v>#REF!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4">
        <f t="shared" si="581"/>
        <v>139</v>
      </c>
    </row>
    <row r="12364" spans="2:15" x14ac:dyDescent="0.3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43</v>
      </c>
      <c r="G12364" s="7" t="s">
        <v>11</v>
      </c>
      <c r="H12364" s="13">
        <v>9.5</v>
      </c>
      <c r="I12364" s="13" t="e">
        <f>IF(G12364="Male",VLOOKUP(H12364,#REF!,2),VLOOKUP(H12364,#REF!,2))</f>
        <v>#REF!</v>
      </c>
      <c r="J12364" s="13" t="e">
        <f>IF(G12364="Male",VLOOKUP(H12364,#REF!,3),VLOOKUP(H12364,#REF!,3))</f>
        <v>#REF!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4">
        <f t="shared" si="581"/>
        <v>159</v>
      </c>
    </row>
    <row r="12365" spans="2:15" x14ac:dyDescent="0.3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20</v>
      </c>
      <c r="G12365" s="7" t="s">
        <v>11</v>
      </c>
      <c r="H12365" s="13">
        <v>12</v>
      </c>
      <c r="I12365" s="13" t="e">
        <f>IF(G12365="Male",VLOOKUP(H12365,#REF!,2),VLOOKUP(H12365,#REF!,2))</f>
        <v>#REF!</v>
      </c>
      <c r="J12365" s="13" t="e">
        <f>IF(G12365="Male",VLOOKUP(H12365,#REF!,3),VLOOKUP(H12365,#REF!,3))</f>
        <v>#REF!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4">
        <f t="shared" si="581"/>
        <v>149</v>
      </c>
    </row>
    <row r="12366" spans="2:15" x14ac:dyDescent="0.3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47</v>
      </c>
      <c r="G12366" s="7" t="s">
        <v>11</v>
      </c>
      <c r="H12366" s="13">
        <v>10.5</v>
      </c>
      <c r="I12366" s="13" t="e">
        <f>IF(G12366="Male",VLOOKUP(H12366,#REF!,2),VLOOKUP(H12366,#REF!,2))</f>
        <v>#REF!</v>
      </c>
      <c r="J12366" s="13" t="e">
        <f>IF(G12366="Male",VLOOKUP(H12366,#REF!,3),VLOOKUP(H12366,#REF!,3))</f>
        <v>#REF!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4">
        <f t="shared" si="581"/>
        <v>169</v>
      </c>
    </row>
    <row r="12367" spans="2:15" x14ac:dyDescent="0.3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28</v>
      </c>
      <c r="G12367" s="7" t="s">
        <v>11</v>
      </c>
      <c r="H12367" s="13">
        <v>12</v>
      </c>
      <c r="I12367" s="13" t="e">
        <f>IF(G12367="Male",VLOOKUP(H12367,#REF!,2),VLOOKUP(H12367,#REF!,2))</f>
        <v>#REF!</v>
      </c>
      <c r="J12367" s="13" t="e">
        <f>IF(G12367="Male",VLOOKUP(H12367,#REF!,3),VLOOKUP(H12367,#REF!,3))</f>
        <v>#REF!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4">
        <f t="shared" si="581"/>
        <v>143.20000000000002</v>
      </c>
    </row>
    <row r="12368" spans="2:15" x14ac:dyDescent="0.3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44</v>
      </c>
      <c r="G12368" s="7" t="s">
        <v>11</v>
      </c>
      <c r="H12368" s="13">
        <v>9</v>
      </c>
      <c r="I12368" s="13" t="e">
        <f>IF(G12368="Male",VLOOKUP(H12368,#REF!,2),VLOOKUP(H12368,#REF!,2))</f>
        <v>#REF!</v>
      </c>
      <c r="J12368" s="13" t="e">
        <f>IF(G12368="Male",VLOOKUP(H12368,#REF!,3),VLOOKUP(H12368,#REF!,3))</f>
        <v>#REF!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4">
        <f t="shared" si="581"/>
        <v>139.29999999999998</v>
      </c>
    </row>
    <row r="12369" spans="2:15" x14ac:dyDescent="0.3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40</v>
      </c>
      <c r="G12369" s="7" t="s">
        <v>11</v>
      </c>
      <c r="H12369" s="13">
        <v>10</v>
      </c>
      <c r="I12369" s="13" t="e">
        <f>IF(G12369="Male",VLOOKUP(H12369,#REF!,2),VLOOKUP(H12369,#REF!,2))</f>
        <v>#REF!</v>
      </c>
      <c r="J12369" s="13" t="e">
        <f>IF(G12369="Male",VLOOKUP(H12369,#REF!,3),VLOOKUP(H12369,#REF!,3))</f>
        <v>#REF!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4">
        <f t="shared" si="581"/>
        <v>189</v>
      </c>
    </row>
    <row r="12370" spans="2:15" x14ac:dyDescent="0.3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19</v>
      </c>
      <c r="G12370" s="7" t="s">
        <v>11</v>
      </c>
      <c r="H12370" s="13">
        <v>10</v>
      </c>
      <c r="I12370" s="13" t="e">
        <f>IF(G12370="Male",VLOOKUP(H12370,#REF!,2),VLOOKUP(H12370,#REF!,2))</f>
        <v>#REF!</v>
      </c>
      <c r="J12370" s="13" t="e">
        <f>IF(G12370="Male",VLOOKUP(H12370,#REF!,3),VLOOKUP(H12370,#REF!,3))</f>
        <v>#REF!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4">
        <f t="shared" si="581"/>
        <v>104.3</v>
      </c>
    </row>
    <row r="12371" spans="2:15" x14ac:dyDescent="0.3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22</v>
      </c>
      <c r="G12371" s="7" t="s">
        <v>11</v>
      </c>
      <c r="H12371" s="13">
        <v>9.5</v>
      </c>
      <c r="I12371" s="13" t="e">
        <f>IF(G12371="Male",VLOOKUP(H12371,#REF!,2),VLOOKUP(H12371,#REF!,2))</f>
        <v>#REF!</v>
      </c>
      <c r="J12371" s="13" t="e">
        <f>IF(G12371="Male",VLOOKUP(H12371,#REF!,3),VLOOKUP(H12371,#REF!,3))</f>
        <v>#REF!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4">
        <f t="shared" si="581"/>
        <v>143.20000000000002</v>
      </c>
    </row>
    <row r="12372" spans="2:15" x14ac:dyDescent="0.3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26</v>
      </c>
      <c r="G12372" s="7" t="s">
        <v>11</v>
      </c>
      <c r="H12372" s="13">
        <v>9</v>
      </c>
      <c r="I12372" s="13" t="e">
        <f>IF(G12372="Male",VLOOKUP(H12372,#REF!,2),VLOOKUP(H12372,#REF!,2))</f>
        <v>#REF!</v>
      </c>
      <c r="J12372" s="13" t="e">
        <f>IF(G12372="Male",VLOOKUP(H12372,#REF!,3),VLOOKUP(H12372,#REF!,3))</f>
        <v>#REF!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4">
        <f t="shared" si="581"/>
        <v>199</v>
      </c>
    </row>
    <row r="12373" spans="2:15" x14ac:dyDescent="0.3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44</v>
      </c>
      <c r="G12373" s="7" t="s">
        <v>12</v>
      </c>
      <c r="H12373" s="13">
        <v>8</v>
      </c>
      <c r="I12373" s="13" t="e">
        <f>IF(G12373="Male",VLOOKUP(H12373,#REF!,2),VLOOKUP(H12373,#REF!,2))</f>
        <v>#REF!</v>
      </c>
      <c r="J12373" s="13" t="e">
        <f>IF(G12373="Male",VLOOKUP(H12373,#REF!,3),VLOOKUP(H12373,#REF!,3))</f>
        <v>#REF!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4">
        <f t="shared" si="581"/>
        <v>125.3</v>
      </c>
    </row>
    <row r="12374" spans="2:15" x14ac:dyDescent="0.3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30</v>
      </c>
      <c r="G12374" s="7" t="s">
        <v>12</v>
      </c>
      <c r="H12374" s="13">
        <v>7.5</v>
      </c>
      <c r="I12374" s="13" t="e">
        <f>IF(G12374="Male",VLOOKUP(H12374,#REF!,2),VLOOKUP(H12374,#REF!,2))</f>
        <v>#REF!</v>
      </c>
      <c r="J12374" s="13" t="e">
        <f>IF(G12374="Male",VLOOKUP(H12374,#REF!,3),VLOOKUP(H12374,#REF!,3))</f>
        <v>#REF!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4">
        <f t="shared" si="581"/>
        <v>104.3</v>
      </c>
    </row>
    <row r="12375" spans="2:15" x14ac:dyDescent="0.3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32</v>
      </c>
      <c r="G12375" s="7" t="s">
        <v>11</v>
      </c>
      <c r="H12375" s="13">
        <v>9.5</v>
      </c>
      <c r="I12375" s="13" t="e">
        <f>IF(G12375="Male",VLOOKUP(H12375,#REF!,2),VLOOKUP(H12375,#REF!,2))</f>
        <v>#REF!</v>
      </c>
      <c r="J12375" s="13" t="e">
        <f>IF(G12375="Male",VLOOKUP(H12375,#REF!,3),VLOOKUP(H12375,#REF!,3))</f>
        <v>#REF!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4">
        <f t="shared" si="581"/>
        <v>199</v>
      </c>
    </row>
    <row r="12376" spans="2:15" x14ac:dyDescent="0.3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24</v>
      </c>
      <c r="G12376" s="7" t="s">
        <v>11</v>
      </c>
      <c r="H12376" s="13">
        <v>10.5</v>
      </c>
      <c r="I12376" s="13" t="e">
        <f>IF(G12376="Male",VLOOKUP(H12376,#REF!,2),VLOOKUP(H12376,#REF!,2))</f>
        <v>#REF!</v>
      </c>
      <c r="J12376" s="13" t="e">
        <f>IF(G12376="Male",VLOOKUP(H12376,#REF!,3),VLOOKUP(H12376,#REF!,3))</f>
        <v>#REF!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4">
        <f t="shared" si="581"/>
        <v>143.20000000000002</v>
      </c>
    </row>
    <row r="12377" spans="2:15" x14ac:dyDescent="0.3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21</v>
      </c>
      <c r="G12377" s="7" t="s">
        <v>11</v>
      </c>
      <c r="H12377" s="13">
        <v>11.5</v>
      </c>
      <c r="I12377" s="13" t="e">
        <f>IF(G12377="Male",VLOOKUP(H12377,#REF!,2),VLOOKUP(H12377,#REF!,2))</f>
        <v>#REF!</v>
      </c>
      <c r="J12377" s="13" t="e">
        <f>IF(G12377="Male",VLOOKUP(H12377,#REF!,3),VLOOKUP(H12377,#REF!,3))</f>
        <v>#REF!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4">
        <f t="shared" si="581"/>
        <v>143.1</v>
      </c>
    </row>
    <row r="12378" spans="2:15" x14ac:dyDescent="0.3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34</v>
      </c>
      <c r="G12378" s="7" t="s">
        <v>11</v>
      </c>
      <c r="H12378" s="13">
        <v>8.5</v>
      </c>
      <c r="I12378" s="13" t="e">
        <f>IF(G12378="Male",VLOOKUP(H12378,#REF!,2),VLOOKUP(H12378,#REF!,2))</f>
        <v>#REF!</v>
      </c>
      <c r="J12378" s="13" t="e">
        <f>IF(G12378="Male",VLOOKUP(H12378,#REF!,3),VLOOKUP(H12378,#REF!,3))</f>
        <v>#REF!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4">
        <f t="shared" si="581"/>
        <v>116.10000000000001</v>
      </c>
    </row>
    <row r="12379" spans="2:15" x14ac:dyDescent="0.3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43</v>
      </c>
      <c r="G12379" s="7" t="s">
        <v>11</v>
      </c>
      <c r="H12379" s="13">
        <v>11.5</v>
      </c>
      <c r="I12379" s="13" t="e">
        <f>IF(G12379="Male",VLOOKUP(H12379,#REF!,2),VLOOKUP(H12379,#REF!,2))</f>
        <v>#REF!</v>
      </c>
      <c r="J12379" s="13" t="e">
        <f>IF(G12379="Male",VLOOKUP(H12379,#REF!,3),VLOOKUP(H12379,#REF!,3))</f>
        <v>#REF!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4">
        <f t="shared" si="581"/>
        <v>169</v>
      </c>
    </row>
    <row r="12380" spans="2:15" x14ac:dyDescent="0.3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20</v>
      </c>
      <c r="G12380" s="7" t="s">
        <v>12</v>
      </c>
      <c r="H12380" s="13">
        <v>8</v>
      </c>
      <c r="I12380" s="13" t="e">
        <f>IF(G12380="Male",VLOOKUP(H12380,#REF!,2),VLOOKUP(H12380,#REF!,2))</f>
        <v>#REF!</v>
      </c>
      <c r="J12380" s="13" t="e">
        <f>IF(G12380="Male",VLOOKUP(H12380,#REF!,3),VLOOKUP(H12380,#REF!,3))</f>
        <v>#REF!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4">
        <f t="shared" si="581"/>
        <v>152.1</v>
      </c>
    </row>
    <row r="12381" spans="2:15" x14ac:dyDescent="0.3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33</v>
      </c>
      <c r="G12381" s="7" t="s">
        <v>12</v>
      </c>
      <c r="H12381" s="13">
        <v>8</v>
      </c>
      <c r="I12381" s="13" t="e">
        <f>IF(G12381="Male",VLOOKUP(H12381,#REF!,2),VLOOKUP(H12381,#REF!,2))</f>
        <v>#REF!</v>
      </c>
      <c r="J12381" s="13" t="e">
        <f>IF(G12381="Male",VLOOKUP(H12381,#REF!,3),VLOOKUP(H12381,#REF!,3))</f>
        <v>#REF!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4">
        <f t="shared" si="581"/>
        <v>74.5</v>
      </c>
    </row>
    <row r="12382" spans="2:15" x14ac:dyDescent="0.3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19</v>
      </c>
      <c r="G12382" s="7" t="s">
        <v>12</v>
      </c>
      <c r="H12382" s="13">
        <v>9</v>
      </c>
      <c r="I12382" s="13" t="e">
        <f>IF(G12382="Male",VLOOKUP(H12382,#REF!,2),VLOOKUP(H12382,#REF!,2))</f>
        <v>#REF!</v>
      </c>
      <c r="J12382" s="13" t="e">
        <f>IF(G12382="Male",VLOOKUP(H12382,#REF!,3),VLOOKUP(H12382,#REF!,3))</f>
        <v>#REF!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4">
        <f t="shared" si="581"/>
        <v>129</v>
      </c>
    </row>
    <row r="12383" spans="2:15" x14ac:dyDescent="0.3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21</v>
      </c>
      <c r="G12383" s="7" t="s">
        <v>12</v>
      </c>
      <c r="H12383" s="13">
        <v>9</v>
      </c>
      <c r="I12383" s="13" t="e">
        <f>IF(G12383="Male",VLOOKUP(H12383,#REF!,2),VLOOKUP(H12383,#REF!,2))</f>
        <v>#REF!</v>
      </c>
      <c r="J12383" s="13" t="e">
        <f>IF(G12383="Male",VLOOKUP(H12383,#REF!,3),VLOOKUP(H12383,#REF!,3))</f>
        <v>#REF!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4">
        <f t="shared" si="581"/>
        <v>159</v>
      </c>
    </row>
    <row r="12384" spans="2:15" x14ac:dyDescent="0.3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36</v>
      </c>
      <c r="G12384" s="7" t="s">
        <v>12</v>
      </c>
      <c r="H12384" s="13">
        <v>5</v>
      </c>
      <c r="I12384" s="13" t="e">
        <f>IF(G12384="Male",VLOOKUP(H12384,#REF!,2),VLOOKUP(H12384,#REF!,2))</f>
        <v>#REF!</v>
      </c>
      <c r="J12384" s="13" t="e">
        <f>IF(G12384="Male",VLOOKUP(H12384,#REF!,3),VLOOKUP(H12384,#REF!,3))</f>
        <v>#REF!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4">
        <f t="shared" si="581"/>
        <v>104.3</v>
      </c>
    </row>
    <row r="12385" spans="2:15" x14ac:dyDescent="0.3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23</v>
      </c>
      <c r="G12385" s="7" t="s">
        <v>12</v>
      </c>
      <c r="H12385" s="13">
        <v>7.5</v>
      </c>
      <c r="I12385" s="13" t="e">
        <f>IF(G12385="Male",VLOOKUP(H12385,#REF!,2),VLOOKUP(H12385,#REF!,2))</f>
        <v>#REF!</v>
      </c>
      <c r="J12385" s="13" t="e">
        <f>IF(G12385="Male",VLOOKUP(H12385,#REF!,3),VLOOKUP(H12385,#REF!,3))</f>
        <v>#REF!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4">
        <f t="shared" si="581"/>
        <v>139.29999999999998</v>
      </c>
    </row>
    <row r="12386" spans="2:15" x14ac:dyDescent="0.3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45</v>
      </c>
      <c r="G12386" s="7" t="s">
        <v>12</v>
      </c>
      <c r="H12386" s="13">
        <v>8.5</v>
      </c>
      <c r="I12386" s="13" t="e">
        <f>IF(G12386="Male",VLOOKUP(H12386,#REF!,2),VLOOKUP(H12386,#REF!,2))</f>
        <v>#REF!</v>
      </c>
      <c r="J12386" s="13" t="e">
        <f>IF(G12386="Male",VLOOKUP(H12386,#REF!,3),VLOOKUP(H12386,#REF!,3))</f>
        <v>#REF!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4">
        <f t="shared" si="581"/>
        <v>129</v>
      </c>
    </row>
    <row r="12387" spans="2:15" x14ac:dyDescent="0.3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33</v>
      </c>
      <c r="G12387" s="7" t="s">
        <v>12</v>
      </c>
      <c r="H12387" s="13">
        <v>10.5</v>
      </c>
      <c r="I12387" s="13" t="e">
        <f>IF(G12387="Male",VLOOKUP(H12387,#REF!,2),VLOOKUP(H12387,#REF!,2))</f>
        <v>#REF!</v>
      </c>
      <c r="J12387" s="13" t="e">
        <f>IF(G12387="Male",VLOOKUP(H12387,#REF!,3),VLOOKUP(H12387,#REF!,3))</f>
        <v>#REF!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4">
        <f t="shared" si="581"/>
        <v>139</v>
      </c>
    </row>
    <row r="12388" spans="2:15" x14ac:dyDescent="0.3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23</v>
      </c>
      <c r="G12388" s="7" t="s">
        <v>11</v>
      </c>
      <c r="H12388" s="13">
        <v>10</v>
      </c>
      <c r="I12388" s="13" t="e">
        <f>IF(G12388="Male",VLOOKUP(H12388,#REF!,2),VLOOKUP(H12388,#REF!,2))</f>
        <v>#REF!</v>
      </c>
      <c r="J12388" s="13" t="e">
        <f>IF(G12388="Male",VLOOKUP(H12388,#REF!,3),VLOOKUP(H12388,#REF!,3))</f>
        <v>#REF!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4">
        <f t="shared" si="581"/>
        <v>189</v>
      </c>
    </row>
    <row r="12389" spans="2:15" x14ac:dyDescent="0.3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33</v>
      </c>
      <c r="G12389" s="7" t="s">
        <v>12</v>
      </c>
      <c r="H12389" s="13">
        <v>8.5</v>
      </c>
      <c r="I12389" s="13" t="e">
        <f>IF(G12389="Male",VLOOKUP(H12389,#REF!,2),VLOOKUP(H12389,#REF!,2))</f>
        <v>#REF!</v>
      </c>
      <c r="J12389" s="13" t="e">
        <f>IF(G12389="Male",VLOOKUP(H12389,#REF!,3),VLOOKUP(H12389,#REF!,3))</f>
        <v>#REF!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4">
        <f t="shared" si="581"/>
        <v>64.5</v>
      </c>
    </row>
    <row r="12390" spans="2:15" x14ac:dyDescent="0.3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41</v>
      </c>
      <c r="G12390" s="7" t="s">
        <v>11</v>
      </c>
      <c r="H12390" s="13">
        <v>11.5</v>
      </c>
      <c r="I12390" s="13" t="e">
        <f>IF(G12390="Male",VLOOKUP(H12390,#REF!,2),VLOOKUP(H12390,#REF!,2))</f>
        <v>#REF!</v>
      </c>
      <c r="J12390" s="13" t="e">
        <f>IF(G12390="Male",VLOOKUP(H12390,#REF!,3),VLOOKUP(H12390,#REF!,3))</f>
        <v>#REF!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4">
        <f t="shared" si="581"/>
        <v>159</v>
      </c>
    </row>
    <row r="12391" spans="2:15" x14ac:dyDescent="0.3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20</v>
      </c>
      <c r="G12391" s="7" t="s">
        <v>12</v>
      </c>
      <c r="H12391" s="13">
        <v>9</v>
      </c>
      <c r="I12391" s="13" t="e">
        <f>IF(G12391="Male",VLOOKUP(H12391,#REF!,2),VLOOKUP(H12391,#REF!,2))</f>
        <v>#REF!</v>
      </c>
      <c r="J12391" s="13" t="e">
        <f>IF(G12391="Male",VLOOKUP(H12391,#REF!,3),VLOOKUP(H12391,#REF!,3))</f>
        <v>#REF!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4">
        <f t="shared" si="581"/>
        <v>129</v>
      </c>
    </row>
    <row r="12392" spans="2:15" x14ac:dyDescent="0.3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19</v>
      </c>
      <c r="G12392" s="7" t="s">
        <v>11</v>
      </c>
      <c r="H12392" s="13">
        <v>10.5</v>
      </c>
      <c r="I12392" s="13" t="e">
        <f>IF(G12392="Male",VLOOKUP(H12392,#REF!,2),VLOOKUP(H12392,#REF!,2))</f>
        <v>#REF!</v>
      </c>
      <c r="J12392" s="13" t="e">
        <f>IF(G12392="Male",VLOOKUP(H12392,#REF!,3),VLOOKUP(H12392,#REF!,3))</f>
        <v>#REF!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4">
        <f t="shared" si="581"/>
        <v>159</v>
      </c>
    </row>
    <row r="12393" spans="2:15" x14ac:dyDescent="0.3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46</v>
      </c>
      <c r="G12393" s="7" t="s">
        <v>11</v>
      </c>
      <c r="H12393" s="13">
        <v>8.5</v>
      </c>
      <c r="I12393" s="13" t="e">
        <f>IF(G12393="Male",VLOOKUP(H12393,#REF!,2),VLOOKUP(H12393,#REF!,2))</f>
        <v>#REF!</v>
      </c>
      <c r="J12393" s="13" t="e">
        <f>IF(G12393="Male",VLOOKUP(H12393,#REF!,3),VLOOKUP(H12393,#REF!,3))</f>
        <v>#REF!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4">
        <f t="shared" si="581"/>
        <v>169</v>
      </c>
    </row>
    <row r="12394" spans="2:15" x14ac:dyDescent="0.3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34</v>
      </c>
      <c r="G12394" s="7" t="s">
        <v>11</v>
      </c>
      <c r="H12394" s="13">
        <v>9.5</v>
      </c>
      <c r="I12394" s="13" t="e">
        <f>IF(G12394="Male",VLOOKUP(H12394,#REF!,2),VLOOKUP(H12394,#REF!,2))</f>
        <v>#REF!</v>
      </c>
      <c r="J12394" s="13" t="e">
        <f>IF(G12394="Male",VLOOKUP(H12394,#REF!,3),VLOOKUP(H12394,#REF!,3))</f>
        <v>#REF!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4">
        <f t="shared" si="581"/>
        <v>189</v>
      </c>
    </row>
    <row r="12395" spans="2:15" x14ac:dyDescent="0.3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22</v>
      </c>
      <c r="G12395" s="7" t="s">
        <v>11</v>
      </c>
      <c r="H12395" s="13">
        <v>6.5</v>
      </c>
      <c r="I12395" s="13" t="e">
        <f>IF(G12395="Male",VLOOKUP(H12395,#REF!,2),VLOOKUP(H12395,#REF!,2))</f>
        <v>#REF!</v>
      </c>
      <c r="J12395" s="13" t="e">
        <f>IF(G12395="Male",VLOOKUP(H12395,#REF!,3),VLOOKUP(H12395,#REF!,3))</f>
        <v>#REF!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4">
        <f t="shared" si="581"/>
        <v>179.1</v>
      </c>
    </row>
    <row r="12396" spans="2:15" x14ac:dyDescent="0.3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22</v>
      </c>
      <c r="G12396" s="7" t="s">
        <v>11</v>
      </c>
      <c r="H12396" s="13">
        <v>11.5</v>
      </c>
      <c r="I12396" s="13" t="e">
        <f>IF(G12396="Male",VLOOKUP(H12396,#REF!,2),VLOOKUP(H12396,#REF!,2))</f>
        <v>#REF!</v>
      </c>
      <c r="J12396" s="13" t="e">
        <f>IF(G12396="Male",VLOOKUP(H12396,#REF!,3),VLOOKUP(H12396,#REF!,3))</f>
        <v>#REF!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4">
        <f t="shared" si="581"/>
        <v>169</v>
      </c>
    </row>
    <row r="12397" spans="2:15" x14ac:dyDescent="0.3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35</v>
      </c>
      <c r="G12397" s="7" t="s">
        <v>11</v>
      </c>
      <c r="H12397" s="13">
        <v>6.5</v>
      </c>
      <c r="I12397" s="13" t="e">
        <f>IF(G12397="Male",VLOOKUP(H12397,#REF!,2),VLOOKUP(H12397,#REF!,2))</f>
        <v>#REF!</v>
      </c>
      <c r="J12397" s="13" t="e">
        <f>IF(G12397="Male",VLOOKUP(H12397,#REF!,3),VLOOKUP(H12397,#REF!,3))</f>
        <v>#REF!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4">
        <f t="shared" si="581"/>
        <v>139</v>
      </c>
    </row>
    <row r="12398" spans="2:15" x14ac:dyDescent="0.3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19</v>
      </c>
      <c r="G12398" s="7" t="s">
        <v>11</v>
      </c>
      <c r="H12398" s="13">
        <v>10.5</v>
      </c>
      <c r="I12398" s="13" t="e">
        <f>IF(G12398="Male",VLOOKUP(H12398,#REF!,2),VLOOKUP(H12398,#REF!,2))</f>
        <v>#REF!</v>
      </c>
      <c r="J12398" s="13" t="e">
        <f>IF(G12398="Male",VLOOKUP(H12398,#REF!,3),VLOOKUP(H12398,#REF!,3))</f>
        <v>#REF!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4">
        <f t="shared" si="581"/>
        <v>169</v>
      </c>
    </row>
    <row r="12399" spans="2:15" x14ac:dyDescent="0.3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47</v>
      </c>
      <c r="G12399" s="7" t="s">
        <v>12</v>
      </c>
      <c r="H12399" s="13">
        <v>8</v>
      </c>
      <c r="I12399" s="13" t="e">
        <f>IF(G12399="Male",VLOOKUP(H12399,#REF!,2),VLOOKUP(H12399,#REF!,2))</f>
        <v>#REF!</v>
      </c>
      <c r="J12399" s="13" t="e">
        <f>IF(G12399="Male",VLOOKUP(H12399,#REF!,3),VLOOKUP(H12399,#REF!,3))</f>
        <v>#REF!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4">
        <f t="shared" si="581"/>
        <v>90.3</v>
      </c>
    </row>
    <row r="12400" spans="2:15" x14ac:dyDescent="0.3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21</v>
      </c>
      <c r="G12400" s="7" t="s">
        <v>11</v>
      </c>
      <c r="H12400" s="13">
        <v>10</v>
      </c>
      <c r="I12400" s="13" t="e">
        <f>IF(G12400="Male",VLOOKUP(H12400,#REF!,2),VLOOKUP(H12400,#REF!,2))</f>
        <v>#REF!</v>
      </c>
      <c r="J12400" s="13" t="e">
        <f>IF(G12400="Male",VLOOKUP(H12400,#REF!,3),VLOOKUP(H12400,#REF!,3))</f>
        <v>#REF!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4">
        <f t="shared" si="581"/>
        <v>169</v>
      </c>
    </row>
    <row r="12401" spans="2:15" x14ac:dyDescent="0.3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28</v>
      </c>
      <c r="G12401" s="7" t="s">
        <v>11</v>
      </c>
      <c r="H12401" s="13">
        <v>9.5</v>
      </c>
      <c r="I12401" s="13" t="e">
        <f>IF(G12401="Male",VLOOKUP(H12401,#REF!,2),VLOOKUP(H12401,#REF!,2))</f>
        <v>#REF!</v>
      </c>
      <c r="J12401" s="13" t="e">
        <f>IF(G12401="Male",VLOOKUP(H12401,#REF!,3),VLOOKUP(H12401,#REF!,3))</f>
        <v>#REF!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4">
        <f t="shared" si="581"/>
        <v>149</v>
      </c>
    </row>
    <row r="12402" spans="2:15" x14ac:dyDescent="0.3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23</v>
      </c>
      <c r="G12402" s="7" t="s">
        <v>12</v>
      </c>
      <c r="H12402" s="13">
        <v>8</v>
      </c>
      <c r="I12402" s="13" t="e">
        <f>IF(G12402="Male",VLOOKUP(H12402,#REF!,2),VLOOKUP(H12402,#REF!,2))</f>
        <v>#REF!</v>
      </c>
      <c r="J12402" s="13" t="e">
        <f>IF(G12402="Male",VLOOKUP(H12402,#REF!,3),VLOOKUP(H12402,#REF!,3))</f>
        <v>#REF!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4">
        <f t="shared" si="581"/>
        <v>189</v>
      </c>
    </row>
    <row r="12403" spans="2:15" x14ac:dyDescent="0.3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19</v>
      </c>
      <c r="G12403" s="7" t="s">
        <v>12</v>
      </c>
      <c r="H12403" s="13">
        <v>8.5</v>
      </c>
      <c r="I12403" s="13" t="e">
        <f>IF(G12403="Male",VLOOKUP(H12403,#REF!,2),VLOOKUP(H12403,#REF!,2))</f>
        <v>#REF!</v>
      </c>
      <c r="J12403" s="13" t="e">
        <f>IF(G12403="Male",VLOOKUP(H12403,#REF!,3),VLOOKUP(H12403,#REF!,3))</f>
        <v>#REF!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4">
        <f t="shared" si="581"/>
        <v>74.5</v>
      </c>
    </row>
    <row r="12404" spans="2:15" x14ac:dyDescent="0.3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45</v>
      </c>
      <c r="G12404" s="7" t="s">
        <v>11</v>
      </c>
      <c r="H12404" s="13">
        <v>12</v>
      </c>
      <c r="I12404" s="13" t="e">
        <f>IF(G12404="Male",VLOOKUP(H12404,#REF!,2),VLOOKUP(H12404,#REF!,2))</f>
        <v>#REF!</v>
      </c>
      <c r="J12404" s="13" t="e">
        <f>IF(G12404="Male",VLOOKUP(H12404,#REF!,3),VLOOKUP(H12404,#REF!,3))</f>
        <v>#REF!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4">
        <f t="shared" si="581"/>
        <v>129</v>
      </c>
    </row>
    <row r="12405" spans="2:15" x14ac:dyDescent="0.3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26</v>
      </c>
      <c r="G12405" s="7" t="s">
        <v>11</v>
      </c>
      <c r="H12405" s="13">
        <v>9</v>
      </c>
      <c r="I12405" s="13" t="e">
        <f>IF(G12405="Male",VLOOKUP(H12405,#REF!,2),VLOOKUP(H12405,#REF!,2))</f>
        <v>#REF!</v>
      </c>
      <c r="J12405" s="13" t="e">
        <f>IF(G12405="Male",VLOOKUP(H12405,#REF!,3),VLOOKUP(H12405,#REF!,3))</f>
        <v>#REF!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4">
        <f t="shared" si="581"/>
        <v>84.5</v>
      </c>
    </row>
    <row r="12406" spans="2:15" x14ac:dyDescent="0.3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33</v>
      </c>
      <c r="G12406" s="7" t="s">
        <v>11</v>
      </c>
      <c r="H12406" s="13">
        <v>9</v>
      </c>
      <c r="I12406" s="13" t="e">
        <f>IF(G12406="Male",VLOOKUP(H12406,#REF!,2),VLOOKUP(H12406,#REF!,2))</f>
        <v>#REF!</v>
      </c>
      <c r="J12406" s="13" t="e">
        <f>IF(G12406="Male",VLOOKUP(H12406,#REF!,3),VLOOKUP(H12406,#REF!,3))</f>
        <v>#REF!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4">
        <f t="shared" si="581"/>
        <v>189</v>
      </c>
    </row>
    <row r="12407" spans="2:15" x14ac:dyDescent="0.3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38</v>
      </c>
      <c r="G12407" s="7" t="s">
        <v>11</v>
      </c>
      <c r="H12407" s="13">
        <v>10.5</v>
      </c>
      <c r="I12407" s="13" t="e">
        <f>IF(G12407="Male",VLOOKUP(H12407,#REF!,2),VLOOKUP(H12407,#REF!,2))</f>
        <v>#REF!</v>
      </c>
      <c r="J12407" s="13" t="e">
        <f>IF(G12407="Male",VLOOKUP(H12407,#REF!,3),VLOOKUP(H12407,#REF!,3))</f>
        <v>#REF!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4">
        <f t="shared" si="581"/>
        <v>149</v>
      </c>
    </row>
    <row r="12408" spans="2:15" x14ac:dyDescent="0.3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27</v>
      </c>
      <c r="G12408" s="7" t="s">
        <v>11</v>
      </c>
      <c r="H12408" s="13">
        <v>11</v>
      </c>
      <c r="I12408" s="13" t="e">
        <f>IF(G12408="Male",VLOOKUP(H12408,#REF!,2),VLOOKUP(H12408,#REF!,2))</f>
        <v>#REF!</v>
      </c>
      <c r="J12408" s="13" t="e">
        <f>IF(G12408="Male",VLOOKUP(H12408,#REF!,3),VLOOKUP(H12408,#REF!,3))</f>
        <v>#REF!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4">
        <f t="shared" si="581"/>
        <v>189</v>
      </c>
    </row>
    <row r="12409" spans="2:15" x14ac:dyDescent="0.3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34</v>
      </c>
      <c r="G12409" s="7" t="s">
        <v>11</v>
      </c>
      <c r="H12409" s="13">
        <v>9</v>
      </c>
      <c r="I12409" s="13" t="e">
        <f>IF(G12409="Male",VLOOKUP(H12409,#REF!,2),VLOOKUP(H12409,#REF!,2))</f>
        <v>#REF!</v>
      </c>
      <c r="J12409" s="13" t="e">
        <f>IF(G12409="Male",VLOOKUP(H12409,#REF!,3),VLOOKUP(H12409,#REF!,3))</f>
        <v>#REF!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4">
        <f t="shared" si="581"/>
        <v>143.1</v>
      </c>
    </row>
    <row r="12410" spans="2:15" x14ac:dyDescent="0.3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24</v>
      </c>
      <c r="G12410" s="7" t="s">
        <v>11</v>
      </c>
      <c r="H12410" s="13">
        <v>10.5</v>
      </c>
      <c r="I12410" s="13" t="e">
        <f>IF(G12410="Male",VLOOKUP(H12410,#REF!,2),VLOOKUP(H12410,#REF!,2))</f>
        <v>#REF!</v>
      </c>
      <c r="J12410" s="13" t="e">
        <f>IF(G12410="Male",VLOOKUP(H12410,#REF!,3),VLOOKUP(H12410,#REF!,3))</f>
        <v>#REF!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4">
        <f t="shared" si="581"/>
        <v>139</v>
      </c>
    </row>
    <row r="12411" spans="2:15" x14ac:dyDescent="0.3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41</v>
      </c>
      <c r="G12411" s="7" t="s">
        <v>11</v>
      </c>
      <c r="H12411" s="13">
        <v>9.5</v>
      </c>
      <c r="I12411" s="13" t="e">
        <f>IF(G12411="Male",VLOOKUP(H12411,#REF!,2),VLOOKUP(H12411,#REF!,2))</f>
        <v>#REF!</v>
      </c>
      <c r="J12411" s="13" t="e">
        <f>IF(G12411="Male",VLOOKUP(H12411,#REF!,3),VLOOKUP(H12411,#REF!,3))</f>
        <v>#REF!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4">
        <f t="shared" si="581"/>
        <v>199</v>
      </c>
    </row>
    <row r="12412" spans="2:15" x14ac:dyDescent="0.3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22</v>
      </c>
      <c r="G12412" s="7" t="s">
        <v>11</v>
      </c>
      <c r="H12412" s="13">
        <v>9</v>
      </c>
      <c r="I12412" s="13" t="e">
        <f>IF(G12412="Male",VLOOKUP(H12412,#REF!,2),VLOOKUP(H12412,#REF!,2))</f>
        <v>#REF!</v>
      </c>
      <c r="J12412" s="13" t="e">
        <f>IF(G12412="Male",VLOOKUP(H12412,#REF!,3),VLOOKUP(H12412,#REF!,3))</f>
        <v>#REF!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4">
        <f t="shared" si="581"/>
        <v>64.5</v>
      </c>
    </row>
    <row r="12413" spans="2:15" x14ac:dyDescent="0.3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33</v>
      </c>
      <c r="G12413" s="7" t="s">
        <v>12</v>
      </c>
      <c r="H12413" s="13">
        <v>10.5</v>
      </c>
      <c r="I12413" s="13" t="e">
        <f>IF(G12413="Male",VLOOKUP(H12413,#REF!,2),VLOOKUP(H12413,#REF!,2))</f>
        <v>#REF!</v>
      </c>
      <c r="J12413" s="13" t="e">
        <f>IF(G12413="Male",VLOOKUP(H12413,#REF!,3),VLOOKUP(H12413,#REF!,3))</f>
        <v>#REF!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4">
        <f t="shared" si="581"/>
        <v>103.2</v>
      </c>
    </row>
    <row r="12414" spans="2:15" x14ac:dyDescent="0.3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19</v>
      </c>
      <c r="G12414" s="7" t="s">
        <v>12</v>
      </c>
      <c r="H12414" s="13">
        <v>8</v>
      </c>
      <c r="I12414" s="13" t="e">
        <f>IF(G12414="Male",VLOOKUP(H12414,#REF!,2),VLOOKUP(H12414,#REF!,2))</f>
        <v>#REF!</v>
      </c>
      <c r="J12414" s="13" t="e">
        <f>IF(G12414="Male",VLOOKUP(H12414,#REF!,3),VLOOKUP(H12414,#REF!,3))</f>
        <v>#REF!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4">
        <f t="shared" si="581"/>
        <v>125.10000000000001</v>
      </c>
    </row>
    <row r="12415" spans="2:15" x14ac:dyDescent="0.3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19</v>
      </c>
      <c r="G12415" s="7" t="s">
        <v>11</v>
      </c>
      <c r="H12415" s="13">
        <v>10.5</v>
      </c>
      <c r="I12415" s="13" t="e">
        <f>IF(G12415="Male",VLOOKUP(H12415,#REF!,2),VLOOKUP(H12415,#REF!,2))</f>
        <v>#REF!</v>
      </c>
      <c r="J12415" s="13" t="e">
        <f>IF(G12415="Male",VLOOKUP(H12415,#REF!,3),VLOOKUP(H12415,#REF!,3))</f>
        <v>#REF!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4">
        <f t="shared" si="581"/>
        <v>189</v>
      </c>
    </row>
    <row r="12416" spans="2:15" x14ac:dyDescent="0.3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43</v>
      </c>
      <c r="G12416" s="7" t="s">
        <v>12</v>
      </c>
      <c r="H12416" s="13">
        <v>9</v>
      </c>
      <c r="I12416" s="13" t="e">
        <f>IF(G12416="Male",VLOOKUP(H12416,#REF!,2),VLOOKUP(H12416,#REF!,2))</f>
        <v>#REF!</v>
      </c>
      <c r="J12416" s="13" t="e">
        <f>IF(G12416="Male",VLOOKUP(H12416,#REF!,3),VLOOKUP(H12416,#REF!,3))</f>
        <v>#REF!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4">
        <f t="shared" si="581"/>
        <v>118.3</v>
      </c>
    </row>
    <row r="12417" spans="2:15" x14ac:dyDescent="0.3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22</v>
      </c>
      <c r="G12417" s="7" t="s">
        <v>11</v>
      </c>
      <c r="H12417" s="13">
        <v>8.5</v>
      </c>
      <c r="I12417" s="13" t="e">
        <f>IF(G12417="Male",VLOOKUP(H12417,#REF!,2),VLOOKUP(H12417,#REF!,2))</f>
        <v>#REF!</v>
      </c>
      <c r="J12417" s="13" t="e">
        <f>IF(G12417="Male",VLOOKUP(H12417,#REF!,3),VLOOKUP(H12417,#REF!,3))</f>
        <v>#REF!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4">
        <f t="shared" si="581"/>
        <v>125.3</v>
      </c>
    </row>
    <row r="12418" spans="2:15" x14ac:dyDescent="0.3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35</v>
      </c>
      <c r="G12418" s="7" t="s">
        <v>11</v>
      </c>
      <c r="H12418" s="13">
        <v>9.5</v>
      </c>
      <c r="I12418" s="13" t="e">
        <f>IF(G12418="Male",VLOOKUP(H12418,#REF!,2),VLOOKUP(H12418,#REF!,2))</f>
        <v>#REF!</v>
      </c>
      <c r="J12418" s="13" t="e">
        <f>IF(G12418="Male",VLOOKUP(H12418,#REF!,3),VLOOKUP(H12418,#REF!,3))</f>
        <v>#REF!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4">
        <f t="shared" si="581"/>
        <v>74.5</v>
      </c>
    </row>
    <row r="12419" spans="2:15" x14ac:dyDescent="0.3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34</v>
      </c>
      <c r="G12419" s="7" t="s">
        <v>12</v>
      </c>
      <c r="H12419" s="13">
        <v>8</v>
      </c>
      <c r="I12419" s="13" t="e">
        <f>IF(G12419="Male",VLOOKUP(H12419,#REF!,2),VLOOKUP(H12419,#REF!,2))</f>
        <v>#REF!</v>
      </c>
      <c r="J12419" s="13" t="e">
        <f>IF(G12419="Male",VLOOKUP(H12419,#REF!,3),VLOOKUP(H12419,#REF!,3))</f>
        <v>#REF!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4">
        <f t="shared" si="581"/>
        <v>64.5</v>
      </c>
    </row>
    <row r="12420" spans="2:15" x14ac:dyDescent="0.3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44</v>
      </c>
      <c r="G12420" s="7" t="s">
        <v>12</v>
      </c>
      <c r="H12420" s="13">
        <v>8</v>
      </c>
      <c r="I12420" s="13" t="e">
        <f>IF(G12420="Male",VLOOKUP(H12420,#REF!,2),VLOOKUP(H12420,#REF!,2))</f>
        <v>#REF!</v>
      </c>
      <c r="J12420" s="13" t="e">
        <f>IF(G12420="Male",VLOOKUP(H12420,#REF!,3),VLOOKUP(H12420,#REF!,3))</f>
        <v>#REF!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4">
        <f t="shared" si="581"/>
        <v>125.3</v>
      </c>
    </row>
    <row r="12421" spans="2:15" x14ac:dyDescent="0.3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25</v>
      </c>
      <c r="G12421" s="7" t="s">
        <v>12</v>
      </c>
      <c r="H12421" s="13">
        <v>9</v>
      </c>
      <c r="I12421" s="13" t="e">
        <f>IF(G12421="Male",VLOOKUP(H12421,#REF!,2),VLOOKUP(H12421,#REF!,2))</f>
        <v>#REF!</v>
      </c>
      <c r="J12421" s="13" t="e">
        <f>IF(G12421="Male",VLOOKUP(H12421,#REF!,3),VLOOKUP(H12421,#REF!,3))</f>
        <v>#REF!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4">
        <f t="shared" si="581"/>
        <v>189</v>
      </c>
    </row>
    <row r="12422" spans="2:15" x14ac:dyDescent="0.3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19</v>
      </c>
      <c r="G12422" s="7" t="s">
        <v>11</v>
      </c>
      <c r="H12422" s="13">
        <v>8.5</v>
      </c>
      <c r="I12422" s="13" t="e">
        <f>IF(G12422="Male",VLOOKUP(H12422,#REF!,2),VLOOKUP(H12422,#REF!,2))</f>
        <v>#REF!</v>
      </c>
      <c r="J12422" s="13" t="e">
        <f>IF(G12422="Male",VLOOKUP(H12422,#REF!,3),VLOOKUP(H12422,#REF!,3))</f>
        <v>#REF!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4">
        <f t="shared" ref="O12422:O12485" si="584">K12422*(1-L12422)</f>
        <v>189</v>
      </c>
    </row>
    <row r="12423" spans="2:15" x14ac:dyDescent="0.3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38</v>
      </c>
      <c r="G12423" s="7" t="s">
        <v>11</v>
      </c>
      <c r="H12423" s="13">
        <v>9.5</v>
      </c>
      <c r="I12423" s="13" t="e">
        <f>IF(G12423="Male",VLOOKUP(H12423,#REF!,2),VLOOKUP(H12423,#REF!,2))</f>
        <v>#REF!</v>
      </c>
      <c r="J12423" s="13" t="e">
        <f>IF(G12423="Male",VLOOKUP(H12423,#REF!,3),VLOOKUP(H12423,#REF!,3))</f>
        <v>#REF!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4">
        <f t="shared" si="584"/>
        <v>69.5</v>
      </c>
    </row>
    <row r="12424" spans="2:15" x14ac:dyDescent="0.3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23</v>
      </c>
      <c r="G12424" s="7" t="s">
        <v>12</v>
      </c>
      <c r="H12424" s="13">
        <v>7</v>
      </c>
      <c r="I12424" s="13" t="e">
        <f>IF(G12424="Male",VLOOKUP(H12424,#REF!,2),VLOOKUP(H12424,#REF!,2))</f>
        <v>#REF!</v>
      </c>
      <c r="J12424" s="13" t="e">
        <f>IF(G12424="Male",VLOOKUP(H12424,#REF!,3),VLOOKUP(H12424,#REF!,3))</f>
        <v>#REF!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4">
        <f t="shared" si="584"/>
        <v>179.1</v>
      </c>
    </row>
    <row r="12425" spans="2:15" x14ac:dyDescent="0.3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26</v>
      </c>
      <c r="G12425" s="7" t="s">
        <v>12</v>
      </c>
      <c r="H12425" s="13">
        <v>7.5</v>
      </c>
      <c r="I12425" s="13" t="e">
        <f>IF(G12425="Male",VLOOKUP(H12425,#REF!,2),VLOOKUP(H12425,#REF!,2))</f>
        <v>#REF!</v>
      </c>
      <c r="J12425" s="13" t="e">
        <f>IF(G12425="Male",VLOOKUP(H12425,#REF!,3),VLOOKUP(H12425,#REF!,3))</f>
        <v>#REF!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4">
        <f t="shared" si="584"/>
        <v>111.3</v>
      </c>
    </row>
    <row r="12426" spans="2:15" x14ac:dyDescent="0.3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23</v>
      </c>
      <c r="G12426" s="7" t="s">
        <v>12</v>
      </c>
      <c r="H12426" s="13">
        <v>8.5</v>
      </c>
      <c r="I12426" s="13" t="e">
        <f>IF(G12426="Male",VLOOKUP(H12426,#REF!,2),VLOOKUP(H12426,#REF!,2))</f>
        <v>#REF!</v>
      </c>
      <c r="J12426" s="13" t="e">
        <f>IF(G12426="Male",VLOOKUP(H12426,#REF!,3),VLOOKUP(H12426,#REF!,3))</f>
        <v>#REF!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4">
        <f t="shared" si="584"/>
        <v>179</v>
      </c>
    </row>
    <row r="12427" spans="2:15" x14ac:dyDescent="0.3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19</v>
      </c>
      <c r="G12427" s="7" t="s">
        <v>12</v>
      </c>
      <c r="H12427" s="13">
        <v>8.5</v>
      </c>
      <c r="I12427" s="13" t="e">
        <f>IF(G12427="Male",VLOOKUP(H12427,#REF!,2),VLOOKUP(H12427,#REF!,2))</f>
        <v>#REF!</v>
      </c>
      <c r="J12427" s="13" t="e">
        <f>IF(G12427="Male",VLOOKUP(H12427,#REF!,3),VLOOKUP(H12427,#REF!,3))</f>
        <v>#REF!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4">
        <f t="shared" si="584"/>
        <v>139</v>
      </c>
    </row>
    <row r="12428" spans="2:15" x14ac:dyDescent="0.3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39</v>
      </c>
      <c r="G12428" s="7" t="s">
        <v>11</v>
      </c>
      <c r="H12428" s="13">
        <v>9</v>
      </c>
      <c r="I12428" s="13" t="e">
        <f>IF(G12428="Male",VLOOKUP(H12428,#REF!,2),VLOOKUP(H12428,#REF!,2))</f>
        <v>#REF!</v>
      </c>
      <c r="J12428" s="13" t="e">
        <f>IF(G12428="Male",VLOOKUP(H12428,#REF!,3),VLOOKUP(H12428,#REF!,3))</f>
        <v>#REF!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4">
        <f t="shared" si="584"/>
        <v>149</v>
      </c>
    </row>
    <row r="12429" spans="2:15" x14ac:dyDescent="0.3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21</v>
      </c>
      <c r="G12429" s="7" t="s">
        <v>11</v>
      </c>
      <c r="H12429" s="13">
        <v>10</v>
      </c>
      <c r="I12429" s="13" t="e">
        <f>IF(G12429="Male",VLOOKUP(H12429,#REF!,2),VLOOKUP(H12429,#REF!,2))</f>
        <v>#REF!</v>
      </c>
      <c r="J12429" s="13" t="e">
        <f>IF(G12429="Male",VLOOKUP(H12429,#REF!,3),VLOOKUP(H12429,#REF!,3))</f>
        <v>#REF!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4">
        <f t="shared" si="584"/>
        <v>127.2</v>
      </c>
    </row>
    <row r="12430" spans="2:15" x14ac:dyDescent="0.3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34</v>
      </c>
      <c r="G12430" s="7" t="s">
        <v>12</v>
      </c>
      <c r="H12430" s="13">
        <v>8</v>
      </c>
      <c r="I12430" s="13" t="e">
        <f>IF(G12430="Male",VLOOKUP(H12430,#REF!,2),VLOOKUP(H12430,#REF!,2))</f>
        <v>#REF!</v>
      </c>
      <c r="J12430" s="13" t="e">
        <f>IF(G12430="Male",VLOOKUP(H12430,#REF!,3),VLOOKUP(H12430,#REF!,3))</f>
        <v>#REF!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4">
        <f t="shared" si="584"/>
        <v>159</v>
      </c>
    </row>
    <row r="12431" spans="2:15" x14ac:dyDescent="0.3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45</v>
      </c>
      <c r="G12431" s="7" t="s">
        <v>11</v>
      </c>
      <c r="H12431" s="13">
        <v>9</v>
      </c>
      <c r="I12431" s="13" t="e">
        <f>IF(G12431="Male",VLOOKUP(H12431,#REF!,2),VLOOKUP(H12431,#REF!,2))</f>
        <v>#REF!</v>
      </c>
      <c r="J12431" s="13" t="e">
        <f>IF(G12431="Male",VLOOKUP(H12431,#REF!,3),VLOOKUP(H12431,#REF!,3))</f>
        <v>#REF!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4">
        <f t="shared" si="584"/>
        <v>159</v>
      </c>
    </row>
    <row r="12432" spans="2:15" x14ac:dyDescent="0.3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29</v>
      </c>
      <c r="G12432" s="7" t="s">
        <v>11</v>
      </c>
      <c r="H12432" s="13">
        <v>8.5</v>
      </c>
      <c r="I12432" s="13" t="e">
        <f>IF(G12432="Male",VLOOKUP(H12432,#REF!,2),VLOOKUP(H12432,#REF!,2))</f>
        <v>#REF!</v>
      </c>
      <c r="J12432" s="13" t="e">
        <f>IF(G12432="Male",VLOOKUP(H12432,#REF!,3),VLOOKUP(H12432,#REF!,3))</f>
        <v>#REF!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4">
        <f t="shared" si="584"/>
        <v>159</v>
      </c>
    </row>
    <row r="12433" spans="2:15" x14ac:dyDescent="0.3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26</v>
      </c>
      <c r="G12433" s="7" t="s">
        <v>11</v>
      </c>
      <c r="H12433" s="13">
        <v>8.5</v>
      </c>
      <c r="I12433" s="13" t="e">
        <f>IF(G12433="Male",VLOOKUP(H12433,#REF!,2),VLOOKUP(H12433,#REF!,2))</f>
        <v>#REF!</v>
      </c>
      <c r="J12433" s="13" t="e">
        <f>IF(G12433="Male",VLOOKUP(H12433,#REF!,3),VLOOKUP(H12433,#REF!,3))</f>
        <v>#REF!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4">
        <f t="shared" si="584"/>
        <v>189</v>
      </c>
    </row>
    <row r="12434" spans="2:15" x14ac:dyDescent="0.3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20</v>
      </c>
      <c r="G12434" s="7" t="s">
        <v>12</v>
      </c>
      <c r="H12434" s="13">
        <v>7.5</v>
      </c>
      <c r="I12434" s="13" t="e">
        <f>IF(G12434="Male",VLOOKUP(H12434,#REF!,2),VLOOKUP(H12434,#REF!,2))</f>
        <v>#REF!</v>
      </c>
      <c r="J12434" s="13" t="e">
        <f>IF(G12434="Male",VLOOKUP(H12434,#REF!,3),VLOOKUP(H12434,#REF!,3))</f>
        <v>#REF!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4">
        <f t="shared" si="584"/>
        <v>179.1</v>
      </c>
    </row>
    <row r="12435" spans="2:15" x14ac:dyDescent="0.3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38</v>
      </c>
      <c r="G12435" s="7" t="s">
        <v>12</v>
      </c>
      <c r="H12435" s="13">
        <v>9.5</v>
      </c>
      <c r="I12435" s="13" t="e">
        <f>IF(G12435="Male",VLOOKUP(H12435,#REF!,2),VLOOKUP(H12435,#REF!,2))</f>
        <v>#REF!</v>
      </c>
      <c r="J12435" s="13" t="e">
        <f>IF(G12435="Male",VLOOKUP(H12435,#REF!,3),VLOOKUP(H12435,#REF!,3))</f>
        <v>#REF!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4">
        <f t="shared" si="584"/>
        <v>169</v>
      </c>
    </row>
    <row r="12436" spans="2:15" x14ac:dyDescent="0.3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41</v>
      </c>
      <c r="G12436" s="7" t="s">
        <v>12</v>
      </c>
      <c r="H12436" s="13">
        <v>7</v>
      </c>
      <c r="I12436" s="13" t="e">
        <f>IF(G12436="Male",VLOOKUP(H12436,#REF!,2),VLOOKUP(H12436,#REF!,2))</f>
        <v>#REF!</v>
      </c>
      <c r="J12436" s="13" t="e">
        <f>IF(G12436="Male",VLOOKUP(H12436,#REF!,3),VLOOKUP(H12436,#REF!,3))</f>
        <v>#REF!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4">
        <f t="shared" si="584"/>
        <v>169</v>
      </c>
    </row>
    <row r="12437" spans="2:15" x14ac:dyDescent="0.3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43</v>
      </c>
      <c r="G12437" s="7" t="s">
        <v>12</v>
      </c>
      <c r="H12437" s="13">
        <v>8.5</v>
      </c>
      <c r="I12437" s="13" t="e">
        <f>IF(G12437="Male",VLOOKUP(H12437,#REF!,2),VLOOKUP(H12437,#REF!,2))</f>
        <v>#REF!</v>
      </c>
      <c r="J12437" s="13" t="e">
        <f>IF(G12437="Male",VLOOKUP(H12437,#REF!,3),VLOOKUP(H12437,#REF!,3))</f>
        <v>#REF!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4">
        <f t="shared" si="584"/>
        <v>179.1</v>
      </c>
    </row>
    <row r="12438" spans="2:15" x14ac:dyDescent="0.3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34</v>
      </c>
      <c r="G12438" s="7" t="s">
        <v>12</v>
      </c>
      <c r="H12438" s="13">
        <v>9</v>
      </c>
      <c r="I12438" s="13" t="e">
        <f>IF(G12438="Male",VLOOKUP(H12438,#REF!,2),VLOOKUP(H12438,#REF!,2))</f>
        <v>#REF!</v>
      </c>
      <c r="J12438" s="13" t="e">
        <f>IF(G12438="Male",VLOOKUP(H12438,#REF!,3),VLOOKUP(H12438,#REF!,3))</f>
        <v>#REF!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4">
        <f t="shared" si="584"/>
        <v>159</v>
      </c>
    </row>
    <row r="12439" spans="2:15" x14ac:dyDescent="0.3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34</v>
      </c>
      <c r="G12439" s="7" t="s">
        <v>11</v>
      </c>
      <c r="H12439" s="13">
        <v>10</v>
      </c>
      <c r="I12439" s="13" t="e">
        <f>IF(G12439="Male",VLOOKUP(H12439,#REF!,2),VLOOKUP(H12439,#REF!,2))</f>
        <v>#REF!</v>
      </c>
      <c r="J12439" s="13" t="e">
        <f>IF(G12439="Male",VLOOKUP(H12439,#REF!,3),VLOOKUP(H12439,#REF!,3))</f>
        <v>#REF!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4">
        <f t="shared" si="584"/>
        <v>170.1</v>
      </c>
    </row>
    <row r="12440" spans="2:15" x14ac:dyDescent="0.3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19</v>
      </c>
      <c r="G12440" s="7" t="s">
        <v>11</v>
      </c>
      <c r="H12440" s="13">
        <v>6</v>
      </c>
      <c r="I12440" s="13" t="e">
        <f>IF(G12440="Male",VLOOKUP(H12440,#REF!,2),VLOOKUP(H12440,#REF!,2))</f>
        <v>#REF!</v>
      </c>
      <c r="J12440" s="13" t="e">
        <f>IF(G12440="Male",VLOOKUP(H12440,#REF!,3),VLOOKUP(H12440,#REF!,3))</f>
        <v>#REF!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4">
        <f t="shared" si="584"/>
        <v>103.2</v>
      </c>
    </row>
    <row r="12441" spans="2:15" x14ac:dyDescent="0.3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23</v>
      </c>
      <c r="G12441" s="7" t="s">
        <v>11</v>
      </c>
      <c r="H12441" s="13">
        <v>9</v>
      </c>
      <c r="I12441" s="13" t="e">
        <f>IF(G12441="Male",VLOOKUP(H12441,#REF!,2),VLOOKUP(H12441,#REF!,2))</f>
        <v>#REF!</v>
      </c>
      <c r="J12441" s="13" t="e">
        <f>IF(G12441="Male",VLOOKUP(H12441,#REF!,3),VLOOKUP(H12441,#REF!,3))</f>
        <v>#REF!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4">
        <f t="shared" si="584"/>
        <v>84.5</v>
      </c>
    </row>
    <row r="12442" spans="2:15" x14ac:dyDescent="0.3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23</v>
      </c>
      <c r="G12442" s="7" t="s">
        <v>12</v>
      </c>
      <c r="H12442" s="13">
        <v>8.5</v>
      </c>
      <c r="I12442" s="13" t="e">
        <f>IF(G12442="Male",VLOOKUP(H12442,#REF!,2),VLOOKUP(H12442,#REF!,2))</f>
        <v>#REF!</v>
      </c>
      <c r="J12442" s="13" t="e">
        <f>IF(G12442="Male",VLOOKUP(H12442,#REF!,3),VLOOKUP(H12442,#REF!,3))</f>
        <v>#REF!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4">
        <f t="shared" si="584"/>
        <v>159</v>
      </c>
    </row>
    <row r="12443" spans="2:15" x14ac:dyDescent="0.3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20</v>
      </c>
      <c r="G12443" s="7" t="s">
        <v>11</v>
      </c>
      <c r="H12443" s="13">
        <v>9.5</v>
      </c>
      <c r="I12443" s="13" t="e">
        <f>IF(G12443="Male",VLOOKUP(H12443,#REF!,2),VLOOKUP(H12443,#REF!,2))</f>
        <v>#REF!</v>
      </c>
      <c r="J12443" s="13" t="e">
        <f>IF(G12443="Male",VLOOKUP(H12443,#REF!,3),VLOOKUP(H12443,#REF!,3))</f>
        <v>#REF!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4">
        <f t="shared" si="584"/>
        <v>139</v>
      </c>
    </row>
    <row r="12444" spans="2:15" x14ac:dyDescent="0.3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20</v>
      </c>
      <c r="G12444" s="7" t="s">
        <v>11</v>
      </c>
      <c r="H12444" s="13">
        <v>11.5</v>
      </c>
      <c r="I12444" s="13" t="e">
        <f>IF(G12444="Male",VLOOKUP(H12444,#REF!,2),VLOOKUP(H12444,#REF!,2))</f>
        <v>#REF!</v>
      </c>
      <c r="J12444" s="13" t="e">
        <f>IF(G12444="Male",VLOOKUP(H12444,#REF!,3),VLOOKUP(H12444,#REF!,3))</f>
        <v>#REF!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4">
        <f t="shared" si="584"/>
        <v>129</v>
      </c>
    </row>
    <row r="12445" spans="2:15" x14ac:dyDescent="0.3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34</v>
      </c>
      <c r="G12445" s="7" t="s">
        <v>12</v>
      </c>
      <c r="H12445" s="13">
        <v>8.5</v>
      </c>
      <c r="I12445" s="13" t="e">
        <f>IF(G12445="Male",VLOOKUP(H12445,#REF!,2),VLOOKUP(H12445,#REF!,2))</f>
        <v>#REF!</v>
      </c>
      <c r="J12445" s="13" t="e">
        <f>IF(G12445="Male",VLOOKUP(H12445,#REF!,3),VLOOKUP(H12445,#REF!,3))</f>
        <v>#REF!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4">
        <f t="shared" si="584"/>
        <v>169</v>
      </c>
    </row>
    <row r="12446" spans="2:15" x14ac:dyDescent="0.3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43</v>
      </c>
      <c r="G12446" s="7" t="s">
        <v>11</v>
      </c>
      <c r="H12446" s="13">
        <v>11.5</v>
      </c>
      <c r="I12446" s="13" t="e">
        <f>IF(G12446="Male",VLOOKUP(H12446,#REF!,2),VLOOKUP(H12446,#REF!,2))</f>
        <v>#REF!</v>
      </c>
      <c r="J12446" s="13" t="e">
        <f>IF(G12446="Male",VLOOKUP(H12446,#REF!,3),VLOOKUP(H12446,#REF!,3))</f>
        <v>#REF!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4">
        <f t="shared" si="584"/>
        <v>169</v>
      </c>
    </row>
    <row r="12447" spans="2:15" x14ac:dyDescent="0.3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45</v>
      </c>
      <c r="G12447" s="7" t="s">
        <v>12</v>
      </c>
      <c r="H12447" s="13">
        <v>8.5</v>
      </c>
      <c r="I12447" s="13" t="e">
        <f>IF(G12447="Male",VLOOKUP(H12447,#REF!,2),VLOOKUP(H12447,#REF!,2))</f>
        <v>#REF!</v>
      </c>
      <c r="J12447" s="13" t="e">
        <f>IF(G12447="Male",VLOOKUP(H12447,#REF!,3),VLOOKUP(H12447,#REF!,3))</f>
        <v>#REF!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4">
        <f t="shared" si="584"/>
        <v>129</v>
      </c>
    </row>
    <row r="12448" spans="2:15" x14ac:dyDescent="0.3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25</v>
      </c>
      <c r="G12448" s="7" t="s">
        <v>11</v>
      </c>
      <c r="H12448" s="13">
        <v>8.5</v>
      </c>
      <c r="I12448" s="13" t="e">
        <f>IF(G12448="Male",VLOOKUP(H12448,#REF!,2),VLOOKUP(H12448,#REF!,2))</f>
        <v>#REF!</v>
      </c>
      <c r="J12448" s="13" t="e">
        <f>IF(G12448="Male",VLOOKUP(H12448,#REF!,3),VLOOKUP(H12448,#REF!,3))</f>
        <v>#REF!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4">
        <f t="shared" si="584"/>
        <v>134.1</v>
      </c>
    </row>
    <row r="12449" spans="2:15" x14ac:dyDescent="0.3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27</v>
      </c>
      <c r="G12449" s="7" t="s">
        <v>11</v>
      </c>
      <c r="H12449" s="13">
        <v>9</v>
      </c>
      <c r="I12449" s="13" t="e">
        <f>IF(G12449="Male",VLOOKUP(H12449,#REF!,2),VLOOKUP(H12449,#REF!,2))</f>
        <v>#REF!</v>
      </c>
      <c r="J12449" s="13" t="e">
        <f>IF(G12449="Male",VLOOKUP(H12449,#REF!,3),VLOOKUP(H12449,#REF!,3))</f>
        <v>#REF!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4">
        <f t="shared" si="584"/>
        <v>152.1</v>
      </c>
    </row>
    <row r="12450" spans="2:15" x14ac:dyDescent="0.3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24</v>
      </c>
      <c r="G12450" s="7" t="s">
        <v>12</v>
      </c>
      <c r="H12450" s="13">
        <v>6</v>
      </c>
      <c r="I12450" s="13" t="e">
        <f>IF(G12450="Male",VLOOKUP(H12450,#REF!,2),VLOOKUP(H12450,#REF!,2))</f>
        <v>#REF!</v>
      </c>
      <c r="J12450" s="13" t="e">
        <f>IF(G12450="Male",VLOOKUP(H12450,#REF!,3),VLOOKUP(H12450,#REF!,3))</f>
        <v>#REF!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4">
        <f t="shared" si="584"/>
        <v>134.1</v>
      </c>
    </row>
    <row r="12451" spans="2:15" x14ac:dyDescent="0.3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35</v>
      </c>
      <c r="G12451" s="7" t="s">
        <v>11</v>
      </c>
      <c r="H12451" s="13">
        <v>9</v>
      </c>
      <c r="I12451" s="13" t="e">
        <f>IF(G12451="Male",VLOOKUP(H12451,#REF!,2),VLOOKUP(H12451,#REF!,2))</f>
        <v>#REF!</v>
      </c>
      <c r="J12451" s="13" t="e">
        <f>IF(G12451="Male",VLOOKUP(H12451,#REF!,3),VLOOKUP(H12451,#REF!,3))</f>
        <v>#REF!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4">
        <f t="shared" si="584"/>
        <v>139</v>
      </c>
    </row>
    <row r="12452" spans="2:15" x14ac:dyDescent="0.3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21</v>
      </c>
      <c r="G12452" s="7" t="s">
        <v>12</v>
      </c>
      <c r="H12452" s="13">
        <v>10</v>
      </c>
      <c r="I12452" s="13" t="e">
        <f>IF(G12452="Male",VLOOKUP(H12452,#REF!,2),VLOOKUP(H12452,#REF!,2))</f>
        <v>#REF!</v>
      </c>
      <c r="J12452" s="13" t="e">
        <f>IF(G12452="Male",VLOOKUP(H12452,#REF!,3),VLOOKUP(H12452,#REF!,3))</f>
        <v>#REF!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4">
        <f t="shared" si="584"/>
        <v>64.5</v>
      </c>
    </row>
    <row r="12453" spans="2:15" x14ac:dyDescent="0.3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27</v>
      </c>
      <c r="G12453" s="7" t="s">
        <v>12</v>
      </c>
      <c r="H12453" s="13">
        <v>7</v>
      </c>
      <c r="I12453" s="13" t="e">
        <f>IF(G12453="Male",VLOOKUP(H12453,#REF!,2),VLOOKUP(H12453,#REF!,2))</f>
        <v>#REF!</v>
      </c>
      <c r="J12453" s="13" t="e">
        <f>IF(G12453="Male",VLOOKUP(H12453,#REF!,3),VLOOKUP(H12453,#REF!,3))</f>
        <v>#REF!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4">
        <f t="shared" si="584"/>
        <v>119.2</v>
      </c>
    </row>
    <row r="12454" spans="2:15" x14ac:dyDescent="0.3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24</v>
      </c>
      <c r="G12454" s="7" t="s">
        <v>11</v>
      </c>
      <c r="H12454" s="13">
        <v>9.5</v>
      </c>
      <c r="I12454" s="13" t="e">
        <f>IF(G12454="Male",VLOOKUP(H12454,#REF!,2),VLOOKUP(H12454,#REF!,2))</f>
        <v>#REF!</v>
      </c>
      <c r="J12454" s="13" t="e">
        <f>IF(G12454="Male",VLOOKUP(H12454,#REF!,3),VLOOKUP(H12454,#REF!,3))</f>
        <v>#REF!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4">
        <f t="shared" si="584"/>
        <v>189</v>
      </c>
    </row>
    <row r="12455" spans="2:15" x14ac:dyDescent="0.3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25</v>
      </c>
      <c r="G12455" s="7" t="s">
        <v>12</v>
      </c>
      <c r="H12455" s="13">
        <v>8.5</v>
      </c>
      <c r="I12455" s="13" t="e">
        <f>IF(G12455="Male",VLOOKUP(H12455,#REF!,2),VLOOKUP(H12455,#REF!,2))</f>
        <v>#REF!</v>
      </c>
      <c r="J12455" s="13" t="e">
        <f>IF(G12455="Male",VLOOKUP(H12455,#REF!,3),VLOOKUP(H12455,#REF!,3))</f>
        <v>#REF!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4">
        <f t="shared" si="584"/>
        <v>169</v>
      </c>
    </row>
    <row r="12456" spans="2:15" x14ac:dyDescent="0.3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33</v>
      </c>
      <c r="G12456" s="7" t="s">
        <v>11</v>
      </c>
      <c r="H12456" s="13">
        <v>9.5</v>
      </c>
      <c r="I12456" s="13" t="e">
        <f>IF(G12456="Male",VLOOKUP(H12456,#REF!,2),VLOOKUP(H12456,#REF!,2))</f>
        <v>#REF!</v>
      </c>
      <c r="J12456" s="13" t="e">
        <f>IF(G12456="Male",VLOOKUP(H12456,#REF!,3),VLOOKUP(H12456,#REF!,3))</f>
        <v>#REF!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4">
        <f t="shared" si="584"/>
        <v>125.10000000000001</v>
      </c>
    </row>
    <row r="12457" spans="2:15" x14ac:dyDescent="0.3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33</v>
      </c>
      <c r="G12457" s="7" t="s">
        <v>11</v>
      </c>
      <c r="H12457" s="13">
        <v>9</v>
      </c>
      <c r="I12457" s="13" t="e">
        <f>IF(G12457="Male",VLOOKUP(H12457,#REF!,2),VLOOKUP(H12457,#REF!,2))</f>
        <v>#REF!</v>
      </c>
      <c r="J12457" s="13" t="e">
        <f>IF(G12457="Male",VLOOKUP(H12457,#REF!,3),VLOOKUP(H12457,#REF!,3))</f>
        <v>#REF!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4">
        <f t="shared" si="584"/>
        <v>129</v>
      </c>
    </row>
    <row r="12458" spans="2:15" x14ac:dyDescent="0.3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34</v>
      </c>
      <c r="G12458" s="7" t="s">
        <v>12</v>
      </c>
      <c r="H12458" s="13">
        <v>8</v>
      </c>
      <c r="I12458" s="13" t="e">
        <f>IF(G12458="Male",VLOOKUP(H12458,#REF!,2),VLOOKUP(H12458,#REF!,2))</f>
        <v>#REF!</v>
      </c>
      <c r="J12458" s="13" t="e">
        <f>IF(G12458="Male",VLOOKUP(H12458,#REF!,3),VLOOKUP(H12458,#REF!,3))</f>
        <v>#REF!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4">
        <f t="shared" si="584"/>
        <v>159</v>
      </c>
    </row>
    <row r="12459" spans="2:15" x14ac:dyDescent="0.3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19</v>
      </c>
      <c r="G12459" s="7" t="s">
        <v>11</v>
      </c>
      <c r="H12459" s="13">
        <v>10.5</v>
      </c>
      <c r="I12459" s="13" t="e">
        <f>IF(G12459="Male",VLOOKUP(H12459,#REF!,2),VLOOKUP(H12459,#REF!,2))</f>
        <v>#REF!</v>
      </c>
      <c r="J12459" s="13" t="e">
        <f>IF(G12459="Male",VLOOKUP(H12459,#REF!,3),VLOOKUP(H12459,#REF!,3))</f>
        <v>#REF!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4">
        <f t="shared" si="584"/>
        <v>189</v>
      </c>
    </row>
    <row r="12460" spans="2:15" x14ac:dyDescent="0.3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43</v>
      </c>
      <c r="G12460" s="7" t="s">
        <v>12</v>
      </c>
      <c r="H12460" s="13">
        <v>9</v>
      </c>
      <c r="I12460" s="13" t="e">
        <f>IF(G12460="Male",VLOOKUP(H12460,#REF!,2),VLOOKUP(H12460,#REF!,2))</f>
        <v>#REF!</v>
      </c>
      <c r="J12460" s="13" t="e">
        <f>IF(G12460="Male",VLOOKUP(H12460,#REF!,3),VLOOKUP(H12460,#REF!,3))</f>
        <v>#REF!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4">
        <f t="shared" si="584"/>
        <v>179</v>
      </c>
    </row>
    <row r="12461" spans="2:15" x14ac:dyDescent="0.3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41</v>
      </c>
      <c r="G12461" s="7" t="s">
        <v>11</v>
      </c>
      <c r="H12461" s="13">
        <v>9.5</v>
      </c>
      <c r="I12461" s="13" t="e">
        <f>IF(G12461="Male",VLOOKUP(H12461,#REF!,2),VLOOKUP(H12461,#REF!,2))</f>
        <v>#REF!</v>
      </c>
      <c r="J12461" s="13" t="e">
        <f>IF(G12461="Male",VLOOKUP(H12461,#REF!,3),VLOOKUP(H12461,#REF!,3))</f>
        <v>#REF!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4">
        <f t="shared" si="584"/>
        <v>199</v>
      </c>
    </row>
    <row r="12462" spans="2:15" x14ac:dyDescent="0.3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46</v>
      </c>
      <c r="G12462" s="7" t="s">
        <v>11</v>
      </c>
      <c r="H12462" s="13">
        <v>8.5</v>
      </c>
      <c r="I12462" s="13" t="e">
        <f>IF(G12462="Male",VLOOKUP(H12462,#REF!,2),VLOOKUP(H12462,#REF!,2))</f>
        <v>#REF!</v>
      </c>
      <c r="J12462" s="13" t="e">
        <f>IF(G12462="Male",VLOOKUP(H12462,#REF!,3),VLOOKUP(H12462,#REF!,3))</f>
        <v>#REF!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4">
        <f t="shared" si="584"/>
        <v>151.20000000000002</v>
      </c>
    </row>
    <row r="12463" spans="2:15" x14ac:dyDescent="0.3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19</v>
      </c>
      <c r="G12463" s="7" t="s">
        <v>12</v>
      </c>
      <c r="H12463" s="13">
        <v>7.5</v>
      </c>
      <c r="I12463" s="13" t="e">
        <f>IF(G12463="Male",VLOOKUP(H12463,#REF!,2),VLOOKUP(H12463,#REF!,2))</f>
        <v>#REF!</v>
      </c>
      <c r="J12463" s="13" t="e">
        <f>IF(G12463="Male",VLOOKUP(H12463,#REF!,3),VLOOKUP(H12463,#REF!,3))</f>
        <v>#REF!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4">
        <f t="shared" si="584"/>
        <v>159</v>
      </c>
    </row>
    <row r="12464" spans="2:15" x14ac:dyDescent="0.3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44</v>
      </c>
      <c r="G12464" s="7" t="s">
        <v>12</v>
      </c>
      <c r="H12464" s="13">
        <v>8.5</v>
      </c>
      <c r="I12464" s="13" t="e">
        <f>IF(G12464="Male",VLOOKUP(H12464,#REF!,2),VLOOKUP(H12464,#REF!,2))</f>
        <v>#REF!</v>
      </c>
      <c r="J12464" s="13" t="e">
        <f>IF(G12464="Male",VLOOKUP(H12464,#REF!,3),VLOOKUP(H12464,#REF!,3))</f>
        <v>#REF!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4">
        <f t="shared" si="584"/>
        <v>139</v>
      </c>
    </row>
    <row r="12465" spans="2:15" x14ac:dyDescent="0.3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47</v>
      </c>
      <c r="G12465" s="7" t="s">
        <v>11</v>
      </c>
      <c r="H12465" s="13">
        <v>11.5</v>
      </c>
      <c r="I12465" s="13" t="e">
        <f>IF(G12465="Male",VLOOKUP(H12465,#REF!,2),VLOOKUP(H12465,#REF!,2))</f>
        <v>#REF!</v>
      </c>
      <c r="J12465" s="13" t="e">
        <f>IF(G12465="Male",VLOOKUP(H12465,#REF!,3),VLOOKUP(H12465,#REF!,3))</f>
        <v>#REF!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4">
        <f t="shared" si="584"/>
        <v>129</v>
      </c>
    </row>
    <row r="12466" spans="2:15" x14ac:dyDescent="0.3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34</v>
      </c>
      <c r="G12466" s="7" t="s">
        <v>11</v>
      </c>
      <c r="H12466" s="13">
        <v>8</v>
      </c>
      <c r="I12466" s="13" t="e">
        <f>IF(G12466="Male",VLOOKUP(H12466,#REF!,2),VLOOKUP(H12466,#REF!,2))</f>
        <v>#REF!</v>
      </c>
      <c r="J12466" s="13" t="e">
        <f>IF(G12466="Male",VLOOKUP(H12466,#REF!,3),VLOOKUP(H12466,#REF!,3))</f>
        <v>#REF!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4">
        <f t="shared" si="584"/>
        <v>179</v>
      </c>
    </row>
    <row r="12467" spans="2:15" x14ac:dyDescent="0.3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36</v>
      </c>
      <c r="G12467" s="7" t="s">
        <v>11</v>
      </c>
      <c r="H12467" s="13">
        <v>8.5</v>
      </c>
      <c r="I12467" s="13" t="e">
        <f>IF(G12467="Male",VLOOKUP(H12467,#REF!,2),VLOOKUP(H12467,#REF!,2))</f>
        <v>#REF!</v>
      </c>
      <c r="J12467" s="13" t="e">
        <f>IF(G12467="Male",VLOOKUP(H12467,#REF!,3),VLOOKUP(H12467,#REF!,3))</f>
        <v>#REF!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4">
        <f t="shared" si="584"/>
        <v>169</v>
      </c>
    </row>
    <row r="12468" spans="2:15" x14ac:dyDescent="0.3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19</v>
      </c>
      <c r="G12468" s="7" t="s">
        <v>12</v>
      </c>
      <c r="H12468" s="13">
        <v>8</v>
      </c>
      <c r="I12468" s="13" t="e">
        <f>IF(G12468="Male",VLOOKUP(H12468,#REF!,2),VLOOKUP(H12468,#REF!,2))</f>
        <v>#REF!</v>
      </c>
      <c r="J12468" s="13" t="e">
        <f>IF(G12468="Male",VLOOKUP(H12468,#REF!,3),VLOOKUP(H12468,#REF!,3))</f>
        <v>#REF!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4">
        <f t="shared" si="584"/>
        <v>84.5</v>
      </c>
    </row>
    <row r="12469" spans="2:15" x14ac:dyDescent="0.3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30</v>
      </c>
      <c r="G12469" s="7" t="s">
        <v>12</v>
      </c>
      <c r="H12469" s="13">
        <v>7.5</v>
      </c>
      <c r="I12469" s="13" t="e">
        <f>IF(G12469="Male",VLOOKUP(H12469,#REF!,2),VLOOKUP(H12469,#REF!,2))</f>
        <v>#REF!</v>
      </c>
      <c r="J12469" s="13" t="e">
        <f>IF(G12469="Male",VLOOKUP(H12469,#REF!,3),VLOOKUP(H12469,#REF!,3))</f>
        <v>#REF!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4">
        <f t="shared" si="584"/>
        <v>104.3</v>
      </c>
    </row>
    <row r="12470" spans="2:15" x14ac:dyDescent="0.3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23</v>
      </c>
      <c r="G12470" s="7" t="s">
        <v>11</v>
      </c>
      <c r="H12470" s="13">
        <v>9</v>
      </c>
      <c r="I12470" s="13" t="e">
        <f>IF(G12470="Male",VLOOKUP(H12470,#REF!,2),VLOOKUP(H12470,#REF!,2))</f>
        <v>#REF!</v>
      </c>
      <c r="J12470" s="13" t="e">
        <f>IF(G12470="Male",VLOOKUP(H12470,#REF!,3),VLOOKUP(H12470,#REF!,3))</f>
        <v>#REF!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4">
        <f t="shared" si="584"/>
        <v>84.5</v>
      </c>
    </row>
    <row r="12471" spans="2:15" x14ac:dyDescent="0.3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31</v>
      </c>
      <c r="G12471" s="7" t="s">
        <v>11</v>
      </c>
      <c r="H12471" s="13">
        <v>9.5</v>
      </c>
      <c r="I12471" s="13" t="e">
        <f>IF(G12471="Male",VLOOKUP(H12471,#REF!,2),VLOOKUP(H12471,#REF!,2))</f>
        <v>#REF!</v>
      </c>
      <c r="J12471" s="13" t="e">
        <f>IF(G12471="Male",VLOOKUP(H12471,#REF!,3),VLOOKUP(H12471,#REF!,3))</f>
        <v>#REF!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4">
        <f t="shared" si="584"/>
        <v>64.5</v>
      </c>
    </row>
    <row r="12472" spans="2:15" x14ac:dyDescent="0.3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35</v>
      </c>
      <c r="G12472" s="7" t="s">
        <v>11</v>
      </c>
      <c r="H12472" s="13">
        <v>9</v>
      </c>
      <c r="I12472" s="13" t="e">
        <f>IF(G12472="Male",VLOOKUP(H12472,#REF!,2),VLOOKUP(H12472,#REF!,2))</f>
        <v>#REF!</v>
      </c>
      <c r="J12472" s="13" t="e">
        <f>IF(G12472="Male",VLOOKUP(H12472,#REF!,3),VLOOKUP(H12472,#REF!,3))</f>
        <v>#REF!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4">
        <f t="shared" si="584"/>
        <v>149</v>
      </c>
    </row>
    <row r="12473" spans="2:15" x14ac:dyDescent="0.3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20</v>
      </c>
      <c r="G12473" s="7" t="s">
        <v>11</v>
      </c>
      <c r="H12473" s="13">
        <v>11.5</v>
      </c>
      <c r="I12473" s="13" t="e">
        <f>IF(G12473="Male",VLOOKUP(H12473,#REF!,2),VLOOKUP(H12473,#REF!,2))</f>
        <v>#REF!</v>
      </c>
      <c r="J12473" s="13" t="e">
        <f>IF(G12473="Male",VLOOKUP(H12473,#REF!,3),VLOOKUP(H12473,#REF!,3))</f>
        <v>#REF!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4">
        <f t="shared" si="584"/>
        <v>90.3</v>
      </c>
    </row>
    <row r="12474" spans="2:15" x14ac:dyDescent="0.3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29</v>
      </c>
      <c r="G12474" s="7" t="s">
        <v>12</v>
      </c>
      <c r="H12474" s="13">
        <v>9.5</v>
      </c>
      <c r="I12474" s="13" t="e">
        <f>IF(G12474="Male",VLOOKUP(H12474,#REF!,2),VLOOKUP(H12474,#REF!,2))</f>
        <v>#REF!</v>
      </c>
      <c r="J12474" s="13" t="e">
        <f>IF(G12474="Male",VLOOKUP(H12474,#REF!,3),VLOOKUP(H12474,#REF!,3))</f>
        <v>#REF!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4">
        <f t="shared" si="584"/>
        <v>151.20000000000002</v>
      </c>
    </row>
    <row r="12475" spans="2:15" x14ac:dyDescent="0.3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34</v>
      </c>
      <c r="G12475" s="7" t="s">
        <v>12</v>
      </c>
      <c r="H12475" s="13">
        <v>8.5</v>
      </c>
      <c r="I12475" s="13" t="e">
        <f>IF(G12475="Male",VLOOKUP(H12475,#REF!,2),VLOOKUP(H12475,#REF!,2))</f>
        <v>#REF!</v>
      </c>
      <c r="J12475" s="13" t="e">
        <f>IF(G12475="Male",VLOOKUP(H12475,#REF!,3),VLOOKUP(H12475,#REF!,3))</f>
        <v>#REF!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4">
        <f t="shared" si="584"/>
        <v>169</v>
      </c>
    </row>
    <row r="12476" spans="2:15" x14ac:dyDescent="0.3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34</v>
      </c>
      <c r="G12476" s="7" t="s">
        <v>12</v>
      </c>
      <c r="H12476" s="13">
        <v>8</v>
      </c>
      <c r="I12476" s="13" t="e">
        <f>IF(G12476="Male",VLOOKUP(H12476,#REF!,2),VLOOKUP(H12476,#REF!,2))</f>
        <v>#REF!</v>
      </c>
      <c r="J12476" s="13" t="e">
        <f>IF(G12476="Male",VLOOKUP(H12476,#REF!,3),VLOOKUP(H12476,#REF!,3))</f>
        <v>#REF!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4">
        <f t="shared" si="584"/>
        <v>97.3</v>
      </c>
    </row>
    <row r="12477" spans="2:15" x14ac:dyDescent="0.3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35</v>
      </c>
      <c r="G12477" s="7" t="s">
        <v>11</v>
      </c>
      <c r="H12477" s="13">
        <v>6.5</v>
      </c>
      <c r="I12477" s="13" t="e">
        <f>IF(G12477="Male",VLOOKUP(H12477,#REF!,2),VLOOKUP(H12477,#REF!,2))</f>
        <v>#REF!</v>
      </c>
      <c r="J12477" s="13" t="e">
        <f>IF(G12477="Male",VLOOKUP(H12477,#REF!,3),VLOOKUP(H12477,#REF!,3))</f>
        <v>#REF!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4">
        <f t="shared" si="584"/>
        <v>139</v>
      </c>
    </row>
    <row r="12478" spans="2:15" x14ac:dyDescent="0.3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19</v>
      </c>
      <c r="G12478" s="7" t="s">
        <v>11</v>
      </c>
      <c r="H12478" s="13">
        <v>11</v>
      </c>
      <c r="I12478" s="13" t="e">
        <f>IF(G12478="Male",VLOOKUP(H12478,#REF!,2),VLOOKUP(H12478,#REF!,2))</f>
        <v>#REF!</v>
      </c>
      <c r="J12478" s="13" t="e">
        <f>IF(G12478="Male",VLOOKUP(H12478,#REF!,3),VLOOKUP(H12478,#REF!,3))</f>
        <v>#REF!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4">
        <f t="shared" si="584"/>
        <v>111.2</v>
      </c>
    </row>
    <row r="12479" spans="2:15" x14ac:dyDescent="0.3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26</v>
      </c>
      <c r="G12479" s="7" t="s">
        <v>12</v>
      </c>
      <c r="H12479" s="13">
        <v>9</v>
      </c>
      <c r="I12479" s="13" t="e">
        <f>IF(G12479="Male",VLOOKUP(H12479,#REF!,2),VLOOKUP(H12479,#REF!,2))</f>
        <v>#REF!</v>
      </c>
      <c r="J12479" s="13" t="e">
        <f>IF(G12479="Male",VLOOKUP(H12479,#REF!,3),VLOOKUP(H12479,#REF!,3))</f>
        <v>#REF!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4">
        <f t="shared" si="584"/>
        <v>79.5</v>
      </c>
    </row>
    <row r="12480" spans="2:15" x14ac:dyDescent="0.3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26</v>
      </c>
      <c r="G12480" s="7" t="s">
        <v>11</v>
      </c>
      <c r="H12480" s="13">
        <v>8.5</v>
      </c>
      <c r="I12480" s="13" t="e">
        <f>IF(G12480="Male",VLOOKUP(H12480,#REF!,2),VLOOKUP(H12480,#REF!,2))</f>
        <v>#REF!</v>
      </c>
      <c r="J12480" s="13" t="e">
        <f>IF(G12480="Male",VLOOKUP(H12480,#REF!,3),VLOOKUP(H12480,#REF!,3))</f>
        <v>#REF!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4">
        <f t="shared" si="584"/>
        <v>179</v>
      </c>
    </row>
    <row r="12481" spans="2:15" x14ac:dyDescent="0.3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21</v>
      </c>
      <c r="G12481" s="7" t="s">
        <v>12</v>
      </c>
      <c r="H12481" s="13">
        <v>10</v>
      </c>
      <c r="I12481" s="13" t="e">
        <f>IF(G12481="Male",VLOOKUP(H12481,#REF!,2),VLOOKUP(H12481,#REF!,2))</f>
        <v>#REF!</v>
      </c>
      <c r="J12481" s="13" t="e">
        <f>IF(G12481="Male",VLOOKUP(H12481,#REF!,3),VLOOKUP(H12481,#REF!,3))</f>
        <v>#REF!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4">
        <f t="shared" si="584"/>
        <v>199</v>
      </c>
    </row>
    <row r="12482" spans="2:15" x14ac:dyDescent="0.3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27</v>
      </c>
      <c r="G12482" s="7" t="s">
        <v>12</v>
      </c>
      <c r="H12482" s="13">
        <v>7</v>
      </c>
      <c r="I12482" s="13" t="e">
        <f>IF(G12482="Male",VLOOKUP(H12482,#REF!,2),VLOOKUP(H12482,#REF!,2))</f>
        <v>#REF!</v>
      </c>
      <c r="J12482" s="13" t="e">
        <f>IF(G12482="Male",VLOOKUP(H12482,#REF!,3),VLOOKUP(H12482,#REF!,3))</f>
        <v>#REF!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4">
        <f t="shared" si="584"/>
        <v>179.1</v>
      </c>
    </row>
    <row r="12483" spans="2:15" x14ac:dyDescent="0.3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22</v>
      </c>
      <c r="G12483" s="7" t="s">
        <v>12</v>
      </c>
      <c r="H12483" s="13">
        <v>7.5</v>
      </c>
      <c r="I12483" s="13" t="e">
        <f>IF(G12483="Male",VLOOKUP(H12483,#REF!,2),VLOOKUP(H12483,#REF!,2))</f>
        <v>#REF!</v>
      </c>
      <c r="J12483" s="13" t="e">
        <f>IF(G12483="Male",VLOOKUP(H12483,#REF!,3),VLOOKUP(H12483,#REF!,3))</f>
        <v>#REF!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4">
        <f t="shared" si="584"/>
        <v>99.5</v>
      </c>
    </row>
    <row r="12484" spans="2:15" x14ac:dyDescent="0.3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23</v>
      </c>
      <c r="G12484" s="7" t="s">
        <v>12</v>
      </c>
      <c r="H12484" s="13">
        <v>8.5</v>
      </c>
      <c r="I12484" s="13" t="e">
        <f>IF(G12484="Male",VLOOKUP(H12484,#REF!,2),VLOOKUP(H12484,#REF!,2))</f>
        <v>#REF!</v>
      </c>
      <c r="J12484" s="13" t="e">
        <f>IF(G12484="Male",VLOOKUP(H12484,#REF!,3),VLOOKUP(H12484,#REF!,3))</f>
        <v>#REF!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4">
        <f t="shared" si="584"/>
        <v>169</v>
      </c>
    </row>
    <row r="12485" spans="2:15" x14ac:dyDescent="0.3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33</v>
      </c>
      <c r="G12485" s="7" t="s">
        <v>11</v>
      </c>
      <c r="H12485" s="13">
        <v>7.5</v>
      </c>
      <c r="I12485" s="13" t="e">
        <f>IF(G12485="Male",VLOOKUP(H12485,#REF!,2),VLOOKUP(H12485,#REF!,2))</f>
        <v>#REF!</v>
      </c>
      <c r="J12485" s="13" t="e">
        <f>IF(G12485="Male",VLOOKUP(H12485,#REF!,3),VLOOKUP(H12485,#REF!,3))</f>
        <v>#REF!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4">
        <f t="shared" si="584"/>
        <v>99.5</v>
      </c>
    </row>
    <row r="12486" spans="2:15" x14ac:dyDescent="0.3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46</v>
      </c>
      <c r="G12486" s="7" t="s">
        <v>12</v>
      </c>
      <c r="H12486" s="13">
        <v>10</v>
      </c>
      <c r="I12486" s="13" t="e">
        <f>IF(G12486="Male",VLOOKUP(H12486,#REF!,2),VLOOKUP(H12486,#REF!,2))</f>
        <v>#REF!</v>
      </c>
      <c r="J12486" s="13" t="e">
        <f>IF(G12486="Male",VLOOKUP(H12486,#REF!,3),VLOOKUP(H12486,#REF!,3))</f>
        <v>#REF!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4">
        <f t="shared" ref="O12486:O12549" si="587">K12486*(1-L12486)</f>
        <v>94.5</v>
      </c>
    </row>
    <row r="12487" spans="2:15" x14ac:dyDescent="0.3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20</v>
      </c>
      <c r="G12487" s="7" t="s">
        <v>11</v>
      </c>
      <c r="H12487" s="13">
        <v>11.5</v>
      </c>
      <c r="I12487" s="13" t="e">
        <f>IF(G12487="Male",VLOOKUP(H12487,#REF!,2),VLOOKUP(H12487,#REF!,2))</f>
        <v>#REF!</v>
      </c>
      <c r="J12487" s="13" t="e">
        <f>IF(G12487="Male",VLOOKUP(H12487,#REF!,3),VLOOKUP(H12487,#REF!,3))</f>
        <v>#REF!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4">
        <f t="shared" si="587"/>
        <v>129</v>
      </c>
    </row>
    <row r="12488" spans="2:15" x14ac:dyDescent="0.3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19</v>
      </c>
      <c r="G12488" s="7" t="s">
        <v>11</v>
      </c>
      <c r="H12488" s="13">
        <v>10.5</v>
      </c>
      <c r="I12488" s="13" t="e">
        <f>IF(G12488="Male",VLOOKUP(H12488,#REF!,2),VLOOKUP(H12488,#REF!,2))</f>
        <v>#REF!</v>
      </c>
      <c r="J12488" s="13" t="e">
        <f>IF(G12488="Male",VLOOKUP(H12488,#REF!,3),VLOOKUP(H12488,#REF!,3))</f>
        <v>#REF!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4">
        <f t="shared" si="587"/>
        <v>189</v>
      </c>
    </row>
    <row r="12489" spans="2:15" x14ac:dyDescent="0.3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20</v>
      </c>
      <c r="G12489" s="7" t="s">
        <v>11</v>
      </c>
      <c r="H12489" s="13">
        <v>9.5</v>
      </c>
      <c r="I12489" s="13" t="e">
        <f>IF(G12489="Male",VLOOKUP(H12489,#REF!,2),VLOOKUP(H12489,#REF!,2))</f>
        <v>#REF!</v>
      </c>
      <c r="J12489" s="13" t="e">
        <f>IF(G12489="Male",VLOOKUP(H12489,#REF!,3),VLOOKUP(H12489,#REF!,3))</f>
        <v>#REF!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4">
        <f t="shared" si="587"/>
        <v>159.20000000000002</v>
      </c>
    </row>
    <row r="12490" spans="2:15" x14ac:dyDescent="0.3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46</v>
      </c>
      <c r="G12490" s="7" t="s">
        <v>11</v>
      </c>
      <c r="H12490" s="13">
        <v>8.5</v>
      </c>
      <c r="I12490" s="13" t="e">
        <f>IF(G12490="Male",VLOOKUP(H12490,#REF!,2),VLOOKUP(H12490,#REF!,2))</f>
        <v>#REF!</v>
      </c>
      <c r="J12490" s="13" t="e">
        <f>IF(G12490="Male",VLOOKUP(H12490,#REF!,3),VLOOKUP(H12490,#REF!,3))</f>
        <v>#REF!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4">
        <f t="shared" si="587"/>
        <v>169</v>
      </c>
    </row>
    <row r="12491" spans="2:15" x14ac:dyDescent="0.3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21</v>
      </c>
      <c r="G12491" s="7" t="s">
        <v>11</v>
      </c>
      <c r="H12491" s="13">
        <v>8</v>
      </c>
      <c r="I12491" s="13" t="e">
        <f>IF(G12491="Male",VLOOKUP(H12491,#REF!,2),VLOOKUP(H12491,#REF!,2))</f>
        <v>#REF!</v>
      </c>
      <c r="J12491" s="13" t="e">
        <f>IF(G12491="Male",VLOOKUP(H12491,#REF!,3),VLOOKUP(H12491,#REF!,3))</f>
        <v>#REF!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4">
        <f t="shared" si="587"/>
        <v>129</v>
      </c>
    </row>
    <row r="12492" spans="2:15" x14ac:dyDescent="0.3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34</v>
      </c>
      <c r="G12492" s="7" t="s">
        <v>11</v>
      </c>
      <c r="H12492" s="13">
        <v>9</v>
      </c>
      <c r="I12492" s="13" t="e">
        <f>IF(G12492="Male",VLOOKUP(H12492,#REF!,2),VLOOKUP(H12492,#REF!,2))</f>
        <v>#REF!</v>
      </c>
      <c r="J12492" s="13" t="e">
        <f>IF(G12492="Male",VLOOKUP(H12492,#REF!,3),VLOOKUP(H12492,#REF!,3))</f>
        <v>#REF!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4">
        <f t="shared" si="587"/>
        <v>161.1</v>
      </c>
    </row>
    <row r="12493" spans="2:15" x14ac:dyDescent="0.3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19</v>
      </c>
      <c r="G12493" s="7" t="s">
        <v>11</v>
      </c>
      <c r="H12493" s="13">
        <v>8</v>
      </c>
      <c r="I12493" s="13" t="e">
        <f>IF(G12493="Male",VLOOKUP(H12493,#REF!,2),VLOOKUP(H12493,#REF!,2))</f>
        <v>#REF!</v>
      </c>
      <c r="J12493" s="13" t="e">
        <f>IF(G12493="Male",VLOOKUP(H12493,#REF!,3),VLOOKUP(H12493,#REF!,3))</f>
        <v>#REF!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4">
        <f t="shared" si="587"/>
        <v>179</v>
      </c>
    </row>
    <row r="12494" spans="2:15" x14ac:dyDescent="0.3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33</v>
      </c>
      <c r="G12494" s="7" t="s">
        <v>11</v>
      </c>
      <c r="H12494" s="13">
        <v>10</v>
      </c>
      <c r="I12494" s="13" t="e">
        <f>IF(G12494="Male",VLOOKUP(H12494,#REF!,2),VLOOKUP(H12494,#REF!,2))</f>
        <v>#REF!</v>
      </c>
      <c r="J12494" s="13" t="e">
        <f>IF(G12494="Male",VLOOKUP(H12494,#REF!,3),VLOOKUP(H12494,#REF!,3))</f>
        <v>#REF!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4">
        <f t="shared" si="587"/>
        <v>135.20000000000002</v>
      </c>
    </row>
    <row r="12495" spans="2:15" x14ac:dyDescent="0.3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47</v>
      </c>
      <c r="G12495" s="7" t="s">
        <v>11</v>
      </c>
      <c r="H12495" s="13">
        <v>10.5</v>
      </c>
      <c r="I12495" s="13" t="e">
        <f>IF(G12495="Male",VLOOKUP(H12495,#REF!,2),VLOOKUP(H12495,#REF!,2))</f>
        <v>#REF!</v>
      </c>
      <c r="J12495" s="13" t="e">
        <f>IF(G12495="Male",VLOOKUP(H12495,#REF!,3),VLOOKUP(H12495,#REF!,3))</f>
        <v>#REF!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4">
        <f t="shared" si="587"/>
        <v>169</v>
      </c>
    </row>
    <row r="12496" spans="2:15" x14ac:dyDescent="0.3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24</v>
      </c>
      <c r="G12496" s="7" t="s">
        <v>11</v>
      </c>
      <c r="H12496" s="13">
        <v>9.5</v>
      </c>
      <c r="I12496" s="13" t="e">
        <f>IF(G12496="Male",VLOOKUP(H12496,#REF!,2),VLOOKUP(H12496,#REF!,2))</f>
        <v>#REF!</v>
      </c>
      <c r="J12496" s="13" t="e">
        <f>IF(G12496="Male",VLOOKUP(H12496,#REF!,3),VLOOKUP(H12496,#REF!,3))</f>
        <v>#REF!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4">
        <f t="shared" si="587"/>
        <v>103.2</v>
      </c>
    </row>
    <row r="12497" spans="2:15" x14ac:dyDescent="0.3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46</v>
      </c>
      <c r="G12497" s="7" t="s">
        <v>12</v>
      </c>
      <c r="H12497" s="13">
        <v>8.5</v>
      </c>
      <c r="I12497" s="13" t="e">
        <f>IF(G12497="Male",VLOOKUP(H12497,#REF!,2),VLOOKUP(H12497,#REF!,2))</f>
        <v>#REF!</v>
      </c>
      <c r="J12497" s="13" t="e">
        <f>IF(G12497="Male",VLOOKUP(H12497,#REF!,3),VLOOKUP(H12497,#REF!,3))</f>
        <v>#REF!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4">
        <f t="shared" si="587"/>
        <v>179</v>
      </c>
    </row>
    <row r="12498" spans="2:15" x14ac:dyDescent="0.3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30</v>
      </c>
      <c r="G12498" s="7" t="s">
        <v>12</v>
      </c>
      <c r="H12498" s="13">
        <v>7</v>
      </c>
      <c r="I12498" s="13" t="e">
        <f>IF(G12498="Male",VLOOKUP(H12498,#REF!,2),VLOOKUP(H12498,#REF!,2))</f>
        <v>#REF!</v>
      </c>
      <c r="J12498" s="13" t="e">
        <f>IF(G12498="Male",VLOOKUP(H12498,#REF!,3),VLOOKUP(H12498,#REF!,3))</f>
        <v>#REF!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4">
        <f t="shared" si="587"/>
        <v>169</v>
      </c>
    </row>
    <row r="12499" spans="2:15" x14ac:dyDescent="0.3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33</v>
      </c>
      <c r="G12499" s="7" t="s">
        <v>11</v>
      </c>
      <c r="H12499" s="13">
        <v>10</v>
      </c>
      <c r="I12499" s="13" t="e">
        <f>IF(G12499="Male",VLOOKUP(H12499,#REF!,2),VLOOKUP(H12499,#REF!,2))</f>
        <v>#REF!</v>
      </c>
      <c r="J12499" s="13" t="e">
        <f>IF(G12499="Male",VLOOKUP(H12499,#REF!,3),VLOOKUP(H12499,#REF!,3))</f>
        <v>#REF!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4">
        <f t="shared" si="587"/>
        <v>129</v>
      </c>
    </row>
    <row r="12500" spans="2:15" x14ac:dyDescent="0.3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20</v>
      </c>
      <c r="G12500" s="7" t="s">
        <v>12</v>
      </c>
      <c r="H12500" s="13">
        <v>8</v>
      </c>
      <c r="I12500" s="13" t="e">
        <f>IF(G12500="Male",VLOOKUP(H12500,#REF!,2),VLOOKUP(H12500,#REF!,2))</f>
        <v>#REF!</v>
      </c>
      <c r="J12500" s="13" t="e">
        <f>IF(G12500="Male",VLOOKUP(H12500,#REF!,3),VLOOKUP(H12500,#REF!,3))</f>
        <v>#REF!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4">
        <f t="shared" si="587"/>
        <v>129</v>
      </c>
    </row>
    <row r="12501" spans="2:15" x14ac:dyDescent="0.3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19</v>
      </c>
      <c r="G12501" s="7" t="s">
        <v>12</v>
      </c>
      <c r="H12501" s="13">
        <v>10</v>
      </c>
      <c r="I12501" s="13" t="e">
        <f>IF(G12501="Male",VLOOKUP(H12501,#REF!,2),VLOOKUP(H12501,#REF!,2))</f>
        <v>#REF!</v>
      </c>
      <c r="J12501" s="13" t="e">
        <f>IF(G12501="Male",VLOOKUP(H12501,#REF!,3),VLOOKUP(H12501,#REF!,3))</f>
        <v>#REF!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4">
        <f t="shared" si="587"/>
        <v>129</v>
      </c>
    </row>
    <row r="12502" spans="2:15" x14ac:dyDescent="0.3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23</v>
      </c>
      <c r="G12502" s="7" t="s">
        <v>11</v>
      </c>
      <c r="H12502" s="13">
        <v>10.5</v>
      </c>
      <c r="I12502" s="13" t="e">
        <f>IF(G12502="Male",VLOOKUP(H12502,#REF!,2),VLOOKUP(H12502,#REF!,2))</f>
        <v>#REF!</v>
      </c>
      <c r="J12502" s="13" t="e">
        <f>IF(G12502="Male",VLOOKUP(H12502,#REF!,3),VLOOKUP(H12502,#REF!,3))</f>
        <v>#REF!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4">
        <f t="shared" si="587"/>
        <v>139</v>
      </c>
    </row>
    <row r="12503" spans="2:15" x14ac:dyDescent="0.3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27</v>
      </c>
      <c r="G12503" s="7" t="s">
        <v>11</v>
      </c>
      <c r="H12503" s="13">
        <v>11.5</v>
      </c>
      <c r="I12503" s="13" t="e">
        <f>IF(G12503="Male",VLOOKUP(H12503,#REF!,2),VLOOKUP(H12503,#REF!,2))</f>
        <v>#REF!</v>
      </c>
      <c r="J12503" s="13" t="e">
        <f>IF(G12503="Male",VLOOKUP(H12503,#REF!,3),VLOOKUP(H12503,#REF!,3))</f>
        <v>#REF!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4">
        <f t="shared" si="587"/>
        <v>99.5</v>
      </c>
    </row>
    <row r="12504" spans="2:15" x14ac:dyDescent="0.3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44</v>
      </c>
      <c r="G12504" s="7" t="s">
        <v>11</v>
      </c>
      <c r="H12504" s="13">
        <v>9.5</v>
      </c>
      <c r="I12504" s="13" t="e">
        <f>IF(G12504="Male",VLOOKUP(H12504,#REF!,2),VLOOKUP(H12504,#REF!,2))</f>
        <v>#REF!</v>
      </c>
      <c r="J12504" s="13" t="e">
        <f>IF(G12504="Male",VLOOKUP(H12504,#REF!,3),VLOOKUP(H12504,#REF!,3))</f>
        <v>#REF!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4">
        <f t="shared" si="587"/>
        <v>143.20000000000002</v>
      </c>
    </row>
    <row r="12505" spans="2:15" x14ac:dyDescent="0.3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32</v>
      </c>
      <c r="G12505" s="7" t="s">
        <v>11</v>
      </c>
      <c r="H12505" s="13">
        <v>9.5</v>
      </c>
      <c r="I12505" s="13" t="e">
        <f>IF(G12505="Male",VLOOKUP(H12505,#REF!,2),VLOOKUP(H12505,#REF!,2))</f>
        <v>#REF!</v>
      </c>
      <c r="J12505" s="13" t="e">
        <f>IF(G12505="Male",VLOOKUP(H12505,#REF!,3),VLOOKUP(H12505,#REF!,3))</f>
        <v>#REF!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4">
        <f t="shared" si="587"/>
        <v>199</v>
      </c>
    </row>
    <row r="12506" spans="2:15" x14ac:dyDescent="0.3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31</v>
      </c>
      <c r="G12506" s="7" t="s">
        <v>11</v>
      </c>
      <c r="H12506" s="13">
        <v>9.5</v>
      </c>
      <c r="I12506" s="13" t="e">
        <f>IF(G12506="Male",VLOOKUP(H12506,#REF!,2),VLOOKUP(H12506,#REF!,2))</f>
        <v>#REF!</v>
      </c>
      <c r="J12506" s="13" t="e">
        <f>IF(G12506="Male",VLOOKUP(H12506,#REF!,3),VLOOKUP(H12506,#REF!,3))</f>
        <v>#REF!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4">
        <f t="shared" si="587"/>
        <v>64.5</v>
      </c>
    </row>
    <row r="12507" spans="2:15" x14ac:dyDescent="0.3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35</v>
      </c>
      <c r="G12507" s="7" t="s">
        <v>11</v>
      </c>
      <c r="H12507" s="13">
        <v>9</v>
      </c>
      <c r="I12507" s="13" t="e">
        <f>IF(G12507="Male",VLOOKUP(H12507,#REF!,2),VLOOKUP(H12507,#REF!,2))</f>
        <v>#REF!</v>
      </c>
      <c r="J12507" s="13" t="e">
        <f>IF(G12507="Male",VLOOKUP(H12507,#REF!,3),VLOOKUP(H12507,#REF!,3))</f>
        <v>#REF!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4">
        <f t="shared" si="587"/>
        <v>143.20000000000002</v>
      </c>
    </row>
    <row r="12508" spans="2:15" x14ac:dyDescent="0.3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34</v>
      </c>
      <c r="G12508" s="7" t="s">
        <v>11</v>
      </c>
      <c r="H12508" s="13">
        <v>9.5</v>
      </c>
      <c r="I12508" s="13" t="e">
        <f>IF(G12508="Male",VLOOKUP(H12508,#REF!,2),VLOOKUP(H12508,#REF!,2))</f>
        <v>#REF!</v>
      </c>
      <c r="J12508" s="13" t="e">
        <f>IF(G12508="Male",VLOOKUP(H12508,#REF!,3),VLOOKUP(H12508,#REF!,3))</f>
        <v>#REF!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4">
        <f t="shared" si="587"/>
        <v>74.5</v>
      </c>
    </row>
    <row r="12509" spans="2:15" x14ac:dyDescent="0.3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20</v>
      </c>
      <c r="G12509" s="7" t="s">
        <v>11</v>
      </c>
      <c r="H12509" s="13">
        <v>8</v>
      </c>
      <c r="I12509" s="13" t="e">
        <f>IF(G12509="Male",VLOOKUP(H12509,#REF!,2),VLOOKUP(H12509,#REF!,2))</f>
        <v>#REF!</v>
      </c>
      <c r="J12509" s="13" t="e">
        <f>IF(G12509="Male",VLOOKUP(H12509,#REF!,3),VLOOKUP(H12509,#REF!,3))</f>
        <v>#REF!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4">
        <f t="shared" si="587"/>
        <v>139</v>
      </c>
    </row>
    <row r="12510" spans="2:15" x14ac:dyDescent="0.3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33</v>
      </c>
      <c r="G12510" s="7" t="s">
        <v>11</v>
      </c>
      <c r="H12510" s="13">
        <v>9</v>
      </c>
      <c r="I12510" s="13" t="e">
        <f>IF(G12510="Male",VLOOKUP(H12510,#REF!,2),VLOOKUP(H12510,#REF!,2))</f>
        <v>#REF!</v>
      </c>
      <c r="J12510" s="13" t="e">
        <f>IF(G12510="Male",VLOOKUP(H12510,#REF!,3),VLOOKUP(H12510,#REF!,3))</f>
        <v>#REF!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4">
        <f t="shared" si="587"/>
        <v>149</v>
      </c>
    </row>
    <row r="12511" spans="2:15" x14ac:dyDescent="0.3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43</v>
      </c>
      <c r="G12511" s="7" t="s">
        <v>11</v>
      </c>
      <c r="H12511" s="13">
        <v>9.5</v>
      </c>
      <c r="I12511" s="13" t="e">
        <f>IF(G12511="Male",VLOOKUP(H12511,#REF!,2),VLOOKUP(H12511,#REF!,2))</f>
        <v>#REF!</v>
      </c>
      <c r="J12511" s="13" t="e">
        <f>IF(G12511="Male",VLOOKUP(H12511,#REF!,3),VLOOKUP(H12511,#REF!,3))</f>
        <v>#REF!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4">
        <f t="shared" si="587"/>
        <v>189</v>
      </c>
    </row>
    <row r="12512" spans="2:15" x14ac:dyDescent="0.3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23</v>
      </c>
      <c r="G12512" s="7" t="s">
        <v>11</v>
      </c>
      <c r="H12512" s="13">
        <v>10</v>
      </c>
      <c r="I12512" s="13" t="e">
        <f>IF(G12512="Male",VLOOKUP(H12512,#REF!,2),VLOOKUP(H12512,#REF!,2))</f>
        <v>#REF!</v>
      </c>
      <c r="J12512" s="13" t="e">
        <f>IF(G12512="Male",VLOOKUP(H12512,#REF!,3),VLOOKUP(H12512,#REF!,3))</f>
        <v>#REF!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4">
        <f t="shared" si="587"/>
        <v>69.5</v>
      </c>
    </row>
    <row r="12513" spans="2:15" x14ac:dyDescent="0.3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27</v>
      </c>
      <c r="G12513" s="7" t="s">
        <v>11</v>
      </c>
      <c r="H12513" s="13">
        <v>9.5</v>
      </c>
      <c r="I12513" s="13" t="e">
        <f>IF(G12513="Male",VLOOKUP(H12513,#REF!,2),VLOOKUP(H12513,#REF!,2))</f>
        <v>#REF!</v>
      </c>
      <c r="J12513" s="13" t="e">
        <f>IF(G12513="Male",VLOOKUP(H12513,#REF!,3),VLOOKUP(H12513,#REF!,3))</f>
        <v>#REF!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4">
        <f t="shared" si="587"/>
        <v>139</v>
      </c>
    </row>
    <row r="12514" spans="2:15" x14ac:dyDescent="0.3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40</v>
      </c>
      <c r="G12514" s="7" t="s">
        <v>12</v>
      </c>
      <c r="H12514" s="13">
        <v>8.5</v>
      </c>
      <c r="I12514" s="13" t="e">
        <f>IF(G12514="Male",VLOOKUP(H12514,#REF!,2),VLOOKUP(H12514,#REF!,2))</f>
        <v>#REF!</v>
      </c>
      <c r="J12514" s="13" t="e">
        <f>IF(G12514="Male",VLOOKUP(H12514,#REF!,3),VLOOKUP(H12514,#REF!,3))</f>
        <v>#REF!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4">
        <f t="shared" si="587"/>
        <v>149</v>
      </c>
    </row>
    <row r="12515" spans="2:15" x14ac:dyDescent="0.3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37</v>
      </c>
      <c r="G12515" s="7" t="s">
        <v>12</v>
      </c>
      <c r="H12515" s="13">
        <v>8.5</v>
      </c>
      <c r="I12515" s="13" t="e">
        <f>IF(G12515="Male",VLOOKUP(H12515,#REF!,2),VLOOKUP(H12515,#REF!,2))</f>
        <v>#REF!</v>
      </c>
      <c r="J12515" s="13" t="e">
        <f>IF(G12515="Male",VLOOKUP(H12515,#REF!,3),VLOOKUP(H12515,#REF!,3))</f>
        <v>#REF!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4">
        <f t="shared" si="587"/>
        <v>189</v>
      </c>
    </row>
    <row r="12516" spans="2:15" x14ac:dyDescent="0.3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22</v>
      </c>
      <c r="G12516" s="7" t="s">
        <v>11</v>
      </c>
      <c r="H12516" s="13">
        <v>11.5</v>
      </c>
      <c r="I12516" s="13" t="e">
        <f>IF(G12516="Male",VLOOKUP(H12516,#REF!,2),VLOOKUP(H12516,#REF!,2))</f>
        <v>#REF!</v>
      </c>
      <c r="J12516" s="13" t="e">
        <f>IF(G12516="Male",VLOOKUP(H12516,#REF!,3),VLOOKUP(H12516,#REF!,3))</f>
        <v>#REF!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4">
        <f t="shared" si="587"/>
        <v>169</v>
      </c>
    </row>
    <row r="12517" spans="2:15" x14ac:dyDescent="0.3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19</v>
      </c>
      <c r="G12517" s="7" t="s">
        <v>12</v>
      </c>
      <c r="H12517" s="13">
        <v>8</v>
      </c>
      <c r="I12517" s="13" t="e">
        <f>IF(G12517="Male",VLOOKUP(H12517,#REF!,2),VLOOKUP(H12517,#REF!,2))</f>
        <v>#REF!</v>
      </c>
      <c r="J12517" s="13" t="e">
        <f>IF(G12517="Male",VLOOKUP(H12517,#REF!,3),VLOOKUP(H12517,#REF!,3))</f>
        <v>#REF!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4">
        <f t="shared" si="587"/>
        <v>74.5</v>
      </c>
    </row>
    <row r="12518" spans="2:15" x14ac:dyDescent="0.3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47</v>
      </c>
      <c r="G12518" s="7" t="s">
        <v>11</v>
      </c>
      <c r="H12518" s="13">
        <v>10.5</v>
      </c>
      <c r="I12518" s="13" t="e">
        <f>IF(G12518="Male",VLOOKUP(H12518,#REF!,2),VLOOKUP(H12518,#REF!,2))</f>
        <v>#REF!</v>
      </c>
      <c r="J12518" s="13" t="e">
        <f>IF(G12518="Male",VLOOKUP(H12518,#REF!,3),VLOOKUP(H12518,#REF!,3))</f>
        <v>#REF!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4">
        <f t="shared" si="587"/>
        <v>199</v>
      </c>
    </row>
    <row r="12519" spans="2:15" x14ac:dyDescent="0.3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33</v>
      </c>
      <c r="G12519" s="7" t="s">
        <v>11</v>
      </c>
      <c r="H12519" s="13">
        <v>10.5</v>
      </c>
      <c r="I12519" s="13" t="e">
        <f>IF(G12519="Male",VLOOKUP(H12519,#REF!,2),VLOOKUP(H12519,#REF!,2))</f>
        <v>#REF!</v>
      </c>
      <c r="J12519" s="13" t="e">
        <f>IF(G12519="Male",VLOOKUP(H12519,#REF!,3),VLOOKUP(H12519,#REF!,3))</f>
        <v>#REF!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4">
        <f t="shared" si="587"/>
        <v>118.3</v>
      </c>
    </row>
    <row r="12520" spans="2:15" x14ac:dyDescent="0.3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20</v>
      </c>
      <c r="G12520" s="7" t="s">
        <v>12</v>
      </c>
      <c r="H12520" s="13">
        <v>9</v>
      </c>
      <c r="I12520" s="13" t="e">
        <f>IF(G12520="Male",VLOOKUP(H12520,#REF!,2),VLOOKUP(H12520,#REF!,2))</f>
        <v>#REF!</v>
      </c>
      <c r="J12520" s="13" t="e">
        <f>IF(G12520="Male",VLOOKUP(H12520,#REF!,3),VLOOKUP(H12520,#REF!,3))</f>
        <v>#REF!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4">
        <f t="shared" si="587"/>
        <v>179</v>
      </c>
    </row>
    <row r="12521" spans="2:15" x14ac:dyDescent="0.3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22</v>
      </c>
      <c r="G12521" s="7" t="s">
        <v>12</v>
      </c>
      <c r="H12521" s="13">
        <v>11</v>
      </c>
      <c r="I12521" s="13" t="e">
        <f>IF(G12521="Male",VLOOKUP(H12521,#REF!,2),VLOOKUP(H12521,#REF!,2))</f>
        <v>#REF!</v>
      </c>
      <c r="J12521" s="13" t="e">
        <f>IF(G12521="Male",VLOOKUP(H12521,#REF!,3),VLOOKUP(H12521,#REF!,3))</f>
        <v>#REF!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4">
        <f t="shared" si="587"/>
        <v>79.5</v>
      </c>
    </row>
    <row r="12522" spans="2:15" x14ac:dyDescent="0.3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23</v>
      </c>
      <c r="G12522" s="7" t="s">
        <v>11</v>
      </c>
      <c r="H12522" s="13">
        <v>14</v>
      </c>
      <c r="I12522" s="13" t="e">
        <f>IF(G12522="Male",VLOOKUP(H12522,#REF!,2),VLOOKUP(H12522,#REF!,2))</f>
        <v>#REF!</v>
      </c>
      <c r="J12522" s="13" t="e">
        <f>IF(G12522="Male",VLOOKUP(H12522,#REF!,3),VLOOKUP(H12522,#REF!,3))</f>
        <v>#REF!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4">
        <f t="shared" si="587"/>
        <v>90.3</v>
      </c>
    </row>
    <row r="12523" spans="2:15" x14ac:dyDescent="0.3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34</v>
      </c>
      <c r="G12523" s="7" t="s">
        <v>12</v>
      </c>
      <c r="H12523" s="13">
        <v>8</v>
      </c>
      <c r="I12523" s="13" t="e">
        <f>IF(G12523="Male",VLOOKUP(H12523,#REF!,2),VLOOKUP(H12523,#REF!,2))</f>
        <v>#REF!</v>
      </c>
      <c r="J12523" s="13" t="e">
        <f>IF(G12523="Male",VLOOKUP(H12523,#REF!,3),VLOOKUP(H12523,#REF!,3))</f>
        <v>#REF!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4">
        <f t="shared" si="587"/>
        <v>139</v>
      </c>
    </row>
    <row r="12524" spans="2:15" x14ac:dyDescent="0.3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28</v>
      </c>
      <c r="G12524" s="7" t="s">
        <v>11</v>
      </c>
      <c r="H12524" s="13">
        <v>9.5</v>
      </c>
      <c r="I12524" s="13" t="e">
        <f>IF(G12524="Male",VLOOKUP(H12524,#REF!,2),VLOOKUP(H12524,#REF!,2))</f>
        <v>#REF!</v>
      </c>
      <c r="J12524" s="13" t="e">
        <f>IF(G12524="Male",VLOOKUP(H12524,#REF!,3),VLOOKUP(H12524,#REF!,3))</f>
        <v>#REF!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4">
        <f t="shared" si="587"/>
        <v>149</v>
      </c>
    </row>
    <row r="12525" spans="2:15" x14ac:dyDescent="0.3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32</v>
      </c>
      <c r="G12525" s="7" t="s">
        <v>11</v>
      </c>
      <c r="H12525" s="13">
        <v>9.5</v>
      </c>
      <c r="I12525" s="13" t="e">
        <f>IF(G12525="Male",VLOOKUP(H12525,#REF!,2),VLOOKUP(H12525,#REF!,2))</f>
        <v>#REF!</v>
      </c>
      <c r="J12525" s="13" t="e">
        <f>IF(G12525="Male",VLOOKUP(H12525,#REF!,3),VLOOKUP(H12525,#REF!,3))</f>
        <v>#REF!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4">
        <f t="shared" si="587"/>
        <v>199</v>
      </c>
    </row>
    <row r="12526" spans="2:15" x14ac:dyDescent="0.3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38</v>
      </c>
      <c r="G12526" s="7" t="s">
        <v>12</v>
      </c>
      <c r="H12526" s="13">
        <v>9.5</v>
      </c>
      <c r="I12526" s="13" t="e">
        <f>IF(G12526="Male",VLOOKUP(H12526,#REF!,2),VLOOKUP(H12526,#REF!,2))</f>
        <v>#REF!</v>
      </c>
      <c r="J12526" s="13" t="e">
        <f>IF(G12526="Male",VLOOKUP(H12526,#REF!,3),VLOOKUP(H12526,#REF!,3))</f>
        <v>#REF!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4">
        <f t="shared" si="587"/>
        <v>143.1</v>
      </c>
    </row>
    <row r="12527" spans="2:15" x14ac:dyDescent="0.3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20</v>
      </c>
      <c r="G12527" s="7" t="s">
        <v>11</v>
      </c>
      <c r="H12527" s="13">
        <v>11.5</v>
      </c>
      <c r="I12527" s="13" t="e">
        <f>IF(G12527="Male",VLOOKUP(H12527,#REF!,2),VLOOKUP(H12527,#REF!,2))</f>
        <v>#REF!</v>
      </c>
      <c r="J12527" s="13" t="e">
        <f>IF(G12527="Male",VLOOKUP(H12527,#REF!,3),VLOOKUP(H12527,#REF!,3))</f>
        <v>#REF!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4">
        <f t="shared" si="587"/>
        <v>132.29999999999998</v>
      </c>
    </row>
    <row r="12528" spans="2:15" x14ac:dyDescent="0.3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26</v>
      </c>
      <c r="G12528" s="7" t="s">
        <v>11</v>
      </c>
      <c r="H12528" s="13">
        <v>9.5</v>
      </c>
      <c r="I12528" s="13" t="e">
        <f>IF(G12528="Male",VLOOKUP(H12528,#REF!,2),VLOOKUP(H12528,#REF!,2))</f>
        <v>#REF!</v>
      </c>
      <c r="J12528" s="13" t="e">
        <f>IF(G12528="Male",VLOOKUP(H12528,#REF!,3),VLOOKUP(H12528,#REF!,3))</f>
        <v>#REF!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4">
        <f t="shared" si="587"/>
        <v>179.1</v>
      </c>
    </row>
    <row r="12529" spans="2:15" x14ac:dyDescent="0.3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29</v>
      </c>
      <c r="G12529" s="7" t="s">
        <v>11</v>
      </c>
      <c r="H12529" s="13">
        <v>8.5</v>
      </c>
      <c r="I12529" s="13" t="e">
        <f>IF(G12529="Male",VLOOKUP(H12529,#REF!,2),VLOOKUP(H12529,#REF!,2))</f>
        <v>#REF!</v>
      </c>
      <c r="J12529" s="13" t="e">
        <f>IF(G12529="Male",VLOOKUP(H12529,#REF!,3),VLOOKUP(H12529,#REF!,3))</f>
        <v>#REF!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4">
        <f t="shared" si="587"/>
        <v>159</v>
      </c>
    </row>
    <row r="12530" spans="2:15" x14ac:dyDescent="0.3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46</v>
      </c>
      <c r="G12530" s="7" t="s">
        <v>11</v>
      </c>
      <c r="H12530" s="13">
        <v>9.5</v>
      </c>
      <c r="I12530" s="13" t="e">
        <f>IF(G12530="Male",VLOOKUP(H12530,#REF!,2),VLOOKUP(H12530,#REF!,2))</f>
        <v>#REF!</v>
      </c>
      <c r="J12530" s="13" t="e">
        <f>IF(G12530="Male",VLOOKUP(H12530,#REF!,3),VLOOKUP(H12530,#REF!,3))</f>
        <v>#REF!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4">
        <f t="shared" si="587"/>
        <v>199</v>
      </c>
    </row>
    <row r="12531" spans="2:15" x14ac:dyDescent="0.3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33</v>
      </c>
      <c r="G12531" s="7" t="s">
        <v>11</v>
      </c>
      <c r="H12531" s="13">
        <v>10</v>
      </c>
      <c r="I12531" s="13" t="e">
        <f>IF(G12531="Male",VLOOKUP(H12531,#REF!,2),VLOOKUP(H12531,#REF!,2))</f>
        <v>#REF!</v>
      </c>
      <c r="J12531" s="13" t="e">
        <f>IF(G12531="Male",VLOOKUP(H12531,#REF!,3),VLOOKUP(H12531,#REF!,3))</f>
        <v>#REF!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4">
        <f t="shared" si="587"/>
        <v>135.20000000000002</v>
      </c>
    </row>
    <row r="12532" spans="2:15" x14ac:dyDescent="0.3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29</v>
      </c>
      <c r="G12532" s="7" t="s">
        <v>12</v>
      </c>
      <c r="H12532" s="13">
        <v>9</v>
      </c>
      <c r="I12532" s="13" t="e">
        <f>IF(G12532="Male",VLOOKUP(H12532,#REF!,2),VLOOKUP(H12532,#REF!,2))</f>
        <v>#REF!</v>
      </c>
      <c r="J12532" s="13" t="e">
        <f>IF(G12532="Male",VLOOKUP(H12532,#REF!,3),VLOOKUP(H12532,#REF!,3))</f>
        <v>#REF!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4">
        <f t="shared" si="587"/>
        <v>151.20000000000002</v>
      </c>
    </row>
    <row r="12533" spans="2:15" x14ac:dyDescent="0.3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22</v>
      </c>
      <c r="G12533" s="7" t="s">
        <v>11</v>
      </c>
      <c r="H12533" s="13">
        <v>6.5</v>
      </c>
      <c r="I12533" s="13" t="e">
        <f>IF(G12533="Male",VLOOKUP(H12533,#REF!,2),VLOOKUP(H12533,#REF!,2))</f>
        <v>#REF!</v>
      </c>
      <c r="J12533" s="13" t="e">
        <f>IF(G12533="Male",VLOOKUP(H12533,#REF!,3),VLOOKUP(H12533,#REF!,3))</f>
        <v>#REF!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4">
        <f t="shared" si="587"/>
        <v>179.1</v>
      </c>
    </row>
    <row r="12534" spans="2:15" x14ac:dyDescent="0.3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24</v>
      </c>
      <c r="G12534" s="7" t="s">
        <v>11</v>
      </c>
      <c r="H12534" s="13">
        <v>12</v>
      </c>
      <c r="I12534" s="13" t="e">
        <f>IF(G12534="Male",VLOOKUP(H12534,#REF!,2),VLOOKUP(H12534,#REF!,2))</f>
        <v>#REF!</v>
      </c>
      <c r="J12534" s="13" t="e">
        <f>IF(G12534="Male",VLOOKUP(H12534,#REF!,3),VLOOKUP(H12534,#REF!,3))</f>
        <v>#REF!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4">
        <f t="shared" si="587"/>
        <v>104.3</v>
      </c>
    </row>
    <row r="12535" spans="2:15" x14ac:dyDescent="0.3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19</v>
      </c>
      <c r="G12535" s="7" t="s">
        <v>12</v>
      </c>
      <c r="H12535" s="13">
        <v>8</v>
      </c>
      <c r="I12535" s="13" t="e">
        <f>IF(G12535="Male",VLOOKUP(H12535,#REF!,2),VLOOKUP(H12535,#REF!,2))</f>
        <v>#REF!</v>
      </c>
      <c r="J12535" s="13" t="e">
        <f>IF(G12535="Male",VLOOKUP(H12535,#REF!,3),VLOOKUP(H12535,#REF!,3))</f>
        <v>#REF!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4">
        <f t="shared" si="587"/>
        <v>139.29999999999998</v>
      </c>
    </row>
    <row r="12536" spans="2:15" x14ac:dyDescent="0.3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21</v>
      </c>
      <c r="G12536" s="7" t="s">
        <v>12</v>
      </c>
      <c r="H12536" s="13">
        <v>7</v>
      </c>
      <c r="I12536" s="13" t="e">
        <f>IF(G12536="Male",VLOOKUP(H12536,#REF!,2),VLOOKUP(H12536,#REF!,2))</f>
        <v>#REF!</v>
      </c>
      <c r="J12536" s="13" t="e">
        <f>IF(G12536="Male",VLOOKUP(H12536,#REF!,3),VLOOKUP(H12536,#REF!,3))</f>
        <v>#REF!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4">
        <f t="shared" si="587"/>
        <v>97.3</v>
      </c>
    </row>
    <row r="12537" spans="2:15" x14ac:dyDescent="0.3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33</v>
      </c>
      <c r="G12537" s="7" t="s">
        <v>11</v>
      </c>
      <c r="H12537" s="13">
        <v>10</v>
      </c>
      <c r="I12537" s="13" t="e">
        <f>IF(G12537="Male",VLOOKUP(H12537,#REF!,2),VLOOKUP(H12537,#REF!,2))</f>
        <v>#REF!</v>
      </c>
      <c r="J12537" s="13" t="e">
        <f>IF(G12537="Male",VLOOKUP(H12537,#REF!,3),VLOOKUP(H12537,#REF!,3))</f>
        <v>#REF!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4">
        <f t="shared" si="587"/>
        <v>129</v>
      </c>
    </row>
    <row r="12538" spans="2:15" x14ac:dyDescent="0.3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33</v>
      </c>
      <c r="G12538" s="7" t="s">
        <v>12</v>
      </c>
      <c r="H12538" s="13">
        <v>8.5</v>
      </c>
      <c r="I12538" s="13" t="e">
        <f>IF(G12538="Male",VLOOKUP(H12538,#REF!,2),VLOOKUP(H12538,#REF!,2))</f>
        <v>#REF!</v>
      </c>
      <c r="J12538" s="13" t="e">
        <f>IF(G12538="Male",VLOOKUP(H12538,#REF!,3),VLOOKUP(H12538,#REF!,3))</f>
        <v>#REF!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4">
        <f t="shared" si="587"/>
        <v>132.29999999999998</v>
      </c>
    </row>
    <row r="12539" spans="2:15" x14ac:dyDescent="0.3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44</v>
      </c>
      <c r="G12539" s="7" t="s">
        <v>11</v>
      </c>
      <c r="H12539" s="13">
        <v>8.5</v>
      </c>
      <c r="I12539" s="13" t="e">
        <f>IF(G12539="Male",VLOOKUP(H12539,#REF!,2),VLOOKUP(H12539,#REF!,2))</f>
        <v>#REF!</v>
      </c>
      <c r="J12539" s="13" t="e">
        <f>IF(G12539="Male",VLOOKUP(H12539,#REF!,3),VLOOKUP(H12539,#REF!,3))</f>
        <v>#REF!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4">
        <f t="shared" si="587"/>
        <v>179</v>
      </c>
    </row>
    <row r="12540" spans="2:15" x14ac:dyDescent="0.3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43</v>
      </c>
      <c r="G12540" s="7" t="s">
        <v>12</v>
      </c>
      <c r="H12540" s="13">
        <v>7</v>
      </c>
      <c r="I12540" s="13" t="e">
        <f>IF(G12540="Male",VLOOKUP(H12540,#REF!,2),VLOOKUP(H12540,#REF!,2))</f>
        <v>#REF!</v>
      </c>
      <c r="J12540" s="13" t="e">
        <f>IF(G12540="Male",VLOOKUP(H12540,#REF!,3),VLOOKUP(H12540,#REF!,3))</f>
        <v>#REF!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4">
        <f t="shared" si="587"/>
        <v>149</v>
      </c>
    </row>
    <row r="12541" spans="2:15" x14ac:dyDescent="0.3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39</v>
      </c>
      <c r="G12541" s="7" t="s">
        <v>12</v>
      </c>
      <c r="H12541" s="13">
        <v>8.5</v>
      </c>
      <c r="I12541" s="13" t="e">
        <f>IF(G12541="Male",VLOOKUP(H12541,#REF!,2),VLOOKUP(H12541,#REF!,2))</f>
        <v>#REF!</v>
      </c>
      <c r="J12541" s="13" t="e">
        <f>IF(G12541="Male",VLOOKUP(H12541,#REF!,3),VLOOKUP(H12541,#REF!,3))</f>
        <v>#REF!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4">
        <f t="shared" si="587"/>
        <v>169</v>
      </c>
    </row>
    <row r="12542" spans="2:15" x14ac:dyDescent="0.3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21</v>
      </c>
      <c r="G12542" s="7" t="s">
        <v>11</v>
      </c>
      <c r="H12542" s="13">
        <v>10.5</v>
      </c>
      <c r="I12542" s="13" t="e">
        <f>IF(G12542="Male",VLOOKUP(H12542,#REF!,2),VLOOKUP(H12542,#REF!,2))</f>
        <v>#REF!</v>
      </c>
      <c r="J12542" s="13" t="e">
        <f>IF(G12542="Male",VLOOKUP(H12542,#REF!,3),VLOOKUP(H12542,#REF!,3))</f>
        <v>#REF!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4">
        <f t="shared" si="587"/>
        <v>179</v>
      </c>
    </row>
    <row r="12543" spans="2:15" x14ac:dyDescent="0.3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24</v>
      </c>
      <c r="G12543" s="7" t="s">
        <v>12</v>
      </c>
      <c r="H12543" s="13">
        <v>7.5</v>
      </c>
      <c r="I12543" s="13" t="e">
        <f>IF(G12543="Male",VLOOKUP(H12543,#REF!,2),VLOOKUP(H12543,#REF!,2))</f>
        <v>#REF!</v>
      </c>
      <c r="J12543" s="13" t="e">
        <f>IF(G12543="Male",VLOOKUP(H12543,#REF!,3),VLOOKUP(H12543,#REF!,3))</f>
        <v>#REF!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4">
        <f t="shared" si="587"/>
        <v>139</v>
      </c>
    </row>
    <row r="12544" spans="2:15" x14ac:dyDescent="0.3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33</v>
      </c>
      <c r="G12544" s="7" t="s">
        <v>12</v>
      </c>
      <c r="H12544" s="13">
        <v>8</v>
      </c>
      <c r="I12544" s="13" t="e">
        <f>IF(G12544="Male",VLOOKUP(H12544,#REF!,2),VLOOKUP(H12544,#REF!,2))</f>
        <v>#REF!</v>
      </c>
      <c r="J12544" s="13" t="e">
        <f>IF(G12544="Male",VLOOKUP(H12544,#REF!,3),VLOOKUP(H12544,#REF!,3))</f>
        <v>#REF!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4">
        <f t="shared" si="587"/>
        <v>139</v>
      </c>
    </row>
    <row r="12545" spans="2:15" x14ac:dyDescent="0.3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20</v>
      </c>
      <c r="G12545" s="7" t="s">
        <v>12</v>
      </c>
      <c r="H12545" s="13">
        <v>7.5</v>
      </c>
      <c r="I12545" s="13" t="e">
        <f>IF(G12545="Male",VLOOKUP(H12545,#REF!,2),VLOOKUP(H12545,#REF!,2))</f>
        <v>#REF!</v>
      </c>
      <c r="J12545" s="13" t="e">
        <f>IF(G12545="Male",VLOOKUP(H12545,#REF!,3),VLOOKUP(H12545,#REF!,3))</f>
        <v>#REF!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4">
        <f t="shared" si="587"/>
        <v>118.3</v>
      </c>
    </row>
    <row r="12546" spans="2:15" x14ac:dyDescent="0.3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23</v>
      </c>
      <c r="G12546" s="7" t="s">
        <v>11</v>
      </c>
      <c r="H12546" s="13">
        <v>9</v>
      </c>
      <c r="I12546" s="13" t="e">
        <f>IF(G12546="Male",VLOOKUP(H12546,#REF!,2),VLOOKUP(H12546,#REF!,2))</f>
        <v>#REF!</v>
      </c>
      <c r="J12546" s="13" t="e">
        <f>IF(G12546="Male",VLOOKUP(H12546,#REF!,3),VLOOKUP(H12546,#REF!,3))</f>
        <v>#REF!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4">
        <f t="shared" si="587"/>
        <v>84.5</v>
      </c>
    </row>
    <row r="12547" spans="2:15" x14ac:dyDescent="0.3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34</v>
      </c>
      <c r="G12547" s="7" t="s">
        <v>12</v>
      </c>
      <c r="H12547" s="13">
        <v>9</v>
      </c>
      <c r="I12547" s="13" t="e">
        <f>IF(G12547="Male",VLOOKUP(H12547,#REF!,2),VLOOKUP(H12547,#REF!,2))</f>
        <v>#REF!</v>
      </c>
      <c r="J12547" s="13" t="e">
        <f>IF(G12547="Male",VLOOKUP(H12547,#REF!,3),VLOOKUP(H12547,#REF!,3))</f>
        <v>#REF!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4">
        <f t="shared" si="587"/>
        <v>139</v>
      </c>
    </row>
    <row r="12548" spans="2:15" x14ac:dyDescent="0.3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23</v>
      </c>
      <c r="G12548" s="7" t="s">
        <v>11</v>
      </c>
      <c r="H12548" s="13">
        <v>9.5</v>
      </c>
      <c r="I12548" s="13" t="e">
        <f>IF(G12548="Male",VLOOKUP(H12548,#REF!,2),VLOOKUP(H12548,#REF!,2))</f>
        <v>#REF!</v>
      </c>
      <c r="J12548" s="13" t="e">
        <f>IF(G12548="Male",VLOOKUP(H12548,#REF!,3),VLOOKUP(H12548,#REF!,3))</f>
        <v>#REF!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4">
        <f t="shared" si="587"/>
        <v>104.3</v>
      </c>
    </row>
    <row r="12549" spans="2:15" x14ac:dyDescent="0.3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20</v>
      </c>
      <c r="G12549" s="7" t="s">
        <v>12</v>
      </c>
      <c r="H12549" s="13">
        <v>8</v>
      </c>
      <c r="I12549" s="13" t="e">
        <f>IF(G12549="Male",VLOOKUP(H12549,#REF!,2),VLOOKUP(H12549,#REF!,2))</f>
        <v>#REF!</v>
      </c>
      <c r="J12549" s="13" t="e">
        <f>IF(G12549="Male",VLOOKUP(H12549,#REF!,3),VLOOKUP(H12549,#REF!,3))</f>
        <v>#REF!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4">
        <f t="shared" si="587"/>
        <v>129</v>
      </c>
    </row>
    <row r="12550" spans="2:15" x14ac:dyDescent="0.3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43</v>
      </c>
      <c r="G12550" s="7" t="s">
        <v>12</v>
      </c>
      <c r="H12550" s="13">
        <v>8</v>
      </c>
      <c r="I12550" s="13" t="e">
        <f>IF(G12550="Male",VLOOKUP(H12550,#REF!,2),VLOOKUP(H12550,#REF!,2))</f>
        <v>#REF!</v>
      </c>
      <c r="J12550" s="13" t="e">
        <f>IF(G12550="Male",VLOOKUP(H12550,#REF!,3),VLOOKUP(H12550,#REF!,3))</f>
        <v>#REF!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4">
        <f t="shared" ref="O12550:O12613" si="590">K12550*(1-L12550)</f>
        <v>170.1</v>
      </c>
    </row>
    <row r="12551" spans="2:15" x14ac:dyDescent="0.3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20</v>
      </c>
      <c r="G12551" s="7" t="s">
        <v>11</v>
      </c>
      <c r="H12551" s="13">
        <v>11.5</v>
      </c>
      <c r="I12551" s="13" t="e">
        <f>IF(G12551="Male",VLOOKUP(H12551,#REF!,2),VLOOKUP(H12551,#REF!,2))</f>
        <v>#REF!</v>
      </c>
      <c r="J12551" s="13" t="e">
        <f>IF(G12551="Male",VLOOKUP(H12551,#REF!,3),VLOOKUP(H12551,#REF!,3))</f>
        <v>#REF!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4">
        <f t="shared" si="590"/>
        <v>74.5</v>
      </c>
    </row>
    <row r="12552" spans="2:15" x14ac:dyDescent="0.3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38</v>
      </c>
      <c r="G12552" s="7" t="s">
        <v>11</v>
      </c>
      <c r="H12552" s="13">
        <v>10</v>
      </c>
      <c r="I12552" s="13" t="e">
        <f>IF(G12552="Male",VLOOKUP(H12552,#REF!,2),VLOOKUP(H12552,#REF!,2))</f>
        <v>#REF!</v>
      </c>
      <c r="J12552" s="13" t="e">
        <f>IF(G12552="Male",VLOOKUP(H12552,#REF!,3),VLOOKUP(H12552,#REF!,3))</f>
        <v>#REF!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4">
        <f t="shared" si="590"/>
        <v>179</v>
      </c>
    </row>
    <row r="12553" spans="2:15" x14ac:dyDescent="0.3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44</v>
      </c>
      <c r="G12553" s="7" t="s">
        <v>12</v>
      </c>
      <c r="H12553" s="13">
        <v>8.5</v>
      </c>
      <c r="I12553" s="13" t="e">
        <f>IF(G12553="Male",VLOOKUP(H12553,#REF!,2),VLOOKUP(H12553,#REF!,2))</f>
        <v>#REF!</v>
      </c>
      <c r="J12553" s="13" t="e">
        <f>IF(G12553="Male",VLOOKUP(H12553,#REF!,3),VLOOKUP(H12553,#REF!,3))</f>
        <v>#REF!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4">
        <f t="shared" si="590"/>
        <v>149</v>
      </c>
    </row>
    <row r="12554" spans="2:15" x14ac:dyDescent="0.3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33</v>
      </c>
      <c r="G12554" s="7" t="s">
        <v>12</v>
      </c>
      <c r="H12554" s="13">
        <v>6.5</v>
      </c>
      <c r="I12554" s="13" t="e">
        <f>IF(G12554="Male",VLOOKUP(H12554,#REF!,2),VLOOKUP(H12554,#REF!,2))</f>
        <v>#REF!</v>
      </c>
      <c r="J12554" s="13" t="e">
        <f>IF(G12554="Male",VLOOKUP(H12554,#REF!,3),VLOOKUP(H12554,#REF!,3))</f>
        <v>#REF!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4">
        <f t="shared" si="590"/>
        <v>199</v>
      </c>
    </row>
    <row r="12555" spans="2:15" x14ac:dyDescent="0.3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36</v>
      </c>
      <c r="G12555" s="7" t="s">
        <v>11</v>
      </c>
      <c r="H12555" s="13">
        <v>8.5</v>
      </c>
      <c r="I12555" s="13" t="e">
        <f>IF(G12555="Male",VLOOKUP(H12555,#REF!,2),VLOOKUP(H12555,#REF!,2))</f>
        <v>#REF!</v>
      </c>
      <c r="J12555" s="13" t="e">
        <f>IF(G12555="Male",VLOOKUP(H12555,#REF!,3),VLOOKUP(H12555,#REF!,3))</f>
        <v>#REF!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4">
        <f t="shared" si="590"/>
        <v>159.20000000000002</v>
      </c>
    </row>
    <row r="12556" spans="2:15" x14ac:dyDescent="0.3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34</v>
      </c>
      <c r="G12556" s="7" t="s">
        <v>12</v>
      </c>
      <c r="H12556" s="13">
        <v>12</v>
      </c>
      <c r="I12556" s="13" t="e">
        <f>IF(G12556="Male",VLOOKUP(H12556,#REF!,2),VLOOKUP(H12556,#REF!,2))</f>
        <v>#REF!</v>
      </c>
      <c r="J12556" s="13" t="e">
        <f>IF(G12556="Male",VLOOKUP(H12556,#REF!,3),VLOOKUP(H12556,#REF!,3))</f>
        <v>#REF!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4">
        <f t="shared" si="590"/>
        <v>139</v>
      </c>
    </row>
    <row r="12557" spans="2:15" x14ac:dyDescent="0.3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41</v>
      </c>
      <c r="G12557" s="7" t="s">
        <v>11</v>
      </c>
      <c r="H12557" s="13">
        <v>6.5</v>
      </c>
      <c r="I12557" s="13" t="e">
        <f>IF(G12557="Male",VLOOKUP(H12557,#REF!,2),VLOOKUP(H12557,#REF!,2))</f>
        <v>#REF!</v>
      </c>
      <c r="J12557" s="13" t="e">
        <f>IF(G12557="Male",VLOOKUP(H12557,#REF!,3),VLOOKUP(H12557,#REF!,3))</f>
        <v>#REF!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4">
        <f t="shared" si="590"/>
        <v>104.3</v>
      </c>
    </row>
    <row r="12558" spans="2:15" x14ac:dyDescent="0.3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47</v>
      </c>
      <c r="G12558" s="7" t="s">
        <v>11</v>
      </c>
      <c r="H12558" s="13">
        <v>6.5</v>
      </c>
      <c r="I12558" s="13" t="e">
        <f>IF(G12558="Male",VLOOKUP(H12558,#REF!,2),VLOOKUP(H12558,#REF!,2))</f>
        <v>#REF!</v>
      </c>
      <c r="J12558" s="13" t="e">
        <f>IF(G12558="Male",VLOOKUP(H12558,#REF!,3),VLOOKUP(H12558,#REF!,3))</f>
        <v>#REF!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4">
        <f t="shared" si="590"/>
        <v>199</v>
      </c>
    </row>
    <row r="12559" spans="2:15" x14ac:dyDescent="0.3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21</v>
      </c>
      <c r="G12559" s="7" t="s">
        <v>12</v>
      </c>
      <c r="H12559" s="13">
        <v>9</v>
      </c>
      <c r="I12559" s="13" t="e">
        <f>IF(G12559="Male",VLOOKUP(H12559,#REF!,2),VLOOKUP(H12559,#REF!,2))</f>
        <v>#REF!</v>
      </c>
      <c r="J12559" s="13" t="e">
        <f>IF(G12559="Male",VLOOKUP(H12559,#REF!,3),VLOOKUP(H12559,#REF!,3))</f>
        <v>#REF!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4">
        <f t="shared" si="590"/>
        <v>179</v>
      </c>
    </row>
    <row r="12560" spans="2:15" x14ac:dyDescent="0.3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45</v>
      </c>
      <c r="G12560" s="7" t="s">
        <v>11</v>
      </c>
      <c r="H12560" s="13">
        <v>11</v>
      </c>
      <c r="I12560" s="13" t="e">
        <f>IF(G12560="Male",VLOOKUP(H12560,#REF!,2),VLOOKUP(H12560,#REF!,2))</f>
        <v>#REF!</v>
      </c>
      <c r="J12560" s="13" t="e">
        <f>IF(G12560="Male",VLOOKUP(H12560,#REF!,3),VLOOKUP(H12560,#REF!,3))</f>
        <v>#REF!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4">
        <f t="shared" si="590"/>
        <v>139</v>
      </c>
    </row>
    <row r="12561" spans="2:15" x14ac:dyDescent="0.3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46</v>
      </c>
      <c r="G12561" s="7" t="s">
        <v>11</v>
      </c>
      <c r="H12561" s="13">
        <v>10</v>
      </c>
      <c r="I12561" s="13" t="e">
        <f>IF(G12561="Male",VLOOKUP(H12561,#REF!,2),VLOOKUP(H12561,#REF!,2))</f>
        <v>#REF!</v>
      </c>
      <c r="J12561" s="13" t="e">
        <f>IF(G12561="Male",VLOOKUP(H12561,#REF!,3),VLOOKUP(H12561,#REF!,3))</f>
        <v>#REF!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4">
        <f t="shared" si="590"/>
        <v>169</v>
      </c>
    </row>
    <row r="12562" spans="2:15" x14ac:dyDescent="0.3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19</v>
      </c>
      <c r="G12562" s="7" t="s">
        <v>12</v>
      </c>
      <c r="H12562" s="13">
        <v>8.5</v>
      </c>
      <c r="I12562" s="13" t="e">
        <f>IF(G12562="Male",VLOOKUP(H12562,#REF!,2),VLOOKUP(H12562,#REF!,2))</f>
        <v>#REF!</v>
      </c>
      <c r="J12562" s="13" t="e">
        <f>IF(G12562="Male",VLOOKUP(H12562,#REF!,3),VLOOKUP(H12562,#REF!,3))</f>
        <v>#REF!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4">
        <f t="shared" si="590"/>
        <v>118.3</v>
      </c>
    </row>
    <row r="12563" spans="2:15" x14ac:dyDescent="0.3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34</v>
      </c>
      <c r="G12563" s="7" t="s">
        <v>12</v>
      </c>
      <c r="H12563" s="13">
        <v>8</v>
      </c>
      <c r="I12563" s="13" t="e">
        <f>IF(G12563="Male",VLOOKUP(H12563,#REF!,2),VLOOKUP(H12563,#REF!,2))</f>
        <v>#REF!</v>
      </c>
      <c r="J12563" s="13" t="e">
        <f>IF(G12563="Male",VLOOKUP(H12563,#REF!,3),VLOOKUP(H12563,#REF!,3))</f>
        <v>#REF!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4">
        <f t="shared" si="590"/>
        <v>149</v>
      </c>
    </row>
    <row r="12564" spans="2:15" x14ac:dyDescent="0.3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21</v>
      </c>
      <c r="G12564" s="7" t="s">
        <v>11</v>
      </c>
      <c r="H12564" s="13">
        <v>10</v>
      </c>
      <c r="I12564" s="13" t="e">
        <f>IF(G12564="Male",VLOOKUP(H12564,#REF!,2),VLOOKUP(H12564,#REF!,2))</f>
        <v>#REF!</v>
      </c>
      <c r="J12564" s="13" t="e">
        <f>IF(G12564="Male",VLOOKUP(H12564,#REF!,3),VLOOKUP(H12564,#REF!,3))</f>
        <v>#REF!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4">
        <f t="shared" si="590"/>
        <v>127.2</v>
      </c>
    </row>
    <row r="12565" spans="2:15" x14ac:dyDescent="0.3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35</v>
      </c>
      <c r="G12565" s="7" t="s">
        <v>12</v>
      </c>
      <c r="H12565" s="13">
        <v>7.5</v>
      </c>
      <c r="I12565" s="13" t="e">
        <f>IF(G12565="Male",VLOOKUP(H12565,#REF!,2),VLOOKUP(H12565,#REF!,2))</f>
        <v>#REF!</v>
      </c>
      <c r="J12565" s="13" t="e">
        <f>IF(G12565="Male",VLOOKUP(H12565,#REF!,3),VLOOKUP(H12565,#REF!,3))</f>
        <v>#REF!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4">
        <f t="shared" si="590"/>
        <v>159</v>
      </c>
    </row>
    <row r="12566" spans="2:15" x14ac:dyDescent="0.3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42</v>
      </c>
      <c r="G12566" s="7" t="s">
        <v>12</v>
      </c>
      <c r="H12566" s="13">
        <v>9</v>
      </c>
      <c r="I12566" s="13" t="e">
        <f>IF(G12566="Male",VLOOKUP(H12566,#REF!,2),VLOOKUP(H12566,#REF!,2))</f>
        <v>#REF!</v>
      </c>
      <c r="J12566" s="13" t="e">
        <f>IF(G12566="Male",VLOOKUP(H12566,#REF!,3),VLOOKUP(H12566,#REF!,3))</f>
        <v>#REF!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4">
        <f t="shared" si="590"/>
        <v>139</v>
      </c>
    </row>
    <row r="12567" spans="2:15" x14ac:dyDescent="0.3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19</v>
      </c>
      <c r="G12567" s="7" t="s">
        <v>11</v>
      </c>
      <c r="H12567" s="13">
        <v>8.5</v>
      </c>
      <c r="I12567" s="13" t="e">
        <f>IF(G12567="Male",VLOOKUP(H12567,#REF!,2),VLOOKUP(H12567,#REF!,2))</f>
        <v>#REF!</v>
      </c>
      <c r="J12567" s="13" t="e">
        <f>IF(G12567="Male",VLOOKUP(H12567,#REF!,3),VLOOKUP(H12567,#REF!,3))</f>
        <v>#REF!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4">
        <f t="shared" si="590"/>
        <v>69.5</v>
      </c>
    </row>
    <row r="12568" spans="2:15" x14ac:dyDescent="0.3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23</v>
      </c>
      <c r="G12568" s="7" t="s">
        <v>11</v>
      </c>
      <c r="H12568" s="13">
        <v>10</v>
      </c>
      <c r="I12568" s="13" t="e">
        <f>IF(G12568="Male",VLOOKUP(H12568,#REF!,2),VLOOKUP(H12568,#REF!,2))</f>
        <v>#REF!</v>
      </c>
      <c r="J12568" s="13" t="e">
        <f>IF(G12568="Male",VLOOKUP(H12568,#REF!,3),VLOOKUP(H12568,#REF!,3))</f>
        <v>#REF!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4">
        <f t="shared" si="590"/>
        <v>69.5</v>
      </c>
    </row>
    <row r="12569" spans="2:15" x14ac:dyDescent="0.3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44</v>
      </c>
      <c r="G12569" s="7" t="s">
        <v>12</v>
      </c>
      <c r="H12569" s="13">
        <v>8</v>
      </c>
      <c r="I12569" s="13" t="e">
        <f>IF(G12569="Male",VLOOKUP(H12569,#REF!,2),VLOOKUP(H12569,#REF!,2))</f>
        <v>#REF!</v>
      </c>
      <c r="J12569" s="13" t="e">
        <f>IF(G12569="Male",VLOOKUP(H12569,#REF!,3),VLOOKUP(H12569,#REF!,3))</f>
        <v>#REF!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4">
        <f t="shared" si="590"/>
        <v>159</v>
      </c>
    </row>
    <row r="12570" spans="2:15" x14ac:dyDescent="0.3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33</v>
      </c>
      <c r="G12570" s="7" t="s">
        <v>12</v>
      </c>
      <c r="H12570" s="13">
        <v>6.5</v>
      </c>
      <c r="I12570" s="13" t="e">
        <f>IF(G12570="Male",VLOOKUP(H12570,#REF!,2),VLOOKUP(H12570,#REF!,2))</f>
        <v>#REF!</v>
      </c>
      <c r="J12570" s="13" t="e">
        <f>IF(G12570="Male",VLOOKUP(H12570,#REF!,3),VLOOKUP(H12570,#REF!,3))</f>
        <v>#REF!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4">
        <f t="shared" si="590"/>
        <v>94.5</v>
      </c>
    </row>
    <row r="12571" spans="2:15" x14ac:dyDescent="0.3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35</v>
      </c>
      <c r="G12571" s="7" t="s">
        <v>11</v>
      </c>
      <c r="H12571" s="13">
        <v>9</v>
      </c>
      <c r="I12571" s="13" t="e">
        <f>IF(G12571="Male",VLOOKUP(H12571,#REF!,2),VLOOKUP(H12571,#REF!,2))</f>
        <v>#REF!</v>
      </c>
      <c r="J12571" s="13" t="e">
        <f>IF(G12571="Male",VLOOKUP(H12571,#REF!,3),VLOOKUP(H12571,#REF!,3))</f>
        <v>#REF!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4">
        <f t="shared" si="590"/>
        <v>149</v>
      </c>
    </row>
    <row r="12572" spans="2:15" x14ac:dyDescent="0.3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36</v>
      </c>
      <c r="G12572" s="7" t="s">
        <v>11</v>
      </c>
      <c r="H12572" s="13">
        <v>8.5</v>
      </c>
      <c r="I12572" s="13" t="e">
        <f>IF(G12572="Male",VLOOKUP(H12572,#REF!,2),VLOOKUP(H12572,#REF!,2))</f>
        <v>#REF!</v>
      </c>
      <c r="J12572" s="13" t="e">
        <f>IF(G12572="Male",VLOOKUP(H12572,#REF!,3),VLOOKUP(H12572,#REF!,3))</f>
        <v>#REF!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4">
        <f t="shared" si="590"/>
        <v>159.20000000000002</v>
      </c>
    </row>
    <row r="12573" spans="2:15" x14ac:dyDescent="0.3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34</v>
      </c>
      <c r="G12573" s="7" t="s">
        <v>12</v>
      </c>
      <c r="H12573" s="13">
        <v>12</v>
      </c>
      <c r="I12573" s="13" t="e">
        <f>IF(G12573="Male",VLOOKUP(H12573,#REF!,2),VLOOKUP(H12573,#REF!,2))</f>
        <v>#REF!</v>
      </c>
      <c r="J12573" s="13" t="e">
        <f>IF(G12573="Male",VLOOKUP(H12573,#REF!,3),VLOOKUP(H12573,#REF!,3))</f>
        <v>#REF!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4">
        <f t="shared" si="590"/>
        <v>139</v>
      </c>
    </row>
    <row r="12574" spans="2:15" x14ac:dyDescent="0.3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20</v>
      </c>
      <c r="G12574" s="7" t="s">
        <v>12</v>
      </c>
      <c r="H12574" s="13">
        <v>7</v>
      </c>
      <c r="I12574" s="13" t="e">
        <f>IF(G12574="Male",VLOOKUP(H12574,#REF!,2),VLOOKUP(H12574,#REF!,2))</f>
        <v>#REF!</v>
      </c>
      <c r="J12574" s="13" t="e">
        <f>IF(G12574="Male",VLOOKUP(H12574,#REF!,3),VLOOKUP(H12574,#REF!,3))</f>
        <v>#REF!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4">
        <f t="shared" si="590"/>
        <v>149</v>
      </c>
    </row>
    <row r="12575" spans="2:15" x14ac:dyDescent="0.3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23</v>
      </c>
      <c r="G12575" s="7" t="s">
        <v>11</v>
      </c>
      <c r="H12575" s="13">
        <v>11</v>
      </c>
      <c r="I12575" s="13" t="e">
        <f>IF(G12575="Male",VLOOKUP(H12575,#REF!,2),VLOOKUP(H12575,#REF!,2))</f>
        <v>#REF!</v>
      </c>
      <c r="J12575" s="13" t="e">
        <f>IF(G12575="Male",VLOOKUP(H12575,#REF!,3),VLOOKUP(H12575,#REF!,3))</f>
        <v>#REF!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4">
        <f t="shared" si="590"/>
        <v>79.5</v>
      </c>
    </row>
    <row r="12576" spans="2:15" x14ac:dyDescent="0.3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33</v>
      </c>
      <c r="G12576" s="7" t="s">
        <v>12</v>
      </c>
      <c r="H12576" s="13">
        <v>9</v>
      </c>
      <c r="I12576" s="13" t="e">
        <f>IF(G12576="Male",VLOOKUP(H12576,#REF!,2),VLOOKUP(H12576,#REF!,2))</f>
        <v>#REF!</v>
      </c>
      <c r="J12576" s="13" t="e">
        <f>IF(G12576="Male",VLOOKUP(H12576,#REF!,3),VLOOKUP(H12576,#REF!,3))</f>
        <v>#REF!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4">
        <f t="shared" si="590"/>
        <v>64.5</v>
      </c>
    </row>
    <row r="12577" spans="2:15" x14ac:dyDescent="0.3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20</v>
      </c>
      <c r="G12577" s="7" t="s">
        <v>12</v>
      </c>
      <c r="H12577" s="13">
        <v>9</v>
      </c>
      <c r="I12577" s="13" t="e">
        <f>IF(G12577="Male",VLOOKUP(H12577,#REF!,2),VLOOKUP(H12577,#REF!,2))</f>
        <v>#REF!</v>
      </c>
      <c r="J12577" s="13" t="e">
        <f>IF(G12577="Male",VLOOKUP(H12577,#REF!,3),VLOOKUP(H12577,#REF!,3))</f>
        <v>#REF!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4">
        <f t="shared" si="590"/>
        <v>79.5</v>
      </c>
    </row>
    <row r="12578" spans="2:15" x14ac:dyDescent="0.3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36</v>
      </c>
      <c r="G12578" s="7" t="s">
        <v>12</v>
      </c>
      <c r="H12578" s="13">
        <v>7</v>
      </c>
      <c r="I12578" s="13" t="e">
        <f>IF(G12578="Male",VLOOKUP(H12578,#REF!,2),VLOOKUP(H12578,#REF!,2))</f>
        <v>#REF!</v>
      </c>
      <c r="J12578" s="13" t="e">
        <f>IF(G12578="Male",VLOOKUP(H12578,#REF!,3),VLOOKUP(H12578,#REF!,3))</f>
        <v>#REF!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4">
        <f t="shared" si="590"/>
        <v>74.5</v>
      </c>
    </row>
    <row r="12579" spans="2:15" x14ac:dyDescent="0.3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20</v>
      </c>
      <c r="G12579" s="7" t="s">
        <v>12</v>
      </c>
      <c r="H12579" s="13">
        <v>7.5</v>
      </c>
      <c r="I12579" s="13" t="e">
        <f>IF(G12579="Male",VLOOKUP(H12579,#REF!,2),VLOOKUP(H12579,#REF!,2))</f>
        <v>#REF!</v>
      </c>
      <c r="J12579" s="13" t="e">
        <f>IF(G12579="Male",VLOOKUP(H12579,#REF!,3),VLOOKUP(H12579,#REF!,3))</f>
        <v>#REF!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4">
        <f t="shared" si="590"/>
        <v>169</v>
      </c>
    </row>
    <row r="12580" spans="2:15" x14ac:dyDescent="0.3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45</v>
      </c>
      <c r="G12580" s="7" t="s">
        <v>11</v>
      </c>
      <c r="H12580" s="13">
        <v>9</v>
      </c>
      <c r="I12580" s="13" t="e">
        <f>IF(G12580="Male",VLOOKUP(H12580,#REF!,2),VLOOKUP(H12580,#REF!,2))</f>
        <v>#REF!</v>
      </c>
      <c r="J12580" s="13" t="e">
        <f>IF(G12580="Male",VLOOKUP(H12580,#REF!,3),VLOOKUP(H12580,#REF!,3))</f>
        <v>#REF!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4">
        <f t="shared" si="590"/>
        <v>159</v>
      </c>
    </row>
    <row r="12581" spans="2:15" x14ac:dyDescent="0.3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20</v>
      </c>
      <c r="G12581" s="7" t="s">
        <v>11</v>
      </c>
      <c r="H12581" s="13">
        <v>7</v>
      </c>
      <c r="I12581" s="13" t="e">
        <f>IF(G12581="Male",VLOOKUP(H12581,#REF!,2),VLOOKUP(H12581,#REF!,2))</f>
        <v>#REF!</v>
      </c>
      <c r="J12581" s="13" t="e">
        <f>IF(G12581="Male",VLOOKUP(H12581,#REF!,3),VLOOKUP(H12581,#REF!,3))</f>
        <v>#REF!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4">
        <f t="shared" si="590"/>
        <v>129</v>
      </c>
    </row>
    <row r="12582" spans="2:15" x14ac:dyDescent="0.3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34</v>
      </c>
      <c r="G12582" s="7" t="s">
        <v>11</v>
      </c>
      <c r="H12582" s="13">
        <v>10</v>
      </c>
      <c r="I12582" s="13" t="e">
        <f>IF(G12582="Male",VLOOKUP(H12582,#REF!,2),VLOOKUP(H12582,#REF!,2))</f>
        <v>#REF!</v>
      </c>
      <c r="J12582" s="13" t="e">
        <f>IF(G12582="Male",VLOOKUP(H12582,#REF!,3),VLOOKUP(H12582,#REF!,3))</f>
        <v>#REF!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4">
        <f t="shared" si="590"/>
        <v>179</v>
      </c>
    </row>
    <row r="12583" spans="2:15" x14ac:dyDescent="0.3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19</v>
      </c>
      <c r="G12583" s="7" t="s">
        <v>11</v>
      </c>
      <c r="H12583" s="13">
        <v>10</v>
      </c>
      <c r="I12583" s="13" t="e">
        <f>IF(G12583="Male",VLOOKUP(H12583,#REF!,2),VLOOKUP(H12583,#REF!,2))</f>
        <v>#REF!</v>
      </c>
      <c r="J12583" s="13" t="e">
        <f>IF(G12583="Male",VLOOKUP(H12583,#REF!,3),VLOOKUP(H12583,#REF!,3))</f>
        <v>#REF!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4">
        <f t="shared" si="590"/>
        <v>199</v>
      </c>
    </row>
    <row r="12584" spans="2:15" x14ac:dyDescent="0.3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34</v>
      </c>
      <c r="G12584" s="7" t="s">
        <v>12</v>
      </c>
      <c r="H12584" s="13">
        <v>8</v>
      </c>
      <c r="I12584" s="13" t="e">
        <f>IF(G12584="Male",VLOOKUP(H12584,#REF!,2),VLOOKUP(H12584,#REF!,2))</f>
        <v>#REF!</v>
      </c>
      <c r="J12584" s="13" t="e">
        <f>IF(G12584="Male",VLOOKUP(H12584,#REF!,3),VLOOKUP(H12584,#REF!,3))</f>
        <v>#REF!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4">
        <f t="shared" si="590"/>
        <v>139</v>
      </c>
    </row>
    <row r="12585" spans="2:15" x14ac:dyDescent="0.3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22</v>
      </c>
      <c r="G12585" s="7" t="s">
        <v>11</v>
      </c>
      <c r="H12585" s="13">
        <v>8.5</v>
      </c>
      <c r="I12585" s="13" t="e">
        <f>IF(G12585="Male",VLOOKUP(H12585,#REF!,2),VLOOKUP(H12585,#REF!,2))</f>
        <v>#REF!</v>
      </c>
      <c r="J12585" s="13" t="e">
        <f>IF(G12585="Male",VLOOKUP(H12585,#REF!,3),VLOOKUP(H12585,#REF!,3))</f>
        <v>#REF!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4">
        <f t="shared" si="590"/>
        <v>134.1</v>
      </c>
    </row>
    <row r="12586" spans="2:15" x14ac:dyDescent="0.3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22</v>
      </c>
      <c r="G12586" s="7" t="s">
        <v>11</v>
      </c>
      <c r="H12586" s="13">
        <v>10.5</v>
      </c>
      <c r="I12586" s="13" t="e">
        <f>IF(G12586="Male",VLOOKUP(H12586,#REF!,2),VLOOKUP(H12586,#REF!,2))</f>
        <v>#REF!</v>
      </c>
      <c r="J12586" s="13" t="e">
        <f>IF(G12586="Male",VLOOKUP(H12586,#REF!,3),VLOOKUP(H12586,#REF!,3))</f>
        <v>#REF!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4">
        <f t="shared" si="590"/>
        <v>129</v>
      </c>
    </row>
    <row r="12587" spans="2:15" x14ac:dyDescent="0.3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39</v>
      </c>
      <c r="G12587" s="7" t="s">
        <v>11</v>
      </c>
      <c r="H12587" s="13">
        <v>9</v>
      </c>
      <c r="I12587" s="13" t="e">
        <f>IF(G12587="Male",VLOOKUP(H12587,#REF!,2),VLOOKUP(H12587,#REF!,2))</f>
        <v>#REF!</v>
      </c>
      <c r="J12587" s="13" t="e">
        <f>IF(G12587="Male",VLOOKUP(H12587,#REF!,3),VLOOKUP(H12587,#REF!,3))</f>
        <v>#REF!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4">
        <f t="shared" si="590"/>
        <v>119.2</v>
      </c>
    </row>
    <row r="12588" spans="2:15" x14ac:dyDescent="0.3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20</v>
      </c>
      <c r="G12588" s="7" t="s">
        <v>11</v>
      </c>
      <c r="H12588" s="13">
        <v>10</v>
      </c>
      <c r="I12588" s="13" t="e">
        <f>IF(G12588="Male",VLOOKUP(H12588,#REF!,2),VLOOKUP(H12588,#REF!,2))</f>
        <v>#REF!</v>
      </c>
      <c r="J12588" s="13" t="e">
        <f>IF(G12588="Male",VLOOKUP(H12588,#REF!,3),VLOOKUP(H12588,#REF!,3))</f>
        <v>#REF!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4">
        <f t="shared" si="590"/>
        <v>179</v>
      </c>
    </row>
    <row r="12589" spans="2:15" x14ac:dyDescent="0.3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22</v>
      </c>
      <c r="G12589" s="7" t="s">
        <v>11</v>
      </c>
      <c r="H12589" s="13">
        <v>9.5</v>
      </c>
      <c r="I12589" s="13" t="e">
        <f>IF(G12589="Male",VLOOKUP(H12589,#REF!,2),VLOOKUP(H12589,#REF!,2))</f>
        <v>#REF!</v>
      </c>
      <c r="J12589" s="13" t="e">
        <f>IF(G12589="Male",VLOOKUP(H12589,#REF!,3),VLOOKUP(H12589,#REF!,3))</f>
        <v>#REF!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4">
        <f t="shared" si="590"/>
        <v>116.10000000000001</v>
      </c>
    </row>
    <row r="12590" spans="2:15" x14ac:dyDescent="0.3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44</v>
      </c>
      <c r="G12590" s="7" t="s">
        <v>11</v>
      </c>
      <c r="H12590" s="13">
        <v>8.5</v>
      </c>
      <c r="I12590" s="13" t="e">
        <f>IF(G12590="Male",VLOOKUP(H12590,#REF!,2),VLOOKUP(H12590,#REF!,2))</f>
        <v>#REF!</v>
      </c>
      <c r="J12590" s="13" t="e">
        <f>IF(G12590="Male",VLOOKUP(H12590,#REF!,3),VLOOKUP(H12590,#REF!,3))</f>
        <v>#REF!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4">
        <f t="shared" si="590"/>
        <v>179</v>
      </c>
    </row>
    <row r="12591" spans="2:15" x14ac:dyDescent="0.3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19</v>
      </c>
      <c r="G12591" s="7" t="s">
        <v>12</v>
      </c>
      <c r="H12591" s="13">
        <v>7.5</v>
      </c>
      <c r="I12591" s="13" t="e">
        <f>IF(G12591="Male",VLOOKUP(H12591,#REF!,2),VLOOKUP(H12591,#REF!,2))</f>
        <v>#REF!</v>
      </c>
      <c r="J12591" s="13" t="e">
        <f>IF(G12591="Male",VLOOKUP(H12591,#REF!,3),VLOOKUP(H12591,#REF!,3))</f>
        <v>#REF!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4">
        <f t="shared" si="590"/>
        <v>189</v>
      </c>
    </row>
    <row r="12592" spans="2:15" x14ac:dyDescent="0.3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35</v>
      </c>
      <c r="G12592" s="7" t="s">
        <v>12</v>
      </c>
      <c r="H12592" s="13">
        <v>7.5</v>
      </c>
      <c r="I12592" s="13" t="e">
        <f>IF(G12592="Male",VLOOKUP(H12592,#REF!,2),VLOOKUP(H12592,#REF!,2))</f>
        <v>#REF!</v>
      </c>
      <c r="J12592" s="13" t="e">
        <f>IF(G12592="Male",VLOOKUP(H12592,#REF!,3),VLOOKUP(H12592,#REF!,3))</f>
        <v>#REF!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4">
        <f t="shared" si="590"/>
        <v>143.20000000000002</v>
      </c>
    </row>
    <row r="12593" spans="2:15" x14ac:dyDescent="0.3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27</v>
      </c>
      <c r="G12593" s="7" t="s">
        <v>11</v>
      </c>
      <c r="H12593" s="13">
        <v>11</v>
      </c>
      <c r="I12593" s="13" t="e">
        <f>IF(G12593="Male",VLOOKUP(H12593,#REF!,2),VLOOKUP(H12593,#REF!,2))</f>
        <v>#REF!</v>
      </c>
      <c r="J12593" s="13" t="e">
        <f>IF(G12593="Male",VLOOKUP(H12593,#REF!,3),VLOOKUP(H12593,#REF!,3))</f>
        <v>#REF!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4">
        <f t="shared" si="590"/>
        <v>189</v>
      </c>
    </row>
    <row r="12594" spans="2:15" x14ac:dyDescent="0.3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21</v>
      </c>
      <c r="G12594" s="7" t="s">
        <v>11</v>
      </c>
      <c r="H12594" s="13">
        <v>10</v>
      </c>
      <c r="I12594" s="13" t="e">
        <f>IF(G12594="Male",VLOOKUP(H12594,#REF!,2),VLOOKUP(H12594,#REF!,2))</f>
        <v>#REF!</v>
      </c>
      <c r="J12594" s="13" t="e">
        <f>IF(G12594="Male",VLOOKUP(H12594,#REF!,3),VLOOKUP(H12594,#REF!,3))</f>
        <v>#REF!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4">
        <f t="shared" si="590"/>
        <v>97.3</v>
      </c>
    </row>
    <row r="12595" spans="2:15" x14ac:dyDescent="0.3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20</v>
      </c>
      <c r="G12595" s="7" t="s">
        <v>11</v>
      </c>
      <c r="H12595" s="13">
        <v>9.5</v>
      </c>
      <c r="I12595" s="13" t="e">
        <f>IF(G12595="Male",VLOOKUP(H12595,#REF!,2),VLOOKUP(H12595,#REF!,2))</f>
        <v>#REF!</v>
      </c>
      <c r="J12595" s="13" t="e">
        <f>IF(G12595="Male",VLOOKUP(H12595,#REF!,3),VLOOKUP(H12595,#REF!,3))</f>
        <v>#REF!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4">
        <f t="shared" si="590"/>
        <v>189</v>
      </c>
    </row>
    <row r="12596" spans="2:15" x14ac:dyDescent="0.3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31</v>
      </c>
      <c r="G12596" s="7" t="s">
        <v>11</v>
      </c>
      <c r="H12596" s="13">
        <v>9.5</v>
      </c>
      <c r="I12596" s="13" t="e">
        <f>IF(G12596="Male",VLOOKUP(H12596,#REF!,2),VLOOKUP(H12596,#REF!,2))</f>
        <v>#REF!</v>
      </c>
      <c r="J12596" s="13" t="e">
        <f>IF(G12596="Male",VLOOKUP(H12596,#REF!,3),VLOOKUP(H12596,#REF!,3))</f>
        <v>#REF!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4">
        <f t="shared" si="590"/>
        <v>64.5</v>
      </c>
    </row>
    <row r="12597" spans="2:15" x14ac:dyDescent="0.3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35</v>
      </c>
      <c r="G12597" s="7" t="s">
        <v>11</v>
      </c>
      <c r="H12597" s="13">
        <v>9</v>
      </c>
      <c r="I12597" s="13" t="e">
        <f>IF(G12597="Male",VLOOKUP(H12597,#REF!,2),VLOOKUP(H12597,#REF!,2))</f>
        <v>#REF!</v>
      </c>
      <c r="J12597" s="13" t="e">
        <f>IF(G12597="Male",VLOOKUP(H12597,#REF!,3),VLOOKUP(H12597,#REF!,3))</f>
        <v>#REF!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4">
        <f t="shared" si="590"/>
        <v>149</v>
      </c>
    </row>
    <row r="12598" spans="2:15" x14ac:dyDescent="0.3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36</v>
      </c>
      <c r="G12598" s="7" t="s">
        <v>11</v>
      </c>
      <c r="H12598" s="13">
        <v>8.5</v>
      </c>
      <c r="I12598" s="13" t="e">
        <f>IF(G12598="Male",VLOOKUP(H12598,#REF!,2),VLOOKUP(H12598,#REF!,2))</f>
        <v>#REF!</v>
      </c>
      <c r="J12598" s="13" t="e">
        <f>IF(G12598="Male",VLOOKUP(H12598,#REF!,3),VLOOKUP(H12598,#REF!,3))</f>
        <v>#REF!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4">
        <f t="shared" si="590"/>
        <v>159.20000000000002</v>
      </c>
    </row>
    <row r="12599" spans="2:15" x14ac:dyDescent="0.3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47</v>
      </c>
      <c r="G12599" s="7" t="s">
        <v>12</v>
      </c>
      <c r="H12599" s="13">
        <v>8.5</v>
      </c>
      <c r="I12599" s="13" t="e">
        <f>IF(G12599="Male",VLOOKUP(H12599,#REF!,2),VLOOKUP(H12599,#REF!,2))</f>
        <v>#REF!</v>
      </c>
      <c r="J12599" s="13" t="e">
        <f>IF(G12599="Male",VLOOKUP(H12599,#REF!,3),VLOOKUP(H12599,#REF!,3))</f>
        <v>#REF!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4">
        <f t="shared" si="590"/>
        <v>199</v>
      </c>
    </row>
    <row r="12600" spans="2:15" x14ac:dyDescent="0.3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45</v>
      </c>
      <c r="G12600" s="7" t="s">
        <v>12</v>
      </c>
      <c r="H12600" s="13">
        <v>5</v>
      </c>
      <c r="I12600" s="13" t="e">
        <f>IF(G12600="Male",VLOOKUP(H12600,#REF!,2),VLOOKUP(H12600,#REF!,2))</f>
        <v>#REF!</v>
      </c>
      <c r="J12600" s="13" t="e">
        <f>IF(G12600="Male",VLOOKUP(H12600,#REF!,3),VLOOKUP(H12600,#REF!,3))</f>
        <v>#REF!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4">
        <f t="shared" si="590"/>
        <v>90.3</v>
      </c>
    </row>
    <row r="12601" spans="2:15" x14ac:dyDescent="0.3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20</v>
      </c>
      <c r="G12601" s="7" t="s">
        <v>12</v>
      </c>
      <c r="H12601" s="13">
        <v>7.5</v>
      </c>
      <c r="I12601" s="13" t="e">
        <f>IF(G12601="Male",VLOOKUP(H12601,#REF!,2),VLOOKUP(H12601,#REF!,2))</f>
        <v>#REF!</v>
      </c>
      <c r="J12601" s="13" t="e">
        <f>IF(G12601="Male",VLOOKUP(H12601,#REF!,3),VLOOKUP(H12601,#REF!,3))</f>
        <v>#REF!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4">
        <f t="shared" si="590"/>
        <v>129</v>
      </c>
    </row>
    <row r="12602" spans="2:15" x14ac:dyDescent="0.3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19</v>
      </c>
      <c r="G12602" s="7" t="s">
        <v>11</v>
      </c>
      <c r="H12602" s="13">
        <v>9</v>
      </c>
      <c r="I12602" s="13" t="e">
        <f>IF(G12602="Male",VLOOKUP(H12602,#REF!,2),VLOOKUP(H12602,#REF!,2))</f>
        <v>#REF!</v>
      </c>
      <c r="J12602" s="13" t="e">
        <f>IF(G12602="Male",VLOOKUP(H12602,#REF!,3),VLOOKUP(H12602,#REF!,3))</f>
        <v>#REF!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4">
        <f t="shared" si="590"/>
        <v>189</v>
      </c>
    </row>
    <row r="12603" spans="2:15" x14ac:dyDescent="0.3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19</v>
      </c>
      <c r="G12603" s="7" t="s">
        <v>11</v>
      </c>
      <c r="H12603" s="13">
        <v>9</v>
      </c>
      <c r="I12603" s="13" t="e">
        <f>IF(G12603="Male",VLOOKUP(H12603,#REF!,2),VLOOKUP(H12603,#REF!,2))</f>
        <v>#REF!</v>
      </c>
      <c r="J12603" s="13" t="e">
        <f>IF(G12603="Male",VLOOKUP(H12603,#REF!,3),VLOOKUP(H12603,#REF!,3))</f>
        <v>#REF!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4">
        <f t="shared" si="590"/>
        <v>139</v>
      </c>
    </row>
    <row r="12604" spans="2:15" x14ac:dyDescent="0.3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20</v>
      </c>
      <c r="G12604" s="7" t="s">
        <v>11</v>
      </c>
      <c r="H12604" s="13">
        <v>9.5</v>
      </c>
      <c r="I12604" s="13" t="e">
        <f>IF(G12604="Male",VLOOKUP(H12604,#REF!,2),VLOOKUP(H12604,#REF!,2))</f>
        <v>#REF!</v>
      </c>
      <c r="J12604" s="13" t="e">
        <f>IF(G12604="Male",VLOOKUP(H12604,#REF!,3),VLOOKUP(H12604,#REF!,3))</f>
        <v>#REF!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4">
        <f t="shared" si="590"/>
        <v>179</v>
      </c>
    </row>
    <row r="12605" spans="2:15" x14ac:dyDescent="0.3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34</v>
      </c>
      <c r="G12605" s="7" t="s">
        <v>11</v>
      </c>
      <c r="H12605" s="13">
        <v>9</v>
      </c>
      <c r="I12605" s="13" t="e">
        <f>IF(G12605="Male",VLOOKUP(H12605,#REF!,2),VLOOKUP(H12605,#REF!,2))</f>
        <v>#REF!</v>
      </c>
      <c r="J12605" s="13" t="e">
        <f>IF(G12605="Male",VLOOKUP(H12605,#REF!,3),VLOOKUP(H12605,#REF!,3))</f>
        <v>#REF!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4">
        <f t="shared" si="590"/>
        <v>143.1</v>
      </c>
    </row>
    <row r="12606" spans="2:15" x14ac:dyDescent="0.3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21</v>
      </c>
      <c r="G12606" s="7" t="s">
        <v>11</v>
      </c>
      <c r="H12606" s="13">
        <v>10.5</v>
      </c>
      <c r="I12606" s="13" t="e">
        <f>IF(G12606="Male",VLOOKUP(H12606,#REF!,2),VLOOKUP(H12606,#REF!,2))</f>
        <v>#REF!</v>
      </c>
      <c r="J12606" s="13" t="e">
        <f>IF(G12606="Male",VLOOKUP(H12606,#REF!,3),VLOOKUP(H12606,#REF!,3))</f>
        <v>#REF!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4">
        <f t="shared" si="590"/>
        <v>179</v>
      </c>
    </row>
    <row r="12607" spans="2:15" x14ac:dyDescent="0.3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22</v>
      </c>
      <c r="G12607" s="7" t="s">
        <v>11</v>
      </c>
      <c r="H12607" s="13">
        <v>8.5</v>
      </c>
      <c r="I12607" s="13" t="e">
        <f>IF(G12607="Male",VLOOKUP(H12607,#REF!,2),VLOOKUP(H12607,#REF!,2))</f>
        <v>#REF!</v>
      </c>
      <c r="J12607" s="13" t="e">
        <f>IF(G12607="Male",VLOOKUP(H12607,#REF!,3),VLOOKUP(H12607,#REF!,3))</f>
        <v>#REF!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4">
        <f t="shared" si="590"/>
        <v>134.1</v>
      </c>
    </row>
    <row r="12608" spans="2:15" x14ac:dyDescent="0.3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31</v>
      </c>
      <c r="G12608" s="7" t="s">
        <v>11</v>
      </c>
      <c r="H12608" s="13">
        <v>7</v>
      </c>
      <c r="I12608" s="13" t="e">
        <f>IF(G12608="Male",VLOOKUP(H12608,#REF!,2),VLOOKUP(H12608,#REF!,2))</f>
        <v>#REF!</v>
      </c>
      <c r="J12608" s="13" t="e">
        <f>IF(G12608="Male",VLOOKUP(H12608,#REF!,3),VLOOKUP(H12608,#REF!,3))</f>
        <v>#REF!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4">
        <f t="shared" si="590"/>
        <v>129</v>
      </c>
    </row>
    <row r="12609" spans="2:15" x14ac:dyDescent="0.3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20</v>
      </c>
      <c r="G12609" s="7" t="s">
        <v>11</v>
      </c>
      <c r="H12609" s="13">
        <v>9.5</v>
      </c>
      <c r="I12609" s="13" t="e">
        <f>IF(G12609="Male",VLOOKUP(H12609,#REF!,2),VLOOKUP(H12609,#REF!,2))</f>
        <v>#REF!</v>
      </c>
      <c r="J12609" s="13" t="e">
        <f>IF(G12609="Male",VLOOKUP(H12609,#REF!,3),VLOOKUP(H12609,#REF!,3))</f>
        <v>#REF!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4">
        <f t="shared" si="590"/>
        <v>179</v>
      </c>
    </row>
    <row r="12610" spans="2:15" x14ac:dyDescent="0.3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45</v>
      </c>
      <c r="G12610" s="7" t="s">
        <v>11</v>
      </c>
      <c r="H12610" s="13">
        <v>11</v>
      </c>
      <c r="I12610" s="13" t="e">
        <f>IF(G12610="Male",VLOOKUP(H12610,#REF!,2),VLOOKUP(H12610,#REF!,2))</f>
        <v>#REF!</v>
      </c>
      <c r="J12610" s="13" t="e">
        <f>IF(G12610="Male",VLOOKUP(H12610,#REF!,3),VLOOKUP(H12610,#REF!,3))</f>
        <v>#REF!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4">
        <f t="shared" si="590"/>
        <v>139</v>
      </c>
    </row>
    <row r="12611" spans="2:15" x14ac:dyDescent="0.3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23</v>
      </c>
      <c r="G12611" s="7" t="s">
        <v>11</v>
      </c>
      <c r="H12611" s="13">
        <v>8</v>
      </c>
      <c r="I12611" s="13" t="e">
        <f>IF(G12611="Male",VLOOKUP(H12611,#REF!,2),VLOOKUP(H12611,#REF!,2))</f>
        <v>#REF!</v>
      </c>
      <c r="J12611" s="13" t="e">
        <f>IF(G12611="Male",VLOOKUP(H12611,#REF!,3),VLOOKUP(H12611,#REF!,3))</f>
        <v>#REF!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4">
        <f t="shared" si="590"/>
        <v>149</v>
      </c>
    </row>
    <row r="12612" spans="2:15" x14ac:dyDescent="0.3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24</v>
      </c>
      <c r="G12612" s="7" t="s">
        <v>12</v>
      </c>
      <c r="H12612" s="13">
        <v>7.5</v>
      </c>
      <c r="I12612" s="13" t="e">
        <f>IF(G12612="Male",VLOOKUP(H12612,#REF!,2),VLOOKUP(H12612,#REF!,2))</f>
        <v>#REF!</v>
      </c>
      <c r="J12612" s="13" t="e">
        <f>IF(G12612="Male",VLOOKUP(H12612,#REF!,3),VLOOKUP(H12612,#REF!,3))</f>
        <v>#REF!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4">
        <f t="shared" si="590"/>
        <v>139</v>
      </c>
    </row>
    <row r="12613" spans="2:15" x14ac:dyDescent="0.3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36</v>
      </c>
      <c r="G12613" s="7" t="s">
        <v>11</v>
      </c>
      <c r="H12613" s="13">
        <v>11</v>
      </c>
      <c r="I12613" s="13" t="e">
        <f>IF(G12613="Male",VLOOKUP(H12613,#REF!,2),VLOOKUP(H12613,#REF!,2))</f>
        <v>#REF!</v>
      </c>
      <c r="J12613" s="13" t="e">
        <f>IF(G12613="Male",VLOOKUP(H12613,#REF!,3),VLOOKUP(H12613,#REF!,3))</f>
        <v>#REF!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4">
        <f t="shared" si="590"/>
        <v>189</v>
      </c>
    </row>
    <row r="12614" spans="2:15" x14ac:dyDescent="0.3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23</v>
      </c>
      <c r="G12614" s="7" t="s">
        <v>11</v>
      </c>
      <c r="H12614" s="13">
        <v>10.5</v>
      </c>
      <c r="I12614" s="13" t="e">
        <f>IF(G12614="Male",VLOOKUP(H12614,#REF!,2),VLOOKUP(H12614,#REF!,2))</f>
        <v>#REF!</v>
      </c>
      <c r="J12614" s="13" t="e">
        <f>IF(G12614="Male",VLOOKUP(H12614,#REF!,3),VLOOKUP(H12614,#REF!,3))</f>
        <v>#REF!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4">
        <f t="shared" ref="O12614:O12677" si="593">K12614*(1-L12614)</f>
        <v>129</v>
      </c>
    </row>
    <row r="12615" spans="2:15" x14ac:dyDescent="0.3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20</v>
      </c>
      <c r="G12615" s="7" t="s">
        <v>12</v>
      </c>
      <c r="H12615" s="13">
        <v>7.5</v>
      </c>
      <c r="I12615" s="13" t="e">
        <f>IF(G12615="Male",VLOOKUP(H12615,#REF!,2),VLOOKUP(H12615,#REF!,2))</f>
        <v>#REF!</v>
      </c>
      <c r="J12615" s="13" t="e">
        <f>IF(G12615="Male",VLOOKUP(H12615,#REF!,3),VLOOKUP(H12615,#REF!,3))</f>
        <v>#REF!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4">
        <f t="shared" si="593"/>
        <v>139</v>
      </c>
    </row>
    <row r="12616" spans="2:15" x14ac:dyDescent="0.3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21</v>
      </c>
      <c r="G12616" s="7" t="s">
        <v>11</v>
      </c>
      <c r="H12616" s="13">
        <v>11</v>
      </c>
      <c r="I12616" s="13" t="e">
        <f>IF(G12616="Male",VLOOKUP(H12616,#REF!,2),VLOOKUP(H12616,#REF!,2))</f>
        <v>#REF!</v>
      </c>
      <c r="J12616" s="13" t="e">
        <f>IF(G12616="Male",VLOOKUP(H12616,#REF!,3),VLOOKUP(H12616,#REF!,3))</f>
        <v>#REF!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4">
        <f t="shared" si="593"/>
        <v>152.1</v>
      </c>
    </row>
    <row r="12617" spans="2:15" x14ac:dyDescent="0.3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23</v>
      </c>
      <c r="G12617" s="7" t="s">
        <v>11</v>
      </c>
      <c r="H12617" s="13">
        <v>12</v>
      </c>
      <c r="I12617" s="13" t="e">
        <f>IF(G12617="Male",VLOOKUP(H12617,#REF!,2),VLOOKUP(H12617,#REF!,2))</f>
        <v>#REF!</v>
      </c>
      <c r="J12617" s="13" t="e">
        <f>IF(G12617="Male",VLOOKUP(H12617,#REF!,3),VLOOKUP(H12617,#REF!,3))</f>
        <v>#REF!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4">
        <f t="shared" si="593"/>
        <v>159</v>
      </c>
    </row>
    <row r="12618" spans="2:15" x14ac:dyDescent="0.3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23</v>
      </c>
      <c r="G12618" s="7" t="s">
        <v>11</v>
      </c>
      <c r="H12618" s="13">
        <v>8.5</v>
      </c>
      <c r="I12618" s="13" t="e">
        <f>IF(G12618="Male",VLOOKUP(H12618,#REF!,2),VLOOKUP(H12618,#REF!,2))</f>
        <v>#REF!</v>
      </c>
      <c r="J12618" s="13" t="e">
        <f>IF(G12618="Male",VLOOKUP(H12618,#REF!,3),VLOOKUP(H12618,#REF!,3))</f>
        <v>#REF!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4">
        <f t="shared" si="593"/>
        <v>189</v>
      </c>
    </row>
    <row r="12619" spans="2:15" x14ac:dyDescent="0.3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38</v>
      </c>
      <c r="G12619" s="7" t="s">
        <v>11</v>
      </c>
      <c r="H12619" s="13">
        <v>10.5</v>
      </c>
      <c r="I12619" s="13" t="e">
        <f>IF(G12619="Male",VLOOKUP(H12619,#REF!,2),VLOOKUP(H12619,#REF!,2))</f>
        <v>#REF!</v>
      </c>
      <c r="J12619" s="13" t="e">
        <f>IF(G12619="Male",VLOOKUP(H12619,#REF!,3),VLOOKUP(H12619,#REF!,3))</f>
        <v>#REF!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4">
        <f t="shared" si="593"/>
        <v>149</v>
      </c>
    </row>
    <row r="12620" spans="2:15" x14ac:dyDescent="0.3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19</v>
      </c>
      <c r="G12620" s="7" t="s">
        <v>11</v>
      </c>
      <c r="H12620" s="13">
        <v>10</v>
      </c>
      <c r="I12620" s="13" t="e">
        <f>IF(G12620="Male",VLOOKUP(H12620,#REF!,2),VLOOKUP(H12620,#REF!,2))</f>
        <v>#REF!</v>
      </c>
      <c r="J12620" s="13" t="e">
        <f>IF(G12620="Male",VLOOKUP(H12620,#REF!,3),VLOOKUP(H12620,#REF!,3))</f>
        <v>#REF!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4">
        <f t="shared" si="593"/>
        <v>199</v>
      </c>
    </row>
    <row r="12621" spans="2:15" x14ac:dyDescent="0.3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23</v>
      </c>
      <c r="G12621" s="7" t="s">
        <v>11</v>
      </c>
      <c r="H12621" s="13">
        <v>9.5</v>
      </c>
      <c r="I12621" s="13" t="e">
        <f>IF(G12621="Male",VLOOKUP(H12621,#REF!,2),VLOOKUP(H12621,#REF!,2))</f>
        <v>#REF!</v>
      </c>
      <c r="J12621" s="13" t="e">
        <f>IF(G12621="Male",VLOOKUP(H12621,#REF!,3),VLOOKUP(H12621,#REF!,3))</f>
        <v>#REF!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4">
        <f t="shared" si="593"/>
        <v>74.5</v>
      </c>
    </row>
    <row r="12622" spans="2:15" x14ac:dyDescent="0.3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34</v>
      </c>
      <c r="G12622" s="7" t="s">
        <v>12</v>
      </c>
      <c r="H12622" s="13">
        <v>10</v>
      </c>
      <c r="I12622" s="13" t="e">
        <f>IF(G12622="Male",VLOOKUP(H12622,#REF!,2),VLOOKUP(H12622,#REF!,2))</f>
        <v>#REF!</v>
      </c>
      <c r="J12622" s="13" t="e">
        <f>IF(G12622="Male",VLOOKUP(H12622,#REF!,3),VLOOKUP(H12622,#REF!,3))</f>
        <v>#REF!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4">
        <f t="shared" si="593"/>
        <v>129</v>
      </c>
    </row>
    <row r="12623" spans="2:15" x14ac:dyDescent="0.3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42</v>
      </c>
      <c r="G12623" s="7" t="s">
        <v>12</v>
      </c>
      <c r="H12623" s="13">
        <v>8.5</v>
      </c>
      <c r="I12623" s="13" t="e">
        <f>IF(G12623="Male",VLOOKUP(H12623,#REF!,2),VLOOKUP(H12623,#REF!,2))</f>
        <v>#REF!</v>
      </c>
      <c r="J12623" s="13" t="e">
        <f>IF(G12623="Male",VLOOKUP(H12623,#REF!,3),VLOOKUP(H12623,#REF!,3))</f>
        <v>#REF!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4">
        <f t="shared" si="593"/>
        <v>199</v>
      </c>
    </row>
    <row r="12624" spans="2:15" x14ac:dyDescent="0.3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33</v>
      </c>
      <c r="G12624" s="7" t="s">
        <v>12</v>
      </c>
      <c r="H12624" s="13">
        <v>9.5</v>
      </c>
      <c r="I12624" s="13" t="e">
        <f>IF(G12624="Male",VLOOKUP(H12624,#REF!,2),VLOOKUP(H12624,#REF!,2))</f>
        <v>#REF!</v>
      </c>
      <c r="J12624" s="13" t="e">
        <f>IF(G12624="Male",VLOOKUP(H12624,#REF!,3),VLOOKUP(H12624,#REF!,3))</f>
        <v>#REF!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4">
        <f t="shared" si="593"/>
        <v>189</v>
      </c>
    </row>
    <row r="12625" spans="2:15" x14ac:dyDescent="0.3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35</v>
      </c>
      <c r="G12625" s="7" t="s">
        <v>12</v>
      </c>
      <c r="H12625" s="13">
        <v>7.5</v>
      </c>
      <c r="I12625" s="13" t="e">
        <f>IF(G12625="Male",VLOOKUP(H12625,#REF!,2),VLOOKUP(H12625,#REF!,2))</f>
        <v>#REF!</v>
      </c>
      <c r="J12625" s="13" t="e">
        <f>IF(G12625="Male",VLOOKUP(H12625,#REF!,3),VLOOKUP(H12625,#REF!,3))</f>
        <v>#REF!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4">
        <f t="shared" si="593"/>
        <v>94.5</v>
      </c>
    </row>
    <row r="12626" spans="2:15" x14ac:dyDescent="0.3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40</v>
      </c>
      <c r="G12626" s="7" t="s">
        <v>11</v>
      </c>
      <c r="H12626" s="13">
        <v>10.5</v>
      </c>
      <c r="I12626" s="13" t="e">
        <f>IF(G12626="Male",VLOOKUP(H12626,#REF!,2),VLOOKUP(H12626,#REF!,2))</f>
        <v>#REF!</v>
      </c>
      <c r="J12626" s="13" t="e">
        <f>IF(G12626="Male",VLOOKUP(H12626,#REF!,3),VLOOKUP(H12626,#REF!,3))</f>
        <v>#REF!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4">
        <f t="shared" si="593"/>
        <v>111.2</v>
      </c>
    </row>
    <row r="12627" spans="2:15" x14ac:dyDescent="0.3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43</v>
      </c>
      <c r="G12627" s="7" t="s">
        <v>11</v>
      </c>
      <c r="H12627" s="13">
        <v>9</v>
      </c>
      <c r="I12627" s="13" t="e">
        <f>IF(G12627="Male",VLOOKUP(H12627,#REF!,2),VLOOKUP(H12627,#REF!,2))</f>
        <v>#REF!</v>
      </c>
      <c r="J12627" s="13" t="e">
        <f>IF(G12627="Male",VLOOKUP(H12627,#REF!,3),VLOOKUP(H12627,#REF!,3))</f>
        <v>#REF!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4">
        <f t="shared" si="593"/>
        <v>129</v>
      </c>
    </row>
    <row r="12628" spans="2:15" x14ac:dyDescent="0.3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21</v>
      </c>
      <c r="G12628" s="7" t="s">
        <v>11</v>
      </c>
      <c r="H12628" s="13">
        <v>10</v>
      </c>
      <c r="I12628" s="13" t="e">
        <f>IF(G12628="Male",VLOOKUP(H12628,#REF!,2),VLOOKUP(H12628,#REF!,2))</f>
        <v>#REF!</v>
      </c>
      <c r="J12628" s="13" t="e">
        <f>IF(G12628="Male",VLOOKUP(H12628,#REF!,3),VLOOKUP(H12628,#REF!,3))</f>
        <v>#REF!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4">
        <f t="shared" si="593"/>
        <v>139</v>
      </c>
    </row>
    <row r="12629" spans="2:15" x14ac:dyDescent="0.3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42</v>
      </c>
      <c r="G12629" s="7" t="s">
        <v>11</v>
      </c>
      <c r="H12629" s="13">
        <v>7.5</v>
      </c>
      <c r="I12629" s="13" t="e">
        <f>IF(G12629="Male",VLOOKUP(H12629,#REF!,2),VLOOKUP(H12629,#REF!,2))</f>
        <v>#REF!</v>
      </c>
      <c r="J12629" s="13" t="e">
        <f>IF(G12629="Male",VLOOKUP(H12629,#REF!,3),VLOOKUP(H12629,#REF!,3))</f>
        <v>#REF!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4">
        <f t="shared" si="593"/>
        <v>149</v>
      </c>
    </row>
    <row r="12630" spans="2:15" x14ac:dyDescent="0.3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23</v>
      </c>
      <c r="G12630" s="7" t="s">
        <v>11</v>
      </c>
      <c r="H12630" s="13">
        <v>9</v>
      </c>
      <c r="I12630" s="13" t="e">
        <f>IF(G12630="Male",VLOOKUP(H12630,#REF!,2),VLOOKUP(H12630,#REF!,2))</f>
        <v>#REF!</v>
      </c>
      <c r="J12630" s="13" t="e">
        <f>IF(G12630="Male",VLOOKUP(H12630,#REF!,3),VLOOKUP(H12630,#REF!,3))</f>
        <v>#REF!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4">
        <f t="shared" si="593"/>
        <v>89.5</v>
      </c>
    </row>
    <row r="12631" spans="2:15" x14ac:dyDescent="0.3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20</v>
      </c>
      <c r="G12631" s="7" t="s">
        <v>12</v>
      </c>
      <c r="H12631" s="13">
        <v>7.5</v>
      </c>
      <c r="I12631" s="13" t="e">
        <f>IF(G12631="Male",VLOOKUP(H12631,#REF!,2),VLOOKUP(H12631,#REF!,2))</f>
        <v>#REF!</v>
      </c>
      <c r="J12631" s="13" t="e">
        <f>IF(G12631="Male",VLOOKUP(H12631,#REF!,3),VLOOKUP(H12631,#REF!,3))</f>
        <v>#REF!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4">
        <f t="shared" si="593"/>
        <v>179</v>
      </c>
    </row>
    <row r="12632" spans="2:15" x14ac:dyDescent="0.3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19</v>
      </c>
      <c r="G12632" s="7" t="s">
        <v>11</v>
      </c>
      <c r="H12632" s="13">
        <v>10.5</v>
      </c>
      <c r="I12632" s="13" t="e">
        <f>IF(G12632="Male",VLOOKUP(H12632,#REF!,2),VLOOKUP(H12632,#REF!,2))</f>
        <v>#REF!</v>
      </c>
      <c r="J12632" s="13" t="e">
        <f>IF(G12632="Male",VLOOKUP(H12632,#REF!,3),VLOOKUP(H12632,#REF!,3))</f>
        <v>#REF!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4">
        <f t="shared" si="593"/>
        <v>179</v>
      </c>
    </row>
    <row r="12633" spans="2:15" x14ac:dyDescent="0.3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33</v>
      </c>
      <c r="G12633" s="7" t="s">
        <v>11</v>
      </c>
      <c r="H12633" s="13">
        <v>6</v>
      </c>
      <c r="I12633" s="13" t="e">
        <f>IF(G12633="Male",VLOOKUP(H12633,#REF!,2),VLOOKUP(H12633,#REF!,2))</f>
        <v>#REF!</v>
      </c>
      <c r="J12633" s="13" t="e">
        <f>IF(G12633="Male",VLOOKUP(H12633,#REF!,3),VLOOKUP(H12633,#REF!,3))</f>
        <v>#REF!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4">
        <f t="shared" si="593"/>
        <v>125.10000000000001</v>
      </c>
    </row>
    <row r="12634" spans="2:15" x14ac:dyDescent="0.3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44</v>
      </c>
      <c r="G12634" s="7" t="s">
        <v>12</v>
      </c>
      <c r="H12634" s="13">
        <v>9</v>
      </c>
      <c r="I12634" s="13" t="e">
        <f>IF(G12634="Male",VLOOKUP(H12634,#REF!,2),VLOOKUP(H12634,#REF!,2))</f>
        <v>#REF!</v>
      </c>
      <c r="J12634" s="13" t="e">
        <f>IF(G12634="Male",VLOOKUP(H12634,#REF!,3),VLOOKUP(H12634,#REF!,3))</f>
        <v>#REF!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4">
        <f t="shared" si="593"/>
        <v>74.5</v>
      </c>
    </row>
    <row r="12635" spans="2:15" x14ac:dyDescent="0.3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19</v>
      </c>
      <c r="G12635" s="7" t="s">
        <v>11</v>
      </c>
      <c r="H12635" s="13">
        <v>10</v>
      </c>
      <c r="I12635" s="13" t="e">
        <f>IF(G12635="Male",VLOOKUP(H12635,#REF!,2),VLOOKUP(H12635,#REF!,2))</f>
        <v>#REF!</v>
      </c>
      <c r="J12635" s="13" t="e">
        <f>IF(G12635="Male",VLOOKUP(H12635,#REF!,3),VLOOKUP(H12635,#REF!,3))</f>
        <v>#REF!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4">
        <f t="shared" si="593"/>
        <v>169</v>
      </c>
    </row>
    <row r="12636" spans="2:15" x14ac:dyDescent="0.3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34</v>
      </c>
      <c r="G12636" s="7" t="s">
        <v>11</v>
      </c>
      <c r="H12636" s="13">
        <v>10</v>
      </c>
      <c r="I12636" s="13" t="e">
        <f>IF(G12636="Male",VLOOKUP(H12636,#REF!,2),VLOOKUP(H12636,#REF!,2))</f>
        <v>#REF!</v>
      </c>
      <c r="J12636" s="13" t="e">
        <f>IF(G12636="Male",VLOOKUP(H12636,#REF!,3),VLOOKUP(H12636,#REF!,3))</f>
        <v>#REF!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4">
        <f t="shared" si="593"/>
        <v>179</v>
      </c>
    </row>
    <row r="12637" spans="2:15" x14ac:dyDescent="0.3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37</v>
      </c>
      <c r="G12637" s="7" t="s">
        <v>11</v>
      </c>
      <c r="H12637" s="13">
        <v>10.5</v>
      </c>
      <c r="I12637" s="13" t="e">
        <f>IF(G12637="Male",VLOOKUP(H12637,#REF!,2),VLOOKUP(H12637,#REF!,2))</f>
        <v>#REF!</v>
      </c>
      <c r="J12637" s="13" t="e">
        <f>IF(G12637="Male",VLOOKUP(H12637,#REF!,3),VLOOKUP(H12637,#REF!,3))</f>
        <v>#REF!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4">
        <f t="shared" si="593"/>
        <v>129</v>
      </c>
    </row>
    <row r="12638" spans="2:15" x14ac:dyDescent="0.3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45</v>
      </c>
      <c r="G12638" s="7" t="s">
        <v>12</v>
      </c>
      <c r="H12638" s="13">
        <v>5</v>
      </c>
      <c r="I12638" s="13" t="e">
        <f>IF(G12638="Male",VLOOKUP(H12638,#REF!,2),VLOOKUP(H12638,#REF!,2))</f>
        <v>#REF!</v>
      </c>
      <c r="J12638" s="13" t="e">
        <f>IF(G12638="Male",VLOOKUP(H12638,#REF!,3),VLOOKUP(H12638,#REF!,3))</f>
        <v>#REF!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4">
        <f t="shared" si="593"/>
        <v>90.3</v>
      </c>
    </row>
    <row r="12639" spans="2:15" x14ac:dyDescent="0.3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22</v>
      </c>
      <c r="G12639" s="7" t="s">
        <v>11</v>
      </c>
      <c r="H12639" s="13">
        <v>10.5</v>
      </c>
      <c r="I12639" s="13" t="e">
        <f>IF(G12639="Male",VLOOKUP(H12639,#REF!,2),VLOOKUP(H12639,#REF!,2))</f>
        <v>#REF!</v>
      </c>
      <c r="J12639" s="13" t="e">
        <f>IF(G12639="Male",VLOOKUP(H12639,#REF!,3),VLOOKUP(H12639,#REF!,3))</f>
        <v>#REF!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4">
        <f t="shared" si="593"/>
        <v>179</v>
      </c>
    </row>
    <row r="12640" spans="2:15" x14ac:dyDescent="0.3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33</v>
      </c>
      <c r="G12640" s="7" t="s">
        <v>11</v>
      </c>
      <c r="H12640" s="13">
        <v>10</v>
      </c>
      <c r="I12640" s="13" t="e">
        <f>IF(G12640="Male",VLOOKUP(H12640,#REF!,2),VLOOKUP(H12640,#REF!,2))</f>
        <v>#REF!</v>
      </c>
      <c r="J12640" s="13" t="e">
        <f>IF(G12640="Male",VLOOKUP(H12640,#REF!,3),VLOOKUP(H12640,#REF!,3))</f>
        <v>#REF!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4">
        <f t="shared" si="593"/>
        <v>135.20000000000002</v>
      </c>
    </row>
    <row r="12641" spans="2:15" x14ac:dyDescent="0.3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33</v>
      </c>
      <c r="G12641" s="7" t="s">
        <v>12</v>
      </c>
      <c r="H12641" s="13">
        <v>9.5</v>
      </c>
      <c r="I12641" s="13" t="e">
        <f>IF(G12641="Male",VLOOKUP(H12641,#REF!,2),VLOOKUP(H12641,#REF!,2))</f>
        <v>#REF!</v>
      </c>
      <c r="J12641" s="13" t="e">
        <f>IF(G12641="Male",VLOOKUP(H12641,#REF!,3),VLOOKUP(H12641,#REF!,3))</f>
        <v>#REF!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4">
        <f t="shared" si="593"/>
        <v>199</v>
      </c>
    </row>
    <row r="12642" spans="2:15" x14ac:dyDescent="0.3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20</v>
      </c>
      <c r="G12642" s="7" t="s">
        <v>11</v>
      </c>
      <c r="H12642" s="13">
        <v>9</v>
      </c>
      <c r="I12642" s="13" t="e">
        <f>IF(G12642="Male",VLOOKUP(H12642,#REF!,2),VLOOKUP(H12642,#REF!,2))</f>
        <v>#REF!</v>
      </c>
      <c r="J12642" s="13" t="e">
        <f>IF(G12642="Male",VLOOKUP(H12642,#REF!,3),VLOOKUP(H12642,#REF!,3))</f>
        <v>#REF!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4">
        <f t="shared" si="593"/>
        <v>64.5</v>
      </c>
    </row>
    <row r="12643" spans="2:15" x14ac:dyDescent="0.3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21</v>
      </c>
      <c r="G12643" s="7" t="s">
        <v>12</v>
      </c>
      <c r="H12643" s="13">
        <v>8</v>
      </c>
      <c r="I12643" s="13" t="e">
        <f>IF(G12643="Male",VLOOKUP(H12643,#REF!,2),VLOOKUP(H12643,#REF!,2))</f>
        <v>#REF!</v>
      </c>
      <c r="J12643" s="13" t="e">
        <f>IF(G12643="Male",VLOOKUP(H12643,#REF!,3),VLOOKUP(H12643,#REF!,3))</f>
        <v>#REF!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4">
        <f t="shared" si="593"/>
        <v>135.20000000000002</v>
      </c>
    </row>
    <row r="12644" spans="2:15" x14ac:dyDescent="0.3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42</v>
      </c>
      <c r="G12644" s="7" t="s">
        <v>11</v>
      </c>
      <c r="H12644" s="13">
        <v>9</v>
      </c>
      <c r="I12644" s="13" t="e">
        <f>IF(G12644="Male",VLOOKUP(H12644,#REF!,2),VLOOKUP(H12644,#REF!,2))</f>
        <v>#REF!</v>
      </c>
      <c r="J12644" s="13" t="e">
        <f>IF(G12644="Male",VLOOKUP(H12644,#REF!,3),VLOOKUP(H12644,#REF!,3))</f>
        <v>#REF!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4">
        <f t="shared" si="593"/>
        <v>199</v>
      </c>
    </row>
    <row r="12645" spans="2:15" x14ac:dyDescent="0.3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21</v>
      </c>
      <c r="G12645" s="7" t="s">
        <v>12</v>
      </c>
      <c r="H12645" s="13">
        <v>7.5</v>
      </c>
      <c r="I12645" s="13" t="e">
        <f>IF(G12645="Male",VLOOKUP(H12645,#REF!,2),VLOOKUP(H12645,#REF!,2))</f>
        <v>#REF!</v>
      </c>
      <c r="J12645" s="13" t="e">
        <f>IF(G12645="Male",VLOOKUP(H12645,#REF!,3),VLOOKUP(H12645,#REF!,3))</f>
        <v>#REF!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4">
        <f t="shared" si="593"/>
        <v>199</v>
      </c>
    </row>
    <row r="12646" spans="2:15" x14ac:dyDescent="0.3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19</v>
      </c>
      <c r="G12646" s="7" t="s">
        <v>11</v>
      </c>
      <c r="H12646" s="13">
        <v>10</v>
      </c>
      <c r="I12646" s="13" t="e">
        <f>IF(G12646="Male",VLOOKUP(H12646,#REF!,2),VLOOKUP(H12646,#REF!,2))</f>
        <v>#REF!</v>
      </c>
      <c r="J12646" s="13" t="e">
        <f>IF(G12646="Male",VLOOKUP(H12646,#REF!,3),VLOOKUP(H12646,#REF!,3))</f>
        <v>#REF!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4">
        <f t="shared" si="593"/>
        <v>169</v>
      </c>
    </row>
    <row r="12647" spans="2:15" x14ac:dyDescent="0.3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33</v>
      </c>
      <c r="G12647" s="7" t="s">
        <v>12</v>
      </c>
      <c r="H12647" s="13">
        <v>7</v>
      </c>
      <c r="I12647" s="13" t="e">
        <f>IF(G12647="Male",VLOOKUP(H12647,#REF!,2),VLOOKUP(H12647,#REF!,2))</f>
        <v>#REF!</v>
      </c>
      <c r="J12647" s="13" t="e">
        <f>IF(G12647="Male",VLOOKUP(H12647,#REF!,3),VLOOKUP(H12647,#REF!,3))</f>
        <v>#REF!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4">
        <f t="shared" si="593"/>
        <v>69.5</v>
      </c>
    </row>
    <row r="12648" spans="2:15" x14ac:dyDescent="0.3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34</v>
      </c>
      <c r="G12648" s="7" t="s">
        <v>12</v>
      </c>
      <c r="H12648" s="13">
        <v>8.5</v>
      </c>
      <c r="I12648" s="13" t="e">
        <f>IF(G12648="Male",VLOOKUP(H12648,#REF!,2),VLOOKUP(H12648,#REF!,2))</f>
        <v>#REF!</v>
      </c>
      <c r="J12648" s="13" t="e">
        <f>IF(G12648="Male",VLOOKUP(H12648,#REF!,3),VLOOKUP(H12648,#REF!,3))</f>
        <v>#REF!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4">
        <f t="shared" si="593"/>
        <v>94.5</v>
      </c>
    </row>
    <row r="12649" spans="2:15" x14ac:dyDescent="0.3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28</v>
      </c>
      <c r="G12649" s="7" t="s">
        <v>12</v>
      </c>
      <c r="H12649" s="13">
        <v>8</v>
      </c>
      <c r="I12649" s="13" t="e">
        <f>IF(G12649="Male",VLOOKUP(H12649,#REF!,2),VLOOKUP(H12649,#REF!,2))</f>
        <v>#REF!</v>
      </c>
      <c r="J12649" s="13" t="e">
        <f>IF(G12649="Male",VLOOKUP(H12649,#REF!,3),VLOOKUP(H12649,#REF!,3))</f>
        <v>#REF!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4">
        <f t="shared" si="593"/>
        <v>132.29999999999998</v>
      </c>
    </row>
    <row r="12650" spans="2:15" x14ac:dyDescent="0.3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19</v>
      </c>
      <c r="G12650" s="7" t="s">
        <v>11</v>
      </c>
      <c r="H12650" s="13">
        <v>10.5</v>
      </c>
      <c r="I12650" s="13" t="e">
        <f>IF(G12650="Male",VLOOKUP(H12650,#REF!,2),VLOOKUP(H12650,#REF!,2))</f>
        <v>#REF!</v>
      </c>
      <c r="J12650" s="13" t="e">
        <f>IF(G12650="Male",VLOOKUP(H12650,#REF!,3),VLOOKUP(H12650,#REF!,3))</f>
        <v>#REF!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4">
        <f t="shared" si="593"/>
        <v>139</v>
      </c>
    </row>
    <row r="12651" spans="2:15" x14ac:dyDescent="0.3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20</v>
      </c>
      <c r="G12651" s="7" t="s">
        <v>11</v>
      </c>
      <c r="H12651" s="13">
        <v>9.5</v>
      </c>
      <c r="I12651" s="13" t="e">
        <f>IF(G12651="Male",VLOOKUP(H12651,#REF!,2),VLOOKUP(H12651,#REF!,2))</f>
        <v>#REF!</v>
      </c>
      <c r="J12651" s="13" t="e">
        <f>IF(G12651="Male",VLOOKUP(H12651,#REF!,3),VLOOKUP(H12651,#REF!,3))</f>
        <v>#REF!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4">
        <f t="shared" si="593"/>
        <v>179</v>
      </c>
    </row>
    <row r="12652" spans="2:15" x14ac:dyDescent="0.3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42</v>
      </c>
      <c r="G12652" s="7" t="s">
        <v>11</v>
      </c>
      <c r="H12652" s="13">
        <v>9.5</v>
      </c>
      <c r="I12652" s="13" t="e">
        <f>IF(G12652="Male",VLOOKUP(H12652,#REF!,2),VLOOKUP(H12652,#REF!,2))</f>
        <v>#REF!</v>
      </c>
      <c r="J12652" s="13" t="e">
        <f>IF(G12652="Male",VLOOKUP(H12652,#REF!,3),VLOOKUP(H12652,#REF!,3))</f>
        <v>#REF!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4">
        <f t="shared" si="593"/>
        <v>111.2</v>
      </c>
    </row>
    <row r="12653" spans="2:15" x14ac:dyDescent="0.3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23</v>
      </c>
      <c r="G12653" s="7" t="s">
        <v>11</v>
      </c>
      <c r="H12653" s="13">
        <v>10.5</v>
      </c>
      <c r="I12653" s="13" t="e">
        <f>IF(G12653="Male",VLOOKUP(H12653,#REF!,2),VLOOKUP(H12653,#REF!,2))</f>
        <v>#REF!</v>
      </c>
      <c r="J12653" s="13" t="e">
        <f>IF(G12653="Male",VLOOKUP(H12653,#REF!,3),VLOOKUP(H12653,#REF!,3))</f>
        <v>#REF!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4">
        <f t="shared" si="593"/>
        <v>161.1</v>
      </c>
    </row>
    <row r="12654" spans="2:15" x14ac:dyDescent="0.3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34</v>
      </c>
      <c r="G12654" s="7" t="s">
        <v>12</v>
      </c>
      <c r="H12654" s="13">
        <v>9</v>
      </c>
      <c r="I12654" s="13" t="e">
        <f>IF(G12654="Male",VLOOKUP(H12654,#REF!,2),VLOOKUP(H12654,#REF!,2))</f>
        <v>#REF!</v>
      </c>
      <c r="J12654" s="13" t="e">
        <f>IF(G12654="Male",VLOOKUP(H12654,#REF!,3),VLOOKUP(H12654,#REF!,3))</f>
        <v>#REF!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4">
        <f t="shared" si="593"/>
        <v>179.1</v>
      </c>
    </row>
    <row r="12655" spans="2:15" x14ac:dyDescent="0.3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34</v>
      </c>
      <c r="G12655" s="7" t="s">
        <v>12</v>
      </c>
      <c r="H12655" s="13">
        <v>7.5</v>
      </c>
      <c r="I12655" s="13" t="e">
        <f>IF(G12655="Male",VLOOKUP(H12655,#REF!,2),VLOOKUP(H12655,#REF!,2))</f>
        <v>#REF!</v>
      </c>
      <c r="J12655" s="13" t="e">
        <f>IF(G12655="Male",VLOOKUP(H12655,#REF!,3),VLOOKUP(H12655,#REF!,3))</f>
        <v>#REF!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4">
        <f t="shared" si="593"/>
        <v>179</v>
      </c>
    </row>
    <row r="12656" spans="2:15" x14ac:dyDescent="0.3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42</v>
      </c>
      <c r="G12656" s="7" t="s">
        <v>11</v>
      </c>
      <c r="H12656" s="13">
        <v>9.5</v>
      </c>
      <c r="I12656" s="13" t="e">
        <f>IF(G12656="Male",VLOOKUP(H12656,#REF!,2),VLOOKUP(H12656,#REF!,2))</f>
        <v>#REF!</v>
      </c>
      <c r="J12656" s="13" t="e">
        <f>IF(G12656="Male",VLOOKUP(H12656,#REF!,3),VLOOKUP(H12656,#REF!,3))</f>
        <v>#REF!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4">
        <f t="shared" si="593"/>
        <v>179</v>
      </c>
    </row>
    <row r="12657" spans="2:15" x14ac:dyDescent="0.3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19</v>
      </c>
      <c r="G12657" s="7" t="s">
        <v>12</v>
      </c>
      <c r="H12657" s="13">
        <v>7.5</v>
      </c>
      <c r="I12657" s="13" t="e">
        <f>IF(G12657="Male",VLOOKUP(H12657,#REF!,2),VLOOKUP(H12657,#REF!,2))</f>
        <v>#REF!</v>
      </c>
      <c r="J12657" s="13" t="e">
        <f>IF(G12657="Male",VLOOKUP(H12657,#REF!,3),VLOOKUP(H12657,#REF!,3))</f>
        <v>#REF!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4">
        <f t="shared" si="593"/>
        <v>143.1</v>
      </c>
    </row>
    <row r="12658" spans="2:15" x14ac:dyDescent="0.3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23</v>
      </c>
      <c r="G12658" s="7" t="s">
        <v>12</v>
      </c>
      <c r="H12658" s="13">
        <v>7</v>
      </c>
      <c r="I12658" s="13" t="e">
        <f>IF(G12658="Male",VLOOKUP(H12658,#REF!,2),VLOOKUP(H12658,#REF!,2))</f>
        <v>#REF!</v>
      </c>
      <c r="J12658" s="13" t="e">
        <f>IF(G12658="Male",VLOOKUP(H12658,#REF!,3),VLOOKUP(H12658,#REF!,3))</f>
        <v>#REF!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4">
        <f t="shared" si="593"/>
        <v>143.20000000000002</v>
      </c>
    </row>
    <row r="12659" spans="2:15" x14ac:dyDescent="0.3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39</v>
      </c>
      <c r="G12659" s="7" t="s">
        <v>12</v>
      </c>
      <c r="H12659" s="13">
        <v>9</v>
      </c>
      <c r="I12659" s="13" t="e">
        <f>IF(G12659="Male",VLOOKUP(H12659,#REF!,2),VLOOKUP(H12659,#REF!,2))</f>
        <v>#REF!</v>
      </c>
      <c r="J12659" s="13" t="e">
        <f>IF(G12659="Male",VLOOKUP(H12659,#REF!,3),VLOOKUP(H12659,#REF!,3))</f>
        <v>#REF!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4">
        <f t="shared" si="593"/>
        <v>199</v>
      </c>
    </row>
    <row r="12660" spans="2:15" x14ac:dyDescent="0.3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45</v>
      </c>
      <c r="G12660" s="7" t="s">
        <v>11</v>
      </c>
      <c r="H12660" s="13">
        <v>9.5</v>
      </c>
      <c r="I12660" s="13" t="e">
        <f>IF(G12660="Male",VLOOKUP(H12660,#REF!,2),VLOOKUP(H12660,#REF!,2))</f>
        <v>#REF!</v>
      </c>
      <c r="J12660" s="13" t="e">
        <f>IF(G12660="Male",VLOOKUP(H12660,#REF!,3),VLOOKUP(H12660,#REF!,3))</f>
        <v>#REF!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4">
        <f t="shared" si="593"/>
        <v>129</v>
      </c>
    </row>
    <row r="12661" spans="2:15" x14ac:dyDescent="0.3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21</v>
      </c>
      <c r="G12661" s="7" t="s">
        <v>11</v>
      </c>
      <c r="H12661" s="13">
        <v>7.5</v>
      </c>
      <c r="I12661" s="13" t="e">
        <f>IF(G12661="Male",VLOOKUP(H12661,#REF!,2),VLOOKUP(H12661,#REF!,2))</f>
        <v>#REF!</v>
      </c>
      <c r="J12661" s="13" t="e">
        <f>IF(G12661="Male",VLOOKUP(H12661,#REF!,3),VLOOKUP(H12661,#REF!,3))</f>
        <v>#REF!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4">
        <f t="shared" si="593"/>
        <v>149</v>
      </c>
    </row>
    <row r="12662" spans="2:15" x14ac:dyDescent="0.3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40</v>
      </c>
      <c r="G12662" s="7" t="s">
        <v>11</v>
      </c>
      <c r="H12662" s="13">
        <v>9.5</v>
      </c>
      <c r="I12662" s="13" t="e">
        <f>IF(G12662="Male",VLOOKUP(H12662,#REF!,2),VLOOKUP(H12662,#REF!,2))</f>
        <v>#REF!</v>
      </c>
      <c r="J12662" s="13" t="e">
        <f>IF(G12662="Male",VLOOKUP(H12662,#REF!,3),VLOOKUP(H12662,#REF!,3))</f>
        <v>#REF!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4">
        <f t="shared" si="593"/>
        <v>149</v>
      </c>
    </row>
    <row r="12663" spans="2:15" x14ac:dyDescent="0.3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23</v>
      </c>
      <c r="G12663" s="7" t="s">
        <v>11</v>
      </c>
      <c r="H12663" s="13">
        <v>12</v>
      </c>
      <c r="I12663" s="13" t="e">
        <f>IF(G12663="Male",VLOOKUP(H12663,#REF!,2),VLOOKUP(H12663,#REF!,2))</f>
        <v>#REF!</v>
      </c>
      <c r="J12663" s="13" t="e">
        <f>IF(G12663="Male",VLOOKUP(H12663,#REF!,3),VLOOKUP(H12663,#REF!,3))</f>
        <v>#REF!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4">
        <f t="shared" si="593"/>
        <v>159</v>
      </c>
    </row>
    <row r="12664" spans="2:15" x14ac:dyDescent="0.3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33</v>
      </c>
      <c r="G12664" s="7" t="s">
        <v>11</v>
      </c>
      <c r="H12664" s="13">
        <v>9.5</v>
      </c>
      <c r="I12664" s="13" t="e">
        <f>IF(G12664="Male",VLOOKUP(H12664,#REF!,2),VLOOKUP(H12664,#REF!,2))</f>
        <v>#REF!</v>
      </c>
      <c r="J12664" s="13" t="e">
        <f>IF(G12664="Male",VLOOKUP(H12664,#REF!,3),VLOOKUP(H12664,#REF!,3))</f>
        <v>#REF!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4">
        <f t="shared" si="593"/>
        <v>169</v>
      </c>
    </row>
    <row r="12665" spans="2:15" x14ac:dyDescent="0.3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38</v>
      </c>
      <c r="G12665" s="7" t="s">
        <v>12</v>
      </c>
      <c r="H12665" s="13">
        <v>8</v>
      </c>
      <c r="I12665" s="13" t="e">
        <f>IF(G12665="Male",VLOOKUP(H12665,#REF!,2),VLOOKUP(H12665,#REF!,2))</f>
        <v>#REF!</v>
      </c>
      <c r="J12665" s="13" t="e">
        <f>IF(G12665="Male",VLOOKUP(H12665,#REF!,3),VLOOKUP(H12665,#REF!,3))</f>
        <v>#REF!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4">
        <f t="shared" si="593"/>
        <v>152.1</v>
      </c>
    </row>
    <row r="12666" spans="2:15" x14ac:dyDescent="0.3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19</v>
      </c>
      <c r="G12666" s="7" t="s">
        <v>11</v>
      </c>
      <c r="H12666" s="13">
        <v>9</v>
      </c>
      <c r="I12666" s="13" t="e">
        <f>IF(G12666="Male",VLOOKUP(H12666,#REF!,2),VLOOKUP(H12666,#REF!,2))</f>
        <v>#REF!</v>
      </c>
      <c r="J12666" s="13" t="e">
        <f>IF(G12666="Male",VLOOKUP(H12666,#REF!,3),VLOOKUP(H12666,#REF!,3))</f>
        <v>#REF!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4">
        <f t="shared" si="593"/>
        <v>149</v>
      </c>
    </row>
    <row r="12667" spans="2:15" x14ac:dyDescent="0.3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20</v>
      </c>
      <c r="G12667" s="7" t="s">
        <v>11</v>
      </c>
      <c r="H12667" s="13">
        <v>9</v>
      </c>
      <c r="I12667" s="13" t="e">
        <f>IF(G12667="Male",VLOOKUP(H12667,#REF!,2),VLOOKUP(H12667,#REF!,2))</f>
        <v>#REF!</v>
      </c>
      <c r="J12667" s="13" t="e">
        <f>IF(G12667="Male",VLOOKUP(H12667,#REF!,3),VLOOKUP(H12667,#REF!,3))</f>
        <v>#REF!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4">
        <f t="shared" si="593"/>
        <v>64.5</v>
      </c>
    </row>
    <row r="12668" spans="2:15" x14ac:dyDescent="0.3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23</v>
      </c>
      <c r="G12668" s="7" t="s">
        <v>11</v>
      </c>
      <c r="H12668" s="13">
        <v>10.5</v>
      </c>
      <c r="I12668" s="13" t="e">
        <f>IF(G12668="Male",VLOOKUP(H12668,#REF!,2),VLOOKUP(H12668,#REF!,2))</f>
        <v>#REF!</v>
      </c>
      <c r="J12668" s="13" t="e">
        <f>IF(G12668="Male",VLOOKUP(H12668,#REF!,3),VLOOKUP(H12668,#REF!,3))</f>
        <v>#REF!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4">
        <f t="shared" si="593"/>
        <v>129</v>
      </c>
    </row>
    <row r="12669" spans="2:15" x14ac:dyDescent="0.3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31</v>
      </c>
      <c r="G12669" s="7" t="s">
        <v>11</v>
      </c>
      <c r="H12669" s="13">
        <v>9</v>
      </c>
      <c r="I12669" s="13" t="e">
        <f>IF(G12669="Male",VLOOKUP(H12669,#REF!,2),VLOOKUP(H12669,#REF!,2))</f>
        <v>#REF!</v>
      </c>
      <c r="J12669" s="13" t="e">
        <f>IF(G12669="Male",VLOOKUP(H12669,#REF!,3),VLOOKUP(H12669,#REF!,3))</f>
        <v>#REF!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4">
        <f t="shared" si="593"/>
        <v>79.5</v>
      </c>
    </row>
    <row r="12670" spans="2:15" x14ac:dyDescent="0.3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34</v>
      </c>
      <c r="G12670" s="7" t="s">
        <v>12</v>
      </c>
      <c r="H12670" s="13">
        <v>7</v>
      </c>
      <c r="I12670" s="13" t="e">
        <f>IF(G12670="Male",VLOOKUP(H12670,#REF!,2),VLOOKUP(H12670,#REF!,2))</f>
        <v>#REF!</v>
      </c>
      <c r="J12670" s="13" t="e">
        <f>IF(G12670="Male",VLOOKUP(H12670,#REF!,3),VLOOKUP(H12670,#REF!,3))</f>
        <v>#REF!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4">
        <f t="shared" si="593"/>
        <v>159</v>
      </c>
    </row>
    <row r="12671" spans="2:15" x14ac:dyDescent="0.3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34</v>
      </c>
      <c r="G12671" s="7" t="s">
        <v>11</v>
      </c>
      <c r="H12671" s="13">
        <v>8.5</v>
      </c>
      <c r="I12671" s="13" t="e">
        <f>IF(G12671="Male",VLOOKUP(H12671,#REF!,2),VLOOKUP(H12671,#REF!,2))</f>
        <v>#REF!</v>
      </c>
      <c r="J12671" s="13" t="e">
        <f>IF(G12671="Male",VLOOKUP(H12671,#REF!,3),VLOOKUP(H12671,#REF!,3))</f>
        <v>#REF!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4">
        <f t="shared" si="593"/>
        <v>159</v>
      </c>
    </row>
    <row r="12672" spans="2:15" x14ac:dyDescent="0.3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21</v>
      </c>
      <c r="G12672" s="7" t="s">
        <v>12</v>
      </c>
      <c r="H12672" s="13">
        <v>6.5</v>
      </c>
      <c r="I12672" s="13" t="e">
        <f>IF(G12672="Male",VLOOKUP(H12672,#REF!,2),VLOOKUP(H12672,#REF!,2))</f>
        <v>#REF!</v>
      </c>
      <c r="J12672" s="13" t="e">
        <f>IF(G12672="Male",VLOOKUP(H12672,#REF!,3),VLOOKUP(H12672,#REF!,3))</f>
        <v>#REF!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4">
        <f t="shared" si="593"/>
        <v>84.5</v>
      </c>
    </row>
    <row r="12673" spans="2:15" x14ac:dyDescent="0.3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47</v>
      </c>
      <c r="G12673" s="7" t="s">
        <v>11</v>
      </c>
      <c r="H12673" s="13">
        <v>14</v>
      </c>
      <c r="I12673" s="13" t="e">
        <f>IF(G12673="Male",VLOOKUP(H12673,#REF!,2),VLOOKUP(H12673,#REF!,2))</f>
        <v>#REF!</v>
      </c>
      <c r="J12673" s="13" t="e">
        <f>IF(G12673="Male",VLOOKUP(H12673,#REF!,3),VLOOKUP(H12673,#REF!,3))</f>
        <v>#REF!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4">
        <f t="shared" si="593"/>
        <v>129</v>
      </c>
    </row>
    <row r="12674" spans="2:15" x14ac:dyDescent="0.3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20</v>
      </c>
      <c r="G12674" s="7" t="s">
        <v>11</v>
      </c>
      <c r="H12674" s="13">
        <v>7</v>
      </c>
      <c r="I12674" s="13" t="e">
        <f>IF(G12674="Male",VLOOKUP(H12674,#REF!,2),VLOOKUP(H12674,#REF!,2))</f>
        <v>#REF!</v>
      </c>
      <c r="J12674" s="13" t="e">
        <f>IF(G12674="Male",VLOOKUP(H12674,#REF!,3),VLOOKUP(H12674,#REF!,3))</f>
        <v>#REF!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4">
        <f t="shared" si="593"/>
        <v>139</v>
      </c>
    </row>
    <row r="12675" spans="2:15" x14ac:dyDescent="0.3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20</v>
      </c>
      <c r="G12675" s="7" t="s">
        <v>11</v>
      </c>
      <c r="H12675" s="13">
        <v>9</v>
      </c>
      <c r="I12675" s="13" t="e">
        <f>IF(G12675="Male",VLOOKUP(H12675,#REF!,2),VLOOKUP(H12675,#REF!,2))</f>
        <v>#REF!</v>
      </c>
      <c r="J12675" s="13" t="e">
        <f>IF(G12675="Male",VLOOKUP(H12675,#REF!,3),VLOOKUP(H12675,#REF!,3))</f>
        <v>#REF!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4">
        <f t="shared" si="593"/>
        <v>118.3</v>
      </c>
    </row>
    <row r="12676" spans="2:15" x14ac:dyDescent="0.3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21</v>
      </c>
      <c r="G12676" s="7" t="s">
        <v>12</v>
      </c>
      <c r="H12676" s="13">
        <v>8.5</v>
      </c>
      <c r="I12676" s="13" t="e">
        <f>IF(G12676="Male",VLOOKUP(H12676,#REF!,2),VLOOKUP(H12676,#REF!,2))</f>
        <v>#REF!</v>
      </c>
      <c r="J12676" s="13" t="e">
        <f>IF(G12676="Male",VLOOKUP(H12676,#REF!,3),VLOOKUP(H12676,#REF!,3))</f>
        <v>#REF!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4">
        <f t="shared" si="593"/>
        <v>132.29999999999998</v>
      </c>
    </row>
    <row r="12677" spans="2:15" x14ac:dyDescent="0.3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28</v>
      </c>
      <c r="G12677" s="7" t="s">
        <v>12</v>
      </c>
      <c r="H12677" s="13">
        <v>9.5</v>
      </c>
      <c r="I12677" s="13" t="e">
        <f>IF(G12677="Male",VLOOKUP(H12677,#REF!,2),VLOOKUP(H12677,#REF!,2))</f>
        <v>#REF!</v>
      </c>
      <c r="J12677" s="13" t="e">
        <f>IF(G12677="Male",VLOOKUP(H12677,#REF!,3),VLOOKUP(H12677,#REF!,3))</f>
        <v>#REF!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4">
        <f t="shared" si="593"/>
        <v>179</v>
      </c>
    </row>
    <row r="12678" spans="2:15" x14ac:dyDescent="0.3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34</v>
      </c>
      <c r="G12678" s="7" t="s">
        <v>12</v>
      </c>
      <c r="H12678" s="13">
        <v>8.5</v>
      </c>
      <c r="I12678" s="13" t="e">
        <f>IF(G12678="Male",VLOOKUP(H12678,#REF!,2),VLOOKUP(H12678,#REF!,2))</f>
        <v>#REF!</v>
      </c>
      <c r="J12678" s="13" t="e">
        <f>IF(G12678="Male",VLOOKUP(H12678,#REF!,3),VLOOKUP(H12678,#REF!,3))</f>
        <v>#REF!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4">
        <f t="shared" ref="O12678:O12741" si="596">K12678*(1-L12678)</f>
        <v>149</v>
      </c>
    </row>
    <row r="12679" spans="2:15" x14ac:dyDescent="0.3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45</v>
      </c>
      <c r="G12679" s="7" t="s">
        <v>12</v>
      </c>
      <c r="H12679" s="13">
        <v>9</v>
      </c>
      <c r="I12679" s="13" t="e">
        <f>IF(G12679="Male",VLOOKUP(H12679,#REF!,2),VLOOKUP(H12679,#REF!,2))</f>
        <v>#REF!</v>
      </c>
      <c r="J12679" s="13" t="e">
        <f>IF(G12679="Male",VLOOKUP(H12679,#REF!,3),VLOOKUP(H12679,#REF!,3))</f>
        <v>#REF!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4">
        <f t="shared" si="596"/>
        <v>149</v>
      </c>
    </row>
    <row r="12680" spans="2:15" x14ac:dyDescent="0.3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21</v>
      </c>
      <c r="G12680" s="7" t="s">
        <v>12</v>
      </c>
      <c r="H12680" s="13">
        <v>7.5</v>
      </c>
      <c r="I12680" s="13" t="e">
        <f>IF(G12680="Male",VLOOKUP(H12680,#REF!,2),VLOOKUP(H12680,#REF!,2))</f>
        <v>#REF!</v>
      </c>
      <c r="J12680" s="13" t="e">
        <f>IF(G12680="Male",VLOOKUP(H12680,#REF!,3),VLOOKUP(H12680,#REF!,3))</f>
        <v>#REF!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4">
        <f t="shared" si="596"/>
        <v>199</v>
      </c>
    </row>
    <row r="12681" spans="2:15" x14ac:dyDescent="0.3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23</v>
      </c>
      <c r="G12681" s="7" t="s">
        <v>12</v>
      </c>
      <c r="H12681" s="13">
        <v>7</v>
      </c>
      <c r="I12681" s="13" t="e">
        <f>IF(G12681="Male",VLOOKUP(H12681,#REF!,2),VLOOKUP(H12681,#REF!,2))</f>
        <v>#REF!</v>
      </c>
      <c r="J12681" s="13" t="e">
        <f>IF(G12681="Male",VLOOKUP(H12681,#REF!,3),VLOOKUP(H12681,#REF!,3))</f>
        <v>#REF!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4">
        <f t="shared" si="596"/>
        <v>179.1</v>
      </c>
    </row>
    <row r="12682" spans="2:15" x14ac:dyDescent="0.3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42</v>
      </c>
      <c r="G12682" s="7" t="s">
        <v>12</v>
      </c>
      <c r="H12682" s="13">
        <v>9</v>
      </c>
      <c r="I12682" s="13" t="e">
        <f>IF(G12682="Male",VLOOKUP(H12682,#REF!,2),VLOOKUP(H12682,#REF!,2))</f>
        <v>#REF!</v>
      </c>
      <c r="J12682" s="13" t="e">
        <f>IF(G12682="Male",VLOOKUP(H12682,#REF!,3),VLOOKUP(H12682,#REF!,3))</f>
        <v>#REF!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4">
        <f t="shared" si="596"/>
        <v>139</v>
      </c>
    </row>
    <row r="12683" spans="2:15" x14ac:dyDescent="0.3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34</v>
      </c>
      <c r="G12683" s="7" t="s">
        <v>12</v>
      </c>
      <c r="H12683" s="13">
        <v>12</v>
      </c>
      <c r="I12683" s="13" t="e">
        <f>IF(G12683="Male",VLOOKUP(H12683,#REF!,2),VLOOKUP(H12683,#REF!,2))</f>
        <v>#REF!</v>
      </c>
      <c r="J12683" s="13" t="e">
        <f>IF(G12683="Male",VLOOKUP(H12683,#REF!,3),VLOOKUP(H12683,#REF!,3))</f>
        <v>#REF!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4">
        <f t="shared" si="596"/>
        <v>161.1</v>
      </c>
    </row>
    <row r="12684" spans="2:15" x14ac:dyDescent="0.3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19</v>
      </c>
      <c r="G12684" s="7" t="s">
        <v>11</v>
      </c>
      <c r="H12684" s="13">
        <v>9</v>
      </c>
      <c r="I12684" s="13" t="e">
        <f>IF(G12684="Male",VLOOKUP(H12684,#REF!,2),VLOOKUP(H12684,#REF!,2))</f>
        <v>#REF!</v>
      </c>
      <c r="J12684" s="13" t="e">
        <f>IF(G12684="Male",VLOOKUP(H12684,#REF!,3),VLOOKUP(H12684,#REF!,3))</f>
        <v>#REF!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4">
        <f t="shared" si="596"/>
        <v>125.10000000000001</v>
      </c>
    </row>
    <row r="12685" spans="2:15" x14ac:dyDescent="0.3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27</v>
      </c>
      <c r="G12685" s="7" t="s">
        <v>12</v>
      </c>
      <c r="H12685" s="13">
        <v>8</v>
      </c>
      <c r="I12685" s="13" t="e">
        <f>IF(G12685="Male",VLOOKUP(H12685,#REF!,2),VLOOKUP(H12685,#REF!,2))</f>
        <v>#REF!</v>
      </c>
      <c r="J12685" s="13" t="e">
        <f>IF(G12685="Male",VLOOKUP(H12685,#REF!,3),VLOOKUP(H12685,#REF!,3))</f>
        <v>#REF!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4">
        <f t="shared" si="596"/>
        <v>189</v>
      </c>
    </row>
    <row r="12686" spans="2:15" x14ac:dyDescent="0.3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23</v>
      </c>
      <c r="G12686" s="7" t="s">
        <v>11</v>
      </c>
      <c r="H12686" s="13">
        <v>10.5</v>
      </c>
      <c r="I12686" s="13" t="e">
        <f>IF(G12686="Male",VLOOKUP(H12686,#REF!,2),VLOOKUP(H12686,#REF!,2))</f>
        <v>#REF!</v>
      </c>
      <c r="J12686" s="13" t="e">
        <f>IF(G12686="Male",VLOOKUP(H12686,#REF!,3),VLOOKUP(H12686,#REF!,3))</f>
        <v>#REF!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4">
        <f t="shared" si="596"/>
        <v>129</v>
      </c>
    </row>
    <row r="12687" spans="2:15" x14ac:dyDescent="0.3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36</v>
      </c>
      <c r="G12687" s="7" t="s">
        <v>11</v>
      </c>
      <c r="H12687" s="13">
        <v>11</v>
      </c>
      <c r="I12687" s="13" t="e">
        <f>IF(G12687="Male",VLOOKUP(H12687,#REF!,2),VLOOKUP(H12687,#REF!,2))</f>
        <v>#REF!</v>
      </c>
      <c r="J12687" s="13" t="e">
        <f>IF(G12687="Male",VLOOKUP(H12687,#REF!,3),VLOOKUP(H12687,#REF!,3))</f>
        <v>#REF!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4">
        <f t="shared" si="596"/>
        <v>189</v>
      </c>
    </row>
    <row r="12688" spans="2:15" x14ac:dyDescent="0.3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19</v>
      </c>
      <c r="G12688" s="7" t="s">
        <v>11</v>
      </c>
      <c r="H12688" s="13">
        <v>8</v>
      </c>
      <c r="I12688" s="13" t="e">
        <f>IF(G12688="Male",VLOOKUP(H12688,#REF!,2),VLOOKUP(H12688,#REF!,2))</f>
        <v>#REF!</v>
      </c>
      <c r="J12688" s="13" t="e">
        <f>IF(G12688="Male",VLOOKUP(H12688,#REF!,3),VLOOKUP(H12688,#REF!,3))</f>
        <v>#REF!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4">
        <f t="shared" si="596"/>
        <v>179</v>
      </c>
    </row>
    <row r="12689" spans="2:15" x14ac:dyDescent="0.3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19</v>
      </c>
      <c r="G12689" s="7" t="s">
        <v>11</v>
      </c>
      <c r="H12689" s="13">
        <v>9</v>
      </c>
      <c r="I12689" s="13" t="e">
        <f>IF(G12689="Male",VLOOKUP(H12689,#REF!,2),VLOOKUP(H12689,#REF!,2))</f>
        <v>#REF!</v>
      </c>
      <c r="J12689" s="13" t="e">
        <f>IF(G12689="Male",VLOOKUP(H12689,#REF!,3),VLOOKUP(H12689,#REF!,3))</f>
        <v>#REF!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4">
        <f t="shared" si="596"/>
        <v>149</v>
      </c>
    </row>
    <row r="12690" spans="2:15" x14ac:dyDescent="0.3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31</v>
      </c>
      <c r="G12690" s="7" t="s">
        <v>11</v>
      </c>
      <c r="H12690" s="13">
        <v>9.5</v>
      </c>
      <c r="I12690" s="13" t="e">
        <f>IF(G12690="Male",VLOOKUP(H12690,#REF!,2),VLOOKUP(H12690,#REF!,2))</f>
        <v>#REF!</v>
      </c>
      <c r="J12690" s="13" t="e">
        <f>IF(G12690="Male",VLOOKUP(H12690,#REF!,3),VLOOKUP(H12690,#REF!,3))</f>
        <v>#REF!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4">
        <f t="shared" si="596"/>
        <v>149</v>
      </c>
    </row>
    <row r="12691" spans="2:15" x14ac:dyDescent="0.3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23</v>
      </c>
      <c r="G12691" s="7" t="s">
        <v>11</v>
      </c>
      <c r="H12691" s="13">
        <v>9</v>
      </c>
      <c r="I12691" s="13" t="e">
        <f>IF(G12691="Male",VLOOKUP(H12691,#REF!,2),VLOOKUP(H12691,#REF!,2))</f>
        <v>#REF!</v>
      </c>
      <c r="J12691" s="13" t="e">
        <f>IF(G12691="Male",VLOOKUP(H12691,#REF!,3),VLOOKUP(H12691,#REF!,3))</f>
        <v>#REF!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4">
        <f t="shared" si="596"/>
        <v>89.5</v>
      </c>
    </row>
    <row r="12692" spans="2:15" x14ac:dyDescent="0.3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45</v>
      </c>
      <c r="G12692" s="7" t="s">
        <v>12</v>
      </c>
      <c r="H12692" s="13">
        <v>8</v>
      </c>
      <c r="I12692" s="13" t="e">
        <f>IF(G12692="Male",VLOOKUP(H12692,#REF!,2),VLOOKUP(H12692,#REF!,2))</f>
        <v>#REF!</v>
      </c>
      <c r="J12692" s="13" t="e">
        <f>IF(G12692="Male",VLOOKUP(H12692,#REF!,3),VLOOKUP(H12692,#REF!,3))</f>
        <v>#REF!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4">
        <f t="shared" si="596"/>
        <v>159</v>
      </c>
    </row>
    <row r="12693" spans="2:15" x14ac:dyDescent="0.3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32</v>
      </c>
      <c r="G12693" s="7" t="s">
        <v>11</v>
      </c>
      <c r="H12693" s="13">
        <v>9</v>
      </c>
      <c r="I12693" s="13" t="e">
        <f>IF(G12693="Male",VLOOKUP(H12693,#REF!,2),VLOOKUP(H12693,#REF!,2))</f>
        <v>#REF!</v>
      </c>
      <c r="J12693" s="13" t="e">
        <f>IF(G12693="Male",VLOOKUP(H12693,#REF!,3),VLOOKUP(H12693,#REF!,3))</f>
        <v>#REF!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4">
        <f t="shared" si="596"/>
        <v>111.3</v>
      </c>
    </row>
    <row r="12694" spans="2:15" x14ac:dyDescent="0.3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34</v>
      </c>
      <c r="G12694" s="7" t="s">
        <v>12</v>
      </c>
      <c r="H12694" s="13">
        <v>7</v>
      </c>
      <c r="I12694" s="13" t="e">
        <f>IF(G12694="Male",VLOOKUP(H12694,#REF!,2),VLOOKUP(H12694,#REF!,2))</f>
        <v>#REF!</v>
      </c>
      <c r="J12694" s="13" t="e">
        <f>IF(G12694="Male",VLOOKUP(H12694,#REF!,3),VLOOKUP(H12694,#REF!,3))</f>
        <v>#REF!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4">
        <f t="shared" si="596"/>
        <v>170.1</v>
      </c>
    </row>
    <row r="12695" spans="2:15" x14ac:dyDescent="0.3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34</v>
      </c>
      <c r="G12695" s="7" t="s">
        <v>11</v>
      </c>
      <c r="H12695" s="13">
        <v>8</v>
      </c>
      <c r="I12695" s="13" t="e">
        <f>IF(G12695="Male",VLOOKUP(H12695,#REF!,2),VLOOKUP(H12695,#REF!,2))</f>
        <v>#REF!</v>
      </c>
      <c r="J12695" s="13" t="e">
        <f>IF(G12695="Male",VLOOKUP(H12695,#REF!,3),VLOOKUP(H12695,#REF!,3))</f>
        <v>#REF!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4">
        <f t="shared" si="596"/>
        <v>161.1</v>
      </c>
    </row>
    <row r="12696" spans="2:15" x14ac:dyDescent="0.3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23</v>
      </c>
      <c r="G12696" s="7" t="s">
        <v>11</v>
      </c>
      <c r="H12696" s="13">
        <v>8</v>
      </c>
      <c r="I12696" s="13" t="e">
        <f>IF(G12696="Male",VLOOKUP(H12696,#REF!,2),VLOOKUP(H12696,#REF!,2))</f>
        <v>#REF!</v>
      </c>
      <c r="J12696" s="13" t="e">
        <f>IF(G12696="Male",VLOOKUP(H12696,#REF!,3),VLOOKUP(H12696,#REF!,3))</f>
        <v>#REF!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4">
        <f t="shared" si="596"/>
        <v>149</v>
      </c>
    </row>
    <row r="12697" spans="2:15" x14ac:dyDescent="0.3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20</v>
      </c>
      <c r="G12697" s="7" t="s">
        <v>11</v>
      </c>
      <c r="H12697" s="13">
        <v>7.5</v>
      </c>
      <c r="I12697" s="13" t="e">
        <f>IF(G12697="Male",VLOOKUP(H12697,#REF!,2),VLOOKUP(H12697,#REF!,2))</f>
        <v>#REF!</v>
      </c>
      <c r="J12697" s="13" t="e">
        <f>IF(G12697="Male",VLOOKUP(H12697,#REF!,3),VLOOKUP(H12697,#REF!,3))</f>
        <v>#REF!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4">
        <f t="shared" si="596"/>
        <v>129</v>
      </c>
    </row>
    <row r="12698" spans="2:15" x14ac:dyDescent="0.3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33</v>
      </c>
      <c r="G12698" s="7" t="s">
        <v>12</v>
      </c>
      <c r="H12698" s="13">
        <v>9.5</v>
      </c>
      <c r="I12698" s="13" t="e">
        <f>IF(G12698="Male",VLOOKUP(H12698,#REF!,2),VLOOKUP(H12698,#REF!,2))</f>
        <v>#REF!</v>
      </c>
      <c r="J12698" s="13" t="e">
        <f>IF(G12698="Male",VLOOKUP(H12698,#REF!,3),VLOOKUP(H12698,#REF!,3))</f>
        <v>#REF!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4">
        <f t="shared" si="596"/>
        <v>199</v>
      </c>
    </row>
    <row r="12699" spans="2:15" x14ac:dyDescent="0.3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20</v>
      </c>
      <c r="G12699" s="7" t="s">
        <v>12</v>
      </c>
      <c r="H12699" s="13">
        <v>9.5</v>
      </c>
      <c r="I12699" s="13" t="e">
        <f>IF(G12699="Male",VLOOKUP(H12699,#REF!,2),VLOOKUP(H12699,#REF!,2))</f>
        <v>#REF!</v>
      </c>
      <c r="J12699" s="13" t="e">
        <f>IF(G12699="Male",VLOOKUP(H12699,#REF!,3),VLOOKUP(H12699,#REF!,3))</f>
        <v>#REF!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4">
        <f t="shared" si="596"/>
        <v>179</v>
      </c>
    </row>
    <row r="12700" spans="2:15" x14ac:dyDescent="0.3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30</v>
      </c>
      <c r="G12700" s="7" t="s">
        <v>11</v>
      </c>
      <c r="H12700" s="13">
        <v>9</v>
      </c>
      <c r="I12700" s="13" t="e">
        <f>IF(G12700="Male",VLOOKUP(H12700,#REF!,2),VLOOKUP(H12700,#REF!,2))</f>
        <v>#REF!</v>
      </c>
      <c r="J12700" s="13" t="e">
        <f>IF(G12700="Male",VLOOKUP(H12700,#REF!,3),VLOOKUP(H12700,#REF!,3))</f>
        <v>#REF!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4">
        <f t="shared" si="596"/>
        <v>149</v>
      </c>
    </row>
    <row r="12701" spans="2:15" x14ac:dyDescent="0.3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29</v>
      </c>
      <c r="G12701" s="7" t="s">
        <v>12</v>
      </c>
      <c r="H12701" s="13">
        <v>8</v>
      </c>
      <c r="I12701" s="13" t="e">
        <f>IF(G12701="Male",VLOOKUP(H12701,#REF!,2),VLOOKUP(H12701,#REF!,2))</f>
        <v>#REF!</v>
      </c>
      <c r="J12701" s="13" t="e">
        <f>IF(G12701="Male",VLOOKUP(H12701,#REF!,3),VLOOKUP(H12701,#REF!,3))</f>
        <v>#REF!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4">
        <f t="shared" si="596"/>
        <v>159</v>
      </c>
    </row>
    <row r="12702" spans="2:15" x14ac:dyDescent="0.3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20</v>
      </c>
      <c r="G12702" s="7" t="s">
        <v>11</v>
      </c>
      <c r="H12702" s="13">
        <v>9</v>
      </c>
      <c r="I12702" s="13" t="e">
        <f>IF(G12702="Male",VLOOKUP(H12702,#REF!,2),VLOOKUP(H12702,#REF!,2))</f>
        <v>#REF!</v>
      </c>
      <c r="J12702" s="13" t="e">
        <f>IF(G12702="Male",VLOOKUP(H12702,#REF!,3),VLOOKUP(H12702,#REF!,3))</f>
        <v>#REF!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4">
        <f t="shared" si="596"/>
        <v>64.5</v>
      </c>
    </row>
    <row r="12703" spans="2:15" x14ac:dyDescent="0.3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42</v>
      </c>
      <c r="G12703" s="7" t="s">
        <v>11</v>
      </c>
      <c r="H12703" s="13">
        <v>9.5</v>
      </c>
      <c r="I12703" s="13" t="e">
        <f>IF(G12703="Male",VLOOKUP(H12703,#REF!,2),VLOOKUP(H12703,#REF!,2))</f>
        <v>#REF!</v>
      </c>
      <c r="J12703" s="13" t="e">
        <f>IF(G12703="Male",VLOOKUP(H12703,#REF!,3),VLOOKUP(H12703,#REF!,3))</f>
        <v>#REF!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4">
        <f t="shared" si="596"/>
        <v>179</v>
      </c>
    </row>
    <row r="12704" spans="2:15" x14ac:dyDescent="0.3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34</v>
      </c>
      <c r="G12704" s="7" t="s">
        <v>12</v>
      </c>
      <c r="H12704" s="13">
        <v>8.5</v>
      </c>
      <c r="I12704" s="13" t="e">
        <f>IF(G12704="Male",VLOOKUP(H12704,#REF!,2),VLOOKUP(H12704,#REF!,2))</f>
        <v>#REF!</v>
      </c>
      <c r="J12704" s="13" t="e">
        <f>IF(G12704="Male",VLOOKUP(H12704,#REF!,3),VLOOKUP(H12704,#REF!,3))</f>
        <v>#REF!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4">
        <f t="shared" si="596"/>
        <v>94.5</v>
      </c>
    </row>
    <row r="12705" spans="2:15" x14ac:dyDescent="0.3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27</v>
      </c>
      <c r="G12705" s="7" t="s">
        <v>12</v>
      </c>
      <c r="H12705" s="13">
        <v>7</v>
      </c>
      <c r="I12705" s="13" t="e">
        <f>IF(G12705="Male",VLOOKUP(H12705,#REF!,2),VLOOKUP(H12705,#REF!,2))</f>
        <v>#REF!</v>
      </c>
      <c r="J12705" s="13" t="e">
        <f>IF(G12705="Male",VLOOKUP(H12705,#REF!,3),VLOOKUP(H12705,#REF!,3))</f>
        <v>#REF!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4">
        <f t="shared" si="596"/>
        <v>119.2</v>
      </c>
    </row>
    <row r="12706" spans="2:15" x14ac:dyDescent="0.3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23</v>
      </c>
      <c r="G12706" s="7" t="s">
        <v>11</v>
      </c>
      <c r="H12706" s="13">
        <v>10.5</v>
      </c>
      <c r="I12706" s="13" t="e">
        <f>IF(G12706="Male",VLOOKUP(H12706,#REF!,2),VLOOKUP(H12706,#REF!,2))</f>
        <v>#REF!</v>
      </c>
      <c r="J12706" s="13" t="e">
        <f>IF(G12706="Male",VLOOKUP(H12706,#REF!,3),VLOOKUP(H12706,#REF!,3))</f>
        <v>#REF!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4">
        <f t="shared" si="596"/>
        <v>129</v>
      </c>
    </row>
    <row r="12707" spans="2:15" x14ac:dyDescent="0.3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45</v>
      </c>
      <c r="G12707" s="7" t="s">
        <v>11</v>
      </c>
      <c r="H12707" s="13">
        <v>9.5</v>
      </c>
      <c r="I12707" s="13" t="e">
        <f>IF(G12707="Male",VLOOKUP(H12707,#REF!,2),VLOOKUP(H12707,#REF!,2))</f>
        <v>#REF!</v>
      </c>
      <c r="J12707" s="13" t="e">
        <f>IF(G12707="Male",VLOOKUP(H12707,#REF!,3),VLOOKUP(H12707,#REF!,3))</f>
        <v>#REF!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4">
        <f t="shared" si="596"/>
        <v>129</v>
      </c>
    </row>
    <row r="12708" spans="2:15" x14ac:dyDescent="0.3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44</v>
      </c>
      <c r="G12708" s="7" t="s">
        <v>11</v>
      </c>
      <c r="H12708" s="13">
        <v>8.5</v>
      </c>
      <c r="I12708" s="13" t="e">
        <f>IF(G12708="Male",VLOOKUP(H12708,#REF!,2),VLOOKUP(H12708,#REF!,2))</f>
        <v>#REF!</v>
      </c>
      <c r="J12708" s="13" t="e">
        <f>IF(G12708="Male",VLOOKUP(H12708,#REF!,3),VLOOKUP(H12708,#REF!,3))</f>
        <v>#REF!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4">
        <f t="shared" si="596"/>
        <v>179</v>
      </c>
    </row>
    <row r="12709" spans="2:15" x14ac:dyDescent="0.3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34</v>
      </c>
      <c r="G12709" s="7" t="s">
        <v>12</v>
      </c>
      <c r="H12709" s="13">
        <v>12</v>
      </c>
      <c r="I12709" s="13" t="e">
        <f>IF(G12709="Male",VLOOKUP(H12709,#REF!,2),VLOOKUP(H12709,#REF!,2))</f>
        <v>#REF!</v>
      </c>
      <c r="J12709" s="13" t="e">
        <f>IF(G12709="Male",VLOOKUP(H12709,#REF!,3),VLOOKUP(H12709,#REF!,3))</f>
        <v>#REF!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4">
        <f t="shared" si="596"/>
        <v>179.1</v>
      </c>
    </row>
    <row r="12710" spans="2:15" x14ac:dyDescent="0.3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19</v>
      </c>
      <c r="G12710" s="7" t="s">
        <v>11</v>
      </c>
      <c r="H12710" s="13">
        <v>9</v>
      </c>
      <c r="I12710" s="13" t="e">
        <f>IF(G12710="Male",VLOOKUP(H12710,#REF!,2),VLOOKUP(H12710,#REF!,2))</f>
        <v>#REF!</v>
      </c>
      <c r="J12710" s="13" t="e">
        <f>IF(G12710="Male",VLOOKUP(H12710,#REF!,3),VLOOKUP(H12710,#REF!,3))</f>
        <v>#REF!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4">
        <f t="shared" si="596"/>
        <v>69.5</v>
      </c>
    </row>
    <row r="12711" spans="2:15" x14ac:dyDescent="0.3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20</v>
      </c>
      <c r="G12711" s="7" t="s">
        <v>12</v>
      </c>
      <c r="H12711" s="13">
        <v>9</v>
      </c>
      <c r="I12711" s="13" t="e">
        <f>IF(G12711="Male",VLOOKUP(H12711,#REF!,2),VLOOKUP(H12711,#REF!,2))</f>
        <v>#REF!</v>
      </c>
      <c r="J12711" s="13" t="e">
        <f>IF(G12711="Male",VLOOKUP(H12711,#REF!,3),VLOOKUP(H12711,#REF!,3))</f>
        <v>#REF!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4">
        <f t="shared" si="596"/>
        <v>159</v>
      </c>
    </row>
    <row r="12712" spans="2:15" x14ac:dyDescent="0.3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20</v>
      </c>
      <c r="G12712" s="7" t="s">
        <v>11</v>
      </c>
      <c r="H12712" s="13">
        <v>9</v>
      </c>
      <c r="I12712" s="13" t="e">
        <f>IF(G12712="Male",VLOOKUP(H12712,#REF!,2),VLOOKUP(H12712,#REF!,2))</f>
        <v>#REF!</v>
      </c>
      <c r="J12712" s="13" t="e">
        <f>IF(G12712="Male",VLOOKUP(H12712,#REF!,3),VLOOKUP(H12712,#REF!,3))</f>
        <v>#REF!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4">
        <f t="shared" si="596"/>
        <v>64.5</v>
      </c>
    </row>
    <row r="12713" spans="2:15" x14ac:dyDescent="0.3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33</v>
      </c>
      <c r="G12713" s="7" t="s">
        <v>12</v>
      </c>
      <c r="H12713" s="13">
        <v>8</v>
      </c>
      <c r="I12713" s="13" t="e">
        <f>IF(G12713="Male",VLOOKUP(H12713,#REF!,2),VLOOKUP(H12713,#REF!,2))</f>
        <v>#REF!</v>
      </c>
      <c r="J12713" s="13" t="e">
        <f>IF(G12713="Male",VLOOKUP(H12713,#REF!,3),VLOOKUP(H12713,#REF!,3))</f>
        <v>#REF!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4">
        <f t="shared" si="596"/>
        <v>64.5</v>
      </c>
    </row>
    <row r="12714" spans="2:15" x14ac:dyDescent="0.3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19</v>
      </c>
      <c r="G12714" s="7" t="s">
        <v>11</v>
      </c>
      <c r="H12714" s="13">
        <v>10</v>
      </c>
      <c r="I12714" s="13" t="e">
        <f>IF(G12714="Male",VLOOKUP(H12714,#REF!,2),VLOOKUP(H12714,#REF!,2))</f>
        <v>#REF!</v>
      </c>
      <c r="J12714" s="13" t="e">
        <f>IF(G12714="Male",VLOOKUP(H12714,#REF!,3),VLOOKUP(H12714,#REF!,3))</f>
        <v>#REF!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4">
        <f t="shared" si="596"/>
        <v>149</v>
      </c>
    </row>
    <row r="12715" spans="2:15" x14ac:dyDescent="0.3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25</v>
      </c>
      <c r="G12715" s="7" t="s">
        <v>12</v>
      </c>
      <c r="H12715" s="13">
        <v>8</v>
      </c>
      <c r="I12715" s="13" t="e">
        <f>IF(G12715="Male",VLOOKUP(H12715,#REF!,2),VLOOKUP(H12715,#REF!,2))</f>
        <v>#REF!</v>
      </c>
      <c r="J12715" s="13" t="e">
        <f>IF(G12715="Male",VLOOKUP(H12715,#REF!,3),VLOOKUP(H12715,#REF!,3))</f>
        <v>#REF!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4">
        <f t="shared" si="596"/>
        <v>139</v>
      </c>
    </row>
    <row r="12716" spans="2:15" x14ac:dyDescent="0.3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27</v>
      </c>
      <c r="G12716" s="7" t="s">
        <v>11</v>
      </c>
      <c r="H12716" s="13">
        <v>11</v>
      </c>
      <c r="I12716" s="13" t="e">
        <f>IF(G12716="Male",VLOOKUP(H12716,#REF!,2),VLOOKUP(H12716,#REF!,2))</f>
        <v>#REF!</v>
      </c>
      <c r="J12716" s="13" t="e">
        <f>IF(G12716="Male",VLOOKUP(H12716,#REF!,3),VLOOKUP(H12716,#REF!,3))</f>
        <v>#REF!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4">
        <f t="shared" si="596"/>
        <v>69.5</v>
      </c>
    </row>
    <row r="12717" spans="2:15" x14ac:dyDescent="0.3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30</v>
      </c>
      <c r="G12717" s="7" t="s">
        <v>12</v>
      </c>
      <c r="H12717" s="13">
        <v>8</v>
      </c>
      <c r="I12717" s="13" t="e">
        <f>IF(G12717="Male",VLOOKUP(H12717,#REF!,2),VLOOKUP(H12717,#REF!,2))</f>
        <v>#REF!</v>
      </c>
      <c r="J12717" s="13" t="e">
        <f>IF(G12717="Male",VLOOKUP(H12717,#REF!,3),VLOOKUP(H12717,#REF!,3))</f>
        <v>#REF!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4">
        <f t="shared" si="596"/>
        <v>139</v>
      </c>
    </row>
    <row r="12718" spans="2:15" x14ac:dyDescent="0.3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37</v>
      </c>
      <c r="G12718" s="7" t="s">
        <v>11</v>
      </c>
      <c r="H12718" s="13">
        <v>9.5</v>
      </c>
      <c r="I12718" s="13" t="e">
        <f>IF(G12718="Male",VLOOKUP(H12718,#REF!,2),VLOOKUP(H12718,#REF!,2))</f>
        <v>#REF!</v>
      </c>
      <c r="J12718" s="13" t="e">
        <f>IF(G12718="Male",VLOOKUP(H12718,#REF!,3),VLOOKUP(H12718,#REF!,3))</f>
        <v>#REF!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4">
        <f t="shared" si="596"/>
        <v>149</v>
      </c>
    </row>
    <row r="12719" spans="2:15" x14ac:dyDescent="0.3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19</v>
      </c>
      <c r="G12719" s="7" t="s">
        <v>11</v>
      </c>
      <c r="H12719" s="13">
        <v>8</v>
      </c>
      <c r="I12719" s="13" t="e">
        <f>IF(G12719="Male",VLOOKUP(H12719,#REF!,2),VLOOKUP(H12719,#REF!,2))</f>
        <v>#REF!</v>
      </c>
      <c r="J12719" s="13" t="e">
        <f>IF(G12719="Male",VLOOKUP(H12719,#REF!,3),VLOOKUP(H12719,#REF!,3))</f>
        <v>#REF!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4">
        <f t="shared" si="596"/>
        <v>189</v>
      </c>
    </row>
    <row r="12720" spans="2:15" x14ac:dyDescent="0.3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22</v>
      </c>
      <c r="G12720" s="7" t="s">
        <v>12</v>
      </c>
      <c r="H12720" s="13">
        <v>10</v>
      </c>
      <c r="I12720" s="13" t="e">
        <f>IF(G12720="Male",VLOOKUP(H12720,#REF!,2),VLOOKUP(H12720,#REF!,2))</f>
        <v>#REF!</v>
      </c>
      <c r="J12720" s="13" t="e">
        <f>IF(G12720="Male",VLOOKUP(H12720,#REF!,3),VLOOKUP(H12720,#REF!,3))</f>
        <v>#REF!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4">
        <f t="shared" si="596"/>
        <v>189</v>
      </c>
    </row>
    <row r="12721" spans="2:15" x14ac:dyDescent="0.3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33</v>
      </c>
      <c r="G12721" s="7" t="s">
        <v>11</v>
      </c>
      <c r="H12721" s="13">
        <v>9.5</v>
      </c>
      <c r="I12721" s="13" t="e">
        <f>IF(G12721="Male",VLOOKUP(H12721,#REF!,2),VLOOKUP(H12721,#REF!,2))</f>
        <v>#REF!</v>
      </c>
      <c r="J12721" s="13" t="e">
        <f>IF(G12721="Male",VLOOKUP(H12721,#REF!,3),VLOOKUP(H12721,#REF!,3))</f>
        <v>#REF!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4">
        <f t="shared" si="596"/>
        <v>129</v>
      </c>
    </row>
    <row r="12722" spans="2:15" x14ac:dyDescent="0.3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33</v>
      </c>
      <c r="G12722" s="7" t="s">
        <v>12</v>
      </c>
      <c r="H12722" s="13">
        <v>9</v>
      </c>
      <c r="I12722" s="13" t="e">
        <f>IF(G12722="Male",VLOOKUP(H12722,#REF!,2),VLOOKUP(H12722,#REF!,2))</f>
        <v>#REF!</v>
      </c>
      <c r="J12722" s="13" t="e">
        <f>IF(G12722="Male",VLOOKUP(H12722,#REF!,3),VLOOKUP(H12722,#REF!,3))</f>
        <v>#REF!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4">
        <f t="shared" si="596"/>
        <v>104.3</v>
      </c>
    </row>
    <row r="12723" spans="2:15" x14ac:dyDescent="0.3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37</v>
      </c>
      <c r="G12723" s="7" t="s">
        <v>11</v>
      </c>
      <c r="H12723" s="13">
        <v>11</v>
      </c>
      <c r="I12723" s="13" t="e">
        <f>IF(G12723="Male",VLOOKUP(H12723,#REF!,2),VLOOKUP(H12723,#REF!,2))</f>
        <v>#REF!</v>
      </c>
      <c r="J12723" s="13" t="e">
        <f>IF(G12723="Male",VLOOKUP(H12723,#REF!,3),VLOOKUP(H12723,#REF!,3))</f>
        <v>#REF!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4">
        <f t="shared" si="596"/>
        <v>189</v>
      </c>
    </row>
    <row r="12724" spans="2:15" x14ac:dyDescent="0.3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20</v>
      </c>
      <c r="G12724" s="7" t="s">
        <v>12</v>
      </c>
      <c r="H12724" s="13">
        <v>9.5</v>
      </c>
      <c r="I12724" s="13" t="e">
        <f>IF(G12724="Male",VLOOKUP(H12724,#REF!,2),VLOOKUP(H12724,#REF!,2))</f>
        <v>#REF!</v>
      </c>
      <c r="J12724" s="13" t="e">
        <f>IF(G12724="Male",VLOOKUP(H12724,#REF!,3),VLOOKUP(H12724,#REF!,3))</f>
        <v>#REF!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4">
        <f t="shared" si="596"/>
        <v>179</v>
      </c>
    </row>
    <row r="12725" spans="2:15" x14ac:dyDescent="0.3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31</v>
      </c>
      <c r="G12725" s="7" t="s">
        <v>11</v>
      </c>
      <c r="H12725" s="13">
        <v>9.5</v>
      </c>
      <c r="I12725" s="13" t="e">
        <f>IF(G12725="Male",VLOOKUP(H12725,#REF!,2),VLOOKUP(H12725,#REF!,2))</f>
        <v>#REF!</v>
      </c>
      <c r="J12725" s="13" t="e">
        <f>IF(G12725="Male",VLOOKUP(H12725,#REF!,3),VLOOKUP(H12725,#REF!,3))</f>
        <v>#REF!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4">
        <f t="shared" si="596"/>
        <v>149</v>
      </c>
    </row>
    <row r="12726" spans="2:15" x14ac:dyDescent="0.3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33</v>
      </c>
      <c r="G12726" s="7" t="s">
        <v>12</v>
      </c>
      <c r="H12726" s="13">
        <v>7.5</v>
      </c>
      <c r="I12726" s="13" t="e">
        <f>IF(G12726="Male",VLOOKUP(H12726,#REF!,2),VLOOKUP(H12726,#REF!,2))</f>
        <v>#REF!</v>
      </c>
      <c r="J12726" s="13" t="e">
        <f>IF(G12726="Male",VLOOKUP(H12726,#REF!,3),VLOOKUP(H12726,#REF!,3))</f>
        <v>#REF!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4">
        <f t="shared" si="596"/>
        <v>89.5</v>
      </c>
    </row>
    <row r="12727" spans="2:15" x14ac:dyDescent="0.3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36</v>
      </c>
      <c r="G12727" s="7" t="s">
        <v>11</v>
      </c>
      <c r="H12727" s="13">
        <v>10</v>
      </c>
      <c r="I12727" s="13" t="e">
        <f>IF(G12727="Male",VLOOKUP(H12727,#REF!,2),VLOOKUP(H12727,#REF!,2))</f>
        <v>#REF!</v>
      </c>
      <c r="J12727" s="13" t="e">
        <f>IF(G12727="Male",VLOOKUP(H12727,#REF!,3),VLOOKUP(H12727,#REF!,3))</f>
        <v>#REF!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4">
        <f t="shared" si="596"/>
        <v>135.20000000000002</v>
      </c>
    </row>
    <row r="12728" spans="2:15" x14ac:dyDescent="0.3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34</v>
      </c>
      <c r="G12728" s="7" t="s">
        <v>11</v>
      </c>
      <c r="H12728" s="13">
        <v>8.5</v>
      </c>
      <c r="I12728" s="13" t="e">
        <f>IF(G12728="Male",VLOOKUP(H12728,#REF!,2),VLOOKUP(H12728,#REF!,2))</f>
        <v>#REF!</v>
      </c>
      <c r="J12728" s="13" t="e">
        <f>IF(G12728="Male",VLOOKUP(H12728,#REF!,3),VLOOKUP(H12728,#REF!,3))</f>
        <v>#REF!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4">
        <f t="shared" si="596"/>
        <v>159</v>
      </c>
    </row>
    <row r="12729" spans="2:15" x14ac:dyDescent="0.3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20</v>
      </c>
      <c r="G12729" s="7" t="s">
        <v>11</v>
      </c>
      <c r="H12729" s="13">
        <v>8</v>
      </c>
      <c r="I12729" s="13" t="e">
        <f>IF(G12729="Male",VLOOKUP(H12729,#REF!,2),VLOOKUP(H12729,#REF!,2))</f>
        <v>#REF!</v>
      </c>
      <c r="J12729" s="13" t="e">
        <f>IF(G12729="Male",VLOOKUP(H12729,#REF!,3),VLOOKUP(H12729,#REF!,3))</f>
        <v>#REF!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4">
        <f t="shared" si="596"/>
        <v>90.3</v>
      </c>
    </row>
    <row r="12730" spans="2:15" x14ac:dyDescent="0.3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41</v>
      </c>
      <c r="G12730" s="7" t="s">
        <v>11</v>
      </c>
      <c r="H12730" s="13">
        <v>6.5</v>
      </c>
      <c r="I12730" s="13" t="e">
        <f>IF(G12730="Male",VLOOKUP(H12730,#REF!,2),VLOOKUP(H12730,#REF!,2))</f>
        <v>#REF!</v>
      </c>
      <c r="J12730" s="13" t="e">
        <f>IF(G12730="Male",VLOOKUP(H12730,#REF!,3),VLOOKUP(H12730,#REF!,3))</f>
        <v>#REF!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4">
        <f t="shared" si="596"/>
        <v>104.3</v>
      </c>
    </row>
    <row r="12731" spans="2:15" x14ac:dyDescent="0.3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19</v>
      </c>
      <c r="G12731" s="7" t="s">
        <v>11</v>
      </c>
      <c r="H12731" s="13">
        <v>11</v>
      </c>
      <c r="I12731" s="13" t="e">
        <f>IF(G12731="Male",VLOOKUP(H12731,#REF!,2),VLOOKUP(H12731,#REF!,2))</f>
        <v>#REF!</v>
      </c>
      <c r="J12731" s="13" t="e">
        <f>IF(G12731="Male",VLOOKUP(H12731,#REF!,3),VLOOKUP(H12731,#REF!,3))</f>
        <v>#REF!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4">
        <f t="shared" si="596"/>
        <v>159</v>
      </c>
    </row>
    <row r="12732" spans="2:15" x14ac:dyDescent="0.3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21</v>
      </c>
      <c r="G12732" s="7" t="s">
        <v>11</v>
      </c>
      <c r="H12732" s="13">
        <v>10</v>
      </c>
      <c r="I12732" s="13" t="e">
        <f>IF(G12732="Male",VLOOKUP(H12732,#REF!,2),VLOOKUP(H12732,#REF!,2))</f>
        <v>#REF!</v>
      </c>
      <c r="J12732" s="13" t="e">
        <f>IF(G12732="Male",VLOOKUP(H12732,#REF!,3),VLOOKUP(H12732,#REF!,3))</f>
        <v>#REF!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4">
        <f t="shared" si="596"/>
        <v>139</v>
      </c>
    </row>
    <row r="12733" spans="2:15" x14ac:dyDescent="0.3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34</v>
      </c>
      <c r="G12733" s="7" t="s">
        <v>12</v>
      </c>
      <c r="H12733" s="13">
        <v>9</v>
      </c>
      <c r="I12733" s="13" t="e">
        <f>IF(G12733="Male",VLOOKUP(H12733,#REF!,2),VLOOKUP(H12733,#REF!,2))</f>
        <v>#REF!</v>
      </c>
      <c r="J12733" s="13" t="e">
        <f>IF(G12733="Male",VLOOKUP(H12733,#REF!,3),VLOOKUP(H12733,#REF!,3))</f>
        <v>#REF!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4">
        <f t="shared" si="596"/>
        <v>99.5</v>
      </c>
    </row>
    <row r="12734" spans="2:15" x14ac:dyDescent="0.3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20</v>
      </c>
      <c r="G12734" s="7" t="s">
        <v>11</v>
      </c>
      <c r="H12734" s="13">
        <v>9.5</v>
      </c>
      <c r="I12734" s="13" t="e">
        <f>IF(G12734="Male",VLOOKUP(H12734,#REF!,2),VLOOKUP(H12734,#REF!,2))</f>
        <v>#REF!</v>
      </c>
      <c r="J12734" s="13" t="e">
        <f>IF(G12734="Male",VLOOKUP(H12734,#REF!,3),VLOOKUP(H12734,#REF!,3))</f>
        <v>#REF!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4">
        <f t="shared" si="596"/>
        <v>189</v>
      </c>
    </row>
    <row r="12735" spans="2:15" x14ac:dyDescent="0.3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24</v>
      </c>
      <c r="G12735" s="7" t="s">
        <v>12</v>
      </c>
      <c r="H12735" s="13">
        <v>12</v>
      </c>
      <c r="I12735" s="13" t="e">
        <f>IF(G12735="Male",VLOOKUP(H12735,#REF!,2),VLOOKUP(H12735,#REF!,2))</f>
        <v>#REF!</v>
      </c>
      <c r="J12735" s="13" t="e">
        <f>IF(G12735="Male",VLOOKUP(H12735,#REF!,3),VLOOKUP(H12735,#REF!,3))</f>
        <v>#REF!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4">
        <f t="shared" si="596"/>
        <v>179</v>
      </c>
    </row>
    <row r="12736" spans="2:15" x14ac:dyDescent="0.3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20</v>
      </c>
      <c r="G12736" s="7" t="s">
        <v>11</v>
      </c>
      <c r="H12736" s="13">
        <v>9</v>
      </c>
      <c r="I12736" s="13" t="e">
        <f>IF(G12736="Male",VLOOKUP(H12736,#REF!,2),VLOOKUP(H12736,#REF!,2))</f>
        <v>#REF!</v>
      </c>
      <c r="J12736" s="13" t="e">
        <f>IF(G12736="Male",VLOOKUP(H12736,#REF!,3),VLOOKUP(H12736,#REF!,3))</f>
        <v>#REF!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4">
        <f t="shared" si="596"/>
        <v>189</v>
      </c>
    </row>
    <row r="12737" spans="2:15" x14ac:dyDescent="0.3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19</v>
      </c>
      <c r="G12737" s="7" t="s">
        <v>12</v>
      </c>
      <c r="H12737" s="13">
        <v>6.5</v>
      </c>
      <c r="I12737" s="13" t="e">
        <f>IF(G12737="Male",VLOOKUP(H12737,#REF!,2),VLOOKUP(H12737,#REF!,2))</f>
        <v>#REF!</v>
      </c>
      <c r="J12737" s="13" t="e">
        <f>IF(G12737="Male",VLOOKUP(H12737,#REF!,3),VLOOKUP(H12737,#REF!,3))</f>
        <v>#REF!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4">
        <f t="shared" si="596"/>
        <v>149</v>
      </c>
    </row>
    <row r="12738" spans="2:15" x14ac:dyDescent="0.3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45</v>
      </c>
      <c r="G12738" s="7" t="s">
        <v>11</v>
      </c>
      <c r="H12738" s="13">
        <v>11</v>
      </c>
      <c r="I12738" s="13" t="e">
        <f>IF(G12738="Male",VLOOKUP(H12738,#REF!,2),VLOOKUP(H12738,#REF!,2))</f>
        <v>#REF!</v>
      </c>
      <c r="J12738" s="13" t="e">
        <f>IF(G12738="Male",VLOOKUP(H12738,#REF!,3),VLOOKUP(H12738,#REF!,3))</f>
        <v>#REF!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4">
        <f t="shared" si="596"/>
        <v>139</v>
      </c>
    </row>
    <row r="12739" spans="2:15" x14ac:dyDescent="0.3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37</v>
      </c>
      <c r="G12739" s="7" t="s">
        <v>11</v>
      </c>
      <c r="H12739" s="13">
        <v>10.5</v>
      </c>
      <c r="I12739" s="13" t="e">
        <f>IF(G12739="Male",VLOOKUP(H12739,#REF!,2),VLOOKUP(H12739,#REF!,2))</f>
        <v>#REF!</v>
      </c>
      <c r="J12739" s="13" t="e">
        <f>IF(G12739="Male",VLOOKUP(H12739,#REF!,3),VLOOKUP(H12739,#REF!,3))</f>
        <v>#REF!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4">
        <f t="shared" si="596"/>
        <v>129</v>
      </c>
    </row>
    <row r="12740" spans="2:15" x14ac:dyDescent="0.3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22</v>
      </c>
      <c r="G12740" s="7" t="s">
        <v>11</v>
      </c>
      <c r="H12740" s="13">
        <v>7.5</v>
      </c>
      <c r="I12740" s="13" t="e">
        <f>IF(G12740="Male",VLOOKUP(H12740,#REF!,2),VLOOKUP(H12740,#REF!,2))</f>
        <v>#REF!</v>
      </c>
      <c r="J12740" s="13" t="e">
        <f>IF(G12740="Male",VLOOKUP(H12740,#REF!,3),VLOOKUP(H12740,#REF!,3))</f>
        <v>#REF!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4">
        <f t="shared" si="596"/>
        <v>189</v>
      </c>
    </row>
    <row r="12741" spans="2:15" x14ac:dyDescent="0.3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20</v>
      </c>
      <c r="G12741" s="7" t="s">
        <v>12</v>
      </c>
      <c r="H12741" s="13">
        <v>7</v>
      </c>
      <c r="I12741" s="13" t="e">
        <f>IF(G12741="Male",VLOOKUP(H12741,#REF!,2),VLOOKUP(H12741,#REF!,2))</f>
        <v>#REF!</v>
      </c>
      <c r="J12741" s="13" t="e">
        <f>IF(G12741="Male",VLOOKUP(H12741,#REF!,3),VLOOKUP(H12741,#REF!,3))</f>
        <v>#REF!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4">
        <f t="shared" si="596"/>
        <v>199</v>
      </c>
    </row>
    <row r="12742" spans="2:15" x14ac:dyDescent="0.3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37</v>
      </c>
      <c r="G12742" s="7" t="s">
        <v>11</v>
      </c>
      <c r="H12742" s="13">
        <v>9.5</v>
      </c>
      <c r="I12742" s="13" t="e">
        <f>IF(G12742="Male",VLOOKUP(H12742,#REF!,2),VLOOKUP(H12742,#REF!,2))</f>
        <v>#REF!</v>
      </c>
      <c r="J12742" s="13" t="e">
        <f>IF(G12742="Male",VLOOKUP(H12742,#REF!,3),VLOOKUP(H12742,#REF!,3))</f>
        <v>#REF!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4">
        <f t="shared" ref="O12742:O12805" si="599">K12742*(1-L12742)</f>
        <v>149</v>
      </c>
    </row>
    <row r="12743" spans="2:15" x14ac:dyDescent="0.3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30</v>
      </c>
      <c r="G12743" s="7" t="s">
        <v>11</v>
      </c>
      <c r="H12743" s="13">
        <v>9</v>
      </c>
      <c r="I12743" s="13" t="e">
        <f>IF(G12743="Male",VLOOKUP(H12743,#REF!,2),VLOOKUP(H12743,#REF!,2))</f>
        <v>#REF!</v>
      </c>
      <c r="J12743" s="13" t="e">
        <f>IF(G12743="Male",VLOOKUP(H12743,#REF!,3),VLOOKUP(H12743,#REF!,3))</f>
        <v>#REF!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4">
        <f t="shared" si="599"/>
        <v>149</v>
      </c>
    </row>
    <row r="12744" spans="2:15" x14ac:dyDescent="0.3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38</v>
      </c>
      <c r="G12744" s="7" t="s">
        <v>12</v>
      </c>
      <c r="H12744" s="13">
        <v>7.5</v>
      </c>
      <c r="I12744" s="13" t="e">
        <f>IF(G12744="Male",VLOOKUP(H12744,#REF!,2),VLOOKUP(H12744,#REF!,2))</f>
        <v>#REF!</v>
      </c>
      <c r="J12744" s="13" t="e">
        <f>IF(G12744="Male",VLOOKUP(H12744,#REF!,3),VLOOKUP(H12744,#REF!,3))</f>
        <v>#REF!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4">
        <f t="shared" si="599"/>
        <v>139.29999999999998</v>
      </c>
    </row>
    <row r="12745" spans="2:15" x14ac:dyDescent="0.3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21</v>
      </c>
      <c r="G12745" s="7" t="s">
        <v>11</v>
      </c>
      <c r="H12745" s="13">
        <v>8.5</v>
      </c>
      <c r="I12745" s="13" t="e">
        <f>IF(G12745="Male",VLOOKUP(H12745,#REF!,2),VLOOKUP(H12745,#REF!,2))</f>
        <v>#REF!</v>
      </c>
      <c r="J12745" s="13" t="e">
        <f>IF(G12745="Male",VLOOKUP(H12745,#REF!,3),VLOOKUP(H12745,#REF!,3))</f>
        <v>#REF!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4">
        <f t="shared" si="599"/>
        <v>169</v>
      </c>
    </row>
    <row r="12746" spans="2:15" x14ac:dyDescent="0.3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34</v>
      </c>
      <c r="G12746" s="7" t="s">
        <v>12</v>
      </c>
      <c r="H12746" s="13">
        <v>7.5</v>
      </c>
      <c r="I12746" s="13" t="e">
        <f>IF(G12746="Male",VLOOKUP(H12746,#REF!,2),VLOOKUP(H12746,#REF!,2))</f>
        <v>#REF!</v>
      </c>
      <c r="J12746" s="13" t="e">
        <f>IF(G12746="Male",VLOOKUP(H12746,#REF!,3),VLOOKUP(H12746,#REF!,3))</f>
        <v>#REF!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4">
        <f t="shared" si="599"/>
        <v>179.1</v>
      </c>
    </row>
    <row r="12747" spans="2:15" x14ac:dyDescent="0.3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19</v>
      </c>
      <c r="G12747" s="7" t="s">
        <v>12</v>
      </c>
      <c r="H12747" s="13">
        <v>7.5</v>
      </c>
      <c r="I12747" s="13" t="e">
        <f>IF(G12747="Male",VLOOKUP(H12747,#REF!,2),VLOOKUP(H12747,#REF!,2))</f>
        <v>#REF!</v>
      </c>
      <c r="J12747" s="13" t="e">
        <f>IF(G12747="Male",VLOOKUP(H12747,#REF!,3),VLOOKUP(H12747,#REF!,3))</f>
        <v>#REF!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4">
        <f t="shared" si="599"/>
        <v>116.10000000000001</v>
      </c>
    </row>
    <row r="12748" spans="2:15" x14ac:dyDescent="0.3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23</v>
      </c>
      <c r="G12748" s="7" t="s">
        <v>12</v>
      </c>
      <c r="H12748" s="13">
        <v>8.5</v>
      </c>
      <c r="I12748" s="13" t="e">
        <f>IF(G12748="Male",VLOOKUP(H12748,#REF!,2),VLOOKUP(H12748,#REF!,2))</f>
        <v>#REF!</v>
      </c>
      <c r="J12748" s="13" t="e">
        <f>IF(G12748="Male",VLOOKUP(H12748,#REF!,3),VLOOKUP(H12748,#REF!,3))</f>
        <v>#REF!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4">
        <f t="shared" si="599"/>
        <v>179</v>
      </c>
    </row>
    <row r="12749" spans="2:15" x14ac:dyDescent="0.3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36</v>
      </c>
      <c r="G12749" s="7" t="s">
        <v>12</v>
      </c>
      <c r="H12749" s="13">
        <v>7.5</v>
      </c>
      <c r="I12749" s="13" t="e">
        <f>IF(G12749="Male",VLOOKUP(H12749,#REF!,2),VLOOKUP(H12749,#REF!,2))</f>
        <v>#REF!</v>
      </c>
      <c r="J12749" s="13" t="e">
        <f>IF(G12749="Male",VLOOKUP(H12749,#REF!,3),VLOOKUP(H12749,#REF!,3))</f>
        <v>#REF!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4">
        <f t="shared" si="599"/>
        <v>159</v>
      </c>
    </row>
    <row r="12750" spans="2:15" x14ac:dyDescent="0.3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19</v>
      </c>
      <c r="G12750" s="7" t="s">
        <v>11</v>
      </c>
      <c r="H12750" s="13">
        <v>9.5</v>
      </c>
      <c r="I12750" s="13" t="e">
        <f>IF(G12750="Male",VLOOKUP(H12750,#REF!,2),VLOOKUP(H12750,#REF!,2))</f>
        <v>#REF!</v>
      </c>
      <c r="J12750" s="13" t="e">
        <f>IF(G12750="Male",VLOOKUP(H12750,#REF!,3),VLOOKUP(H12750,#REF!,3))</f>
        <v>#REF!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4">
        <f t="shared" si="599"/>
        <v>143.20000000000002</v>
      </c>
    </row>
    <row r="12751" spans="2:15" x14ac:dyDescent="0.3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21</v>
      </c>
      <c r="G12751" s="7" t="s">
        <v>11</v>
      </c>
      <c r="H12751" s="13">
        <v>8.5</v>
      </c>
      <c r="I12751" s="13" t="e">
        <f>IF(G12751="Male",VLOOKUP(H12751,#REF!,2),VLOOKUP(H12751,#REF!,2))</f>
        <v>#REF!</v>
      </c>
      <c r="J12751" s="13" t="e">
        <f>IF(G12751="Male",VLOOKUP(H12751,#REF!,3),VLOOKUP(H12751,#REF!,3))</f>
        <v>#REF!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4">
        <f t="shared" si="599"/>
        <v>139</v>
      </c>
    </row>
    <row r="12752" spans="2:15" x14ac:dyDescent="0.3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19</v>
      </c>
      <c r="G12752" s="7" t="s">
        <v>11</v>
      </c>
      <c r="H12752" s="13">
        <v>9</v>
      </c>
      <c r="I12752" s="13" t="e">
        <f>IF(G12752="Male",VLOOKUP(H12752,#REF!,2),VLOOKUP(H12752,#REF!,2))</f>
        <v>#REF!</v>
      </c>
      <c r="J12752" s="13" t="e">
        <f>IF(G12752="Male",VLOOKUP(H12752,#REF!,3),VLOOKUP(H12752,#REF!,3))</f>
        <v>#REF!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4">
        <f t="shared" si="599"/>
        <v>69.5</v>
      </c>
    </row>
    <row r="12753" spans="2:15" x14ac:dyDescent="0.3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35</v>
      </c>
      <c r="G12753" s="7" t="s">
        <v>12</v>
      </c>
      <c r="H12753" s="13">
        <v>10.5</v>
      </c>
      <c r="I12753" s="13" t="e">
        <f>IF(G12753="Male",VLOOKUP(H12753,#REF!,2),VLOOKUP(H12753,#REF!,2))</f>
        <v>#REF!</v>
      </c>
      <c r="J12753" s="13" t="e">
        <f>IF(G12753="Male",VLOOKUP(H12753,#REF!,3),VLOOKUP(H12753,#REF!,3))</f>
        <v>#REF!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4">
        <f t="shared" si="599"/>
        <v>119.2</v>
      </c>
    </row>
    <row r="12754" spans="2:15" x14ac:dyDescent="0.3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20</v>
      </c>
      <c r="G12754" s="7" t="s">
        <v>12</v>
      </c>
      <c r="H12754" s="13">
        <v>7.5</v>
      </c>
      <c r="I12754" s="13" t="e">
        <f>IF(G12754="Male",VLOOKUP(H12754,#REF!,2),VLOOKUP(H12754,#REF!,2))</f>
        <v>#REF!</v>
      </c>
      <c r="J12754" s="13" t="e">
        <f>IF(G12754="Male",VLOOKUP(H12754,#REF!,3),VLOOKUP(H12754,#REF!,3))</f>
        <v>#REF!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4">
        <f t="shared" si="599"/>
        <v>139</v>
      </c>
    </row>
    <row r="12755" spans="2:15" x14ac:dyDescent="0.3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32</v>
      </c>
      <c r="G12755" s="7" t="s">
        <v>11</v>
      </c>
      <c r="H12755" s="13">
        <v>10</v>
      </c>
      <c r="I12755" s="13" t="e">
        <f>IF(G12755="Male",VLOOKUP(H12755,#REF!,2),VLOOKUP(H12755,#REF!,2))</f>
        <v>#REF!</v>
      </c>
      <c r="J12755" s="13" t="e">
        <f>IF(G12755="Male",VLOOKUP(H12755,#REF!,3),VLOOKUP(H12755,#REF!,3))</f>
        <v>#REF!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4">
        <f t="shared" si="599"/>
        <v>179</v>
      </c>
    </row>
    <row r="12756" spans="2:15" x14ac:dyDescent="0.3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23</v>
      </c>
      <c r="G12756" s="7" t="s">
        <v>12</v>
      </c>
      <c r="H12756" s="13">
        <v>8</v>
      </c>
      <c r="I12756" s="13" t="e">
        <f>IF(G12756="Male",VLOOKUP(H12756,#REF!,2),VLOOKUP(H12756,#REF!,2))</f>
        <v>#REF!</v>
      </c>
      <c r="J12756" s="13" t="e">
        <f>IF(G12756="Male",VLOOKUP(H12756,#REF!,3),VLOOKUP(H12756,#REF!,3))</f>
        <v>#REF!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4">
        <f t="shared" si="599"/>
        <v>134.1</v>
      </c>
    </row>
    <row r="12757" spans="2:15" x14ac:dyDescent="0.3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45</v>
      </c>
      <c r="G12757" s="7" t="s">
        <v>11</v>
      </c>
      <c r="H12757" s="13">
        <v>9</v>
      </c>
      <c r="I12757" s="13" t="e">
        <f>IF(G12757="Male",VLOOKUP(H12757,#REF!,2),VLOOKUP(H12757,#REF!,2))</f>
        <v>#REF!</v>
      </c>
      <c r="J12757" s="13" t="e">
        <f>IF(G12757="Male",VLOOKUP(H12757,#REF!,3),VLOOKUP(H12757,#REF!,3))</f>
        <v>#REF!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4">
        <f t="shared" si="599"/>
        <v>159</v>
      </c>
    </row>
    <row r="12758" spans="2:15" x14ac:dyDescent="0.3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33</v>
      </c>
      <c r="G12758" s="7" t="s">
        <v>11</v>
      </c>
      <c r="H12758" s="13">
        <v>11</v>
      </c>
      <c r="I12758" s="13" t="e">
        <f>IF(G12758="Male",VLOOKUP(H12758,#REF!,2),VLOOKUP(H12758,#REF!,2))</f>
        <v>#REF!</v>
      </c>
      <c r="J12758" s="13" t="e">
        <f>IF(G12758="Male",VLOOKUP(H12758,#REF!,3),VLOOKUP(H12758,#REF!,3))</f>
        <v>#REF!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4">
        <f t="shared" si="599"/>
        <v>116.10000000000001</v>
      </c>
    </row>
    <row r="12759" spans="2:15" x14ac:dyDescent="0.3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47</v>
      </c>
      <c r="G12759" s="7" t="s">
        <v>12</v>
      </c>
      <c r="H12759" s="13">
        <v>5</v>
      </c>
      <c r="I12759" s="13" t="e">
        <f>IF(G12759="Male",VLOOKUP(H12759,#REF!,2),VLOOKUP(H12759,#REF!,2))</f>
        <v>#REF!</v>
      </c>
      <c r="J12759" s="13" t="e">
        <f>IF(G12759="Male",VLOOKUP(H12759,#REF!,3),VLOOKUP(H12759,#REF!,3))</f>
        <v>#REF!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4">
        <f t="shared" si="599"/>
        <v>139</v>
      </c>
    </row>
    <row r="12760" spans="2:15" x14ac:dyDescent="0.3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20</v>
      </c>
      <c r="G12760" s="7" t="s">
        <v>11</v>
      </c>
      <c r="H12760" s="13">
        <v>11.5</v>
      </c>
      <c r="I12760" s="13" t="e">
        <f>IF(G12760="Male",VLOOKUP(H12760,#REF!,2),VLOOKUP(H12760,#REF!,2))</f>
        <v>#REF!</v>
      </c>
      <c r="J12760" s="13" t="e">
        <f>IF(G12760="Male",VLOOKUP(H12760,#REF!,3),VLOOKUP(H12760,#REF!,3))</f>
        <v>#REF!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4">
        <f t="shared" si="599"/>
        <v>129</v>
      </c>
    </row>
    <row r="12761" spans="2:15" x14ac:dyDescent="0.3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45</v>
      </c>
      <c r="G12761" s="7" t="s">
        <v>11</v>
      </c>
      <c r="H12761" s="13">
        <v>9</v>
      </c>
      <c r="I12761" s="13" t="e">
        <f>IF(G12761="Male",VLOOKUP(H12761,#REF!,2),VLOOKUP(H12761,#REF!,2))</f>
        <v>#REF!</v>
      </c>
      <c r="J12761" s="13" t="e">
        <f>IF(G12761="Male",VLOOKUP(H12761,#REF!,3),VLOOKUP(H12761,#REF!,3))</f>
        <v>#REF!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4">
        <f t="shared" si="599"/>
        <v>118.3</v>
      </c>
    </row>
    <row r="12762" spans="2:15" x14ac:dyDescent="0.3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19</v>
      </c>
      <c r="G12762" s="7" t="s">
        <v>11</v>
      </c>
      <c r="H12762" s="13">
        <v>10.5</v>
      </c>
      <c r="I12762" s="13" t="e">
        <f>IF(G12762="Male",VLOOKUP(H12762,#REF!,2),VLOOKUP(H12762,#REF!,2))</f>
        <v>#REF!</v>
      </c>
      <c r="J12762" s="13" t="e">
        <f>IF(G12762="Male",VLOOKUP(H12762,#REF!,3),VLOOKUP(H12762,#REF!,3))</f>
        <v>#REF!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4">
        <f t="shared" si="599"/>
        <v>189</v>
      </c>
    </row>
    <row r="12763" spans="2:15" x14ac:dyDescent="0.3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22</v>
      </c>
      <c r="G12763" s="7" t="s">
        <v>11</v>
      </c>
      <c r="H12763" s="13">
        <v>9.5</v>
      </c>
      <c r="I12763" s="13" t="e">
        <f>IF(G12763="Male",VLOOKUP(H12763,#REF!,2),VLOOKUP(H12763,#REF!,2))</f>
        <v>#REF!</v>
      </c>
      <c r="J12763" s="13" t="e">
        <f>IF(G12763="Male",VLOOKUP(H12763,#REF!,3),VLOOKUP(H12763,#REF!,3))</f>
        <v>#REF!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4">
        <f t="shared" si="599"/>
        <v>139</v>
      </c>
    </row>
    <row r="12764" spans="2:15" x14ac:dyDescent="0.3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33</v>
      </c>
      <c r="G12764" s="7" t="s">
        <v>12</v>
      </c>
      <c r="H12764" s="13">
        <v>9</v>
      </c>
      <c r="I12764" s="13" t="e">
        <f>IF(G12764="Male",VLOOKUP(H12764,#REF!,2),VLOOKUP(H12764,#REF!,2))</f>
        <v>#REF!</v>
      </c>
      <c r="J12764" s="13" t="e">
        <f>IF(G12764="Male",VLOOKUP(H12764,#REF!,3),VLOOKUP(H12764,#REF!,3))</f>
        <v>#REF!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4">
        <f t="shared" si="599"/>
        <v>152.1</v>
      </c>
    </row>
    <row r="12765" spans="2:15" x14ac:dyDescent="0.3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20</v>
      </c>
      <c r="G12765" s="7" t="s">
        <v>11</v>
      </c>
      <c r="H12765" s="13">
        <v>9</v>
      </c>
      <c r="I12765" s="13" t="e">
        <f>IF(G12765="Male",VLOOKUP(H12765,#REF!,2),VLOOKUP(H12765,#REF!,2))</f>
        <v>#REF!</v>
      </c>
      <c r="J12765" s="13" t="e">
        <f>IF(G12765="Male",VLOOKUP(H12765,#REF!,3),VLOOKUP(H12765,#REF!,3))</f>
        <v>#REF!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4">
        <f t="shared" si="599"/>
        <v>127.2</v>
      </c>
    </row>
    <row r="12766" spans="2:15" x14ac:dyDescent="0.3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19</v>
      </c>
      <c r="G12766" s="7" t="s">
        <v>11</v>
      </c>
      <c r="H12766" s="13">
        <v>9</v>
      </c>
      <c r="I12766" s="13" t="e">
        <f>IF(G12766="Male",VLOOKUP(H12766,#REF!,2),VLOOKUP(H12766,#REF!,2))</f>
        <v>#REF!</v>
      </c>
      <c r="J12766" s="13" t="e">
        <f>IF(G12766="Male",VLOOKUP(H12766,#REF!,3),VLOOKUP(H12766,#REF!,3))</f>
        <v>#REF!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4">
        <f t="shared" si="599"/>
        <v>125.10000000000001</v>
      </c>
    </row>
    <row r="12767" spans="2:15" x14ac:dyDescent="0.3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20</v>
      </c>
      <c r="G12767" s="7" t="s">
        <v>11</v>
      </c>
      <c r="H12767" s="13">
        <v>9</v>
      </c>
      <c r="I12767" s="13" t="e">
        <f>IF(G12767="Male",VLOOKUP(H12767,#REF!,2),VLOOKUP(H12767,#REF!,2))</f>
        <v>#REF!</v>
      </c>
      <c r="J12767" s="13" t="e">
        <f>IF(G12767="Male",VLOOKUP(H12767,#REF!,3),VLOOKUP(H12767,#REF!,3))</f>
        <v>#REF!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4">
        <f t="shared" si="599"/>
        <v>139</v>
      </c>
    </row>
    <row r="12768" spans="2:15" x14ac:dyDescent="0.3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20</v>
      </c>
      <c r="G12768" s="7" t="s">
        <v>11</v>
      </c>
      <c r="H12768" s="13">
        <v>11</v>
      </c>
      <c r="I12768" s="13" t="e">
        <f>IF(G12768="Male",VLOOKUP(H12768,#REF!,2),VLOOKUP(H12768,#REF!,2))</f>
        <v>#REF!</v>
      </c>
      <c r="J12768" s="13" t="e">
        <f>IF(G12768="Male",VLOOKUP(H12768,#REF!,3),VLOOKUP(H12768,#REF!,3))</f>
        <v>#REF!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4">
        <f t="shared" si="599"/>
        <v>189</v>
      </c>
    </row>
    <row r="12769" spans="2:15" x14ac:dyDescent="0.3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19</v>
      </c>
      <c r="G12769" s="7" t="s">
        <v>11</v>
      </c>
      <c r="H12769" s="13">
        <v>9.5</v>
      </c>
      <c r="I12769" s="13" t="e">
        <f>IF(G12769="Male",VLOOKUP(H12769,#REF!,2),VLOOKUP(H12769,#REF!,2))</f>
        <v>#REF!</v>
      </c>
      <c r="J12769" s="13" t="e">
        <f>IF(G12769="Male",VLOOKUP(H12769,#REF!,3),VLOOKUP(H12769,#REF!,3))</f>
        <v>#REF!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4">
        <f t="shared" si="599"/>
        <v>90.3</v>
      </c>
    </row>
    <row r="12770" spans="2:15" x14ac:dyDescent="0.3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21</v>
      </c>
      <c r="G12770" s="7" t="s">
        <v>11</v>
      </c>
      <c r="H12770" s="13">
        <v>7</v>
      </c>
      <c r="I12770" s="13" t="e">
        <f>IF(G12770="Male",VLOOKUP(H12770,#REF!,2),VLOOKUP(H12770,#REF!,2))</f>
        <v>#REF!</v>
      </c>
      <c r="J12770" s="13" t="e">
        <f>IF(G12770="Male",VLOOKUP(H12770,#REF!,3),VLOOKUP(H12770,#REF!,3))</f>
        <v>#REF!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4">
        <f t="shared" si="599"/>
        <v>199</v>
      </c>
    </row>
    <row r="12771" spans="2:15" x14ac:dyDescent="0.3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25</v>
      </c>
      <c r="G12771" s="7" t="s">
        <v>12</v>
      </c>
      <c r="H12771" s="13">
        <v>8.5</v>
      </c>
      <c r="I12771" s="13" t="e">
        <f>IF(G12771="Male",VLOOKUP(H12771,#REF!,2),VLOOKUP(H12771,#REF!,2))</f>
        <v>#REF!</v>
      </c>
      <c r="J12771" s="13" t="e">
        <f>IF(G12771="Male",VLOOKUP(H12771,#REF!,3),VLOOKUP(H12771,#REF!,3))</f>
        <v>#REF!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4">
        <f t="shared" si="599"/>
        <v>169</v>
      </c>
    </row>
    <row r="12772" spans="2:15" x14ac:dyDescent="0.3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23</v>
      </c>
      <c r="G12772" s="7" t="s">
        <v>11</v>
      </c>
      <c r="H12772" s="13">
        <v>8.5</v>
      </c>
      <c r="I12772" s="13" t="e">
        <f>IF(G12772="Male",VLOOKUP(H12772,#REF!,2),VLOOKUP(H12772,#REF!,2))</f>
        <v>#REF!</v>
      </c>
      <c r="J12772" s="13" t="e">
        <f>IF(G12772="Male",VLOOKUP(H12772,#REF!,3),VLOOKUP(H12772,#REF!,3))</f>
        <v>#REF!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4">
        <f t="shared" si="599"/>
        <v>179</v>
      </c>
    </row>
    <row r="12773" spans="2:15" x14ac:dyDescent="0.3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34</v>
      </c>
      <c r="G12773" s="7" t="s">
        <v>12</v>
      </c>
      <c r="H12773" s="13">
        <v>8</v>
      </c>
      <c r="I12773" s="13" t="e">
        <f>IF(G12773="Male",VLOOKUP(H12773,#REF!,2),VLOOKUP(H12773,#REF!,2))</f>
        <v>#REF!</v>
      </c>
      <c r="J12773" s="13" t="e">
        <f>IF(G12773="Male",VLOOKUP(H12773,#REF!,3),VLOOKUP(H12773,#REF!,3))</f>
        <v>#REF!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4">
        <f t="shared" si="599"/>
        <v>152.1</v>
      </c>
    </row>
    <row r="12774" spans="2:15" x14ac:dyDescent="0.3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24</v>
      </c>
      <c r="G12774" s="7" t="s">
        <v>11</v>
      </c>
      <c r="H12774" s="13">
        <v>10.5</v>
      </c>
      <c r="I12774" s="13" t="e">
        <f>IF(G12774="Male",VLOOKUP(H12774,#REF!,2),VLOOKUP(H12774,#REF!,2))</f>
        <v>#REF!</v>
      </c>
      <c r="J12774" s="13" t="e">
        <f>IF(G12774="Male",VLOOKUP(H12774,#REF!,3),VLOOKUP(H12774,#REF!,3))</f>
        <v>#REF!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4">
        <f t="shared" si="599"/>
        <v>64.5</v>
      </c>
    </row>
    <row r="12775" spans="2:15" x14ac:dyDescent="0.3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23</v>
      </c>
      <c r="G12775" s="7" t="s">
        <v>11</v>
      </c>
      <c r="H12775" s="13">
        <v>9</v>
      </c>
      <c r="I12775" s="13" t="e">
        <f>IF(G12775="Male",VLOOKUP(H12775,#REF!,2),VLOOKUP(H12775,#REF!,2))</f>
        <v>#REF!</v>
      </c>
      <c r="J12775" s="13" t="e">
        <f>IF(G12775="Male",VLOOKUP(H12775,#REF!,3),VLOOKUP(H12775,#REF!,3))</f>
        <v>#REF!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4">
        <f t="shared" si="599"/>
        <v>127.2</v>
      </c>
    </row>
    <row r="12776" spans="2:15" x14ac:dyDescent="0.3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20</v>
      </c>
      <c r="G12776" s="7" t="s">
        <v>12</v>
      </c>
      <c r="H12776" s="13">
        <v>8</v>
      </c>
      <c r="I12776" s="13" t="e">
        <f>IF(G12776="Male",VLOOKUP(H12776,#REF!,2),VLOOKUP(H12776,#REF!,2))</f>
        <v>#REF!</v>
      </c>
      <c r="J12776" s="13" t="e">
        <f>IF(G12776="Male",VLOOKUP(H12776,#REF!,3),VLOOKUP(H12776,#REF!,3))</f>
        <v>#REF!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4">
        <f t="shared" si="599"/>
        <v>152.1</v>
      </c>
    </row>
    <row r="12777" spans="2:15" x14ac:dyDescent="0.3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20</v>
      </c>
      <c r="G12777" s="7" t="s">
        <v>12</v>
      </c>
      <c r="H12777" s="13">
        <v>8</v>
      </c>
      <c r="I12777" s="13" t="e">
        <f>IF(G12777="Male",VLOOKUP(H12777,#REF!,2),VLOOKUP(H12777,#REF!,2))</f>
        <v>#REF!</v>
      </c>
      <c r="J12777" s="13" t="e">
        <f>IF(G12777="Male",VLOOKUP(H12777,#REF!,3),VLOOKUP(H12777,#REF!,3))</f>
        <v>#REF!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4">
        <f t="shared" si="599"/>
        <v>111.3</v>
      </c>
    </row>
    <row r="12778" spans="2:15" x14ac:dyDescent="0.3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20</v>
      </c>
      <c r="G12778" s="7" t="s">
        <v>11</v>
      </c>
      <c r="H12778" s="13">
        <v>11.5</v>
      </c>
      <c r="I12778" s="13" t="e">
        <f>IF(G12778="Male",VLOOKUP(H12778,#REF!,2),VLOOKUP(H12778,#REF!,2))</f>
        <v>#REF!</v>
      </c>
      <c r="J12778" s="13" t="e">
        <f>IF(G12778="Male",VLOOKUP(H12778,#REF!,3),VLOOKUP(H12778,#REF!,3))</f>
        <v>#REF!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4">
        <f t="shared" si="599"/>
        <v>90.3</v>
      </c>
    </row>
    <row r="12779" spans="2:15" x14ac:dyDescent="0.3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43</v>
      </c>
      <c r="G12779" s="7" t="s">
        <v>11</v>
      </c>
      <c r="H12779" s="13">
        <v>9</v>
      </c>
      <c r="I12779" s="13" t="e">
        <f>IF(G12779="Male",VLOOKUP(H12779,#REF!,2),VLOOKUP(H12779,#REF!,2))</f>
        <v>#REF!</v>
      </c>
      <c r="J12779" s="13" t="e">
        <f>IF(G12779="Male",VLOOKUP(H12779,#REF!,3),VLOOKUP(H12779,#REF!,3))</f>
        <v>#REF!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4">
        <f t="shared" si="599"/>
        <v>129</v>
      </c>
    </row>
    <row r="12780" spans="2:15" x14ac:dyDescent="0.3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21</v>
      </c>
      <c r="G12780" s="7" t="s">
        <v>11</v>
      </c>
      <c r="H12780" s="13">
        <v>10</v>
      </c>
      <c r="I12780" s="13" t="e">
        <f>IF(G12780="Male",VLOOKUP(H12780,#REF!,2),VLOOKUP(H12780,#REF!,2))</f>
        <v>#REF!</v>
      </c>
      <c r="J12780" s="13" t="e">
        <f>IF(G12780="Male",VLOOKUP(H12780,#REF!,3),VLOOKUP(H12780,#REF!,3))</f>
        <v>#REF!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4">
        <f t="shared" si="599"/>
        <v>97.3</v>
      </c>
    </row>
    <row r="12781" spans="2:15" x14ac:dyDescent="0.3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34</v>
      </c>
      <c r="G12781" s="7" t="s">
        <v>12</v>
      </c>
      <c r="H12781" s="13">
        <v>9</v>
      </c>
      <c r="I12781" s="13" t="e">
        <f>IF(G12781="Male",VLOOKUP(H12781,#REF!,2),VLOOKUP(H12781,#REF!,2))</f>
        <v>#REF!</v>
      </c>
      <c r="J12781" s="13" t="e">
        <f>IF(G12781="Male",VLOOKUP(H12781,#REF!,3),VLOOKUP(H12781,#REF!,3))</f>
        <v>#REF!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4">
        <f t="shared" si="599"/>
        <v>189</v>
      </c>
    </row>
    <row r="12782" spans="2:15" x14ac:dyDescent="0.3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41</v>
      </c>
      <c r="G12782" s="7" t="s">
        <v>11</v>
      </c>
      <c r="H12782" s="13">
        <v>11.5</v>
      </c>
      <c r="I12782" s="13" t="e">
        <f>IF(G12782="Male",VLOOKUP(H12782,#REF!,2),VLOOKUP(H12782,#REF!,2))</f>
        <v>#REF!</v>
      </c>
      <c r="J12782" s="13" t="e">
        <f>IF(G12782="Male",VLOOKUP(H12782,#REF!,3),VLOOKUP(H12782,#REF!,3))</f>
        <v>#REF!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4">
        <f t="shared" si="599"/>
        <v>159</v>
      </c>
    </row>
    <row r="12783" spans="2:15" x14ac:dyDescent="0.3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28</v>
      </c>
      <c r="G12783" s="7" t="s">
        <v>12</v>
      </c>
      <c r="H12783" s="13">
        <v>7.5</v>
      </c>
      <c r="I12783" s="13" t="e">
        <f>IF(G12783="Male",VLOOKUP(H12783,#REF!,2),VLOOKUP(H12783,#REF!,2))</f>
        <v>#REF!</v>
      </c>
      <c r="J12783" s="13" t="e">
        <f>IF(G12783="Male",VLOOKUP(H12783,#REF!,3),VLOOKUP(H12783,#REF!,3))</f>
        <v>#REF!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4">
        <f t="shared" si="599"/>
        <v>139</v>
      </c>
    </row>
    <row r="12784" spans="2:15" x14ac:dyDescent="0.3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31</v>
      </c>
      <c r="G12784" s="7" t="s">
        <v>12</v>
      </c>
      <c r="H12784" s="13">
        <v>11.5</v>
      </c>
      <c r="I12784" s="13" t="e">
        <f>IF(G12784="Male",VLOOKUP(H12784,#REF!,2),VLOOKUP(H12784,#REF!,2))</f>
        <v>#REF!</v>
      </c>
      <c r="J12784" s="13" t="e">
        <f>IF(G12784="Male",VLOOKUP(H12784,#REF!,3),VLOOKUP(H12784,#REF!,3))</f>
        <v>#REF!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4">
        <f t="shared" si="599"/>
        <v>125.10000000000001</v>
      </c>
    </row>
    <row r="12785" spans="2:15" x14ac:dyDescent="0.3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43</v>
      </c>
      <c r="G12785" s="7" t="s">
        <v>12</v>
      </c>
      <c r="H12785" s="13">
        <v>9</v>
      </c>
      <c r="I12785" s="13" t="e">
        <f>IF(G12785="Male",VLOOKUP(H12785,#REF!,2),VLOOKUP(H12785,#REF!,2))</f>
        <v>#REF!</v>
      </c>
      <c r="J12785" s="13" t="e">
        <f>IF(G12785="Male",VLOOKUP(H12785,#REF!,3),VLOOKUP(H12785,#REF!,3))</f>
        <v>#REF!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4">
        <f t="shared" si="599"/>
        <v>179</v>
      </c>
    </row>
    <row r="12786" spans="2:15" x14ac:dyDescent="0.3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37</v>
      </c>
      <c r="G12786" s="7" t="s">
        <v>12</v>
      </c>
      <c r="H12786" s="13">
        <v>8.5</v>
      </c>
      <c r="I12786" s="13" t="e">
        <f>IF(G12786="Male",VLOOKUP(H12786,#REF!,2),VLOOKUP(H12786,#REF!,2))</f>
        <v>#REF!</v>
      </c>
      <c r="J12786" s="13" t="e">
        <f>IF(G12786="Male",VLOOKUP(H12786,#REF!,3),VLOOKUP(H12786,#REF!,3))</f>
        <v>#REF!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4">
        <f t="shared" si="599"/>
        <v>69.5</v>
      </c>
    </row>
    <row r="12787" spans="2:15" x14ac:dyDescent="0.3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33</v>
      </c>
      <c r="G12787" s="7" t="s">
        <v>11</v>
      </c>
      <c r="H12787" s="13">
        <v>9.5</v>
      </c>
      <c r="I12787" s="13" t="e">
        <f>IF(G12787="Male",VLOOKUP(H12787,#REF!,2),VLOOKUP(H12787,#REF!,2))</f>
        <v>#REF!</v>
      </c>
      <c r="J12787" s="13" t="e">
        <f>IF(G12787="Male",VLOOKUP(H12787,#REF!,3),VLOOKUP(H12787,#REF!,3))</f>
        <v>#REF!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4">
        <f t="shared" si="599"/>
        <v>129</v>
      </c>
    </row>
    <row r="12788" spans="2:15" x14ac:dyDescent="0.3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33</v>
      </c>
      <c r="G12788" s="7" t="s">
        <v>11</v>
      </c>
      <c r="H12788" s="13">
        <v>11</v>
      </c>
      <c r="I12788" s="13" t="e">
        <f>IF(G12788="Male",VLOOKUP(H12788,#REF!,2),VLOOKUP(H12788,#REF!,2))</f>
        <v>#REF!</v>
      </c>
      <c r="J12788" s="13" t="e">
        <f>IF(G12788="Male",VLOOKUP(H12788,#REF!,3),VLOOKUP(H12788,#REF!,3))</f>
        <v>#REF!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4">
        <f t="shared" si="599"/>
        <v>116.10000000000001</v>
      </c>
    </row>
    <row r="12789" spans="2:15" x14ac:dyDescent="0.3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19</v>
      </c>
      <c r="G12789" s="7" t="s">
        <v>11</v>
      </c>
      <c r="H12789" s="13">
        <v>8.5</v>
      </c>
      <c r="I12789" s="13" t="e">
        <f>IF(G12789="Male",VLOOKUP(H12789,#REF!,2),VLOOKUP(H12789,#REF!,2))</f>
        <v>#REF!</v>
      </c>
      <c r="J12789" s="13" t="e">
        <f>IF(G12789="Male",VLOOKUP(H12789,#REF!,3),VLOOKUP(H12789,#REF!,3))</f>
        <v>#REF!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4">
        <f t="shared" si="599"/>
        <v>139</v>
      </c>
    </row>
    <row r="12790" spans="2:15" x14ac:dyDescent="0.3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19</v>
      </c>
      <c r="G12790" s="7" t="s">
        <v>11</v>
      </c>
      <c r="H12790" s="13">
        <v>10</v>
      </c>
      <c r="I12790" s="13" t="e">
        <f>IF(G12790="Male",VLOOKUP(H12790,#REF!,2),VLOOKUP(H12790,#REF!,2))</f>
        <v>#REF!</v>
      </c>
      <c r="J12790" s="13" t="e">
        <f>IF(G12790="Male",VLOOKUP(H12790,#REF!,3),VLOOKUP(H12790,#REF!,3))</f>
        <v>#REF!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4">
        <f t="shared" si="599"/>
        <v>189</v>
      </c>
    </row>
    <row r="12791" spans="2:15" x14ac:dyDescent="0.3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19</v>
      </c>
      <c r="G12791" s="7" t="s">
        <v>12</v>
      </c>
      <c r="H12791" s="13">
        <v>7</v>
      </c>
      <c r="I12791" s="13" t="e">
        <f>IF(G12791="Male",VLOOKUP(H12791,#REF!,2),VLOOKUP(H12791,#REF!,2))</f>
        <v>#REF!</v>
      </c>
      <c r="J12791" s="13" t="e">
        <f>IF(G12791="Male",VLOOKUP(H12791,#REF!,3),VLOOKUP(H12791,#REF!,3))</f>
        <v>#REF!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4">
        <f t="shared" si="599"/>
        <v>129</v>
      </c>
    </row>
    <row r="12792" spans="2:15" x14ac:dyDescent="0.3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33</v>
      </c>
      <c r="G12792" s="7" t="s">
        <v>11</v>
      </c>
      <c r="H12792" s="13">
        <v>10.5</v>
      </c>
      <c r="I12792" s="13" t="e">
        <f>IF(G12792="Male",VLOOKUP(H12792,#REF!,2),VLOOKUP(H12792,#REF!,2))</f>
        <v>#REF!</v>
      </c>
      <c r="J12792" s="13" t="e">
        <f>IF(G12792="Male",VLOOKUP(H12792,#REF!,3),VLOOKUP(H12792,#REF!,3))</f>
        <v>#REF!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4">
        <f t="shared" si="599"/>
        <v>179</v>
      </c>
    </row>
    <row r="12793" spans="2:15" x14ac:dyDescent="0.3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24</v>
      </c>
      <c r="G12793" s="7" t="s">
        <v>12</v>
      </c>
      <c r="H12793" s="13">
        <v>7</v>
      </c>
      <c r="I12793" s="13" t="e">
        <f>IF(G12793="Male",VLOOKUP(H12793,#REF!,2),VLOOKUP(H12793,#REF!,2))</f>
        <v>#REF!</v>
      </c>
      <c r="J12793" s="13" t="e">
        <f>IF(G12793="Male",VLOOKUP(H12793,#REF!,3),VLOOKUP(H12793,#REF!,3))</f>
        <v>#REF!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4">
        <f t="shared" si="599"/>
        <v>129</v>
      </c>
    </row>
    <row r="12794" spans="2:15" x14ac:dyDescent="0.3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32</v>
      </c>
      <c r="G12794" s="7" t="s">
        <v>12</v>
      </c>
      <c r="H12794" s="13">
        <v>7.5</v>
      </c>
      <c r="I12794" s="13" t="e">
        <f>IF(G12794="Male",VLOOKUP(H12794,#REF!,2),VLOOKUP(H12794,#REF!,2))</f>
        <v>#REF!</v>
      </c>
      <c r="J12794" s="13" t="e">
        <f>IF(G12794="Male",VLOOKUP(H12794,#REF!,3),VLOOKUP(H12794,#REF!,3))</f>
        <v>#REF!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4">
        <f t="shared" si="599"/>
        <v>125.3</v>
      </c>
    </row>
    <row r="12795" spans="2:15" x14ac:dyDescent="0.3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28</v>
      </c>
      <c r="G12795" s="7" t="s">
        <v>12</v>
      </c>
      <c r="H12795" s="13">
        <v>7.5</v>
      </c>
      <c r="I12795" s="13" t="e">
        <f>IF(G12795="Male",VLOOKUP(H12795,#REF!,2),VLOOKUP(H12795,#REF!,2))</f>
        <v>#REF!</v>
      </c>
      <c r="J12795" s="13" t="e">
        <f>IF(G12795="Male",VLOOKUP(H12795,#REF!,3),VLOOKUP(H12795,#REF!,3))</f>
        <v>#REF!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4">
        <f t="shared" si="599"/>
        <v>189</v>
      </c>
    </row>
    <row r="12796" spans="2:15" x14ac:dyDescent="0.3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21</v>
      </c>
      <c r="G12796" s="7" t="s">
        <v>11</v>
      </c>
      <c r="H12796" s="13">
        <v>8.5</v>
      </c>
      <c r="I12796" s="13" t="e">
        <f>IF(G12796="Male",VLOOKUP(H12796,#REF!,2),VLOOKUP(H12796,#REF!,2))</f>
        <v>#REF!</v>
      </c>
      <c r="J12796" s="13" t="e">
        <f>IF(G12796="Male",VLOOKUP(H12796,#REF!,3),VLOOKUP(H12796,#REF!,3))</f>
        <v>#REF!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4">
        <f t="shared" si="599"/>
        <v>169</v>
      </c>
    </row>
    <row r="12797" spans="2:15" x14ac:dyDescent="0.3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20</v>
      </c>
      <c r="G12797" s="7" t="s">
        <v>11</v>
      </c>
      <c r="H12797" s="13">
        <v>11</v>
      </c>
      <c r="I12797" s="13" t="e">
        <f>IF(G12797="Male",VLOOKUP(H12797,#REF!,2),VLOOKUP(H12797,#REF!,2))</f>
        <v>#REF!</v>
      </c>
      <c r="J12797" s="13" t="e">
        <f>IF(G12797="Male",VLOOKUP(H12797,#REF!,3),VLOOKUP(H12797,#REF!,3))</f>
        <v>#REF!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4">
        <f t="shared" si="599"/>
        <v>189</v>
      </c>
    </row>
    <row r="12798" spans="2:15" x14ac:dyDescent="0.3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20</v>
      </c>
      <c r="G12798" s="7" t="s">
        <v>11</v>
      </c>
      <c r="H12798" s="13">
        <v>8.5</v>
      </c>
      <c r="I12798" s="13" t="e">
        <f>IF(G12798="Male",VLOOKUP(H12798,#REF!,2),VLOOKUP(H12798,#REF!,2))</f>
        <v>#REF!</v>
      </c>
      <c r="J12798" s="13" t="e">
        <f>IF(G12798="Male",VLOOKUP(H12798,#REF!,3),VLOOKUP(H12798,#REF!,3))</f>
        <v>#REF!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4">
        <f t="shared" si="599"/>
        <v>139</v>
      </c>
    </row>
    <row r="12799" spans="2:15" x14ac:dyDescent="0.3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24</v>
      </c>
      <c r="G12799" s="7" t="s">
        <v>11</v>
      </c>
      <c r="H12799" s="13">
        <v>9.5</v>
      </c>
      <c r="I12799" s="13" t="e">
        <f>IF(G12799="Male",VLOOKUP(H12799,#REF!,2),VLOOKUP(H12799,#REF!,2))</f>
        <v>#REF!</v>
      </c>
      <c r="J12799" s="13" t="e">
        <f>IF(G12799="Male",VLOOKUP(H12799,#REF!,3),VLOOKUP(H12799,#REF!,3))</f>
        <v>#REF!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4">
        <f t="shared" si="599"/>
        <v>179.1</v>
      </c>
    </row>
    <row r="12800" spans="2:15" x14ac:dyDescent="0.3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31</v>
      </c>
      <c r="G12800" s="7" t="s">
        <v>12</v>
      </c>
      <c r="H12800" s="13">
        <v>7.5</v>
      </c>
      <c r="I12800" s="13" t="e">
        <f>IF(G12800="Male",VLOOKUP(H12800,#REF!,2),VLOOKUP(H12800,#REF!,2))</f>
        <v>#REF!</v>
      </c>
      <c r="J12800" s="13" t="e">
        <f>IF(G12800="Male",VLOOKUP(H12800,#REF!,3),VLOOKUP(H12800,#REF!,3))</f>
        <v>#REF!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4">
        <f t="shared" si="599"/>
        <v>64.5</v>
      </c>
    </row>
    <row r="12801" spans="2:15" x14ac:dyDescent="0.3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33</v>
      </c>
      <c r="G12801" s="7" t="s">
        <v>12</v>
      </c>
      <c r="H12801" s="13">
        <v>8</v>
      </c>
      <c r="I12801" s="13" t="e">
        <f>IF(G12801="Male",VLOOKUP(H12801,#REF!,2),VLOOKUP(H12801,#REF!,2))</f>
        <v>#REF!</v>
      </c>
      <c r="J12801" s="13" t="e">
        <f>IF(G12801="Male",VLOOKUP(H12801,#REF!,3),VLOOKUP(H12801,#REF!,3))</f>
        <v>#REF!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4">
        <f t="shared" si="599"/>
        <v>64.5</v>
      </c>
    </row>
    <row r="12802" spans="2:15" x14ac:dyDescent="0.3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19</v>
      </c>
      <c r="G12802" s="7" t="s">
        <v>12</v>
      </c>
      <c r="H12802" s="13">
        <v>8.5</v>
      </c>
      <c r="I12802" s="13" t="e">
        <f>IF(G12802="Male",VLOOKUP(H12802,#REF!,2),VLOOKUP(H12802,#REF!,2))</f>
        <v>#REF!</v>
      </c>
      <c r="J12802" s="13" t="e">
        <f>IF(G12802="Male",VLOOKUP(H12802,#REF!,3),VLOOKUP(H12802,#REF!,3))</f>
        <v>#REF!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4">
        <f t="shared" si="599"/>
        <v>84.5</v>
      </c>
    </row>
    <row r="12803" spans="2:15" x14ac:dyDescent="0.3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19</v>
      </c>
      <c r="G12803" s="7" t="s">
        <v>12</v>
      </c>
      <c r="H12803" s="13">
        <v>7.5</v>
      </c>
      <c r="I12803" s="13" t="e">
        <f>IF(G12803="Male",VLOOKUP(H12803,#REF!,2),VLOOKUP(H12803,#REF!,2))</f>
        <v>#REF!</v>
      </c>
      <c r="J12803" s="13" t="e">
        <f>IF(G12803="Male",VLOOKUP(H12803,#REF!,3),VLOOKUP(H12803,#REF!,3))</f>
        <v>#REF!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4">
        <f t="shared" si="599"/>
        <v>118.3</v>
      </c>
    </row>
    <row r="12804" spans="2:15" x14ac:dyDescent="0.3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23</v>
      </c>
      <c r="G12804" s="7" t="s">
        <v>12</v>
      </c>
      <c r="H12804" s="13">
        <v>7.5</v>
      </c>
      <c r="I12804" s="13" t="e">
        <f>IF(G12804="Male",VLOOKUP(H12804,#REF!,2),VLOOKUP(H12804,#REF!,2))</f>
        <v>#REF!</v>
      </c>
      <c r="J12804" s="13" t="e">
        <f>IF(G12804="Male",VLOOKUP(H12804,#REF!,3),VLOOKUP(H12804,#REF!,3))</f>
        <v>#REF!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4">
        <f t="shared" si="599"/>
        <v>129</v>
      </c>
    </row>
    <row r="12805" spans="2:15" x14ac:dyDescent="0.3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46</v>
      </c>
      <c r="G12805" s="7" t="s">
        <v>12</v>
      </c>
      <c r="H12805" s="13">
        <v>8</v>
      </c>
      <c r="I12805" s="13" t="e">
        <f>IF(G12805="Male",VLOOKUP(H12805,#REF!,2),VLOOKUP(H12805,#REF!,2))</f>
        <v>#REF!</v>
      </c>
      <c r="J12805" s="13" t="e">
        <f>IF(G12805="Male",VLOOKUP(H12805,#REF!,3),VLOOKUP(H12805,#REF!,3))</f>
        <v>#REF!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4">
        <f t="shared" si="599"/>
        <v>159</v>
      </c>
    </row>
    <row r="12806" spans="2:15" x14ac:dyDescent="0.3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20</v>
      </c>
      <c r="G12806" s="7" t="s">
        <v>11</v>
      </c>
      <c r="H12806" s="13">
        <v>9</v>
      </c>
      <c r="I12806" s="13" t="e">
        <f>IF(G12806="Male",VLOOKUP(H12806,#REF!,2),VLOOKUP(H12806,#REF!,2))</f>
        <v>#REF!</v>
      </c>
      <c r="J12806" s="13" t="e">
        <f>IF(G12806="Male",VLOOKUP(H12806,#REF!,3),VLOOKUP(H12806,#REF!,3))</f>
        <v>#REF!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4">
        <f t="shared" ref="O12806:O12869" si="602">K12806*(1-L12806)</f>
        <v>149</v>
      </c>
    </row>
    <row r="12807" spans="2:15" x14ac:dyDescent="0.3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21</v>
      </c>
      <c r="G12807" s="7" t="s">
        <v>11</v>
      </c>
      <c r="H12807" s="13">
        <v>10</v>
      </c>
      <c r="I12807" s="13" t="e">
        <f>IF(G12807="Male",VLOOKUP(H12807,#REF!,2),VLOOKUP(H12807,#REF!,2))</f>
        <v>#REF!</v>
      </c>
      <c r="J12807" s="13" t="e">
        <f>IF(G12807="Male",VLOOKUP(H12807,#REF!,3),VLOOKUP(H12807,#REF!,3))</f>
        <v>#REF!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4">
        <f t="shared" si="602"/>
        <v>149</v>
      </c>
    </row>
    <row r="12808" spans="2:15" x14ac:dyDescent="0.3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19</v>
      </c>
      <c r="G12808" s="7" t="s">
        <v>11</v>
      </c>
      <c r="H12808" s="13">
        <v>10.5</v>
      </c>
      <c r="I12808" s="13" t="e">
        <f>IF(G12808="Male",VLOOKUP(H12808,#REF!,2),VLOOKUP(H12808,#REF!,2))</f>
        <v>#REF!</v>
      </c>
      <c r="J12808" s="13" t="e">
        <f>IF(G12808="Male",VLOOKUP(H12808,#REF!,3),VLOOKUP(H12808,#REF!,3))</f>
        <v>#REF!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4">
        <f t="shared" si="602"/>
        <v>179</v>
      </c>
    </row>
    <row r="12809" spans="2:15" x14ac:dyDescent="0.3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33</v>
      </c>
      <c r="G12809" s="7" t="s">
        <v>11</v>
      </c>
      <c r="H12809" s="13">
        <v>8.5</v>
      </c>
      <c r="I12809" s="13" t="e">
        <f>IF(G12809="Male",VLOOKUP(H12809,#REF!,2),VLOOKUP(H12809,#REF!,2))</f>
        <v>#REF!</v>
      </c>
      <c r="J12809" s="13" t="e">
        <f>IF(G12809="Male",VLOOKUP(H12809,#REF!,3),VLOOKUP(H12809,#REF!,3))</f>
        <v>#REF!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4">
        <f t="shared" si="602"/>
        <v>139</v>
      </c>
    </row>
    <row r="12810" spans="2:15" x14ac:dyDescent="0.3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33</v>
      </c>
      <c r="G12810" s="7" t="s">
        <v>11</v>
      </c>
      <c r="H12810" s="13">
        <v>9.5</v>
      </c>
      <c r="I12810" s="13" t="e">
        <f>IF(G12810="Male",VLOOKUP(H12810,#REF!,2),VLOOKUP(H12810,#REF!,2))</f>
        <v>#REF!</v>
      </c>
      <c r="J12810" s="13" t="e">
        <f>IF(G12810="Male",VLOOKUP(H12810,#REF!,3),VLOOKUP(H12810,#REF!,3))</f>
        <v>#REF!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4">
        <f t="shared" si="602"/>
        <v>129</v>
      </c>
    </row>
    <row r="12811" spans="2:15" x14ac:dyDescent="0.3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33</v>
      </c>
      <c r="G12811" s="7" t="s">
        <v>11</v>
      </c>
      <c r="H12811" s="13">
        <v>11</v>
      </c>
      <c r="I12811" s="13" t="e">
        <f>IF(G12811="Male",VLOOKUP(H12811,#REF!,2),VLOOKUP(H12811,#REF!,2))</f>
        <v>#REF!</v>
      </c>
      <c r="J12811" s="13" t="e">
        <f>IF(G12811="Male",VLOOKUP(H12811,#REF!,3),VLOOKUP(H12811,#REF!,3))</f>
        <v>#REF!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4">
        <f t="shared" si="602"/>
        <v>116.10000000000001</v>
      </c>
    </row>
    <row r="12812" spans="2:15" x14ac:dyDescent="0.3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20</v>
      </c>
      <c r="G12812" s="7" t="s">
        <v>11</v>
      </c>
      <c r="H12812" s="13">
        <v>7.5</v>
      </c>
      <c r="I12812" s="13" t="e">
        <f>IF(G12812="Male",VLOOKUP(H12812,#REF!,2),VLOOKUP(H12812,#REF!,2))</f>
        <v>#REF!</v>
      </c>
      <c r="J12812" s="13" t="e">
        <f>IF(G12812="Male",VLOOKUP(H12812,#REF!,3),VLOOKUP(H12812,#REF!,3))</f>
        <v>#REF!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4">
        <f t="shared" si="602"/>
        <v>132.29999999999998</v>
      </c>
    </row>
    <row r="12813" spans="2:15" x14ac:dyDescent="0.3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26</v>
      </c>
      <c r="G12813" s="7" t="s">
        <v>11</v>
      </c>
      <c r="H12813" s="13">
        <v>8.5</v>
      </c>
      <c r="I12813" s="13" t="e">
        <f>IF(G12813="Male",VLOOKUP(H12813,#REF!,2),VLOOKUP(H12813,#REF!,2))</f>
        <v>#REF!</v>
      </c>
      <c r="J12813" s="13" t="e">
        <f>IF(G12813="Male",VLOOKUP(H12813,#REF!,3),VLOOKUP(H12813,#REF!,3))</f>
        <v>#REF!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4">
        <f t="shared" si="602"/>
        <v>127.2</v>
      </c>
    </row>
    <row r="12814" spans="2:15" x14ac:dyDescent="0.3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33</v>
      </c>
      <c r="G12814" s="7" t="s">
        <v>11</v>
      </c>
      <c r="H12814" s="13">
        <v>10</v>
      </c>
      <c r="I12814" s="13" t="e">
        <f>IF(G12814="Male",VLOOKUP(H12814,#REF!,2),VLOOKUP(H12814,#REF!,2))</f>
        <v>#REF!</v>
      </c>
      <c r="J12814" s="13" t="e">
        <f>IF(G12814="Male",VLOOKUP(H12814,#REF!,3),VLOOKUP(H12814,#REF!,3))</f>
        <v>#REF!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4">
        <f t="shared" si="602"/>
        <v>189</v>
      </c>
    </row>
    <row r="12815" spans="2:15" x14ac:dyDescent="0.3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36</v>
      </c>
      <c r="G12815" s="7" t="s">
        <v>11</v>
      </c>
      <c r="H12815" s="13">
        <v>11</v>
      </c>
      <c r="I12815" s="13" t="e">
        <f>IF(G12815="Male",VLOOKUP(H12815,#REF!,2),VLOOKUP(H12815,#REF!,2))</f>
        <v>#REF!</v>
      </c>
      <c r="J12815" s="13" t="e">
        <f>IF(G12815="Male",VLOOKUP(H12815,#REF!,3),VLOOKUP(H12815,#REF!,3))</f>
        <v>#REF!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4">
        <f t="shared" si="602"/>
        <v>104.3</v>
      </c>
    </row>
    <row r="12816" spans="2:15" x14ac:dyDescent="0.3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39</v>
      </c>
      <c r="G12816" s="7" t="s">
        <v>11</v>
      </c>
      <c r="H12816" s="13">
        <v>9.5</v>
      </c>
      <c r="I12816" s="13" t="e">
        <f>IF(G12816="Male",VLOOKUP(H12816,#REF!,2),VLOOKUP(H12816,#REF!,2))</f>
        <v>#REF!</v>
      </c>
      <c r="J12816" s="13" t="e">
        <f>IF(G12816="Male",VLOOKUP(H12816,#REF!,3),VLOOKUP(H12816,#REF!,3))</f>
        <v>#REF!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4">
        <f t="shared" si="602"/>
        <v>129</v>
      </c>
    </row>
    <row r="12817" spans="2:15" x14ac:dyDescent="0.3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35</v>
      </c>
      <c r="G12817" s="7" t="s">
        <v>11</v>
      </c>
      <c r="H12817" s="13">
        <v>9</v>
      </c>
      <c r="I12817" s="13" t="e">
        <f>IF(G12817="Male",VLOOKUP(H12817,#REF!,2),VLOOKUP(H12817,#REF!,2))</f>
        <v>#REF!</v>
      </c>
      <c r="J12817" s="13" t="e">
        <f>IF(G12817="Male",VLOOKUP(H12817,#REF!,3),VLOOKUP(H12817,#REF!,3))</f>
        <v>#REF!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4">
        <f t="shared" si="602"/>
        <v>99.5</v>
      </c>
    </row>
    <row r="12818" spans="2:15" x14ac:dyDescent="0.3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21</v>
      </c>
      <c r="G12818" s="7" t="s">
        <v>11</v>
      </c>
      <c r="H12818" s="13">
        <v>7</v>
      </c>
      <c r="I12818" s="13" t="e">
        <f>IF(G12818="Male",VLOOKUP(H12818,#REF!,2),VLOOKUP(H12818,#REF!,2))</f>
        <v>#REF!</v>
      </c>
      <c r="J12818" s="13" t="e">
        <f>IF(G12818="Male",VLOOKUP(H12818,#REF!,3),VLOOKUP(H12818,#REF!,3))</f>
        <v>#REF!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4">
        <f t="shared" si="602"/>
        <v>199</v>
      </c>
    </row>
    <row r="12819" spans="2:15" x14ac:dyDescent="0.3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21</v>
      </c>
      <c r="G12819" s="7" t="s">
        <v>11</v>
      </c>
      <c r="H12819" s="13">
        <v>8.5</v>
      </c>
      <c r="I12819" s="13" t="e">
        <f>IF(G12819="Male",VLOOKUP(H12819,#REF!,2),VLOOKUP(H12819,#REF!,2))</f>
        <v>#REF!</v>
      </c>
      <c r="J12819" s="13" t="e">
        <f>IF(G12819="Male",VLOOKUP(H12819,#REF!,3),VLOOKUP(H12819,#REF!,3))</f>
        <v>#REF!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4">
        <f t="shared" si="602"/>
        <v>169</v>
      </c>
    </row>
    <row r="12820" spans="2:15" x14ac:dyDescent="0.3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34</v>
      </c>
      <c r="G12820" s="7" t="s">
        <v>11</v>
      </c>
      <c r="H12820" s="13">
        <v>10</v>
      </c>
      <c r="I12820" s="13" t="e">
        <f>IF(G12820="Male",VLOOKUP(H12820,#REF!,2),VLOOKUP(H12820,#REF!,2))</f>
        <v>#REF!</v>
      </c>
      <c r="J12820" s="13" t="e">
        <f>IF(G12820="Male",VLOOKUP(H12820,#REF!,3),VLOOKUP(H12820,#REF!,3))</f>
        <v>#REF!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4">
        <f t="shared" si="602"/>
        <v>134.1</v>
      </c>
    </row>
    <row r="12821" spans="2:15" x14ac:dyDescent="0.3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19</v>
      </c>
      <c r="G12821" s="7" t="s">
        <v>12</v>
      </c>
      <c r="H12821" s="13">
        <v>6.5</v>
      </c>
      <c r="I12821" s="13" t="e">
        <f>IF(G12821="Male",VLOOKUP(H12821,#REF!,2),VLOOKUP(H12821,#REF!,2))</f>
        <v>#REF!</v>
      </c>
      <c r="J12821" s="13" t="e">
        <f>IF(G12821="Male",VLOOKUP(H12821,#REF!,3),VLOOKUP(H12821,#REF!,3))</f>
        <v>#REF!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4">
        <f t="shared" si="602"/>
        <v>103.2</v>
      </c>
    </row>
    <row r="12822" spans="2:15" x14ac:dyDescent="0.3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41</v>
      </c>
      <c r="G12822" s="7" t="s">
        <v>12</v>
      </c>
      <c r="H12822" s="13">
        <v>8.5</v>
      </c>
      <c r="I12822" s="13" t="e">
        <f>IF(G12822="Male",VLOOKUP(H12822,#REF!,2),VLOOKUP(H12822,#REF!,2))</f>
        <v>#REF!</v>
      </c>
      <c r="J12822" s="13" t="e">
        <f>IF(G12822="Male",VLOOKUP(H12822,#REF!,3),VLOOKUP(H12822,#REF!,3))</f>
        <v>#REF!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4">
        <f t="shared" si="602"/>
        <v>129</v>
      </c>
    </row>
    <row r="12823" spans="2:15" x14ac:dyDescent="0.3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34</v>
      </c>
      <c r="G12823" s="7" t="s">
        <v>12</v>
      </c>
      <c r="H12823" s="13">
        <v>9</v>
      </c>
      <c r="I12823" s="13" t="e">
        <f>IF(G12823="Male",VLOOKUP(H12823,#REF!,2),VLOOKUP(H12823,#REF!,2))</f>
        <v>#REF!</v>
      </c>
      <c r="J12823" s="13" t="e">
        <f>IF(G12823="Male",VLOOKUP(H12823,#REF!,3),VLOOKUP(H12823,#REF!,3))</f>
        <v>#REF!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4">
        <f t="shared" si="602"/>
        <v>199</v>
      </c>
    </row>
    <row r="12824" spans="2:15" x14ac:dyDescent="0.3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27</v>
      </c>
      <c r="G12824" s="7" t="s">
        <v>11</v>
      </c>
      <c r="H12824" s="13">
        <v>9</v>
      </c>
      <c r="I12824" s="13" t="e">
        <f>IF(G12824="Male",VLOOKUP(H12824,#REF!,2),VLOOKUP(H12824,#REF!,2))</f>
        <v>#REF!</v>
      </c>
      <c r="J12824" s="13" t="e">
        <f>IF(G12824="Male",VLOOKUP(H12824,#REF!,3),VLOOKUP(H12824,#REF!,3))</f>
        <v>#REF!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4">
        <f t="shared" si="602"/>
        <v>127.2</v>
      </c>
    </row>
    <row r="12825" spans="2:15" x14ac:dyDescent="0.3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30</v>
      </c>
      <c r="G12825" s="7" t="s">
        <v>11</v>
      </c>
      <c r="H12825" s="13">
        <v>9</v>
      </c>
      <c r="I12825" s="13" t="e">
        <f>IF(G12825="Male",VLOOKUP(H12825,#REF!,2),VLOOKUP(H12825,#REF!,2))</f>
        <v>#REF!</v>
      </c>
      <c r="J12825" s="13" t="e">
        <f>IF(G12825="Male",VLOOKUP(H12825,#REF!,3),VLOOKUP(H12825,#REF!,3))</f>
        <v>#REF!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4">
        <f t="shared" si="602"/>
        <v>149</v>
      </c>
    </row>
    <row r="12826" spans="2:15" x14ac:dyDescent="0.3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19</v>
      </c>
      <c r="G12826" s="7" t="s">
        <v>11</v>
      </c>
      <c r="H12826" s="13">
        <v>8</v>
      </c>
      <c r="I12826" s="13" t="e">
        <f>IF(G12826="Male",VLOOKUP(H12826,#REF!,2),VLOOKUP(H12826,#REF!,2))</f>
        <v>#REF!</v>
      </c>
      <c r="J12826" s="13" t="e">
        <f>IF(G12826="Male",VLOOKUP(H12826,#REF!,3),VLOOKUP(H12826,#REF!,3))</f>
        <v>#REF!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4">
        <f t="shared" si="602"/>
        <v>129</v>
      </c>
    </row>
    <row r="12827" spans="2:15" x14ac:dyDescent="0.3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20</v>
      </c>
      <c r="G12827" s="7" t="s">
        <v>12</v>
      </c>
      <c r="H12827" s="13">
        <v>9.5</v>
      </c>
      <c r="I12827" s="13" t="e">
        <f>IF(G12827="Male",VLOOKUP(H12827,#REF!,2),VLOOKUP(H12827,#REF!,2))</f>
        <v>#REF!</v>
      </c>
      <c r="J12827" s="13" t="e">
        <f>IF(G12827="Male",VLOOKUP(H12827,#REF!,3),VLOOKUP(H12827,#REF!,3))</f>
        <v>#REF!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4">
        <f t="shared" si="602"/>
        <v>135.20000000000002</v>
      </c>
    </row>
    <row r="12828" spans="2:15" x14ac:dyDescent="0.3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19</v>
      </c>
      <c r="G12828" s="7" t="s">
        <v>12</v>
      </c>
      <c r="H12828" s="13">
        <v>7.5</v>
      </c>
      <c r="I12828" s="13" t="e">
        <f>IF(G12828="Male",VLOOKUP(H12828,#REF!,2),VLOOKUP(H12828,#REF!,2))</f>
        <v>#REF!</v>
      </c>
      <c r="J12828" s="13" t="e">
        <f>IF(G12828="Male",VLOOKUP(H12828,#REF!,3),VLOOKUP(H12828,#REF!,3))</f>
        <v>#REF!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4">
        <f t="shared" si="602"/>
        <v>116.10000000000001</v>
      </c>
    </row>
    <row r="12829" spans="2:15" x14ac:dyDescent="0.3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25</v>
      </c>
      <c r="G12829" s="7" t="s">
        <v>11</v>
      </c>
      <c r="H12829" s="13">
        <v>9</v>
      </c>
      <c r="I12829" s="13" t="e">
        <f>IF(G12829="Male",VLOOKUP(H12829,#REF!,2),VLOOKUP(H12829,#REF!,2))</f>
        <v>#REF!</v>
      </c>
      <c r="J12829" s="13" t="e">
        <f>IF(G12829="Male",VLOOKUP(H12829,#REF!,3),VLOOKUP(H12829,#REF!,3))</f>
        <v>#REF!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4">
        <f t="shared" si="602"/>
        <v>129</v>
      </c>
    </row>
    <row r="12830" spans="2:15" x14ac:dyDescent="0.3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46</v>
      </c>
      <c r="G12830" s="7" t="s">
        <v>12</v>
      </c>
      <c r="H12830" s="13">
        <v>8</v>
      </c>
      <c r="I12830" s="13" t="e">
        <f>IF(G12830="Male",VLOOKUP(H12830,#REF!,2),VLOOKUP(H12830,#REF!,2))</f>
        <v>#REF!</v>
      </c>
      <c r="J12830" s="13" t="e">
        <f>IF(G12830="Male",VLOOKUP(H12830,#REF!,3),VLOOKUP(H12830,#REF!,3))</f>
        <v>#REF!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4">
        <f t="shared" si="602"/>
        <v>199</v>
      </c>
    </row>
    <row r="12831" spans="2:15" x14ac:dyDescent="0.3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45</v>
      </c>
      <c r="G12831" s="7" t="s">
        <v>11</v>
      </c>
      <c r="H12831" s="13">
        <v>9.5</v>
      </c>
      <c r="I12831" s="13" t="e">
        <f>IF(G12831="Male",VLOOKUP(H12831,#REF!,2),VLOOKUP(H12831,#REF!,2))</f>
        <v>#REF!</v>
      </c>
      <c r="J12831" s="13" t="e">
        <f>IF(G12831="Male",VLOOKUP(H12831,#REF!,3),VLOOKUP(H12831,#REF!,3))</f>
        <v>#REF!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4">
        <f t="shared" si="602"/>
        <v>119.2</v>
      </c>
    </row>
    <row r="12832" spans="2:15" x14ac:dyDescent="0.3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45</v>
      </c>
      <c r="G12832" s="7" t="s">
        <v>12</v>
      </c>
      <c r="H12832" s="13">
        <v>8</v>
      </c>
      <c r="I12832" s="13" t="e">
        <f>IF(G12832="Male",VLOOKUP(H12832,#REF!,2),VLOOKUP(H12832,#REF!,2))</f>
        <v>#REF!</v>
      </c>
      <c r="J12832" s="13" t="e">
        <f>IF(G12832="Male",VLOOKUP(H12832,#REF!,3),VLOOKUP(H12832,#REF!,3))</f>
        <v>#REF!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4">
        <f t="shared" si="602"/>
        <v>74.5</v>
      </c>
    </row>
    <row r="12833" spans="2:15" x14ac:dyDescent="0.3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19</v>
      </c>
      <c r="G12833" s="7" t="s">
        <v>11</v>
      </c>
      <c r="H12833" s="13">
        <v>9</v>
      </c>
      <c r="I12833" s="13" t="e">
        <f>IF(G12833="Male",VLOOKUP(H12833,#REF!,2),VLOOKUP(H12833,#REF!,2))</f>
        <v>#REF!</v>
      </c>
      <c r="J12833" s="13" t="e">
        <f>IF(G12833="Male",VLOOKUP(H12833,#REF!,3),VLOOKUP(H12833,#REF!,3))</f>
        <v>#REF!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4">
        <f t="shared" si="602"/>
        <v>189</v>
      </c>
    </row>
    <row r="12834" spans="2:15" x14ac:dyDescent="0.3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34</v>
      </c>
      <c r="G12834" s="7" t="s">
        <v>11</v>
      </c>
      <c r="H12834" s="13">
        <v>9</v>
      </c>
      <c r="I12834" s="13" t="e">
        <f>IF(G12834="Male",VLOOKUP(H12834,#REF!,2),VLOOKUP(H12834,#REF!,2))</f>
        <v>#REF!</v>
      </c>
      <c r="J12834" s="13" t="e">
        <f>IF(G12834="Male",VLOOKUP(H12834,#REF!,3),VLOOKUP(H12834,#REF!,3))</f>
        <v>#REF!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4">
        <f t="shared" si="602"/>
        <v>159</v>
      </c>
    </row>
    <row r="12835" spans="2:15" x14ac:dyDescent="0.3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34</v>
      </c>
      <c r="G12835" s="7" t="s">
        <v>12</v>
      </c>
      <c r="H12835" s="13">
        <v>8</v>
      </c>
      <c r="I12835" s="13" t="e">
        <f>IF(G12835="Male",VLOOKUP(H12835,#REF!,2),VLOOKUP(H12835,#REF!,2))</f>
        <v>#REF!</v>
      </c>
      <c r="J12835" s="13" t="e">
        <f>IF(G12835="Male",VLOOKUP(H12835,#REF!,3),VLOOKUP(H12835,#REF!,3))</f>
        <v>#REF!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4">
        <f t="shared" si="602"/>
        <v>139</v>
      </c>
    </row>
    <row r="12836" spans="2:15" x14ac:dyDescent="0.3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33</v>
      </c>
      <c r="G12836" s="7" t="s">
        <v>12</v>
      </c>
      <c r="H12836" s="13">
        <v>9</v>
      </c>
      <c r="I12836" s="13" t="e">
        <f>IF(G12836="Male",VLOOKUP(H12836,#REF!,2),VLOOKUP(H12836,#REF!,2))</f>
        <v>#REF!</v>
      </c>
      <c r="J12836" s="13" t="e">
        <f>IF(G12836="Male",VLOOKUP(H12836,#REF!,3),VLOOKUP(H12836,#REF!,3))</f>
        <v>#REF!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4">
        <f t="shared" si="602"/>
        <v>129</v>
      </c>
    </row>
    <row r="12837" spans="2:15" x14ac:dyDescent="0.3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46</v>
      </c>
      <c r="G12837" s="7" t="s">
        <v>11</v>
      </c>
      <c r="H12837" s="13">
        <v>9</v>
      </c>
      <c r="I12837" s="13" t="e">
        <f>IF(G12837="Male",VLOOKUP(H12837,#REF!,2),VLOOKUP(H12837,#REF!,2))</f>
        <v>#REF!</v>
      </c>
      <c r="J12837" s="13" t="e">
        <f>IF(G12837="Male",VLOOKUP(H12837,#REF!,3),VLOOKUP(H12837,#REF!,3))</f>
        <v>#REF!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4">
        <f t="shared" si="602"/>
        <v>129</v>
      </c>
    </row>
    <row r="12838" spans="2:15" x14ac:dyDescent="0.3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24</v>
      </c>
      <c r="G12838" s="7" t="s">
        <v>12</v>
      </c>
      <c r="H12838" s="13">
        <v>7</v>
      </c>
      <c r="I12838" s="13" t="e">
        <f>IF(G12838="Male",VLOOKUP(H12838,#REF!,2),VLOOKUP(H12838,#REF!,2))</f>
        <v>#REF!</v>
      </c>
      <c r="J12838" s="13" t="e">
        <f>IF(G12838="Male",VLOOKUP(H12838,#REF!,3),VLOOKUP(H12838,#REF!,3))</f>
        <v>#REF!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4">
        <f t="shared" si="602"/>
        <v>129</v>
      </c>
    </row>
    <row r="12839" spans="2:15" x14ac:dyDescent="0.3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47</v>
      </c>
      <c r="G12839" s="7" t="s">
        <v>12</v>
      </c>
      <c r="H12839" s="13">
        <v>8.5</v>
      </c>
      <c r="I12839" s="13" t="e">
        <f>IF(G12839="Male",VLOOKUP(H12839,#REF!,2),VLOOKUP(H12839,#REF!,2))</f>
        <v>#REF!</v>
      </c>
      <c r="J12839" s="13" t="e">
        <f>IF(G12839="Male",VLOOKUP(H12839,#REF!,3),VLOOKUP(H12839,#REF!,3))</f>
        <v>#REF!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4">
        <f t="shared" si="602"/>
        <v>139</v>
      </c>
    </row>
    <row r="12840" spans="2:15" x14ac:dyDescent="0.3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36</v>
      </c>
      <c r="G12840" s="7" t="s">
        <v>11</v>
      </c>
      <c r="H12840" s="13">
        <v>6.5</v>
      </c>
      <c r="I12840" s="13" t="e">
        <f>IF(G12840="Male",VLOOKUP(H12840,#REF!,2),VLOOKUP(H12840,#REF!,2))</f>
        <v>#REF!</v>
      </c>
      <c r="J12840" s="13" t="e">
        <f>IF(G12840="Male",VLOOKUP(H12840,#REF!,3),VLOOKUP(H12840,#REF!,3))</f>
        <v>#REF!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4">
        <f t="shared" si="602"/>
        <v>199</v>
      </c>
    </row>
    <row r="12841" spans="2:15" x14ac:dyDescent="0.3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38</v>
      </c>
      <c r="G12841" s="7" t="s">
        <v>11</v>
      </c>
      <c r="H12841" s="13">
        <v>8.5</v>
      </c>
      <c r="I12841" s="13" t="e">
        <f>IF(G12841="Male",VLOOKUP(H12841,#REF!,2),VLOOKUP(H12841,#REF!,2))</f>
        <v>#REF!</v>
      </c>
      <c r="J12841" s="13" t="e">
        <f>IF(G12841="Male",VLOOKUP(H12841,#REF!,3),VLOOKUP(H12841,#REF!,3))</f>
        <v>#REF!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4">
        <f t="shared" si="602"/>
        <v>169</v>
      </c>
    </row>
    <row r="12842" spans="2:15" x14ac:dyDescent="0.3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28</v>
      </c>
      <c r="G12842" s="7" t="s">
        <v>12</v>
      </c>
      <c r="H12842" s="13">
        <v>8</v>
      </c>
      <c r="I12842" s="13" t="e">
        <f>IF(G12842="Male",VLOOKUP(H12842,#REF!,2),VLOOKUP(H12842,#REF!,2))</f>
        <v>#REF!</v>
      </c>
      <c r="J12842" s="13" t="e">
        <f>IF(G12842="Male",VLOOKUP(H12842,#REF!,3),VLOOKUP(H12842,#REF!,3))</f>
        <v>#REF!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4">
        <f t="shared" si="602"/>
        <v>139</v>
      </c>
    </row>
    <row r="12843" spans="2:15" x14ac:dyDescent="0.3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41</v>
      </c>
      <c r="G12843" s="7" t="s">
        <v>12</v>
      </c>
      <c r="H12843" s="13">
        <v>8.5</v>
      </c>
      <c r="I12843" s="13" t="e">
        <f>IF(G12843="Male",VLOOKUP(H12843,#REF!,2),VLOOKUP(H12843,#REF!,2))</f>
        <v>#REF!</v>
      </c>
      <c r="J12843" s="13" t="e">
        <f>IF(G12843="Male",VLOOKUP(H12843,#REF!,3),VLOOKUP(H12843,#REF!,3))</f>
        <v>#REF!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4">
        <f t="shared" si="602"/>
        <v>125.10000000000001</v>
      </c>
    </row>
    <row r="12844" spans="2:15" x14ac:dyDescent="0.3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37</v>
      </c>
      <c r="G12844" s="7" t="s">
        <v>12</v>
      </c>
      <c r="H12844" s="13">
        <v>8.5</v>
      </c>
      <c r="I12844" s="13" t="e">
        <f>IF(G12844="Male",VLOOKUP(H12844,#REF!,2),VLOOKUP(H12844,#REF!,2))</f>
        <v>#REF!</v>
      </c>
      <c r="J12844" s="13" t="e">
        <f>IF(G12844="Male",VLOOKUP(H12844,#REF!,3),VLOOKUP(H12844,#REF!,3))</f>
        <v>#REF!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4">
        <f t="shared" si="602"/>
        <v>69.5</v>
      </c>
    </row>
    <row r="12845" spans="2:15" x14ac:dyDescent="0.3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34</v>
      </c>
      <c r="G12845" s="7" t="s">
        <v>12</v>
      </c>
      <c r="H12845" s="13">
        <v>9</v>
      </c>
      <c r="I12845" s="13" t="e">
        <f>IF(G12845="Male",VLOOKUP(H12845,#REF!,2),VLOOKUP(H12845,#REF!,2))</f>
        <v>#REF!</v>
      </c>
      <c r="J12845" s="13" t="e">
        <f>IF(G12845="Male",VLOOKUP(H12845,#REF!,3),VLOOKUP(H12845,#REF!,3))</f>
        <v>#REF!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4">
        <f t="shared" si="602"/>
        <v>149</v>
      </c>
    </row>
    <row r="12846" spans="2:15" x14ac:dyDescent="0.3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34</v>
      </c>
      <c r="G12846" s="7" t="s">
        <v>11</v>
      </c>
      <c r="H12846" s="13">
        <v>12</v>
      </c>
      <c r="I12846" s="13" t="e">
        <f>IF(G12846="Male",VLOOKUP(H12846,#REF!,2),VLOOKUP(H12846,#REF!,2))</f>
        <v>#REF!</v>
      </c>
      <c r="J12846" s="13" t="e">
        <f>IF(G12846="Male",VLOOKUP(H12846,#REF!,3),VLOOKUP(H12846,#REF!,3))</f>
        <v>#REF!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4">
        <f t="shared" si="602"/>
        <v>189</v>
      </c>
    </row>
    <row r="12847" spans="2:15" x14ac:dyDescent="0.3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35</v>
      </c>
      <c r="G12847" s="7" t="s">
        <v>11</v>
      </c>
      <c r="H12847" s="13">
        <v>10.5</v>
      </c>
      <c r="I12847" s="13" t="e">
        <f>IF(G12847="Male",VLOOKUP(H12847,#REF!,2),VLOOKUP(H12847,#REF!,2))</f>
        <v>#REF!</v>
      </c>
      <c r="J12847" s="13" t="e">
        <f>IF(G12847="Male",VLOOKUP(H12847,#REF!,3),VLOOKUP(H12847,#REF!,3))</f>
        <v>#REF!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4">
        <f t="shared" si="602"/>
        <v>149</v>
      </c>
    </row>
    <row r="12848" spans="2:15" x14ac:dyDescent="0.3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47</v>
      </c>
      <c r="G12848" s="7" t="s">
        <v>12</v>
      </c>
      <c r="H12848" s="13">
        <v>5</v>
      </c>
      <c r="I12848" s="13" t="e">
        <f>IF(G12848="Male",VLOOKUP(H12848,#REF!,2),VLOOKUP(H12848,#REF!,2))</f>
        <v>#REF!</v>
      </c>
      <c r="J12848" s="13" t="e">
        <f>IF(G12848="Male",VLOOKUP(H12848,#REF!,3),VLOOKUP(H12848,#REF!,3))</f>
        <v>#REF!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4">
        <f t="shared" si="602"/>
        <v>139</v>
      </c>
    </row>
    <row r="12849" spans="2:15" x14ac:dyDescent="0.3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34</v>
      </c>
      <c r="G12849" s="7" t="s">
        <v>11</v>
      </c>
      <c r="H12849" s="13">
        <v>8</v>
      </c>
      <c r="I12849" s="13" t="e">
        <f>IF(G12849="Male",VLOOKUP(H12849,#REF!,2),VLOOKUP(H12849,#REF!,2))</f>
        <v>#REF!</v>
      </c>
      <c r="J12849" s="13" t="e">
        <f>IF(G12849="Male",VLOOKUP(H12849,#REF!,3),VLOOKUP(H12849,#REF!,3))</f>
        <v>#REF!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4">
        <f t="shared" si="602"/>
        <v>139</v>
      </c>
    </row>
    <row r="12850" spans="2:15" x14ac:dyDescent="0.3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24</v>
      </c>
      <c r="G12850" s="7" t="s">
        <v>11</v>
      </c>
      <c r="H12850" s="13">
        <v>11.5</v>
      </c>
      <c r="I12850" s="13" t="e">
        <f>IF(G12850="Male",VLOOKUP(H12850,#REF!,2),VLOOKUP(H12850,#REF!,2))</f>
        <v>#REF!</v>
      </c>
      <c r="J12850" s="13" t="e">
        <f>IF(G12850="Male",VLOOKUP(H12850,#REF!,3),VLOOKUP(H12850,#REF!,3))</f>
        <v>#REF!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4">
        <f t="shared" si="602"/>
        <v>159</v>
      </c>
    </row>
    <row r="12851" spans="2:15" x14ac:dyDescent="0.3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20</v>
      </c>
      <c r="G12851" s="7" t="s">
        <v>12</v>
      </c>
      <c r="H12851" s="13">
        <v>9.5</v>
      </c>
      <c r="I12851" s="13" t="e">
        <f>IF(G12851="Male",VLOOKUP(H12851,#REF!,2),VLOOKUP(H12851,#REF!,2))</f>
        <v>#REF!</v>
      </c>
      <c r="J12851" s="13" t="e">
        <f>IF(G12851="Male",VLOOKUP(H12851,#REF!,3),VLOOKUP(H12851,#REF!,3))</f>
        <v>#REF!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4">
        <f t="shared" si="602"/>
        <v>151.20000000000002</v>
      </c>
    </row>
    <row r="12852" spans="2:15" x14ac:dyDescent="0.3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26</v>
      </c>
      <c r="G12852" s="7" t="s">
        <v>12</v>
      </c>
      <c r="H12852" s="13">
        <v>7.5</v>
      </c>
      <c r="I12852" s="13" t="e">
        <f>IF(G12852="Male",VLOOKUP(H12852,#REF!,2),VLOOKUP(H12852,#REF!,2))</f>
        <v>#REF!</v>
      </c>
      <c r="J12852" s="13" t="e">
        <f>IF(G12852="Male",VLOOKUP(H12852,#REF!,3),VLOOKUP(H12852,#REF!,3))</f>
        <v>#REF!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4">
        <f t="shared" si="602"/>
        <v>111.3</v>
      </c>
    </row>
    <row r="12853" spans="2:15" x14ac:dyDescent="0.3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23</v>
      </c>
      <c r="G12853" s="7" t="s">
        <v>11</v>
      </c>
      <c r="H12853" s="13">
        <v>8.5</v>
      </c>
      <c r="I12853" s="13" t="e">
        <f>IF(G12853="Male",VLOOKUP(H12853,#REF!,2),VLOOKUP(H12853,#REF!,2))</f>
        <v>#REF!</v>
      </c>
      <c r="J12853" s="13" t="e">
        <f>IF(G12853="Male",VLOOKUP(H12853,#REF!,3),VLOOKUP(H12853,#REF!,3))</f>
        <v>#REF!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4">
        <f t="shared" si="602"/>
        <v>179</v>
      </c>
    </row>
    <row r="12854" spans="2:15" x14ac:dyDescent="0.3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28</v>
      </c>
      <c r="G12854" s="7" t="s">
        <v>11</v>
      </c>
      <c r="H12854" s="13">
        <v>9.5</v>
      </c>
      <c r="I12854" s="13" t="e">
        <f>IF(G12854="Male",VLOOKUP(H12854,#REF!,2),VLOOKUP(H12854,#REF!,2))</f>
        <v>#REF!</v>
      </c>
      <c r="J12854" s="13" t="e">
        <f>IF(G12854="Male",VLOOKUP(H12854,#REF!,3),VLOOKUP(H12854,#REF!,3))</f>
        <v>#REF!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4">
        <f t="shared" si="602"/>
        <v>69.5</v>
      </c>
    </row>
    <row r="12855" spans="2:15" x14ac:dyDescent="0.3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19</v>
      </c>
      <c r="G12855" s="7" t="s">
        <v>11</v>
      </c>
      <c r="H12855" s="13">
        <v>9.5</v>
      </c>
      <c r="I12855" s="13" t="e">
        <f>IF(G12855="Male",VLOOKUP(H12855,#REF!,2),VLOOKUP(H12855,#REF!,2))</f>
        <v>#REF!</v>
      </c>
      <c r="J12855" s="13" t="e">
        <f>IF(G12855="Male",VLOOKUP(H12855,#REF!,3),VLOOKUP(H12855,#REF!,3))</f>
        <v>#REF!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4">
        <f t="shared" si="602"/>
        <v>143.20000000000002</v>
      </c>
    </row>
    <row r="12856" spans="2:15" x14ac:dyDescent="0.3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20</v>
      </c>
      <c r="G12856" s="7" t="s">
        <v>11</v>
      </c>
      <c r="H12856" s="13">
        <v>9</v>
      </c>
      <c r="I12856" s="13" t="e">
        <f>IF(G12856="Male",VLOOKUP(H12856,#REF!,2),VLOOKUP(H12856,#REF!,2))</f>
        <v>#REF!</v>
      </c>
      <c r="J12856" s="13" t="e">
        <f>IF(G12856="Male",VLOOKUP(H12856,#REF!,3),VLOOKUP(H12856,#REF!,3))</f>
        <v>#REF!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4">
        <f t="shared" si="602"/>
        <v>149</v>
      </c>
    </row>
    <row r="12857" spans="2:15" x14ac:dyDescent="0.3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23</v>
      </c>
      <c r="G12857" s="7" t="s">
        <v>11</v>
      </c>
      <c r="H12857" s="13">
        <v>10.5</v>
      </c>
      <c r="I12857" s="13" t="e">
        <f>IF(G12857="Male",VLOOKUP(H12857,#REF!,2),VLOOKUP(H12857,#REF!,2))</f>
        <v>#REF!</v>
      </c>
      <c r="J12857" s="13" t="e">
        <f>IF(G12857="Male",VLOOKUP(H12857,#REF!,3),VLOOKUP(H12857,#REF!,3))</f>
        <v>#REF!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4">
        <f t="shared" si="602"/>
        <v>169</v>
      </c>
    </row>
    <row r="12858" spans="2:15" x14ac:dyDescent="0.3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34</v>
      </c>
      <c r="G12858" s="7" t="s">
        <v>12</v>
      </c>
      <c r="H12858" s="13">
        <v>8.5</v>
      </c>
      <c r="I12858" s="13" t="e">
        <f>IF(G12858="Male",VLOOKUP(H12858,#REF!,2),VLOOKUP(H12858,#REF!,2))</f>
        <v>#REF!</v>
      </c>
      <c r="J12858" s="13" t="e">
        <f>IF(G12858="Male",VLOOKUP(H12858,#REF!,3),VLOOKUP(H12858,#REF!,3))</f>
        <v>#REF!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4">
        <f t="shared" si="602"/>
        <v>169</v>
      </c>
    </row>
    <row r="12859" spans="2:15" x14ac:dyDescent="0.3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34</v>
      </c>
      <c r="G12859" s="7" t="s">
        <v>12</v>
      </c>
      <c r="H12859" s="13">
        <v>8</v>
      </c>
      <c r="I12859" s="13" t="e">
        <f>IF(G12859="Male",VLOOKUP(H12859,#REF!,2),VLOOKUP(H12859,#REF!,2))</f>
        <v>#REF!</v>
      </c>
      <c r="J12859" s="13" t="e">
        <f>IF(G12859="Male",VLOOKUP(H12859,#REF!,3),VLOOKUP(H12859,#REF!,3))</f>
        <v>#REF!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4">
        <f t="shared" si="602"/>
        <v>179</v>
      </c>
    </row>
    <row r="12860" spans="2:15" x14ac:dyDescent="0.3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20</v>
      </c>
      <c r="G12860" s="7" t="s">
        <v>11</v>
      </c>
      <c r="H12860" s="13">
        <v>10</v>
      </c>
      <c r="I12860" s="13" t="e">
        <f>IF(G12860="Male",VLOOKUP(H12860,#REF!,2),VLOOKUP(H12860,#REF!,2))</f>
        <v>#REF!</v>
      </c>
      <c r="J12860" s="13" t="e">
        <f>IF(G12860="Male",VLOOKUP(H12860,#REF!,3),VLOOKUP(H12860,#REF!,3))</f>
        <v>#REF!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4">
        <f t="shared" si="602"/>
        <v>125.3</v>
      </c>
    </row>
    <row r="12861" spans="2:15" x14ac:dyDescent="0.3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20</v>
      </c>
      <c r="G12861" s="7" t="s">
        <v>11</v>
      </c>
      <c r="H12861" s="13">
        <v>9</v>
      </c>
      <c r="I12861" s="13" t="e">
        <f>IF(G12861="Male",VLOOKUP(H12861,#REF!,2),VLOOKUP(H12861,#REF!,2))</f>
        <v>#REF!</v>
      </c>
      <c r="J12861" s="13" t="e">
        <f>IF(G12861="Male",VLOOKUP(H12861,#REF!,3),VLOOKUP(H12861,#REF!,3))</f>
        <v>#REF!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4">
        <f t="shared" si="602"/>
        <v>169</v>
      </c>
    </row>
    <row r="12862" spans="2:15" x14ac:dyDescent="0.3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28</v>
      </c>
      <c r="G12862" s="7" t="s">
        <v>11</v>
      </c>
      <c r="H12862" s="13">
        <v>11.5</v>
      </c>
      <c r="I12862" s="13" t="e">
        <f>IF(G12862="Male",VLOOKUP(H12862,#REF!,2),VLOOKUP(H12862,#REF!,2))</f>
        <v>#REF!</v>
      </c>
      <c r="J12862" s="13" t="e">
        <f>IF(G12862="Male",VLOOKUP(H12862,#REF!,3),VLOOKUP(H12862,#REF!,3))</f>
        <v>#REF!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4">
        <f t="shared" si="602"/>
        <v>199</v>
      </c>
    </row>
    <row r="12863" spans="2:15" x14ac:dyDescent="0.3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41</v>
      </c>
      <c r="G12863" s="7" t="s">
        <v>11</v>
      </c>
      <c r="H12863" s="13">
        <v>10</v>
      </c>
      <c r="I12863" s="13" t="e">
        <f>IF(G12863="Male",VLOOKUP(H12863,#REF!,2),VLOOKUP(H12863,#REF!,2))</f>
        <v>#REF!</v>
      </c>
      <c r="J12863" s="13" t="e">
        <f>IF(G12863="Male",VLOOKUP(H12863,#REF!,3),VLOOKUP(H12863,#REF!,3))</f>
        <v>#REF!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4">
        <f t="shared" si="602"/>
        <v>118.3</v>
      </c>
    </row>
    <row r="12864" spans="2:15" x14ac:dyDescent="0.3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35</v>
      </c>
      <c r="G12864" s="7" t="s">
        <v>12</v>
      </c>
      <c r="H12864" s="13">
        <v>7.5</v>
      </c>
      <c r="I12864" s="13" t="e">
        <f>IF(G12864="Male",VLOOKUP(H12864,#REF!,2),VLOOKUP(H12864,#REF!,2))</f>
        <v>#REF!</v>
      </c>
      <c r="J12864" s="13" t="e">
        <f>IF(G12864="Male",VLOOKUP(H12864,#REF!,3),VLOOKUP(H12864,#REF!,3))</f>
        <v>#REF!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4">
        <f t="shared" si="602"/>
        <v>159</v>
      </c>
    </row>
    <row r="12865" spans="2:15" x14ac:dyDescent="0.3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33</v>
      </c>
      <c r="G12865" s="7" t="s">
        <v>12</v>
      </c>
      <c r="H12865" s="13">
        <v>9</v>
      </c>
      <c r="I12865" s="13" t="e">
        <f>IF(G12865="Male",VLOOKUP(H12865,#REF!,2),VLOOKUP(H12865,#REF!,2))</f>
        <v>#REF!</v>
      </c>
      <c r="J12865" s="13" t="e">
        <f>IF(G12865="Male",VLOOKUP(H12865,#REF!,3),VLOOKUP(H12865,#REF!,3))</f>
        <v>#REF!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4">
        <f t="shared" si="602"/>
        <v>104.3</v>
      </c>
    </row>
    <row r="12866" spans="2:15" x14ac:dyDescent="0.3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24</v>
      </c>
      <c r="G12866" s="7" t="s">
        <v>12</v>
      </c>
      <c r="H12866" s="13">
        <v>9</v>
      </c>
      <c r="I12866" s="13" t="e">
        <f>IF(G12866="Male",VLOOKUP(H12866,#REF!,2),VLOOKUP(H12866,#REF!,2))</f>
        <v>#REF!</v>
      </c>
      <c r="J12866" s="13" t="e">
        <f>IF(G12866="Male",VLOOKUP(H12866,#REF!,3),VLOOKUP(H12866,#REF!,3))</f>
        <v>#REF!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4">
        <f t="shared" si="602"/>
        <v>125.10000000000001</v>
      </c>
    </row>
    <row r="12867" spans="2:15" x14ac:dyDescent="0.3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46</v>
      </c>
      <c r="G12867" s="7" t="s">
        <v>12</v>
      </c>
      <c r="H12867" s="13">
        <v>7.5</v>
      </c>
      <c r="I12867" s="13" t="e">
        <f>IF(G12867="Male",VLOOKUP(H12867,#REF!,2),VLOOKUP(H12867,#REF!,2))</f>
        <v>#REF!</v>
      </c>
      <c r="J12867" s="13" t="e">
        <f>IF(G12867="Male",VLOOKUP(H12867,#REF!,3),VLOOKUP(H12867,#REF!,3))</f>
        <v>#REF!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4">
        <f t="shared" si="602"/>
        <v>151.20000000000002</v>
      </c>
    </row>
    <row r="12868" spans="2:15" x14ac:dyDescent="0.3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20</v>
      </c>
      <c r="G12868" s="7" t="s">
        <v>12</v>
      </c>
      <c r="H12868" s="13">
        <v>8.5</v>
      </c>
      <c r="I12868" s="13" t="e">
        <f>IF(G12868="Male",VLOOKUP(H12868,#REF!,2),VLOOKUP(H12868,#REF!,2))</f>
        <v>#REF!</v>
      </c>
      <c r="J12868" s="13" t="e">
        <f>IF(G12868="Male",VLOOKUP(H12868,#REF!,3),VLOOKUP(H12868,#REF!,3))</f>
        <v>#REF!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4">
        <f t="shared" si="602"/>
        <v>149</v>
      </c>
    </row>
    <row r="12869" spans="2:15" x14ac:dyDescent="0.3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33</v>
      </c>
      <c r="G12869" s="7" t="s">
        <v>11</v>
      </c>
      <c r="H12869" s="13">
        <v>10</v>
      </c>
      <c r="I12869" s="13" t="e">
        <f>IF(G12869="Male",VLOOKUP(H12869,#REF!,2),VLOOKUP(H12869,#REF!,2))</f>
        <v>#REF!</v>
      </c>
      <c r="J12869" s="13" t="e">
        <f>IF(G12869="Male",VLOOKUP(H12869,#REF!,3),VLOOKUP(H12869,#REF!,3))</f>
        <v>#REF!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4">
        <f t="shared" si="602"/>
        <v>199</v>
      </c>
    </row>
    <row r="12870" spans="2:15" x14ac:dyDescent="0.3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34</v>
      </c>
      <c r="G12870" s="7" t="s">
        <v>12</v>
      </c>
      <c r="H12870" s="13">
        <v>8</v>
      </c>
      <c r="I12870" s="13" t="e">
        <f>IF(G12870="Male",VLOOKUP(H12870,#REF!,2),VLOOKUP(H12870,#REF!,2))</f>
        <v>#REF!</v>
      </c>
      <c r="J12870" s="13" t="e">
        <f>IF(G12870="Male",VLOOKUP(H12870,#REF!,3),VLOOKUP(H12870,#REF!,3))</f>
        <v>#REF!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4">
        <f t="shared" ref="O12870:O12933" si="605">K12870*(1-L12870)</f>
        <v>179</v>
      </c>
    </row>
    <row r="12871" spans="2:15" x14ac:dyDescent="0.3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40</v>
      </c>
      <c r="G12871" s="7" t="s">
        <v>12</v>
      </c>
      <c r="H12871" s="13">
        <v>9</v>
      </c>
      <c r="I12871" s="13" t="e">
        <f>IF(G12871="Male",VLOOKUP(H12871,#REF!,2),VLOOKUP(H12871,#REF!,2))</f>
        <v>#REF!</v>
      </c>
      <c r="J12871" s="13" t="e">
        <f>IF(G12871="Male",VLOOKUP(H12871,#REF!,3),VLOOKUP(H12871,#REF!,3))</f>
        <v>#REF!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4">
        <f t="shared" si="605"/>
        <v>179</v>
      </c>
    </row>
    <row r="12872" spans="2:15" x14ac:dyDescent="0.3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35</v>
      </c>
      <c r="G12872" s="7" t="s">
        <v>12</v>
      </c>
      <c r="H12872" s="13">
        <v>8</v>
      </c>
      <c r="I12872" s="13" t="e">
        <f>IF(G12872="Male",VLOOKUP(H12872,#REF!,2),VLOOKUP(H12872,#REF!,2))</f>
        <v>#REF!</v>
      </c>
      <c r="J12872" s="13" t="e">
        <f>IF(G12872="Male",VLOOKUP(H12872,#REF!,3),VLOOKUP(H12872,#REF!,3))</f>
        <v>#REF!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4">
        <f t="shared" si="605"/>
        <v>84.5</v>
      </c>
    </row>
    <row r="12873" spans="2:15" x14ac:dyDescent="0.3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37</v>
      </c>
      <c r="G12873" s="7" t="s">
        <v>12</v>
      </c>
      <c r="H12873" s="13">
        <v>8.5</v>
      </c>
      <c r="I12873" s="13" t="e">
        <f>IF(G12873="Male",VLOOKUP(H12873,#REF!,2),VLOOKUP(H12873,#REF!,2))</f>
        <v>#REF!</v>
      </c>
      <c r="J12873" s="13" t="e">
        <f>IF(G12873="Male",VLOOKUP(H12873,#REF!,3),VLOOKUP(H12873,#REF!,3))</f>
        <v>#REF!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4">
        <f t="shared" si="605"/>
        <v>97.3</v>
      </c>
    </row>
    <row r="12874" spans="2:15" x14ac:dyDescent="0.3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21</v>
      </c>
      <c r="G12874" s="7" t="s">
        <v>12</v>
      </c>
      <c r="H12874" s="13">
        <v>8.5</v>
      </c>
      <c r="I12874" s="13" t="e">
        <f>IF(G12874="Male",VLOOKUP(H12874,#REF!,2),VLOOKUP(H12874,#REF!,2))</f>
        <v>#REF!</v>
      </c>
      <c r="J12874" s="13" t="e">
        <f>IF(G12874="Male",VLOOKUP(H12874,#REF!,3),VLOOKUP(H12874,#REF!,3))</f>
        <v>#REF!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4">
        <f t="shared" si="605"/>
        <v>159</v>
      </c>
    </row>
    <row r="12875" spans="2:15" x14ac:dyDescent="0.3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19</v>
      </c>
      <c r="G12875" s="7" t="s">
        <v>11</v>
      </c>
      <c r="H12875" s="13">
        <v>13</v>
      </c>
      <c r="I12875" s="13" t="e">
        <f>IF(G12875="Male",VLOOKUP(H12875,#REF!,2),VLOOKUP(H12875,#REF!,2))</f>
        <v>#REF!</v>
      </c>
      <c r="J12875" s="13" t="e">
        <f>IF(G12875="Male",VLOOKUP(H12875,#REF!,3),VLOOKUP(H12875,#REF!,3))</f>
        <v>#REF!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4">
        <f t="shared" si="605"/>
        <v>143.1</v>
      </c>
    </row>
    <row r="12876" spans="2:15" x14ac:dyDescent="0.3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25</v>
      </c>
      <c r="G12876" s="7" t="s">
        <v>12</v>
      </c>
      <c r="H12876" s="13">
        <v>7.5</v>
      </c>
      <c r="I12876" s="13" t="e">
        <f>IF(G12876="Male",VLOOKUP(H12876,#REF!,2),VLOOKUP(H12876,#REF!,2))</f>
        <v>#REF!</v>
      </c>
      <c r="J12876" s="13" t="e">
        <f>IF(G12876="Male",VLOOKUP(H12876,#REF!,3),VLOOKUP(H12876,#REF!,3))</f>
        <v>#REF!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4">
        <f t="shared" si="605"/>
        <v>111.3</v>
      </c>
    </row>
    <row r="12877" spans="2:15" x14ac:dyDescent="0.3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27</v>
      </c>
      <c r="G12877" s="7" t="s">
        <v>11</v>
      </c>
      <c r="H12877" s="13">
        <v>9</v>
      </c>
      <c r="I12877" s="13" t="e">
        <f>IF(G12877="Male",VLOOKUP(H12877,#REF!,2),VLOOKUP(H12877,#REF!,2))</f>
        <v>#REF!</v>
      </c>
      <c r="J12877" s="13" t="e">
        <f>IF(G12877="Male",VLOOKUP(H12877,#REF!,3),VLOOKUP(H12877,#REF!,3))</f>
        <v>#REF!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4">
        <f t="shared" si="605"/>
        <v>139</v>
      </c>
    </row>
    <row r="12878" spans="2:15" x14ac:dyDescent="0.3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43</v>
      </c>
      <c r="G12878" s="7" t="s">
        <v>12</v>
      </c>
      <c r="H12878" s="13">
        <v>7.5</v>
      </c>
      <c r="I12878" s="13" t="e">
        <f>IF(G12878="Male",VLOOKUP(H12878,#REF!,2),VLOOKUP(H12878,#REF!,2))</f>
        <v>#REF!</v>
      </c>
      <c r="J12878" s="13" t="e">
        <f>IF(G12878="Male",VLOOKUP(H12878,#REF!,3),VLOOKUP(H12878,#REF!,3))</f>
        <v>#REF!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4">
        <f t="shared" si="605"/>
        <v>64.5</v>
      </c>
    </row>
    <row r="12879" spans="2:15" x14ac:dyDescent="0.3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31</v>
      </c>
      <c r="G12879" s="7" t="s">
        <v>11</v>
      </c>
      <c r="H12879" s="13">
        <v>10</v>
      </c>
      <c r="I12879" s="13" t="e">
        <f>IF(G12879="Male",VLOOKUP(H12879,#REF!,2),VLOOKUP(H12879,#REF!,2))</f>
        <v>#REF!</v>
      </c>
      <c r="J12879" s="13" t="e">
        <f>IF(G12879="Male",VLOOKUP(H12879,#REF!,3),VLOOKUP(H12879,#REF!,3))</f>
        <v>#REF!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4">
        <f t="shared" si="605"/>
        <v>129</v>
      </c>
    </row>
    <row r="12880" spans="2:15" x14ac:dyDescent="0.3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19</v>
      </c>
      <c r="G12880" s="7" t="s">
        <v>11</v>
      </c>
      <c r="H12880" s="13">
        <v>10.5</v>
      </c>
      <c r="I12880" s="13" t="e">
        <f>IF(G12880="Male",VLOOKUP(H12880,#REF!,2),VLOOKUP(H12880,#REF!,2))</f>
        <v>#REF!</v>
      </c>
      <c r="J12880" s="13" t="e">
        <f>IF(G12880="Male",VLOOKUP(H12880,#REF!,3),VLOOKUP(H12880,#REF!,3))</f>
        <v>#REF!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4">
        <f t="shared" si="605"/>
        <v>189</v>
      </c>
    </row>
    <row r="12881" spans="2:15" x14ac:dyDescent="0.3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46</v>
      </c>
      <c r="G12881" s="7" t="s">
        <v>12</v>
      </c>
      <c r="H12881" s="13">
        <v>8</v>
      </c>
      <c r="I12881" s="13" t="e">
        <f>IF(G12881="Male",VLOOKUP(H12881,#REF!,2),VLOOKUP(H12881,#REF!,2))</f>
        <v>#REF!</v>
      </c>
      <c r="J12881" s="13" t="e">
        <f>IF(G12881="Male",VLOOKUP(H12881,#REF!,3),VLOOKUP(H12881,#REF!,3))</f>
        <v>#REF!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4">
        <f t="shared" si="605"/>
        <v>159</v>
      </c>
    </row>
    <row r="12882" spans="2:15" x14ac:dyDescent="0.3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23</v>
      </c>
      <c r="G12882" s="7" t="s">
        <v>12</v>
      </c>
      <c r="H12882" s="13">
        <v>7</v>
      </c>
      <c r="I12882" s="13" t="e">
        <f>IF(G12882="Male",VLOOKUP(H12882,#REF!,2),VLOOKUP(H12882,#REF!,2))</f>
        <v>#REF!</v>
      </c>
      <c r="J12882" s="13" t="e">
        <f>IF(G12882="Male",VLOOKUP(H12882,#REF!,3),VLOOKUP(H12882,#REF!,3))</f>
        <v>#REF!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4">
        <f t="shared" si="605"/>
        <v>143.20000000000002</v>
      </c>
    </row>
    <row r="12883" spans="2:15" x14ac:dyDescent="0.3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20</v>
      </c>
      <c r="G12883" s="7" t="s">
        <v>12</v>
      </c>
      <c r="H12883" s="13">
        <v>8</v>
      </c>
      <c r="I12883" s="13" t="e">
        <f>IF(G12883="Male",VLOOKUP(H12883,#REF!,2),VLOOKUP(H12883,#REF!,2))</f>
        <v>#REF!</v>
      </c>
      <c r="J12883" s="13" t="e">
        <f>IF(G12883="Male",VLOOKUP(H12883,#REF!,3),VLOOKUP(H12883,#REF!,3))</f>
        <v>#REF!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4">
        <f t="shared" si="605"/>
        <v>119.2</v>
      </c>
    </row>
    <row r="12884" spans="2:15" x14ac:dyDescent="0.3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34</v>
      </c>
      <c r="G12884" s="7" t="s">
        <v>11</v>
      </c>
      <c r="H12884" s="13">
        <v>9</v>
      </c>
      <c r="I12884" s="13" t="e">
        <f>IF(G12884="Male",VLOOKUP(H12884,#REF!,2),VLOOKUP(H12884,#REF!,2))</f>
        <v>#REF!</v>
      </c>
      <c r="J12884" s="13" t="e">
        <f>IF(G12884="Male",VLOOKUP(H12884,#REF!,3),VLOOKUP(H12884,#REF!,3))</f>
        <v>#REF!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4">
        <f t="shared" si="605"/>
        <v>139</v>
      </c>
    </row>
    <row r="12885" spans="2:15" x14ac:dyDescent="0.3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19</v>
      </c>
      <c r="G12885" s="7" t="s">
        <v>11</v>
      </c>
      <c r="H12885" s="13">
        <v>9.5</v>
      </c>
      <c r="I12885" s="13" t="e">
        <f>IF(G12885="Male",VLOOKUP(H12885,#REF!,2),VLOOKUP(H12885,#REF!,2))</f>
        <v>#REF!</v>
      </c>
      <c r="J12885" s="13" t="e">
        <f>IF(G12885="Male",VLOOKUP(H12885,#REF!,3),VLOOKUP(H12885,#REF!,3))</f>
        <v>#REF!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4">
        <f t="shared" si="605"/>
        <v>90.3</v>
      </c>
    </row>
    <row r="12886" spans="2:15" x14ac:dyDescent="0.3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20</v>
      </c>
      <c r="G12886" s="7" t="s">
        <v>11</v>
      </c>
      <c r="H12886" s="13">
        <v>10</v>
      </c>
      <c r="I12886" s="13" t="e">
        <f>IF(G12886="Male",VLOOKUP(H12886,#REF!,2),VLOOKUP(H12886,#REF!,2))</f>
        <v>#REF!</v>
      </c>
      <c r="J12886" s="13" t="e">
        <f>IF(G12886="Male",VLOOKUP(H12886,#REF!,3),VLOOKUP(H12886,#REF!,3))</f>
        <v>#REF!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4">
        <f t="shared" si="605"/>
        <v>125.3</v>
      </c>
    </row>
    <row r="12887" spans="2:15" x14ac:dyDescent="0.3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35</v>
      </c>
      <c r="G12887" s="7" t="s">
        <v>12</v>
      </c>
      <c r="H12887" s="13">
        <v>8</v>
      </c>
      <c r="I12887" s="13" t="e">
        <f>IF(G12887="Male",VLOOKUP(H12887,#REF!,2),VLOOKUP(H12887,#REF!,2))</f>
        <v>#REF!</v>
      </c>
      <c r="J12887" s="13" t="e">
        <f>IF(G12887="Male",VLOOKUP(H12887,#REF!,3),VLOOKUP(H12887,#REF!,3))</f>
        <v>#REF!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4">
        <f t="shared" si="605"/>
        <v>84.5</v>
      </c>
    </row>
    <row r="12888" spans="2:15" x14ac:dyDescent="0.3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35</v>
      </c>
      <c r="G12888" s="7" t="s">
        <v>12</v>
      </c>
      <c r="H12888" s="13">
        <v>9.5</v>
      </c>
      <c r="I12888" s="13" t="e">
        <f>IF(G12888="Male",VLOOKUP(H12888,#REF!,2),VLOOKUP(H12888,#REF!,2))</f>
        <v>#REF!</v>
      </c>
      <c r="J12888" s="13" t="e">
        <f>IF(G12888="Male",VLOOKUP(H12888,#REF!,3),VLOOKUP(H12888,#REF!,3))</f>
        <v>#REF!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4">
        <f t="shared" si="605"/>
        <v>129</v>
      </c>
    </row>
    <row r="12889" spans="2:15" x14ac:dyDescent="0.3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42</v>
      </c>
      <c r="G12889" s="7" t="s">
        <v>12</v>
      </c>
      <c r="H12889" s="13">
        <v>12</v>
      </c>
      <c r="I12889" s="13" t="e">
        <f>IF(G12889="Male",VLOOKUP(H12889,#REF!,2),VLOOKUP(H12889,#REF!,2))</f>
        <v>#REF!</v>
      </c>
      <c r="J12889" s="13" t="e">
        <f>IF(G12889="Male",VLOOKUP(H12889,#REF!,3),VLOOKUP(H12889,#REF!,3))</f>
        <v>#REF!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4">
        <f t="shared" si="605"/>
        <v>111.3</v>
      </c>
    </row>
    <row r="12890" spans="2:15" x14ac:dyDescent="0.3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33</v>
      </c>
      <c r="G12890" s="7" t="s">
        <v>12</v>
      </c>
      <c r="H12890" s="13">
        <v>9</v>
      </c>
      <c r="I12890" s="13" t="e">
        <f>IF(G12890="Male",VLOOKUP(H12890,#REF!,2),VLOOKUP(H12890,#REF!,2))</f>
        <v>#REF!</v>
      </c>
      <c r="J12890" s="13" t="e">
        <f>IF(G12890="Male",VLOOKUP(H12890,#REF!,3),VLOOKUP(H12890,#REF!,3))</f>
        <v>#REF!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4">
        <f t="shared" si="605"/>
        <v>104.3</v>
      </c>
    </row>
    <row r="12891" spans="2:15" x14ac:dyDescent="0.3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35</v>
      </c>
      <c r="G12891" s="7" t="s">
        <v>12</v>
      </c>
      <c r="H12891" s="13">
        <v>7.5</v>
      </c>
      <c r="I12891" s="13" t="e">
        <f>IF(G12891="Male",VLOOKUP(H12891,#REF!,2),VLOOKUP(H12891,#REF!,2))</f>
        <v>#REF!</v>
      </c>
      <c r="J12891" s="13" t="e">
        <f>IF(G12891="Male",VLOOKUP(H12891,#REF!,3),VLOOKUP(H12891,#REF!,3))</f>
        <v>#REF!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4">
        <f t="shared" si="605"/>
        <v>79.5</v>
      </c>
    </row>
    <row r="12892" spans="2:15" x14ac:dyDescent="0.3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24</v>
      </c>
      <c r="G12892" s="7" t="s">
        <v>12</v>
      </c>
      <c r="H12892" s="13">
        <v>9</v>
      </c>
      <c r="I12892" s="13" t="e">
        <f>IF(G12892="Male",VLOOKUP(H12892,#REF!,2),VLOOKUP(H12892,#REF!,2))</f>
        <v>#REF!</v>
      </c>
      <c r="J12892" s="13" t="e">
        <f>IF(G12892="Male",VLOOKUP(H12892,#REF!,3),VLOOKUP(H12892,#REF!,3))</f>
        <v>#REF!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4">
        <f t="shared" si="605"/>
        <v>125.10000000000001</v>
      </c>
    </row>
    <row r="12893" spans="2:15" x14ac:dyDescent="0.3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43</v>
      </c>
      <c r="G12893" s="7" t="s">
        <v>12</v>
      </c>
      <c r="H12893" s="13">
        <v>7.5</v>
      </c>
      <c r="I12893" s="13" t="e">
        <f>IF(G12893="Male",VLOOKUP(H12893,#REF!,2),VLOOKUP(H12893,#REF!,2))</f>
        <v>#REF!</v>
      </c>
      <c r="J12893" s="13" t="e">
        <f>IF(G12893="Male",VLOOKUP(H12893,#REF!,3),VLOOKUP(H12893,#REF!,3))</f>
        <v>#REF!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4">
        <f t="shared" si="605"/>
        <v>64.5</v>
      </c>
    </row>
    <row r="12894" spans="2:15" x14ac:dyDescent="0.3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20</v>
      </c>
      <c r="G12894" s="7" t="s">
        <v>11</v>
      </c>
      <c r="H12894" s="13">
        <v>11</v>
      </c>
      <c r="I12894" s="13" t="e">
        <f>IF(G12894="Male",VLOOKUP(H12894,#REF!,2),VLOOKUP(H12894,#REF!,2))</f>
        <v>#REF!</v>
      </c>
      <c r="J12894" s="13" t="e">
        <f>IF(G12894="Male",VLOOKUP(H12894,#REF!,3),VLOOKUP(H12894,#REF!,3))</f>
        <v>#REF!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4">
        <f t="shared" si="605"/>
        <v>64.5</v>
      </c>
    </row>
    <row r="12895" spans="2:15" x14ac:dyDescent="0.3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42</v>
      </c>
      <c r="G12895" s="7" t="s">
        <v>12</v>
      </c>
      <c r="H12895" s="13">
        <v>8</v>
      </c>
      <c r="I12895" s="13" t="e">
        <f>IF(G12895="Male",VLOOKUP(H12895,#REF!,2),VLOOKUP(H12895,#REF!,2))</f>
        <v>#REF!</v>
      </c>
      <c r="J12895" s="13" t="e">
        <f>IF(G12895="Male",VLOOKUP(H12895,#REF!,3),VLOOKUP(H12895,#REF!,3))</f>
        <v>#REF!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4">
        <f t="shared" si="605"/>
        <v>79.5</v>
      </c>
    </row>
    <row r="12896" spans="2:15" x14ac:dyDescent="0.3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34</v>
      </c>
      <c r="G12896" s="7" t="s">
        <v>12</v>
      </c>
      <c r="H12896" s="13">
        <v>8</v>
      </c>
      <c r="I12896" s="13" t="e">
        <f>IF(G12896="Male",VLOOKUP(H12896,#REF!,2),VLOOKUP(H12896,#REF!,2))</f>
        <v>#REF!</v>
      </c>
      <c r="J12896" s="13" t="e">
        <f>IF(G12896="Male",VLOOKUP(H12896,#REF!,3),VLOOKUP(H12896,#REF!,3))</f>
        <v>#REF!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4">
        <f t="shared" si="605"/>
        <v>159.20000000000002</v>
      </c>
    </row>
    <row r="12897" spans="2:15" x14ac:dyDescent="0.3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24</v>
      </c>
      <c r="G12897" s="7" t="s">
        <v>12</v>
      </c>
      <c r="H12897" s="13">
        <v>8</v>
      </c>
      <c r="I12897" s="13" t="e">
        <f>IF(G12897="Male",VLOOKUP(H12897,#REF!,2),VLOOKUP(H12897,#REF!,2))</f>
        <v>#REF!</v>
      </c>
      <c r="J12897" s="13" t="e">
        <f>IF(G12897="Male",VLOOKUP(H12897,#REF!,3),VLOOKUP(H12897,#REF!,3))</f>
        <v>#REF!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4">
        <f t="shared" si="605"/>
        <v>199</v>
      </c>
    </row>
    <row r="12898" spans="2:15" x14ac:dyDescent="0.3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22</v>
      </c>
      <c r="G12898" s="7" t="s">
        <v>12</v>
      </c>
      <c r="H12898" s="13">
        <v>9</v>
      </c>
      <c r="I12898" s="13" t="e">
        <f>IF(G12898="Male",VLOOKUP(H12898,#REF!,2),VLOOKUP(H12898,#REF!,2))</f>
        <v>#REF!</v>
      </c>
      <c r="J12898" s="13" t="e">
        <f>IF(G12898="Male",VLOOKUP(H12898,#REF!,3),VLOOKUP(H12898,#REF!,3))</f>
        <v>#REF!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4">
        <f t="shared" si="605"/>
        <v>179</v>
      </c>
    </row>
    <row r="12899" spans="2:15" x14ac:dyDescent="0.3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25</v>
      </c>
      <c r="G12899" s="7" t="s">
        <v>11</v>
      </c>
      <c r="H12899" s="13">
        <v>15</v>
      </c>
      <c r="I12899" s="13" t="e">
        <f>IF(G12899="Male",VLOOKUP(H12899,#REF!,2),VLOOKUP(H12899,#REF!,2))</f>
        <v>#REF!</v>
      </c>
      <c r="J12899" s="13" t="e">
        <f>IF(G12899="Male",VLOOKUP(H12899,#REF!,3),VLOOKUP(H12899,#REF!,3))</f>
        <v>#REF!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4">
        <f t="shared" si="605"/>
        <v>129</v>
      </c>
    </row>
    <row r="12900" spans="2:15" x14ac:dyDescent="0.3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27</v>
      </c>
      <c r="G12900" s="7" t="s">
        <v>12</v>
      </c>
      <c r="H12900" s="13">
        <v>7.5</v>
      </c>
      <c r="I12900" s="13" t="e">
        <f>IF(G12900="Male",VLOOKUP(H12900,#REF!,2),VLOOKUP(H12900,#REF!,2))</f>
        <v>#REF!</v>
      </c>
      <c r="J12900" s="13" t="e">
        <f>IF(G12900="Male",VLOOKUP(H12900,#REF!,3),VLOOKUP(H12900,#REF!,3))</f>
        <v>#REF!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4">
        <f t="shared" si="605"/>
        <v>151.20000000000002</v>
      </c>
    </row>
    <row r="12901" spans="2:15" x14ac:dyDescent="0.3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20</v>
      </c>
      <c r="G12901" s="7" t="s">
        <v>11</v>
      </c>
      <c r="H12901" s="13">
        <v>9.5</v>
      </c>
      <c r="I12901" s="13" t="e">
        <f>IF(G12901="Male",VLOOKUP(H12901,#REF!,2),VLOOKUP(H12901,#REF!,2))</f>
        <v>#REF!</v>
      </c>
      <c r="J12901" s="13" t="e">
        <f>IF(G12901="Male",VLOOKUP(H12901,#REF!,3),VLOOKUP(H12901,#REF!,3))</f>
        <v>#REF!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4">
        <f t="shared" si="605"/>
        <v>84.5</v>
      </c>
    </row>
    <row r="12902" spans="2:15" x14ac:dyDescent="0.3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47</v>
      </c>
      <c r="G12902" s="7" t="s">
        <v>11</v>
      </c>
      <c r="H12902" s="13">
        <v>7.5</v>
      </c>
      <c r="I12902" s="13" t="e">
        <f>IF(G12902="Male",VLOOKUP(H12902,#REF!,2),VLOOKUP(H12902,#REF!,2))</f>
        <v>#REF!</v>
      </c>
      <c r="J12902" s="13" t="e">
        <f>IF(G12902="Male",VLOOKUP(H12902,#REF!,3),VLOOKUP(H12902,#REF!,3))</f>
        <v>#REF!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4">
        <f t="shared" si="605"/>
        <v>119.2</v>
      </c>
    </row>
    <row r="12903" spans="2:15" x14ac:dyDescent="0.3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33</v>
      </c>
      <c r="G12903" s="7" t="s">
        <v>12</v>
      </c>
      <c r="H12903" s="13">
        <v>7.5</v>
      </c>
      <c r="I12903" s="13" t="e">
        <f>IF(G12903="Male",VLOOKUP(H12903,#REF!,2),VLOOKUP(H12903,#REF!,2))</f>
        <v>#REF!</v>
      </c>
      <c r="J12903" s="13" t="e">
        <f>IF(G12903="Male",VLOOKUP(H12903,#REF!,3),VLOOKUP(H12903,#REF!,3))</f>
        <v>#REF!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4">
        <f t="shared" si="605"/>
        <v>139</v>
      </c>
    </row>
    <row r="12904" spans="2:15" x14ac:dyDescent="0.3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21</v>
      </c>
      <c r="G12904" s="7" t="s">
        <v>11</v>
      </c>
      <c r="H12904" s="13">
        <v>10</v>
      </c>
      <c r="I12904" s="13" t="e">
        <f>IF(G12904="Male",VLOOKUP(H12904,#REF!,2),VLOOKUP(H12904,#REF!,2))</f>
        <v>#REF!</v>
      </c>
      <c r="J12904" s="13" t="e">
        <f>IF(G12904="Male",VLOOKUP(H12904,#REF!,3),VLOOKUP(H12904,#REF!,3))</f>
        <v>#REF!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4">
        <f t="shared" si="605"/>
        <v>127.2</v>
      </c>
    </row>
    <row r="12905" spans="2:15" x14ac:dyDescent="0.3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43</v>
      </c>
      <c r="G12905" s="7" t="s">
        <v>11</v>
      </c>
      <c r="H12905" s="13">
        <v>7</v>
      </c>
      <c r="I12905" s="13" t="e">
        <f>IF(G12905="Male",VLOOKUP(H12905,#REF!,2),VLOOKUP(H12905,#REF!,2))</f>
        <v>#REF!</v>
      </c>
      <c r="J12905" s="13" t="e">
        <f>IF(G12905="Male",VLOOKUP(H12905,#REF!,3),VLOOKUP(H12905,#REF!,3))</f>
        <v>#REF!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4">
        <f t="shared" si="605"/>
        <v>139.29999999999998</v>
      </c>
    </row>
    <row r="12906" spans="2:15" x14ac:dyDescent="0.3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23</v>
      </c>
      <c r="G12906" s="7" t="s">
        <v>12</v>
      </c>
      <c r="H12906" s="13">
        <v>7</v>
      </c>
      <c r="I12906" s="13" t="e">
        <f>IF(G12906="Male",VLOOKUP(H12906,#REF!,2),VLOOKUP(H12906,#REF!,2))</f>
        <v>#REF!</v>
      </c>
      <c r="J12906" s="13" t="e">
        <f>IF(G12906="Male",VLOOKUP(H12906,#REF!,3),VLOOKUP(H12906,#REF!,3))</f>
        <v>#REF!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4">
        <f t="shared" si="605"/>
        <v>179.1</v>
      </c>
    </row>
    <row r="12907" spans="2:15" x14ac:dyDescent="0.3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30</v>
      </c>
      <c r="G12907" s="7" t="s">
        <v>12</v>
      </c>
      <c r="H12907" s="13">
        <v>9</v>
      </c>
      <c r="I12907" s="13" t="e">
        <f>IF(G12907="Male",VLOOKUP(H12907,#REF!,2),VLOOKUP(H12907,#REF!,2))</f>
        <v>#REF!</v>
      </c>
      <c r="J12907" s="13" t="e">
        <f>IF(G12907="Male",VLOOKUP(H12907,#REF!,3),VLOOKUP(H12907,#REF!,3))</f>
        <v>#REF!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4">
        <f t="shared" si="605"/>
        <v>179</v>
      </c>
    </row>
    <row r="12908" spans="2:15" x14ac:dyDescent="0.3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19</v>
      </c>
      <c r="G12908" s="7" t="s">
        <v>12</v>
      </c>
      <c r="H12908" s="13">
        <v>9.5</v>
      </c>
      <c r="I12908" s="13" t="e">
        <f>IF(G12908="Male",VLOOKUP(H12908,#REF!,2),VLOOKUP(H12908,#REF!,2))</f>
        <v>#REF!</v>
      </c>
      <c r="J12908" s="13" t="e">
        <f>IF(G12908="Male",VLOOKUP(H12908,#REF!,3),VLOOKUP(H12908,#REF!,3))</f>
        <v>#REF!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4">
        <f t="shared" si="605"/>
        <v>79.5</v>
      </c>
    </row>
    <row r="12909" spans="2:15" x14ac:dyDescent="0.3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33</v>
      </c>
      <c r="G12909" s="7" t="s">
        <v>11</v>
      </c>
      <c r="H12909" s="13">
        <v>10</v>
      </c>
      <c r="I12909" s="13" t="e">
        <f>IF(G12909="Male",VLOOKUP(H12909,#REF!,2),VLOOKUP(H12909,#REF!,2))</f>
        <v>#REF!</v>
      </c>
      <c r="J12909" s="13" t="e">
        <f>IF(G12909="Male",VLOOKUP(H12909,#REF!,3),VLOOKUP(H12909,#REF!,3))</f>
        <v>#REF!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4">
        <f t="shared" si="605"/>
        <v>199</v>
      </c>
    </row>
    <row r="12910" spans="2:15" x14ac:dyDescent="0.3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27</v>
      </c>
      <c r="G12910" s="7" t="s">
        <v>11</v>
      </c>
      <c r="H12910" s="13">
        <v>10</v>
      </c>
      <c r="I12910" s="13" t="e">
        <f>IF(G12910="Male",VLOOKUP(H12910,#REF!,2),VLOOKUP(H12910,#REF!,2))</f>
        <v>#REF!</v>
      </c>
      <c r="J12910" s="13" t="e">
        <f>IF(G12910="Male",VLOOKUP(H12910,#REF!,3),VLOOKUP(H12910,#REF!,3))</f>
        <v>#REF!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4">
        <f t="shared" si="605"/>
        <v>199</v>
      </c>
    </row>
    <row r="12911" spans="2:15" x14ac:dyDescent="0.3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27</v>
      </c>
      <c r="G12911" s="7" t="s">
        <v>12</v>
      </c>
      <c r="H12911" s="13">
        <v>7</v>
      </c>
      <c r="I12911" s="13" t="e">
        <f>IF(G12911="Male",VLOOKUP(H12911,#REF!,2),VLOOKUP(H12911,#REF!,2))</f>
        <v>#REF!</v>
      </c>
      <c r="J12911" s="13" t="e">
        <f>IF(G12911="Male",VLOOKUP(H12911,#REF!,3),VLOOKUP(H12911,#REF!,3))</f>
        <v>#REF!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4">
        <f t="shared" si="605"/>
        <v>179</v>
      </c>
    </row>
    <row r="12912" spans="2:15" x14ac:dyDescent="0.3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20</v>
      </c>
      <c r="G12912" s="7" t="s">
        <v>11</v>
      </c>
      <c r="H12912" s="13">
        <v>11</v>
      </c>
      <c r="I12912" s="13" t="e">
        <f>IF(G12912="Male",VLOOKUP(H12912,#REF!,2),VLOOKUP(H12912,#REF!,2))</f>
        <v>#REF!</v>
      </c>
      <c r="J12912" s="13" t="e">
        <f>IF(G12912="Male",VLOOKUP(H12912,#REF!,3),VLOOKUP(H12912,#REF!,3))</f>
        <v>#REF!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4">
        <f t="shared" si="605"/>
        <v>189</v>
      </c>
    </row>
    <row r="12913" spans="2:15" x14ac:dyDescent="0.3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19</v>
      </c>
      <c r="G12913" s="7" t="s">
        <v>11</v>
      </c>
      <c r="H12913" s="13">
        <v>9.5</v>
      </c>
      <c r="I12913" s="13" t="e">
        <f>IF(G12913="Male",VLOOKUP(H12913,#REF!,2),VLOOKUP(H12913,#REF!,2))</f>
        <v>#REF!</v>
      </c>
      <c r="J12913" s="13" t="e">
        <f>IF(G12913="Male",VLOOKUP(H12913,#REF!,3),VLOOKUP(H12913,#REF!,3))</f>
        <v>#REF!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4">
        <f t="shared" si="605"/>
        <v>90.3</v>
      </c>
    </row>
    <row r="12914" spans="2:15" x14ac:dyDescent="0.3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41</v>
      </c>
      <c r="G12914" s="7" t="s">
        <v>12</v>
      </c>
      <c r="H12914" s="13">
        <v>8</v>
      </c>
      <c r="I12914" s="13" t="e">
        <f>IF(G12914="Male",VLOOKUP(H12914,#REF!,2),VLOOKUP(H12914,#REF!,2))</f>
        <v>#REF!</v>
      </c>
      <c r="J12914" s="13" t="e">
        <f>IF(G12914="Male",VLOOKUP(H12914,#REF!,3),VLOOKUP(H12914,#REF!,3))</f>
        <v>#REF!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4">
        <f t="shared" si="605"/>
        <v>149</v>
      </c>
    </row>
    <row r="12915" spans="2:15" x14ac:dyDescent="0.3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24</v>
      </c>
      <c r="G12915" s="7" t="s">
        <v>12</v>
      </c>
      <c r="H12915" s="13">
        <v>6</v>
      </c>
      <c r="I12915" s="13" t="e">
        <f>IF(G12915="Male",VLOOKUP(H12915,#REF!,2),VLOOKUP(H12915,#REF!,2))</f>
        <v>#REF!</v>
      </c>
      <c r="J12915" s="13" t="e">
        <f>IF(G12915="Male",VLOOKUP(H12915,#REF!,3),VLOOKUP(H12915,#REF!,3))</f>
        <v>#REF!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4">
        <f t="shared" si="605"/>
        <v>134.1</v>
      </c>
    </row>
    <row r="12916" spans="2:15" x14ac:dyDescent="0.3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20</v>
      </c>
      <c r="G12916" s="7" t="s">
        <v>11</v>
      </c>
      <c r="H12916" s="13">
        <v>9</v>
      </c>
      <c r="I12916" s="13" t="e">
        <f>IF(G12916="Male",VLOOKUP(H12916,#REF!,2),VLOOKUP(H12916,#REF!,2))</f>
        <v>#REF!</v>
      </c>
      <c r="J12916" s="13" t="e">
        <f>IF(G12916="Male",VLOOKUP(H12916,#REF!,3),VLOOKUP(H12916,#REF!,3))</f>
        <v>#REF!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4">
        <f t="shared" si="605"/>
        <v>129</v>
      </c>
    </row>
    <row r="12917" spans="2:15" x14ac:dyDescent="0.3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45</v>
      </c>
      <c r="G12917" s="7" t="s">
        <v>12</v>
      </c>
      <c r="H12917" s="13">
        <v>7.5</v>
      </c>
      <c r="I12917" s="13" t="e">
        <f>IF(G12917="Male",VLOOKUP(H12917,#REF!,2),VLOOKUP(H12917,#REF!,2))</f>
        <v>#REF!</v>
      </c>
      <c r="J12917" s="13" t="e">
        <f>IF(G12917="Male",VLOOKUP(H12917,#REF!,3),VLOOKUP(H12917,#REF!,3))</f>
        <v>#REF!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4">
        <f t="shared" si="605"/>
        <v>152.1</v>
      </c>
    </row>
    <row r="12918" spans="2:15" x14ac:dyDescent="0.3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44</v>
      </c>
      <c r="G12918" s="7" t="s">
        <v>11</v>
      </c>
      <c r="H12918" s="13">
        <v>9</v>
      </c>
      <c r="I12918" s="13" t="e">
        <f>IF(G12918="Male",VLOOKUP(H12918,#REF!,2),VLOOKUP(H12918,#REF!,2))</f>
        <v>#REF!</v>
      </c>
      <c r="J12918" s="13" t="e">
        <f>IF(G12918="Male",VLOOKUP(H12918,#REF!,3),VLOOKUP(H12918,#REF!,3))</f>
        <v>#REF!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4">
        <f t="shared" si="605"/>
        <v>97.3</v>
      </c>
    </row>
    <row r="12919" spans="2:15" x14ac:dyDescent="0.3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34</v>
      </c>
      <c r="G12919" s="7" t="s">
        <v>12</v>
      </c>
      <c r="H12919" s="13">
        <v>8</v>
      </c>
      <c r="I12919" s="13" t="e">
        <f>IF(G12919="Male",VLOOKUP(H12919,#REF!,2),VLOOKUP(H12919,#REF!,2))</f>
        <v>#REF!</v>
      </c>
      <c r="J12919" s="13" t="e">
        <f>IF(G12919="Male",VLOOKUP(H12919,#REF!,3),VLOOKUP(H12919,#REF!,3))</f>
        <v>#REF!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4">
        <f t="shared" si="605"/>
        <v>179</v>
      </c>
    </row>
    <row r="12920" spans="2:15" x14ac:dyDescent="0.3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41</v>
      </c>
      <c r="G12920" s="7" t="s">
        <v>12</v>
      </c>
      <c r="H12920" s="13">
        <v>8.5</v>
      </c>
      <c r="I12920" s="13" t="e">
        <f>IF(G12920="Male",VLOOKUP(H12920,#REF!,2),VLOOKUP(H12920,#REF!,2))</f>
        <v>#REF!</v>
      </c>
      <c r="J12920" s="13" t="e">
        <f>IF(G12920="Male",VLOOKUP(H12920,#REF!,3),VLOOKUP(H12920,#REF!,3))</f>
        <v>#REF!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4">
        <f t="shared" si="605"/>
        <v>179.1</v>
      </c>
    </row>
    <row r="12921" spans="2:15" x14ac:dyDescent="0.3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36</v>
      </c>
      <c r="G12921" s="7" t="s">
        <v>11</v>
      </c>
      <c r="H12921" s="13">
        <v>10.5</v>
      </c>
      <c r="I12921" s="13" t="e">
        <f>IF(G12921="Male",VLOOKUP(H12921,#REF!,2),VLOOKUP(H12921,#REF!,2))</f>
        <v>#REF!</v>
      </c>
      <c r="J12921" s="13" t="e">
        <f>IF(G12921="Male",VLOOKUP(H12921,#REF!,3),VLOOKUP(H12921,#REF!,3))</f>
        <v>#REF!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4">
        <f t="shared" si="605"/>
        <v>159</v>
      </c>
    </row>
    <row r="12922" spans="2:15" x14ac:dyDescent="0.3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20</v>
      </c>
      <c r="G12922" s="7" t="s">
        <v>11</v>
      </c>
      <c r="H12922" s="13">
        <v>10</v>
      </c>
      <c r="I12922" s="13" t="e">
        <f>IF(G12922="Male",VLOOKUP(H12922,#REF!,2),VLOOKUP(H12922,#REF!,2))</f>
        <v>#REF!</v>
      </c>
      <c r="J12922" s="13" t="e">
        <f>IF(G12922="Male",VLOOKUP(H12922,#REF!,3),VLOOKUP(H12922,#REF!,3))</f>
        <v>#REF!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4">
        <f t="shared" si="605"/>
        <v>132.29999999999998</v>
      </c>
    </row>
    <row r="12923" spans="2:15" x14ac:dyDescent="0.3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28</v>
      </c>
      <c r="G12923" s="7" t="s">
        <v>11</v>
      </c>
      <c r="H12923" s="13">
        <v>9</v>
      </c>
      <c r="I12923" s="13" t="e">
        <f>IF(G12923="Male",VLOOKUP(H12923,#REF!,2),VLOOKUP(H12923,#REF!,2))</f>
        <v>#REF!</v>
      </c>
      <c r="J12923" s="13" t="e">
        <f>IF(G12923="Male",VLOOKUP(H12923,#REF!,3),VLOOKUP(H12923,#REF!,3))</f>
        <v>#REF!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4">
        <f t="shared" si="605"/>
        <v>149</v>
      </c>
    </row>
    <row r="12924" spans="2:15" x14ac:dyDescent="0.3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25</v>
      </c>
      <c r="G12924" s="7" t="s">
        <v>11</v>
      </c>
      <c r="H12924" s="13">
        <v>10</v>
      </c>
      <c r="I12924" s="13" t="e">
        <f>IF(G12924="Male",VLOOKUP(H12924,#REF!,2),VLOOKUP(H12924,#REF!,2))</f>
        <v>#REF!</v>
      </c>
      <c r="J12924" s="13" t="e">
        <f>IF(G12924="Male",VLOOKUP(H12924,#REF!,3),VLOOKUP(H12924,#REF!,3))</f>
        <v>#REF!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4">
        <f t="shared" si="605"/>
        <v>199</v>
      </c>
    </row>
    <row r="12925" spans="2:15" x14ac:dyDescent="0.3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47</v>
      </c>
      <c r="G12925" s="7" t="s">
        <v>12</v>
      </c>
      <c r="H12925" s="13">
        <v>7.5</v>
      </c>
      <c r="I12925" s="13" t="e">
        <f>IF(G12925="Male",VLOOKUP(H12925,#REF!,2),VLOOKUP(H12925,#REF!,2))</f>
        <v>#REF!</v>
      </c>
      <c r="J12925" s="13" t="e">
        <f>IF(G12925="Male",VLOOKUP(H12925,#REF!,3),VLOOKUP(H12925,#REF!,3))</f>
        <v>#REF!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4">
        <f t="shared" si="605"/>
        <v>159.20000000000002</v>
      </c>
    </row>
    <row r="12926" spans="2:15" x14ac:dyDescent="0.3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47</v>
      </c>
      <c r="G12926" s="7" t="s">
        <v>11</v>
      </c>
      <c r="H12926" s="13">
        <v>9</v>
      </c>
      <c r="I12926" s="13" t="e">
        <f>IF(G12926="Male",VLOOKUP(H12926,#REF!,2),VLOOKUP(H12926,#REF!,2))</f>
        <v>#REF!</v>
      </c>
      <c r="J12926" s="13" t="e">
        <f>IF(G12926="Male",VLOOKUP(H12926,#REF!,3),VLOOKUP(H12926,#REF!,3))</f>
        <v>#REF!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4">
        <f t="shared" si="605"/>
        <v>139.29999999999998</v>
      </c>
    </row>
    <row r="12927" spans="2:15" x14ac:dyDescent="0.3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29</v>
      </c>
      <c r="G12927" s="7" t="s">
        <v>12</v>
      </c>
      <c r="H12927" s="13">
        <v>9</v>
      </c>
      <c r="I12927" s="13" t="e">
        <f>IF(G12927="Male",VLOOKUP(H12927,#REF!,2),VLOOKUP(H12927,#REF!,2))</f>
        <v>#REF!</v>
      </c>
      <c r="J12927" s="13" t="e">
        <f>IF(G12927="Male",VLOOKUP(H12927,#REF!,3),VLOOKUP(H12927,#REF!,3))</f>
        <v>#REF!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4">
        <f t="shared" si="605"/>
        <v>169</v>
      </c>
    </row>
    <row r="12928" spans="2:15" x14ac:dyDescent="0.3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20</v>
      </c>
      <c r="G12928" s="7" t="s">
        <v>12</v>
      </c>
      <c r="H12928" s="13">
        <v>9.5</v>
      </c>
      <c r="I12928" s="13" t="e">
        <f>IF(G12928="Male",VLOOKUP(H12928,#REF!,2),VLOOKUP(H12928,#REF!,2))</f>
        <v>#REF!</v>
      </c>
      <c r="J12928" s="13" t="e">
        <f>IF(G12928="Male",VLOOKUP(H12928,#REF!,3),VLOOKUP(H12928,#REF!,3))</f>
        <v>#REF!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4">
        <f t="shared" si="605"/>
        <v>189</v>
      </c>
    </row>
    <row r="12929" spans="2:15" x14ac:dyDescent="0.3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27</v>
      </c>
      <c r="G12929" s="7" t="s">
        <v>11</v>
      </c>
      <c r="H12929" s="13">
        <v>10</v>
      </c>
      <c r="I12929" s="13" t="e">
        <f>IF(G12929="Male",VLOOKUP(H12929,#REF!,2),VLOOKUP(H12929,#REF!,2))</f>
        <v>#REF!</v>
      </c>
      <c r="J12929" s="13" t="e">
        <f>IF(G12929="Male",VLOOKUP(H12929,#REF!,3),VLOOKUP(H12929,#REF!,3))</f>
        <v>#REF!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4">
        <f t="shared" si="605"/>
        <v>199</v>
      </c>
    </row>
    <row r="12930" spans="2:15" x14ac:dyDescent="0.3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19</v>
      </c>
      <c r="G12930" s="7" t="s">
        <v>11</v>
      </c>
      <c r="H12930" s="13">
        <v>7.5</v>
      </c>
      <c r="I12930" s="13" t="e">
        <f>IF(G12930="Male",VLOOKUP(H12930,#REF!,2),VLOOKUP(H12930,#REF!,2))</f>
        <v>#REF!</v>
      </c>
      <c r="J12930" s="13" t="e">
        <f>IF(G12930="Male",VLOOKUP(H12930,#REF!,3),VLOOKUP(H12930,#REF!,3))</f>
        <v>#REF!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4">
        <f t="shared" si="605"/>
        <v>179</v>
      </c>
    </row>
    <row r="12931" spans="2:15" x14ac:dyDescent="0.3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19</v>
      </c>
      <c r="G12931" s="7" t="s">
        <v>12</v>
      </c>
      <c r="H12931" s="13">
        <v>7.5</v>
      </c>
      <c r="I12931" s="13" t="e">
        <f>IF(G12931="Male",VLOOKUP(H12931,#REF!,2),VLOOKUP(H12931,#REF!,2))</f>
        <v>#REF!</v>
      </c>
      <c r="J12931" s="13" t="e">
        <f>IF(G12931="Male",VLOOKUP(H12931,#REF!,3),VLOOKUP(H12931,#REF!,3))</f>
        <v>#REF!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4">
        <f t="shared" si="605"/>
        <v>116.10000000000001</v>
      </c>
    </row>
    <row r="12932" spans="2:15" x14ac:dyDescent="0.3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40</v>
      </c>
      <c r="G12932" s="7" t="s">
        <v>12</v>
      </c>
      <c r="H12932" s="13">
        <v>5.5</v>
      </c>
      <c r="I12932" s="13" t="e">
        <f>IF(G12932="Male",VLOOKUP(H12932,#REF!,2),VLOOKUP(H12932,#REF!,2))</f>
        <v>#REF!</v>
      </c>
      <c r="J12932" s="13" t="e">
        <f>IF(G12932="Male",VLOOKUP(H12932,#REF!,3),VLOOKUP(H12932,#REF!,3))</f>
        <v>#REF!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4">
        <f t="shared" si="605"/>
        <v>159.20000000000002</v>
      </c>
    </row>
    <row r="12933" spans="2:15" x14ac:dyDescent="0.3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24</v>
      </c>
      <c r="G12933" s="7" t="s">
        <v>12</v>
      </c>
      <c r="H12933" s="13">
        <v>9</v>
      </c>
      <c r="I12933" s="13" t="e">
        <f>IF(G12933="Male",VLOOKUP(H12933,#REF!,2),VLOOKUP(H12933,#REF!,2))</f>
        <v>#REF!</v>
      </c>
      <c r="J12933" s="13" t="e">
        <f>IF(G12933="Male",VLOOKUP(H12933,#REF!,3),VLOOKUP(H12933,#REF!,3))</f>
        <v>#REF!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4">
        <f t="shared" si="605"/>
        <v>169</v>
      </c>
    </row>
    <row r="12934" spans="2:15" x14ac:dyDescent="0.3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20</v>
      </c>
      <c r="G12934" s="7" t="s">
        <v>11</v>
      </c>
      <c r="H12934" s="13">
        <v>9</v>
      </c>
      <c r="I12934" s="13" t="e">
        <f>IF(G12934="Male",VLOOKUP(H12934,#REF!,2),VLOOKUP(H12934,#REF!,2))</f>
        <v>#REF!</v>
      </c>
      <c r="J12934" s="13" t="e">
        <f>IF(G12934="Male",VLOOKUP(H12934,#REF!,3),VLOOKUP(H12934,#REF!,3))</f>
        <v>#REF!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4">
        <f t="shared" ref="O12934:O12997" si="608">K12934*(1-L12934)</f>
        <v>149</v>
      </c>
    </row>
    <row r="12935" spans="2:15" x14ac:dyDescent="0.3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34</v>
      </c>
      <c r="G12935" s="7" t="s">
        <v>12</v>
      </c>
      <c r="H12935" s="13">
        <v>8.5</v>
      </c>
      <c r="I12935" s="13" t="e">
        <f>IF(G12935="Male",VLOOKUP(H12935,#REF!,2),VLOOKUP(H12935,#REF!,2))</f>
        <v>#REF!</v>
      </c>
      <c r="J12935" s="13" t="e">
        <f>IF(G12935="Male",VLOOKUP(H12935,#REF!,3),VLOOKUP(H12935,#REF!,3))</f>
        <v>#REF!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4">
        <f t="shared" si="608"/>
        <v>159</v>
      </c>
    </row>
    <row r="12936" spans="2:15" x14ac:dyDescent="0.3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26</v>
      </c>
      <c r="G12936" s="7" t="s">
        <v>11</v>
      </c>
      <c r="H12936" s="13">
        <v>9.5</v>
      </c>
      <c r="I12936" s="13" t="e">
        <f>IF(G12936="Male",VLOOKUP(H12936,#REF!,2),VLOOKUP(H12936,#REF!,2))</f>
        <v>#REF!</v>
      </c>
      <c r="J12936" s="13" t="e">
        <f>IF(G12936="Male",VLOOKUP(H12936,#REF!,3),VLOOKUP(H12936,#REF!,3))</f>
        <v>#REF!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4">
        <f t="shared" si="608"/>
        <v>199</v>
      </c>
    </row>
    <row r="12937" spans="2:15" x14ac:dyDescent="0.3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20</v>
      </c>
      <c r="G12937" s="7" t="s">
        <v>11</v>
      </c>
      <c r="H12937" s="13">
        <v>10</v>
      </c>
      <c r="I12937" s="13" t="e">
        <f>IF(G12937="Male",VLOOKUP(H12937,#REF!,2),VLOOKUP(H12937,#REF!,2))</f>
        <v>#REF!</v>
      </c>
      <c r="J12937" s="13" t="e">
        <f>IF(G12937="Male",VLOOKUP(H12937,#REF!,3),VLOOKUP(H12937,#REF!,3))</f>
        <v>#REF!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4">
        <f t="shared" si="608"/>
        <v>125.3</v>
      </c>
    </row>
    <row r="12938" spans="2:15" x14ac:dyDescent="0.3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36</v>
      </c>
      <c r="G12938" s="7" t="s">
        <v>12</v>
      </c>
      <c r="H12938" s="13">
        <v>8.5</v>
      </c>
      <c r="I12938" s="13" t="e">
        <f>IF(G12938="Male",VLOOKUP(H12938,#REF!,2),VLOOKUP(H12938,#REF!,2))</f>
        <v>#REF!</v>
      </c>
      <c r="J12938" s="13" t="e">
        <f>IF(G12938="Male",VLOOKUP(H12938,#REF!,3),VLOOKUP(H12938,#REF!,3))</f>
        <v>#REF!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4">
        <f t="shared" si="608"/>
        <v>159</v>
      </c>
    </row>
    <row r="12939" spans="2:15" x14ac:dyDescent="0.3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36</v>
      </c>
      <c r="G12939" s="7" t="s">
        <v>12</v>
      </c>
      <c r="H12939" s="13">
        <v>7</v>
      </c>
      <c r="I12939" s="13" t="e">
        <f>IF(G12939="Male",VLOOKUP(H12939,#REF!,2),VLOOKUP(H12939,#REF!,2))</f>
        <v>#REF!</v>
      </c>
      <c r="J12939" s="13" t="e">
        <f>IF(G12939="Male",VLOOKUP(H12939,#REF!,3),VLOOKUP(H12939,#REF!,3))</f>
        <v>#REF!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4">
        <f t="shared" si="608"/>
        <v>74.5</v>
      </c>
    </row>
    <row r="12940" spans="2:15" x14ac:dyDescent="0.3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34</v>
      </c>
      <c r="G12940" s="7" t="s">
        <v>12</v>
      </c>
      <c r="H12940" s="13">
        <v>8</v>
      </c>
      <c r="I12940" s="13" t="e">
        <f>IF(G12940="Male",VLOOKUP(H12940,#REF!,2),VLOOKUP(H12940,#REF!,2))</f>
        <v>#REF!</v>
      </c>
      <c r="J12940" s="13" t="e">
        <f>IF(G12940="Male",VLOOKUP(H12940,#REF!,3),VLOOKUP(H12940,#REF!,3))</f>
        <v>#REF!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4">
        <f t="shared" si="608"/>
        <v>152.1</v>
      </c>
    </row>
    <row r="12941" spans="2:15" x14ac:dyDescent="0.3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26</v>
      </c>
      <c r="G12941" s="7" t="s">
        <v>11</v>
      </c>
      <c r="H12941" s="13">
        <v>9</v>
      </c>
      <c r="I12941" s="13" t="e">
        <f>IF(G12941="Male",VLOOKUP(H12941,#REF!,2),VLOOKUP(H12941,#REF!,2))</f>
        <v>#REF!</v>
      </c>
      <c r="J12941" s="13" t="e">
        <f>IF(G12941="Male",VLOOKUP(H12941,#REF!,3),VLOOKUP(H12941,#REF!,3))</f>
        <v>#REF!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4">
        <f t="shared" si="608"/>
        <v>179.1</v>
      </c>
    </row>
    <row r="12942" spans="2:15" x14ac:dyDescent="0.3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20</v>
      </c>
      <c r="G12942" s="7" t="s">
        <v>11</v>
      </c>
      <c r="H12942" s="13">
        <v>8.5</v>
      </c>
      <c r="I12942" s="13" t="e">
        <f>IF(G12942="Male",VLOOKUP(H12942,#REF!,2),VLOOKUP(H12942,#REF!,2))</f>
        <v>#REF!</v>
      </c>
      <c r="J12942" s="13" t="e">
        <f>IF(G12942="Male",VLOOKUP(H12942,#REF!,3),VLOOKUP(H12942,#REF!,3))</f>
        <v>#REF!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4">
        <f t="shared" si="608"/>
        <v>179.1</v>
      </c>
    </row>
    <row r="12943" spans="2:15" x14ac:dyDescent="0.3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19</v>
      </c>
      <c r="G12943" s="7" t="s">
        <v>11</v>
      </c>
      <c r="H12943" s="13">
        <v>9</v>
      </c>
      <c r="I12943" s="13" t="e">
        <f>IF(G12943="Male",VLOOKUP(H12943,#REF!,2),VLOOKUP(H12943,#REF!,2))</f>
        <v>#REF!</v>
      </c>
      <c r="J12943" s="13" t="e">
        <f>IF(G12943="Male",VLOOKUP(H12943,#REF!,3),VLOOKUP(H12943,#REF!,3))</f>
        <v>#REF!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4">
        <f t="shared" si="608"/>
        <v>189</v>
      </c>
    </row>
    <row r="12944" spans="2:15" x14ac:dyDescent="0.3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23</v>
      </c>
      <c r="G12944" s="7" t="s">
        <v>11</v>
      </c>
      <c r="H12944" s="13">
        <v>7</v>
      </c>
      <c r="I12944" s="13" t="e">
        <f>IF(G12944="Male",VLOOKUP(H12944,#REF!,2),VLOOKUP(H12944,#REF!,2))</f>
        <v>#REF!</v>
      </c>
      <c r="J12944" s="13" t="e">
        <f>IF(G12944="Male",VLOOKUP(H12944,#REF!,3),VLOOKUP(H12944,#REF!,3))</f>
        <v>#REF!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4">
        <f t="shared" si="608"/>
        <v>125.10000000000001</v>
      </c>
    </row>
    <row r="12945" spans="2:15" x14ac:dyDescent="0.3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21</v>
      </c>
      <c r="G12945" s="7" t="s">
        <v>12</v>
      </c>
      <c r="H12945" s="13">
        <v>7.5</v>
      </c>
      <c r="I12945" s="13" t="e">
        <f>IF(G12945="Male",VLOOKUP(H12945,#REF!,2),VLOOKUP(H12945,#REF!,2))</f>
        <v>#REF!</v>
      </c>
      <c r="J12945" s="13" t="e">
        <f>IF(G12945="Male",VLOOKUP(H12945,#REF!,3),VLOOKUP(H12945,#REF!,3))</f>
        <v>#REF!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4">
        <f t="shared" si="608"/>
        <v>199</v>
      </c>
    </row>
    <row r="12946" spans="2:15" x14ac:dyDescent="0.3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34</v>
      </c>
      <c r="G12946" s="7" t="s">
        <v>12</v>
      </c>
      <c r="H12946" s="13">
        <v>9</v>
      </c>
      <c r="I12946" s="13" t="e">
        <f>IF(G12946="Male",VLOOKUP(H12946,#REF!,2),VLOOKUP(H12946,#REF!,2))</f>
        <v>#REF!</v>
      </c>
      <c r="J12946" s="13" t="e">
        <f>IF(G12946="Male",VLOOKUP(H12946,#REF!,3),VLOOKUP(H12946,#REF!,3))</f>
        <v>#REF!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4">
        <f t="shared" si="608"/>
        <v>139</v>
      </c>
    </row>
    <row r="12947" spans="2:15" x14ac:dyDescent="0.3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20</v>
      </c>
      <c r="G12947" s="7" t="s">
        <v>12</v>
      </c>
      <c r="H12947" s="13">
        <v>8.5</v>
      </c>
      <c r="I12947" s="13" t="e">
        <f>IF(G12947="Male",VLOOKUP(H12947,#REF!,2),VLOOKUP(H12947,#REF!,2))</f>
        <v>#REF!</v>
      </c>
      <c r="J12947" s="13" t="e">
        <f>IF(G12947="Male",VLOOKUP(H12947,#REF!,3),VLOOKUP(H12947,#REF!,3))</f>
        <v>#REF!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4">
        <f t="shared" si="608"/>
        <v>90.3</v>
      </c>
    </row>
    <row r="12948" spans="2:15" x14ac:dyDescent="0.3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25</v>
      </c>
      <c r="G12948" s="7" t="s">
        <v>11</v>
      </c>
      <c r="H12948" s="13">
        <v>8</v>
      </c>
      <c r="I12948" s="13" t="e">
        <f>IF(G12948="Male",VLOOKUP(H12948,#REF!,2),VLOOKUP(H12948,#REF!,2))</f>
        <v>#REF!</v>
      </c>
      <c r="J12948" s="13" t="e">
        <f>IF(G12948="Male",VLOOKUP(H12948,#REF!,3),VLOOKUP(H12948,#REF!,3))</f>
        <v>#REF!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4">
        <f t="shared" si="608"/>
        <v>159.20000000000002</v>
      </c>
    </row>
    <row r="12949" spans="2:15" x14ac:dyDescent="0.3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20</v>
      </c>
      <c r="G12949" s="7" t="s">
        <v>11</v>
      </c>
      <c r="H12949" s="13">
        <v>9.5</v>
      </c>
      <c r="I12949" s="13" t="e">
        <f>IF(G12949="Male",VLOOKUP(H12949,#REF!,2),VLOOKUP(H12949,#REF!,2))</f>
        <v>#REF!</v>
      </c>
      <c r="J12949" s="13" t="e">
        <f>IF(G12949="Male",VLOOKUP(H12949,#REF!,3),VLOOKUP(H12949,#REF!,3))</f>
        <v>#REF!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4">
        <f t="shared" si="608"/>
        <v>90.3</v>
      </c>
    </row>
    <row r="12950" spans="2:15" x14ac:dyDescent="0.3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47</v>
      </c>
      <c r="G12950" s="7" t="s">
        <v>11</v>
      </c>
      <c r="H12950" s="13">
        <v>10</v>
      </c>
      <c r="I12950" s="13" t="e">
        <f>IF(G12950="Male",VLOOKUP(H12950,#REF!,2),VLOOKUP(H12950,#REF!,2))</f>
        <v>#REF!</v>
      </c>
      <c r="J12950" s="13" t="e">
        <f>IF(G12950="Male",VLOOKUP(H12950,#REF!,3),VLOOKUP(H12950,#REF!,3))</f>
        <v>#REF!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4">
        <f t="shared" si="608"/>
        <v>179.1</v>
      </c>
    </row>
    <row r="12951" spans="2:15" x14ac:dyDescent="0.3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43</v>
      </c>
      <c r="G12951" s="7" t="s">
        <v>11</v>
      </c>
      <c r="H12951" s="13">
        <v>10.5</v>
      </c>
      <c r="I12951" s="13" t="e">
        <f>IF(G12951="Male",VLOOKUP(H12951,#REF!,2),VLOOKUP(H12951,#REF!,2))</f>
        <v>#REF!</v>
      </c>
      <c r="J12951" s="13" t="e">
        <f>IF(G12951="Male",VLOOKUP(H12951,#REF!,3),VLOOKUP(H12951,#REF!,3))</f>
        <v>#REF!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4">
        <f t="shared" si="608"/>
        <v>199</v>
      </c>
    </row>
    <row r="12952" spans="2:15" x14ac:dyDescent="0.3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25</v>
      </c>
      <c r="G12952" s="7" t="s">
        <v>12</v>
      </c>
      <c r="H12952" s="13">
        <v>9</v>
      </c>
      <c r="I12952" s="13" t="e">
        <f>IF(G12952="Male",VLOOKUP(H12952,#REF!,2),VLOOKUP(H12952,#REF!,2))</f>
        <v>#REF!</v>
      </c>
      <c r="J12952" s="13" t="e">
        <f>IF(G12952="Male",VLOOKUP(H12952,#REF!,3),VLOOKUP(H12952,#REF!,3))</f>
        <v>#REF!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4">
        <f t="shared" si="608"/>
        <v>199</v>
      </c>
    </row>
    <row r="12953" spans="2:15" x14ac:dyDescent="0.3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31</v>
      </c>
      <c r="G12953" s="7" t="s">
        <v>11</v>
      </c>
      <c r="H12953" s="13">
        <v>7</v>
      </c>
      <c r="I12953" s="13" t="e">
        <f>IF(G12953="Male",VLOOKUP(H12953,#REF!,2),VLOOKUP(H12953,#REF!,2))</f>
        <v>#REF!</v>
      </c>
      <c r="J12953" s="13" t="e">
        <f>IF(G12953="Male",VLOOKUP(H12953,#REF!,3),VLOOKUP(H12953,#REF!,3))</f>
        <v>#REF!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4">
        <f t="shared" si="608"/>
        <v>159</v>
      </c>
    </row>
    <row r="12954" spans="2:15" x14ac:dyDescent="0.3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34</v>
      </c>
      <c r="G12954" s="7" t="s">
        <v>11</v>
      </c>
      <c r="H12954" s="13">
        <v>10.5</v>
      </c>
      <c r="I12954" s="13" t="e">
        <f>IF(G12954="Male",VLOOKUP(H12954,#REF!,2),VLOOKUP(H12954,#REF!,2))</f>
        <v>#REF!</v>
      </c>
      <c r="J12954" s="13" t="e">
        <f>IF(G12954="Male",VLOOKUP(H12954,#REF!,3),VLOOKUP(H12954,#REF!,3))</f>
        <v>#REF!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4">
        <f t="shared" si="608"/>
        <v>139</v>
      </c>
    </row>
    <row r="12955" spans="2:15" x14ac:dyDescent="0.3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33</v>
      </c>
      <c r="G12955" s="7" t="s">
        <v>12</v>
      </c>
      <c r="H12955" s="13">
        <v>9</v>
      </c>
      <c r="I12955" s="13" t="e">
        <f>IF(G12955="Male",VLOOKUP(H12955,#REF!,2),VLOOKUP(H12955,#REF!,2))</f>
        <v>#REF!</v>
      </c>
      <c r="J12955" s="13" t="e">
        <f>IF(G12955="Male",VLOOKUP(H12955,#REF!,3),VLOOKUP(H12955,#REF!,3))</f>
        <v>#REF!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4">
        <f t="shared" si="608"/>
        <v>129</v>
      </c>
    </row>
    <row r="12956" spans="2:15" x14ac:dyDescent="0.3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40</v>
      </c>
      <c r="G12956" s="7" t="s">
        <v>12</v>
      </c>
      <c r="H12956" s="13">
        <v>7</v>
      </c>
      <c r="I12956" s="13" t="e">
        <f>IF(G12956="Male",VLOOKUP(H12956,#REF!,2),VLOOKUP(H12956,#REF!,2))</f>
        <v>#REF!</v>
      </c>
      <c r="J12956" s="13" t="e">
        <f>IF(G12956="Male",VLOOKUP(H12956,#REF!,3),VLOOKUP(H12956,#REF!,3))</f>
        <v>#REF!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4">
        <f t="shared" si="608"/>
        <v>170.1</v>
      </c>
    </row>
    <row r="12957" spans="2:15" x14ac:dyDescent="0.3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36</v>
      </c>
      <c r="G12957" s="7" t="s">
        <v>12</v>
      </c>
      <c r="H12957" s="13">
        <v>8</v>
      </c>
      <c r="I12957" s="13" t="e">
        <f>IF(G12957="Male",VLOOKUP(H12957,#REF!,2),VLOOKUP(H12957,#REF!,2))</f>
        <v>#REF!</v>
      </c>
      <c r="J12957" s="13" t="e">
        <f>IF(G12957="Male",VLOOKUP(H12957,#REF!,3),VLOOKUP(H12957,#REF!,3))</f>
        <v>#REF!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4">
        <f t="shared" si="608"/>
        <v>139</v>
      </c>
    </row>
    <row r="12958" spans="2:15" x14ac:dyDescent="0.3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39</v>
      </c>
      <c r="G12958" s="7" t="s">
        <v>12</v>
      </c>
      <c r="H12958" s="13">
        <v>4.5</v>
      </c>
      <c r="I12958" s="13" t="e">
        <f>IF(G12958="Male",VLOOKUP(H12958,#REF!,2),VLOOKUP(H12958,#REF!,2))</f>
        <v>#REF!</v>
      </c>
      <c r="J12958" s="13" t="e">
        <f>IF(G12958="Male",VLOOKUP(H12958,#REF!,3),VLOOKUP(H12958,#REF!,3))</f>
        <v>#REF!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4">
        <f t="shared" si="608"/>
        <v>134.1</v>
      </c>
    </row>
    <row r="12959" spans="2:15" x14ac:dyDescent="0.3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20</v>
      </c>
      <c r="G12959" s="7" t="s">
        <v>12</v>
      </c>
      <c r="H12959" s="13">
        <v>8</v>
      </c>
      <c r="I12959" s="13" t="e">
        <f>IF(G12959="Male",VLOOKUP(H12959,#REF!,2),VLOOKUP(H12959,#REF!,2))</f>
        <v>#REF!</v>
      </c>
      <c r="J12959" s="13" t="e">
        <f>IF(G12959="Male",VLOOKUP(H12959,#REF!,3),VLOOKUP(H12959,#REF!,3))</f>
        <v>#REF!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4">
        <f t="shared" si="608"/>
        <v>159</v>
      </c>
    </row>
    <row r="12960" spans="2:15" x14ac:dyDescent="0.3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27</v>
      </c>
      <c r="G12960" s="7" t="s">
        <v>12</v>
      </c>
      <c r="H12960" s="13">
        <v>9.5</v>
      </c>
      <c r="I12960" s="13" t="e">
        <f>IF(G12960="Male",VLOOKUP(H12960,#REF!,2),VLOOKUP(H12960,#REF!,2))</f>
        <v>#REF!</v>
      </c>
      <c r="J12960" s="13" t="e">
        <f>IF(G12960="Male",VLOOKUP(H12960,#REF!,3),VLOOKUP(H12960,#REF!,3))</f>
        <v>#REF!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4">
        <f t="shared" si="608"/>
        <v>135.20000000000002</v>
      </c>
    </row>
    <row r="12961" spans="2:15" x14ac:dyDescent="0.3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19</v>
      </c>
      <c r="G12961" s="7" t="s">
        <v>11</v>
      </c>
      <c r="H12961" s="13">
        <v>12</v>
      </c>
      <c r="I12961" s="13" t="e">
        <f>IF(G12961="Male",VLOOKUP(H12961,#REF!,2),VLOOKUP(H12961,#REF!,2))</f>
        <v>#REF!</v>
      </c>
      <c r="J12961" s="13" t="e">
        <f>IF(G12961="Male",VLOOKUP(H12961,#REF!,3),VLOOKUP(H12961,#REF!,3))</f>
        <v>#REF!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4">
        <f t="shared" si="608"/>
        <v>159.20000000000002</v>
      </c>
    </row>
    <row r="12962" spans="2:15" x14ac:dyDescent="0.3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25</v>
      </c>
      <c r="G12962" s="7" t="s">
        <v>11</v>
      </c>
      <c r="H12962" s="13">
        <v>9</v>
      </c>
      <c r="I12962" s="13" t="e">
        <f>IF(G12962="Male",VLOOKUP(H12962,#REF!,2),VLOOKUP(H12962,#REF!,2))</f>
        <v>#REF!</v>
      </c>
      <c r="J12962" s="13" t="e">
        <f>IF(G12962="Male",VLOOKUP(H12962,#REF!,3),VLOOKUP(H12962,#REF!,3))</f>
        <v>#REF!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4">
        <f t="shared" si="608"/>
        <v>125.3</v>
      </c>
    </row>
    <row r="12963" spans="2:15" x14ac:dyDescent="0.3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20</v>
      </c>
      <c r="G12963" s="7" t="s">
        <v>11</v>
      </c>
      <c r="H12963" s="13">
        <v>9</v>
      </c>
      <c r="I12963" s="13" t="e">
        <f>IF(G12963="Male",VLOOKUP(H12963,#REF!,2),VLOOKUP(H12963,#REF!,2))</f>
        <v>#REF!</v>
      </c>
      <c r="J12963" s="13" t="e">
        <f>IF(G12963="Male",VLOOKUP(H12963,#REF!,3),VLOOKUP(H12963,#REF!,3))</f>
        <v>#REF!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4">
        <f t="shared" si="608"/>
        <v>189</v>
      </c>
    </row>
    <row r="12964" spans="2:15" x14ac:dyDescent="0.3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26</v>
      </c>
      <c r="G12964" s="7" t="s">
        <v>11</v>
      </c>
      <c r="H12964" s="13">
        <v>10</v>
      </c>
      <c r="I12964" s="13" t="e">
        <f>IF(G12964="Male",VLOOKUP(H12964,#REF!,2),VLOOKUP(H12964,#REF!,2))</f>
        <v>#REF!</v>
      </c>
      <c r="J12964" s="13" t="e">
        <f>IF(G12964="Male",VLOOKUP(H12964,#REF!,3),VLOOKUP(H12964,#REF!,3))</f>
        <v>#REF!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4">
        <f t="shared" si="608"/>
        <v>64.5</v>
      </c>
    </row>
    <row r="12965" spans="2:15" x14ac:dyDescent="0.3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23</v>
      </c>
      <c r="G12965" s="7" t="s">
        <v>11</v>
      </c>
      <c r="H12965" s="13">
        <v>9</v>
      </c>
      <c r="I12965" s="13" t="e">
        <f>IF(G12965="Male",VLOOKUP(H12965,#REF!,2),VLOOKUP(H12965,#REF!,2))</f>
        <v>#REF!</v>
      </c>
      <c r="J12965" s="13" t="e">
        <f>IF(G12965="Male",VLOOKUP(H12965,#REF!,3),VLOOKUP(H12965,#REF!,3))</f>
        <v>#REF!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4">
        <f t="shared" si="608"/>
        <v>127.2</v>
      </c>
    </row>
    <row r="12966" spans="2:15" x14ac:dyDescent="0.3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20</v>
      </c>
      <c r="G12966" s="7" t="s">
        <v>11</v>
      </c>
      <c r="H12966" s="13">
        <v>11</v>
      </c>
      <c r="I12966" s="13" t="e">
        <f>IF(G12966="Male",VLOOKUP(H12966,#REF!,2),VLOOKUP(H12966,#REF!,2))</f>
        <v>#REF!</v>
      </c>
      <c r="J12966" s="13" t="e">
        <f>IF(G12966="Male",VLOOKUP(H12966,#REF!,3),VLOOKUP(H12966,#REF!,3))</f>
        <v>#REF!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4">
        <f t="shared" si="608"/>
        <v>169</v>
      </c>
    </row>
    <row r="12967" spans="2:15" x14ac:dyDescent="0.3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34</v>
      </c>
      <c r="G12967" s="7" t="s">
        <v>11</v>
      </c>
      <c r="H12967" s="13">
        <v>8.5</v>
      </c>
      <c r="I12967" s="13" t="e">
        <f>IF(G12967="Male",VLOOKUP(H12967,#REF!,2),VLOOKUP(H12967,#REF!,2))</f>
        <v>#REF!</v>
      </c>
      <c r="J12967" s="13" t="e">
        <f>IF(G12967="Male",VLOOKUP(H12967,#REF!,3),VLOOKUP(H12967,#REF!,3))</f>
        <v>#REF!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4">
        <f t="shared" si="608"/>
        <v>116.10000000000001</v>
      </c>
    </row>
    <row r="12968" spans="2:15" x14ac:dyDescent="0.3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23</v>
      </c>
      <c r="G12968" s="7" t="s">
        <v>11</v>
      </c>
      <c r="H12968" s="13">
        <v>9.5</v>
      </c>
      <c r="I12968" s="13" t="e">
        <f>IF(G12968="Male",VLOOKUP(H12968,#REF!,2),VLOOKUP(H12968,#REF!,2))</f>
        <v>#REF!</v>
      </c>
      <c r="J12968" s="13" t="e">
        <f>IF(G12968="Male",VLOOKUP(H12968,#REF!,3),VLOOKUP(H12968,#REF!,3))</f>
        <v>#REF!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4">
        <f t="shared" si="608"/>
        <v>199</v>
      </c>
    </row>
    <row r="12969" spans="2:15" x14ac:dyDescent="0.3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20</v>
      </c>
      <c r="G12969" s="7" t="s">
        <v>11</v>
      </c>
      <c r="H12969" s="13">
        <v>11</v>
      </c>
      <c r="I12969" s="13" t="e">
        <f>IF(G12969="Male",VLOOKUP(H12969,#REF!,2),VLOOKUP(H12969,#REF!,2))</f>
        <v>#REF!</v>
      </c>
      <c r="J12969" s="13" t="e">
        <f>IF(G12969="Male",VLOOKUP(H12969,#REF!,3),VLOOKUP(H12969,#REF!,3))</f>
        <v>#REF!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4">
        <f t="shared" si="608"/>
        <v>64.5</v>
      </c>
    </row>
    <row r="12970" spans="2:15" x14ac:dyDescent="0.3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23</v>
      </c>
      <c r="G12970" s="7" t="s">
        <v>11</v>
      </c>
      <c r="H12970" s="13">
        <v>10.5</v>
      </c>
      <c r="I12970" s="13" t="e">
        <f>IF(G12970="Male",VLOOKUP(H12970,#REF!,2),VLOOKUP(H12970,#REF!,2))</f>
        <v>#REF!</v>
      </c>
      <c r="J12970" s="13" t="e">
        <f>IF(G12970="Male",VLOOKUP(H12970,#REF!,3),VLOOKUP(H12970,#REF!,3))</f>
        <v>#REF!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4">
        <f t="shared" si="608"/>
        <v>189</v>
      </c>
    </row>
    <row r="12971" spans="2:15" x14ac:dyDescent="0.3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25</v>
      </c>
      <c r="G12971" s="7" t="s">
        <v>11</v>
      </c>
      <c r="H12971" s="13">
        <v>11</v>
      </c>
      <c r="I12971" s="13" t="e">
        <f>IF(G12971="Male",VLOOKUP(H12971,#REF!,2),VLOOKUP(H12971,#REF!,2))</f>
        <v>#REF!</v>
      </c>
      <c r="J12971" s="13" t="e">
        <f>IF(G12971="Male",VLOOKUP(H12971,#REF!,3),VLOOKUP(H12971,#REF!,3))</f>
        <v>#REF!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4">
        <f t="shared" si="608"/>
        <v>119.2</v>
      </c>
    </row>
    <row r="12972" spans="2:15" x14ac:dyDescent="0.3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33</v>
      </c>
      <c r="G12972" s="7" t="s">
        <v>12</v>
      </c>
      <c r="H12972" s="13">
        <v>8</v>
      </c>
      <c r="I12972" s="13" t="e">
        <f>IF(G12972="Male",VLOOKUP(H12972,#REF!,2),VLOOKUP(H12972,#REF!,2))</f>
        <v>#REF!</v>
      </c>
      <c r="J12972" s="13" t="e">
        <f>IF(G12972="Male",VLOOKUP(H12972,#REF!,3),VLOOKUP(H12972,#REF!,3))</f>
        <v>#REF!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4">
        <f t="shared" si="608"/>
        <v>135.20000000000002</v>
      </c>
    </row>
    <row r="12973" spans="2:15" x14ac:dyDescent="0.3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26</v>
      </c>
      <c r="G12973" s="7" t="s">
        <v>11</v>
      </c>
      <c r="H12973" s="13">
        <v>8.5</v>
      </c>
      <c r="I12973" s="13" t="e">
        <f>IF(G12973="Male",VLOOKUP(H12973,#REF!,2),VLOOKUP(H12973,#REF!,2))</f>
        <v>#REF!</v>
      </c>
      <c r="J12973" s="13" t="e">
        <f>IF(G12973="Male",VLOOKUP(H12973,#REF!,3),VLOOKUP(H12973,#REF!,3))</f>
        <v>#REF!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4">
        <f t="shared" si="608"/>
        <v>159</v>
      </c>
    </row>
    <row r="12974" spans="2:15" x14ac:dyDescent="0.3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29</v>
      </c>
      <c r="G12974" s="7" t="s">
        <v>11</v>
      </c>
      <c r="H12974" s="13">
        <v>9.5</v>
      </c>
      <c r="I12974" s="13" t="e">
        <f>IF(G12974="Male",VLOOKUP(H12974,#REF!,2),VLOOKUP(H12974,#REF!,2))</f>
        <v>#REF!</v>
      </c>
      <c r="J12974" s="13" t="e">
        <f>IF(G12974="Male",VLOOKUP(H12974,#REF!,3),VLOOKUP(H12974,#REF!,3))</f>
        <v>#REF!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4">
        <f t="shared" si="608"/>
        <v>199</v>
      </c>
    </row>
    <row r="12975" spans="2:15" x14ac:dyDescent="0.3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34</v>
      </c>
      <c r="G12975" s="7" t="s">
        <v>11</v>
      </c>
      <c r="H12975" s="13">
        <v>9</v>
      </c>
      <c r="I12975" s="13" t="e">
        <f>IF(G12975="Male",VLOOKUP(H12975,#REF!,2),VLOOKUP(H12975,#REF!,2))</f>
        <v>#REF!</v>
      </c>
      <c r="J12975" s="13" t="e">
        <f>IF(G12975="Male",VLOOKUP(H12975,#REF!,3),VLOOKUP(H12975,#REF!,3))</f>
        <v>#REF!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4">
        <f t="shared" si="608"/>
        <v>159</v>
      </c>
    </row>
    <row r="12976" spans="2:15" x14ac:dyDescent="0.3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19</v>
      </c>
      <c r="G12976" s="7" t="s">
        <v>11</v>
      </c>
      <c r="H12976" s="13">
        <v>10.5</v>
      </c>
      <c r="I12976" s="13" t="e">
        <f>IF(G12976="Male",VLOOKUP(H12976,#REF!,2),VLOOKUP(H12976,#REF!,2))</f>
        <v>#REF!</v>
      </c>
      <c r="J12976" s="13" t="e">
        <f>IF(G12976="Male",VLOOKUP(H12976,#REF!,3),VLOOKUP(H12976,#REF!,3))</f>
        <v>#REF!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4">
        <f t="shared" si="608"/>
        <v>97.3</v>
      </c>
    </row>
    <row r="12977" spans="2:15" x14ac:dyDescent="0.3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22</v>
      </c>
      <c r="G12977" s="7" t="s">
        <v>12</v>
      </c>
      <c r="H12977" s="13">
        <v>6.5</v>
      </c>
      <c r="I12977" s="13" t="e">
        <f>IF(G12977="Male",VLOOKUP(H12977,#REF!,2),VLOOKUP(H12977,#REF!,2))</f>
        <v>#REF!</v>
      </c>
      <c r="J12977" s="13" t="e">
        <f>IF(G12977="Male",VLOOKUP(H12977,#REF!,3),VLOOKUP(H12977,#REF!,3))</f>
        <v>#REF!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4">
        <f t="shared" si="608"/>
        <v>199</v>
      </c>
    </row>
    <row r="12978" spans="2:15" x14ac:dyDescent="0.3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33</v>
      </c>
      <c r="G12978" s="7" t="s">
        <v>11</v>
      </c>
      <c r="H12978" s="13">
        <v>6</v>
      </c>
      <c r="I12978" s="13" t="e">
        <f>IF(G12978="Male",VLOOKUP(H12978,#REF!,2),VLOOKUP(H12978,#REF!,2))</f>
        <v>#REF!</v>
      </c>
      <c r="J12978" s="13" t="e">
        <f>IF(G12978="Male",VLOOKUP(H12978,#REF!,3),VLOOKUP(H12978,#REF!,3))</f>
        <v>#REF!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4">
        <f t="shared" si="608"/>
        <v>111.2</v>
      </c>
    </row>
    <row r="12979" spans="2:15" x14ac:dyDescent="0.3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31</v>
      </c>
      <c r="G12979" s="7" t="s">
        <v>12</v>
      </c>
      <c r="H12979" s="13">
        <v>9</v>
      </c>
      <c r="I12979" s="13" t="e">
        <f>IF(G12979="Male",VLOOKUP(H12979,#REF!,2),VLOOKUP(H12979,#REF!,2))</f>
        <v>#REF!</v>
      </c>
      <c r="J12979" s="13" t="e">
        <f>IF(G12979="Male",VLOOKUP(H12979,#REF!,3),VLOOKUP(H12979,#REF!,3))</f>
        <v>#REF!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4">
        <f t="shared" si="608"/>
        <v>118.3</v>
      </c>
    </row>
    <row r="12980" spans="2:15" x14ac:dyDescent="0.3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46</v>
      </c>
      <c r="G12980" s="7" t="s">
        <v>12</v>
      </c>
      <c r="H12980" s="13">
        <v>4.5</v>
      </c>
      <c r="I12980" s="13" t="e">
        <f>IF(G12980="Male",VLOOKUP(H12980,#REF!,2),VLOOKUP(H12980,#REF!,2))</f>
        <v>#REF!</v>
      </c>
      <c r="J12980" s="13" t="e">
        <f>IF(G12980="Male",VLOOKUP(H12980,#REF!,3),VLOOKUP(H12980,#REF!,3))</f>
        <v>#REF!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4">
        <f t="shared" si="608"/>
        <v>139.29999999999998</v>
      </c>
    </row>
    <row r="12981" spans="2:15" x14ac:dyDescent="0.3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19</v>
      </c>
      <c r="G12981" s="7" t="s">
        <v>11</v>
      </c>
      <c r="H12981" s="13">
        <v>10.5</v>
      </c>
      <c r="I12981" s="13" t="e">
        <f>IF(G12981="Male",VLOOKUP(H12981,#REF!,2),VLOOKUP(H12981,#REF!,2))</f>
        <v>#REF!</v>
      </c>
      <c r="J12981" s="13" t="e">
        <f>IF(G12981="Male",VLOOKUP(H12981,#REF!,3),VLOOKUP(H12981,#REF!,3))</f>
        <v>#REF!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4">
        <f t="shared" si="608"/>
        <v>179</v>
      </c>
    </row>
    <row r="12982" spans="2:15" x14ac:dyDescent="0.3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41</v>
      </c>
      <c r="G12982" s="7" t="s">
        <v>12</v>
      </c>
      <c r="H12982" s="13">
        <v>8.5</v>
      </c>
      <c r="I12982" s="13" t="e">
        <f>IF(G12982="Male",VLOOKUP(H12982,#REF!,2),VLOOKUP(H12982,#REF!,2))</f>
        <v>#REF!</v>
      </c>
      <c r="J12982" s="13" t="e">
        <f>IF(G12982="Male",VLOOKUP(H12982,#REF!,3),VLOOKUP(H12982,#REF!,3))</f>
        <v>#REF!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4">
        <f t="shared" si="608"/>
        <v>139</v>
      </c>
    </row>
    <row r="12983" spans="2:15" x14ac:dyDescent="0.3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40</v>
      </c>
      <c r="G12983" s="7" t="s">
        <v>12</v>
      </c>
      <c r="H12983" s="13">
        <v>8.5</v>
      </c>
      <c r="I12983" s="13" t="e">
        <f>IF(G12983="Male",VLOOKUP(H12983,#REF!,2),VLOOKUP(H12983,#REF!,2))</f>
        <v>#REF!</v>
      </c>
      <c r="J12983" s="13" t="e">
        <f>IF(G12983="Male",VLOOKUP(H12983,#REF!,3),VLOOKUP(H12983,#REF!,3))</f>
        <v>#REF!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4">
        <f t="shared" si="608"/>
        <v>134.1</v>
      </c>
    </row>
    <row r="12984" spans="2:15" x14ac:dyDescent="0.3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24</v>
      </c>
      <c r="G12984" s="7" t="s">
        <v>11</v>
      </c>
      <c r="H12984" s="13">
        <v>9.5</v>
      </c>
      <c r="I12984" s="13" t="e">
        <f>IF(G12984="Male",VLOOKUP(H12984,#REF!,2),VLOOKUP(H12984,#REF!,2))</f>
        <v>#REF!</v>
      </c>
      <c r="J12984" s="13" t="e">
        <f>IF(G12984="Male",VLOOKUP(H12984,#REF!,3),VLOOKUP(H12984,#REF!,3))</f>
        <v>#REF!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4">
        <f t="shared" si="608"/>
        <v>199</v>
      </c>
    </row>
    <row r="12985" spans="2:15" x14ac:dyDescent="0.3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21</v>
      </c>
      <c r="G12985" s="7" t="s">
        <v>11</v>
      </c>
      <c r="H12985" s="13">
        <v>10</v>
      </c>
      <c r="I12985" s="13" t="e">
        <f>IF(G12985="Male",VLOOKUP(H12985,#REF!,2),VLOOKUP(H12985,#REF!,2))</f>
        <v>#REF!</v>
      </c>
      <c r="J12985" s="13" t="e">
        <f>IF(G12985="Male",VLOOKUP(H12985,#REF!,3),VLOOKUP(H12985,#REF!,3))</f>
        <v>#REF!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4">
        <f t="shared" si="608"/>
        <v>149</v>
      </c>
    </row>
    <row r="12986" spans="2:15" x14ac:dyDescent="0.3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19</v>
      </c>
      <c r="G12986" s="7" t="s">
        <v>11</v>
      </c>
      <c r="H12986" s="13">
        <v>11.5</v>
      </c>
      <c r="I12986" s="13" t="e">
        <f>IF(G12986="Male",VLOOKUP(H12986,#REF!,2),VLOOKUP(H12986,#REF!,2))</f>
        <v>#REF!</v>
      </c>
      <c r="J12986" s="13" t="e">
        <f>IF(G12986="Male",VLOOKUP(H12986,#REF!,3),VLOOKUP(H12986,#REF!,3))</f>
        <v>#REF!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4">
        <f t="shared" si="608"/>
        <v>169</v>
      </c>
    </row>
    <row r="12987" spans="2:15" x14ac:dyDescent="0.3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19</v>
      </c>
      <c r="G12987" s="7" t="s">
        <v>11</v>
      </c>
      <c r="H12987" s="13">
        <v>10.5</v>
      </c>
      <c r="I12987" s="13" t="e">
        <f>IF(G12987="Male",VLOOKUP(H12987,#REF!,2),VLOOKUP(H12987,#REF!,2))</f>
        <v>#REF!</v>
      </c>
      <c r="J12987" s="13" t="e">
        <f>IF(G12987="Male",VLOOKUP(H12987,#REF!,3),VLOOKUP(H12987,#REF!,3))</f>
        <v>#REF!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4">
        <f t="shared" si="608"/>
        <v>84.5</v>
      </c>
    </row>
    <row r="12988" spans="2:15" x14ac:dyDescent="0.3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23</v>
      </c>
      <c r="G12988" s="7" t="s">
        <v>11</v>
      </c>
      <c r="H12988" s="13">
        <v>7</v>
      </c>
      <c r="I12988" s="13" t="e">
        <f>IF(G12988="Male",VLOOKUP(H12988,#REF!,2),VLOOKUP(H12988,#REF!,2))</f>
        <v>#REF!</v>
      </c>
      <c r="J12988" s="13" t="e">
        <f>IF(G12988="Male",VLOOKUP(H12988,#REF!,3),VLOOKUP(H12988,#REF!,3))</f>
        <v>#REF!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4">
        <f t="shared" si="608"/>
        <v>125.10000000000001</v>
      </c>
    </row>
    <row r="12989" spans="2:15" x14ac:dyDescent="0.3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24</v>
      </c>
      <c r="G12989" s="7" t="s">
        <v>12</v>
      </c>
      <c r="H12989" s="13">
        <v>7.5</v>
      </c>
      <c r="I12989" s="13" t="e">
        <f>IF(G12989="Male",VLOOKUP(H12989,#REF!,2),VLOOKUP(H12989,#REF!,2))</f>
        <v>#REF!</v>
      </c>
      <c r="J12989" s="13" t="e">
        <f>IF(G12989="Male",VLOOKUP(H12989,#REF!,3),VLOOKUP(H12989,#REF!,3))</f>
        <v>#REF!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4">
        <f t="shared" si="608"/>
        <v>159</v>
      </c>
    </row>
    <row r="12990" spans="2:15" x14ac:dyDescent="0.3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20</v>
      </c>
      <c r="G12990" s="7" t="s">
        <v>11</v>
      </c>
      <c r="H12990" s="13">
        <v>12</v>
      </c>
      <c r="I12990" s="13" t="e">
        <f>IF(G12990="Male",VLOOKUP(H12990,#REF!,2),VLOOKUP(H12990,#REF!,2))</f>
        <v>#REF!</v>
      </c>
      <c r="J12990" s="13" t="e">
        <f>IF(G12990="Male",VLOOKUP(H12990,#REF!,3),VLOOKUP(H12990,#REF!,3))</f>
        <v>#REF!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4">
        <f t="shared" si="608"/>
        <v>129</v>
      </c>
    </row>
    <row r="12991" spans="2:15" x14ac:dyDescent="0.3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19</v>
      </c>
      <c r="G12991" s="7" t="s">
        <v>11</v>
      </c>
      <c r="H12991" s="13">
        <v>10.5</v>
      </c>
      <c r="I12991" s="13" t="e">
        <f>IF(G12991="Male",VLOOKUP(H12991,#REF!,2),VLOOKUP(H12991,#REF!,2))</f>
        <v>#REF!</v>
      </c>
      <c r="J12991" s="13" t="e">
        <f>IF(G12991="Male",VLOOKUP(H12991,#REF!,3),VLOOKUP(H12991,#REF!,3))</f>
        <v>#REF!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4">
        <f t="shared" si="608"/>
        <v>127.2</v>
      </c>
    </row>
    <row r="12992" spans="2:15" x14ac:dyDescent="0.3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19</v>
      </c>
      <c r="G12992" s="7" t="s">
        <v>12</v>
      </c>
      <c r="H12992" s="13">
        <v>7</v>
      </c>
      <c r="I12992" s="13" t="e">
        <f>IF(G12992="Male",VLOOKUP(H12992,#REF!,2),VLOOKUP(H12992,#REF!,2))</f>
        <v>#REF!</v>
      </c>
      <c r="J12992" s="13" t="e">
        <f>IF(G12992="Male",VLOOKUP(H12992,#REF!,3),VLOOKUP(H12992,#REF!,3))</f>
        <v>#REF!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4">
        <f t="shared" si="608"/>
        <v>169</v>
      </c>
    </row>
    <row r="12993" spans="2:15" x14ac:dyDescent="0.3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19</v>
      </c>
      <c r="G12993" s="7" t="s">
        <v>12</v>
      </c>
      <c r="H12993" s="13">
        <v>8.5</v>
      </c>
      <c r="I12993" s="13" t="e">
        <f>IF(G12993="Male",VLOOKUP(H12993,#REF!,2),VLOOKUP(H12993,#REF!,2))</f>
        <v>#REF!</v>
      </c>
      <c r="J12993" s="13" t="e">
        <f>IF(G12993="Male",VLOOKUP(H12993,#REF!,3),VLOOKUP(H12993,#REF!,3))</f>
        <v>#REF!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4">
        <f t="shared" si="608"/>
        <v>74.5</v>
      </c>
    </row>
    <row r="12994" spans="2:15" x14ac:dyDescent="0.3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23</v>
      </c>
      <c r="G12994" s="7" t="s">
        <v>11</v>
      </c>
      <c r="H12994" s="13">
        <v>10.5</v>
      </c>
      <c r="I12994" s="13" t="e">
        <f>IF(G12994="Male",VLOOKUP(H12994,#REF!,2),VLOOKUP(H12994,#REF!,2))</f>
        <v>#REF!</v>
      </c>
      <c r="J12994" s="13" t="e">
        <f>IF(G12994="Male",VLOOKUP(H12994,#REF!,3),VLOOKUP(H12994,#REF!,3))</f>
        <v>#REF!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4">
        <f t="shared" si="608"/>
        <v>69.5</v>
      </c>
    </row>
    <row r="12995" spans="2:15" x14ac:dyDescent="0.3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19</v>
      </c>
      <c r="G12995" s="7" t="s">
        <v>11</v>
      </c>
      <c r="H12995" s="13">
        <v>9.5</v>
      </c>
      <c r="I12995" s="13" t="e">
        <f>IF(G12995="Male",VLOOKUP(H12995,#REF!,2),VLOOKUP(H12995,#REF!,2))</f>
        <v>#REF!</v>
      </c>
      <c r="J12995" s="13" t="e">
        <f>IF(G12995="Male",VLOOKUP(H12995,#REF!,3),VLOOKUP(H12995,#REF!,3))</f>
        <v>#REF!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4">
        <f t="shared" si="608"/>
        <v>159.20000000000002</v>
      </c>
    </row>
    <row r="12996" spans="2:15" x14ac:dyDescent="0.3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20</v>
      </c>
      <c r="G12996" s="7" t="s">
        <v>11</v>
      </c>
      <c r="H12996" s="13">
        <v>9</v>
      </c>
      <c r="I12996" s="13" t="e">
        <f>IF(G12996="Male",VLOOKUP(H12996,#REF!,2),VLOOKUP(H12996,#REF!,2))</f>
        <v>#REF!</v>
      </c>
      <c r="J12996" s="13" t="e">
        <f>IF(G12996="Male",VLOOKUP(H12996,#REF!,3),VLOOKUP(H12996,#REF!,3))</f>
        <v>#REF!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4">
        <f t="shared" si="608"/>
        <v>159</v>
      </c>
    </row>
    <row r="12997" spans="2:15" x14ac:dyDescent="0.3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19</v>
      </c>
      <c r="G12997" s="7" t="s">
        <v>11</v>
      </c>
      <c r="H12997" s="13">
        <v>9.5</v>
      </c>
      <c r="I12997" s="13" t="e">
        <f>IF(G12997="Male",VLOOKUP(H12997,#REF!,2),VLOOKUP(H12997,#REF!,2))</f>
        <v>#REF!</v>
      </c>
      <c r="J12997" s="13" t="e">
        <f>IF(G12997="Male",VLOOKUP(H12997,#REF!,3),VLOOKUP(H12997,#REF!,3))</f>
        <v>#REF!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4">
        <f t="shared" si="608"/>
        <v>199</v>
      </c>
    </row>
    <row r="12998" spans="2:15" x14ac:dyDescent="0.3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34</v>
      </c>
      <c r="G12998" s="7" t="s">
        <v>11</v>
      </c>
      <c r="H12998" s="13">
        <v>9</v>
      </c>
      <c r="I12998" s="13" t="e">
        <f>IF(G12998="Male",VLOOKUP(H12998,#REF!,2),VLOOKUP(H12998,#REF!,2))</f>
        <v>#REF!</v>
      </c>
      <c r="J12998" s="13" t="e">
        <f>IF(G12998="Male",VLOOKUP(H12998,#REF!,3),VLOOKUP(H12998,#REF!,3))</f>
        <v>#REF!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4">
        <f t="shared" ref="O12998:O13061" si="611">K12998*(1-L12998)</f>
        <v>149</v>
      </c>
    </row>
    <row r="12999" spans="2:15" x14ac:dyDescent="0.3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22</v>
      </c>
      <c r="G12999" s="7" t="s">
        <v>12</v>
      </c>
      <c r="H12999" s="13">
        <v>7</v>
      </c>
      <c r="I12999" s="13" t="e">
        <f>IF(G12999="Male",VLOOKUP(H12999,#REF!,2),VLOOKUP(H12999,#REF!,2))</f>
        <v>#REF!</v>
      </c>
      <c r="J12999" s="13" t="e">
        <f>IF(G12999="Male",VLOOKUP(H12999,#REF!,3),VLOOKUP(H12999,#REF!,3))</f>
        <v>#REF!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4">
        <f t="shared" si="611"/>
        <v>94.5</v>
      </c>
    </row>
    <row r="13000" spans="2:15" x14ac:dyDescent="0.3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39</v>
      </c>
      <c r="G13000" s="7" t="s">
        <v>12</v>
      </c>
      <c r="H13000" s="13">
        <v>5</v>
      </c>
      <c r="I13000" s="13" t="e">
        <f>IF(G13000="Male",VLOOKUP(H13000,#REF!,2),VLOOKUP(H13000,#REF!,2))</f>
        <v>#REF!</v>
      </c>
      <c r="J13000" s="13" t="e">
        <f>IF(G13000="Male",VLOOKUP(H13000,#REF!,3),VLOOKUP(H13000,#REF!,3))</f>
        <v>#REF!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4">
        <f t="shared" si="611"/>
        <v>170.1</v>
      </c>
    </row>
    <row r="13001" spans="2:15" x14ac:dyDescent="0.3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19</v>
      </c>
      <c r="G13001" s="7" t="s">
        <v>12</v>
      </c>
      <c r="H13001" s="13">
        <v>8</v>
      </c>
      <c r="I13001" s="13" t="e">
        <f>IF(G13001="Male",VLOOKUP(H13001,#REF!,2),VLOOKUP(H13001,#REF!,2))</f>
        <v>#REF!</v>
      </c>
      <c r="J13001" s="13" t="e">
        <f>IF(G13001="Male",VLOOKUP(H13001,#REF!,3),VLOOKUP(H13001,#REF!,3))</f>
        <v>#REF!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4">
        <f t="shared" si="611"/>
        <v>119.2</v>
      </c>
    </row>
    <row r="13002" spans="2:15" x14ac:dyDescent="0.3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25</v>
      </c>
      <c r="G13002" s="7" t="s">
        <v>12</v>
      </c>
      <c r="H13002" s="13">
        <v>7</v>
      </c>
      <c r="I13002" s="13" t="e">
        <f>IF(G13002="Male",VLOOKUP(H13002,#REF!,2),VLOOKUP(H13002,#REF!,2))</f>
        <v>#REF!</v>
      </c>
      <c r="J13002" s="13" t="e">
        <f>IF(G13002="Male",VLOOKUP(H13002,#REF!,3),VLOOKUP(H13002,#REF!,3))</f>
        <v>#REF!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4">
        <f t="shared" si="611"/>
        <v>149</v>
      </c>
    </row>
    <row r="13003" spans="2:15" x14ac:dyDescent="0.3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45</v>
      </c>
      <c r="G13003" s="7" t="s">
        <v>12</v>
      </c>
      <c r="H13003" s="13">
        <v>8.5</v>
      </c>
      <c r="I13003" s="13" t="e">
        <f>IF(G13003="Male",VLOOKUP(H13003,#REF!,2),VLOOKUP(H13003,#REF!,2))</f>
        <v>#REF!</v>
      </c>
      <c r="J13003" s="13" t="e">
        <f>IF(G13003="Male",VLOOKUP(H13003,#REF!,3),VLOOKUP(H13003,#REF!,3))</f>
        <v>#REF!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4">
        <f t="shared" si="611"/>
        <v>189</v>
      </c>
    </row>
    <row r="13004" spans="2:15" x14ac:dyDescent="0.3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32</v>
      </c>
      <c r="G13004" s="7" t="s">
        <v>11</v>
      </c>
      <c r="H13004" s="13">
        <v>9.5</v>
      </c>
      <c r="I13004" s="13" t="e">
        <f>IF(G13004="Male",VLOOKUP(H13004,#REF!,2),VLOOKUP(H13004,#REF!,2))</f>
        <v>#REF!</v>
      </c>
      <c r="J13004" s="13" t="e">
        <f>IF(G13004="Male",VLOOKUP(H13004,#REF!,3),VLOOKUP(H13004,#REF!,3))</f>
        <v>#REF!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4">
        <f t="shared" si="611"/>
        <v>179</v>
      </c>
    </row>
    <row r="13005" spans="2:15" x14ac:dyDescent="0.3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20</v>
      </c>
      <c r="G13005" s="7" t="s">
        <v>12</v>
      </c>
      <c r="H13005" s="13">
        <v>6.5</v>
      </c>
      <c r="I13005" s="13" t="e">
        <f>IF(G13005="Male",VLOOKUP(H13005,#REF!,2),VLOOKUP(H13005,#REF!,2))</f>
        <v>#REF!</v>
      </c>
      <c r="J13005" s="13" t="e">
        <f>IF(G13005="Male",VLOOKUP(H13005,#REF!,3),VLOOKUP(H13005,#REF!,3))</f>
        <v>#REF!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4">
        <f t="shared" si="611"/>
        <v>129</v>
      </c>
    </row>
    <row r="13006" spans="2:15" x14ac:dyDescent="0.3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33</v>
      </c>
      <c r="G13006" s="7" t="s">
        <v>11</v>
      </c>
      <c r="H13006" s="13">
        <v>7.5</v>
      </c>
      <c r="I13006" s="13" t="e">
        <f>IF(G13006="Male",VLOOKUP(H13006,#REF!,2),VLOOKUP(H13006,#REF!,2))</f>
        <v>#REF!</v>
      </c>
      <c r="J13006" s="13" t="e">
        <f>IF(G13006="Male",VLOOKUP(H13006,#REF!,3),VLOOKUP(H13006,#REF!,3))</f>
        <v>#REF!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4">
        <f t="shared" si="611"/>
        <v>135.20000000000002</v>
      </c>
    </row>
    <row r="13007" spans="2:15" x14ac:dyDescent="0.3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27</v>
      </c>
      <c r="G13007" s="7" t="s">
        <v>11</v>
      </c>
      <c r="H13007" s="13">
        <v>11.5</v>
      </c>
      <c r="I13007" s="13" t="e">
        <f>IF(G13007="Male",VLOOKUP(H13007,#REF!,2),VLOOKUP(H13007,#REF!,2))</f>
        <v>#REF!</v>
      </c>
      <c r="J13007" s="13" t="e">
        <f>IF(G13007="Male",VLOOKUP(H13007,#REF!,3),VLOOKUP(H13007,#REF!,3))</f>
        <v>#REF!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4">
        <f t="shared" si="611"/>
        <v>99.5</v>
      </c>
    </row>
    <row r="13008" spans="2:15" x14ac:dyDescent="0.3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29</v>
      </c>
      <c r="G13008" s="7" t="s">
        <v>12</v>
      </c>
      <c r="H13008" s="13">
        <v>8.5</v>
      </c>
      <c r="I13008" s="13" t="e">
        <f>IF(G13008="Male",VLOOKUP(H13008,#REF!,2),VLOOKUP(H13008,#REF!,2))</f>
        <v>#REF!</v>
      </c>
      <c r="J13008" s="13" t="e">
        <f>IF(G13008="Male",VLOOKUP(H13008,#REF!,3),VLOOKUP(H13008,#REF!,3))</f>
        <v>#REF!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4">
        <f t="shared" si="611"/>
        <v>139</v>
      </c>
    </row>
    <row r="13009" spans="2:15" x14ac:dyDescent="0.3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34</v>
      </c>
      <c r="G13009" s="7" t="s">
        <v>12</v>
      </c>
      <c r="H13009" s="13">
        <v>8.5</v>
      </c>
      <c r="I13009" s="13" t="e">
        <f>IF(G13009="Male",VLOOKUP(H13009,#REF!,2),VLOOKUP(H13009,#REF!,2))</f>
        <v>#REF!</v>
      </c>
      <c r="J13009" s="13" t="e">
        <f>IF(G13009="Male",VLOOKUP(H13009,#REF!,3),VLOOKUP(H13009,#REF!,3))</f>
        <v>#REF!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4">
        <f t="shared" si="611"/>
        <v>79.5</v>
      </c>
    </row>
    <row r="13010" spans="2:15" x14ac:dyDescent="0.3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34</v>
      </c>
      <c r="G13010" s="7" t="s">
        <v>11</v>
      </c>
      <c r="H13010" s="13">
        <v>9.5</v>
      </c>
      <c r="I13010" s="13" t="e">
        <f>IF(G13010="Male",VLOOKUP(H13010,#REF!,2),VLOOKUP(H13010,#REF!,2))</f>
        <v>#REF!</v>
      </c>
      <c r="J13010" s="13" t="e">
        <f>IF(G13010="Male",VLOOKUP(H13010,#REF!,3),VLOOKUP(H13010,#REF!,3))</f>
        <v>#REF!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4">
        <f t="shared" si="611"/>
        <v>189</v>
      </c>
    </row>
    <row r="13011" spans="2:15" x14ac:dyDescent="0.3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37</v>
      </c>
      <c r="G13011" s="7" t="s">
        <v>11</v>
      </c>
      <c r="H13011" s="13">
        <v>10</v>
      </c>
      <c r="I13011" s="13" t="e">
        <f>IF(G13011="Male",VLOOKUP(H13011,#REF!,2),VLOOKUP(H13011,#REF!,2))</f>
        <v>#REF!</v>
      </c>
      <c r="J13011" s="13" t="e">
        <f>IF(G13011="Male",VLOOKUP(H13011,#REF!,3),VLOOKUP(H13011,#REF!,3))</f>
        <v>#REF!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4">
        <f t="shared" si="611"/>
        <v>132.29999999999998</v>
      </c>
    </row>
    <row r="13012" spans="2:15" x14ac:dyDescent="0.3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21</v>
      </c>
      <c r="G13012" s="7" t="s">
        <v>12</v>
      </c>
      <c r="H13012" s="13">
        <v>7.5</v>
      </c>
      <c r="I13012" s="13" t="e">
        <f>IF(G13012="Male",VLOOKUP(H13012,#REF!,2),VLOOKUP(H13012,#REF!,2))</f>
        <v>#REF!</v>
      </c>
      <c r="J13012" s="13" t="e">
        <f>IF(G13012="Male",VLOOKUP(H13012,#REF!,3),VLOOKUP(H13012,#REF!,3))</f>
        <v>#REF!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4">
        <f t="shared" si="611"/>
        <v>199</v>
      </c>
    </row>
    <row r="13013" spans="2:15" x14ac:dyDescent="0.3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33</v>
      </c>
      <c r="G13013" s="7" t="s">
        <v>11</v>
      </c>
      <c r="H13013" s="13">
        <v>9</v>
      </c>
      <c r="I13013" s="13" t="e">
        <f>IF(G13013="Male",VLOOKUP(H13013,#REF!,2),VLOOKUP(H13013,#REF!,2))</f>
        <v>#REF!</v>
      </c>
      <c r="J13013" s="13" t="e">
        <f>IF(G13013="Male",VLOOKUP(H13013,#REF!,3),VLOOKUP(H13013,#REF!,3))</f>
        <v>#REF!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4">
        <f t="shared" si="611"/>
        <v>135.20000000000002</v>
      </c>
    </row>
    <row r="13014" spans="2:15" x14ac:dyDescent="0.3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41</v>
      </c>
      <c r="G13014" s="7" t="s">
        <v>12</v>
      </c>
      <c r="H13014" s="13">
        <v>8.5</v>
      </c>
      <c r="I13014" s="13" t="e">
        <f>IF(G13014="Male",VLOOKUP(H13014,#REF!,2),VLOOKUP(H13014,#REF!,2))</f>
        <v>#REF!</v>
      </c>
      <c r="J13014" s="13" t="e">
        <f>IF(G13014="Male",VLOOKUP(H13014,#REF!,3),VLOOKUP(H13014,#REF!,3))</f>
        <v>#REF!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4">
        <f t="shared" si="611"/>
        <v>139</v>
      </c>
    </row>
    <row r="13015" spans="2:15" x14ac:dyDescent="0.3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33</v>
      </c>
      <c r="G13015" s="7" t="s">
        <v>12</v>
      </c>
      <c r="H13015" s="13">
        <v>10</v>
      </c>
      <c r="I13015" s="13" t="e">
        <f>IF(G13015="Male",VLOOKUP(H13015,#REF!,2),VLOOKUP(H13015,#REF!,2))</f>
        <v>#REF!</v>
      </c>
      <c r="J13015" s="13" t="e">
        <f>IF(G13015="Male",VLOOKUP(H13015,#REF!,3),VLOOKUP(H13015,#REF!,3))</f>
        <v>#REF!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4">
        <f t="shared" si="611"/>
        <v>159</v>
      </c>
    </row>
    <row r="13016" spans="2:15" x14ac:dyDescent="0.3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47</v>
      </c>
      <c r="G13016" s="7" t="s">
        <v>12</v>
      </c>
      <c r="H13016" s="13">
        <v>8</v>
      </c>
      <c r="I13016" s="13" t="e">
        <f>IF(G13016="Male",VLOOKUP(H13016,#REF!,2),VLOOKUP(H13016,#REF!,2))</f>
        <v>#REF!</v>
      </c>
      <c r="J13016" s="13" t="e">
        <f>IF(G13016="Male",VLOOKUP(H13016,#REF!,3),VLOOKUP(H13016,#REF!,3))</f>
        <v>#REF!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4">
        <f t="shared" si="611"/>
        <v>189</v>
      </c>
    </row>
    <row r="13017" spans="2:15" x14ac:dyDescent="0.3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23</v>
      </c>
      <c r="G13017" s="7" t="s">
        <v>12</v>
      </c>
      <c r="H13017" s="13">
        <v>6</v>
      </c>
      <c r="I13017" s="13" t="e">
        <f>IF(G13017="Male",VLOOKUP(H13017,#REF!,2),VLOOKUP(H13017,#REF!,2))</f>
        <v>#REF!</v>
      </c>
      <c r="J13017" s="13" t="e">
        <f>IF(G13017="Male",VLOOKUP(H13017,#REF!,3),VLOOKUP(H13017,#REF!,3))</f>
        <v>#REF!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4">
        <f t="shared" si="611"/>
        <v>129</v>
      </c>
    </row>
    <row r="13018" spans="2:15" x14ac:dyDescent="0.3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19</v>
      </c>
      <c r="G13018" s="7" t="s">
        <v>11</v>
      </c>
      <c r="H13018" s="13">
        <v>9</v>
      </c>
      <c r="I13018" s="13" t="e">
        <f>IF(G13018="Male",VLOOKUP(H13018,#REF!,2),VLOOKUP(H13018,#REF!,2))</f>
        <v>#REF!</v>
      </c>
      <c r="J13018" s="13" t="e">
        <f>IF(G13018="Male",VLOOKUP(H13018,#REF!,3),VLOOKUP(H13018,#REF!,3))</f>
        <v>#REF!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4">
        <f t="shared" si="611"/>
        <v>64.5</v>
      </c>
    </row>
    <row r="13019" spans="2:15" x14ac:dyDescent="0.3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19</v>
      </c>
      <c r="G13019" s="7" t="s">
        <v>11</v>
      </c>
      <c r="H13019" s="13">
        <v>10.5</v>
      </c>
      <c r="I13019" s="13" t="e">
        <f>IF(G13019="Male",VLOOKUP(H13019,#REF!,2),VLOOKUP(H13019,#REF!,2))</f>
        <v>#REF!</v>
      </c>
      <c r="J13019" s="13" t="e">
        <f>IF(G13019="Male",VLOOKUP(H13019,#REF!,3),VLOOKUP(H13019,#REF!,3))</f>
        <v>#REF!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4">
        <f t="shared" si="611"/>
        <v>134.1</v>
      </c>
    </row>
    <row r="13020" spans="2:15" x14ac:dyDescent="0.3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25</v>
      </c>
      <c r="G13020" s="7" t="s">
        <v>11</v>
      </c>
      <c r="H13020" s="13">
        <v>10</v>
      </c>
      <c r="I13020" s="13" t="e">
        <f>IF(G13020="Male",VLOOKUP(H13020,#REF!,2),VLOOKUP(H13020,#REF!,2))</f>
        <v>#REF!</v>
      </c>
      <c r="J13020" s="13" t="e">
        <f>IF(G13020="Male",VLOOKUP(H13020,#REF!,3),VLOOKUP(H13020,#REF!,3))</f>
        <v>#REF!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4">
        <f t="shared" si="611"/>
        <v>199</v>
      </c>
    </row>
    <row r="13021" spans="2:15" x14ac:dyDescent="0.3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20</v>
      </c>
      <c r="G13021" s="7" t="s">
        <v>11</v>
      </c>
      <c r="H13021" s="13">
        <v>9.5</v>
      </c>
      <c r="I13021" s="13" t="e">
        <f>IF(G13021="Male",VLOOKUP(H13021,#REF!,2),VLOOKUP(H13021,#REF!,2))</f>
        <v>#REF!</v>
      </c>
      <c r="J13021" s="13" t="e">
        <f>IF(G13021="Male",VLOOKUP(H13021,#REF!,3),VLOOKUP(H13021,#REF!,3))</f>
        <v>#REF!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4">
        <f t="shared" si="611"/>
        <v>90.3</v>
      </c>
    </row>
    <row r="13022" spans="2:15" x14ac:dyDescent="0.3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20</v>
      </c>
      <c r="G13022" s="7" t="s">
        <v>11</v>
      </c>
      <c r="H13022" s="13">
        <v>9</v>
      </c>
      <c r="I13022" s="13" t="e">
        <f>IF(G13022="Male",VLOOKUP(H13022,#REF!,2),VLOOKUP(H13022,#REF!,2))</f>
        <v>#REF!</v>
      </c>
      <c r="J13022" s="13" t="e">
        <f>IF(G13022="Male",VLOOKUP(H13022,#REF!,3),VLOOKUP(H13022,#REF!,3))</f>
        <v>#REF!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4">
        <f t="shared" si="611"/>
        <v>159</v>
      </c>
    </row>
    <row r="13023" spans="2:15" x14ac:dyDescent="0.3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34</v>
      </c>
      <c r="G13023" s="7" t="s">
        <v>12</v>
      </c>
      <c r="H13023" s="13">
        <v>8.5</v>
      </c>
      <c r="I13023" s="13" t="e">
        <f>IF(G13023="Male",VLOOKUP(H13023,#REF!,2),VLOOKUP(H13023,#REF!,2))</f>
        <v>#REF!</v>
      </c>
      <c r="J13023" s="13" t="e">
        <f>IF(G13023="Male",VLOOKUP(H13023,#REF!,3),VLOOKUP(H13023,#REF!,3))</f>
        <v>#REF!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4">
        <f t="shared" si="611"/>
        <v>159</v>
      </c>
    </row>
    <row r="13024" spans="2:15" x14ac:dyDescent="0.3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23</v>
      </c>
      <c r="G13024" s="7" t="s">
        <v>12</v>
      </c>
      <c r="H13024" s="13">
        <v>9</v>
      </c>
      <c r="I13024" s="13" t="e">
        <f>IF(G13024="Male",VLOOKUP(H13024,#REF!,2),VLOOKUP(H13024,#REF!,2))</f>
        <v>#REF!</v>
      </c>
      <c r="J13024" s="13" t="e">
        <f>IF(G13024="Male",VLOOKUP(H13024,#REF!,3),VLOOKUP(H13024,#REF!,3))</f>
        <v>#REF!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4">
        <f t="shared" si="611"/>
        <v>199</v>
      </c>
    </row>
    <row r="13025" spans="2:15" x14ac:dyDescent="0.3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20</v>
      </c>
      <c r="G13025" s="7" t="s">
        <v>11</v>
      </c>
      <c r="H13025" s="13">
        <v>11.5</v>
      </c>
      <c r="I13025" s="13" t="e">
        <f>IF(G13025="Male",VLOOKUP(H13025,#REF!,2),VLOOKUP(H13025,#REF!,2))</f>
        <v>#REF!</v>
      </c>
      <c r="J13025" s="13" t="e">
        <f>IF(G13025="Male",VLOOKUP(H13025,#REF!,3),VLOOKUP(H13025,#REF!,3))</f>
        <v>#REF!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4">
        <f t="shared" si="611"/>
        <v>169</v>
      </c>
    </row>
    <row r="13026" spans="2:15" x14ac:dyDescent="0.3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45</v>
      </c>
      <c r="G13026" s="7" t="s">
        <v>11</v>
      </c>
      <c r="H13026" s="13">
        <v>9</v>
      </c>
      <c r="I13026" s="13" t="e">
        <f>IF(G13026="Male",VLOOKUP(H13026,#REF!,2),VLOOKUP(H13026,#REF!,2))</f>
        <v>#REF!</v>
      </c>
      <c r="J13026" s="13" t="e">
        <f>IF(G13026="Male",VLOOKUP(H13026,#REF!,3),VLOOKUP(H13026,#REF!,3))</f>
        <v>#REF!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4">
        <f t="shared" si="611"/>
        <v>118.3</v>
      </c>
    </row>
    <row r="13027" spans="2:15" x14ac:dyDescent="0.3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22</v>
      </c>
      <c r="G13027" s="7" t="s">
        <v>11</v>
      </c>
      <c r="H13027" s="13">
        <v>9</v>
      </c>
      <c r="I13027" s="13" t="e">
        <f>IF(G13027="Male",VLOOKUP(H13027,#REF!,2),VLOOKUP(H13027,#REF!,2))</f>
        <v>#REF!</v>
      </c>
      <c r="J13027" s="13" t="e">
        <f>IF(G13027="Male",VLOOKUP(H13027,#REF!,3),VLOOKUP(H13027,#REF!,3))</f>
        <v>#REF!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4">
        <f t="shared" si="611"/>
        <v>151.20000000000002</v>
      </c>
    </row>
    <row r="13028" spans="2:15" x14ac:dyDescent="0.3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36</v>
      </c>
      <c r="G13028" s="7" t="s">
        <v>11</v>
      </c>
      <c r="H13028" s="13">
        <v>10</v>
      </c>
      <c r="I13028" s="13" t="e">
        <f>IF(G13028="Male",VLOOKUP(H13028,#REF!,2),VLOOKUP(H13028,#REF!,2))</f>
        <v>#REF!</v>
      </c>
      <c r="J13028" s="13" t="e">
        <f>IF(G13028="Male",VLOOKUP(H13028,#REF!,3),VLOOKUP(H13028,#REF!,3))</f>
        <v>#REF!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4">
        <f t="shared" si="611"/>
        <v>159</v>
      </c>
    </row>
    <row r="13029" spans="2:15" x14ac:dyDescent="0.3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20</v>
      </c>
      <c r="G13029" s="7" t="s">
        <v>12</v>
      </c>
      <c r="H13029" s="13">
        <v>7.5</v>
      </c>
      <c r="I13029" s="13" t="e">
        <f>IF(G13029="Male",VLOOKUP(H13029,#REF!,2),VLOOKUP(H13029,#REF!,2))</f>
        <v>#REF!</v>
      </c>
      <c r="J13029" s="13" t="e">
        <f>IF(G13029="Male",VLOOKUP(H13029,#REF!,3),VLOOKUP(H13029,#REF!,3))</f>
        <v>#REF!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4">
        <f t="shared" si="611"/>
        <v>129</v>
      </c>
    </row>
    <row r="13030" spans="2:15" x14ac:dyDescent="0.3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47</v>
      </c>
      <c r="G13030" s="7" t="s">
        <v>12</v>
      </c>
      <c r="H13030" s="13">
        <v>5</v>
      </c>
      <c r="I13030" s="13" t="e">
        <f>IF(G13030="Male",VLOOKUP(H13030,#REF!,2),VLOOKUP(H13030,#REF!,2))</f>
        <v>#REF!</v>
      </c>
      <c r="J13030" s="13" t="e">
        <f>IF(G13030="Male",VLOOKUP(H13030,#REF!,3),VLOOKUP(H13030,#REF!,3))</f>
        <v>#REF!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4">
        <f t="shared" si="611"/>
        <v>139</v>
      </c>
    </row>
    <row r="13031" spans="2:15" x14ac:dyDescent="0.3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33</v>
      </c>
      <c r="G13031" s="7" t="s">
        <v>11</v>
      </c>
      <c r="H13031" s="13">
        <v>9.5</v>
      </c>
      <c r="I13031" s="13" t="e">
        <f>IF(G13031="Male",VLOOKUP(H13031,#REF!,2),VLOOKUP(H13031,#REF!,2))</f>
        <v>#REF!</v>
      </c>
      <c r="J13031" s="13" t="e">
        <f>IF(G13031="Male",VLOOKUP(H13031,#REF!,3),VLOOKUP(H13031,#REF!,3))</f>
        <v>#REF!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4">
        <f t="shared" si="611"/>
        <v>199</v>
      </c>
    </row>
    <row r="13032" spans="2:15" x14ac:dyDescent="0.3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32</v>
      </c>
      <c r="G13032" s="7" t="s">
        <v>11</v>
      </c>
      <c r="H13032" s="13">
        <v>9.5</v>
      </c>
      <c r="I13032" s="13" t="e">
        <f>IF(G13032="Male",VLOOKUP(H13032,#REF!,2),VLOOKUP(H13032,#REF!,2))</f>
        <v>#REF!</v>
      </c>
      <c r="J13032" s="13" t="e">
        <f>IF(G13032="Male",VLOOKUP(H13032,#REF!,3),VLOOKUP(H13032,#REF!,3))</f>
        <v>#REF!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4">
        <f t="shared" si="611"/>
        <v>94.5</v>
      </c>
    </row>
    <row r="13033" spans="2:15" x14ac:dyDescent="0.3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23</v>
      </c>
      <c r="G13033" s="7" t="s">
        <v>11</v>
      </c>
      <c r="H13033" s="13">
        <v>9.5</v>
      </c>
      <c r="I13033" s="13" t="e">
        <f>IF(G13033="Male",VLOOKUP(H13033,#REF!,2),VLOOKUP(H13033,#REF!,2))</f>
        <v>#REF!</v>
      </c>
      <c r="J13033" s="13" t="e">
        <f>IF(G13033="Male",VLOOKUP(H13033,#REF!,3),VLOOKUP(H13033,#REF!,3))</f>
        <v>#REF!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4">
        <f t="shared" si="611"/>
        <v>159</v>
      </c>
    </row>
    <row r="13034" spans="2:15" x14ac:dyDescent="0.3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34</v>
      </c>
      <c r="G13034" s="7" t="s">
        <v>12</v>
      </c>
      <c r="H13034" s="13">
        <v>8.5</v>
      </c>
      <c r="I13034" s="13" t="e">
        <f>IF(G13034="Male",VLOOKUP(H13034,#REF!,2),VLOOKUP(H13034,#REF!,2))</f>
        <v>#REF!</v>
      </c>
      <c r="J13034" s="13" t="e">
        <f>IF(G13034="Male",VLOOKUP(H13034,#REF!,3),VLOOKUP(H13034,#REF!,3))</f>
        <v>#REF!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4">
        <f t="shared" si="611"/>
        <v>189</v>
      </c>
    </row>
    <row r="13035" spans="2:15" x14ac:dyDescent="0.3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36</v>
      </c>
      <c r="G13035" s="7" t="s">
        <v>11</v>
      </c>
      <c r="H13035" s="13">
        <v>7.5</v>
      </c>
      <c r="I13035" s="13" t="e">
        <f>IF(G13035="Male",VLOOKUP(H13035,#REF!,2),VLOOKUP(H13035,#REF!,2))</f>
        <v>#REF!</v>
      </c>
      <c r="J13035" s="13" t="e">
        <f>IF(G13035="Male",VLOOKUP(H13035,#REF!,3),VLOOKUP(H13035,#REF!,3))</f>
        <v>#REF!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4">
        <f t="shared" si="611"/>
        <v>161.1</v>
      </c>
    </row>
    <row r="13036" spans="2:15" x14ac:dyDescent="0.3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34</v>
      </c>
      <c r="G13036" s="7" t="s">
        <v>11</v>
      </c>
      <c r="H13036" s="13">
        <v>11</v>
      </c>
      <c r="I13036" s="13" t="e">
        <f>IF(G13036="Male",VLOOKUP(H13036,#REF!,2),VLOOKUP(H13036,#REF!,2))</f>
        <v>#REF!</v>
      </c>
      <c r="J13036" s="13" t="e">
        <f>IF(G13036="Male",VLOOKUP(H13036,#REF!,3),VLOOKUP(H13036,#REF!,3))</f>
        <v>#REF!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4">
        <f t="shared" si="611"/>
        <v>139</v>
      </c>
    </row>
    <row r="13037" spans="2:15" x14ac:dyDescent="0.3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20</v>
      </c>
      <c r="G13037" s="7" t="s">
        <v>12</v>
      </c>
      <c r="H13037" s="13">
        <v>8.5</v>
      </c>
      <c r="I13037" s="13" t="e">
        <f>IF(G13037="Male",VLOOKUP(H13037,#REF!,2),VLOOKUP(H13037,#REF!,2))</f>
        <v>#REF!</v>
      </c>
      <c r="J13037" s="13" t="e">
        <f>IF(G13037="Male",VLOOKUP(H13037,#REF!,3),VLOOKUP(H13037,#REF!,3))</f>
        <v>#REF!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4">
        <f t="shared" si="611"/>
        <v>97.3</v>
      </c>
    </row>
    <row r="13038" spans="2:15" x14ac:dyDescent="0.3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32</v>
      </c>
      <c r="G13038" s="7" t="s">
        <v>11</v>
      </c>
      <c r="H13038" s="13">
        <v>9.5</v>
      </c>
      <c r="I13038" s="13" t="e">
        <f>IF(G13038="Male",VLOOKUP(H13038,#REF!,2),VLOOKUP(H13038,#REF!,2))</f>
        <v>#REF!</v>
      </c>
      <c r="J13038" s="13" t="e">
        <f>IF(G13038="Male",VLOOKUP(H13038,#REF!,3),VLOOKUP(H13038,#REF!,3))</f>
        <v>#REF!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4">
        <f t="shared" si="611"/>
        <v>179</v>
      </c>
    </row>
    <row r="13039" spans="2:15" x14ac:dyDescent="0.3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33</v>
      </c>
      <c r="G13039" s="7" t="s">
        <v>11</v>
      </c>
      <c r="H13039" s="13">
        <v>8</v>
      </c>
      <c r="I13039" s="13" t="e">
        <f>IF(G13039="Male",VLOOKUP(H13039,#REF!,2),VLOOKUP(H13039,#REF!,2))</f>
        <v>#REF!</v>
      </c>
      <c r="J13039" s="13" t="e">
        <f>IF(G13039="Male",VLOOKUP(H13039,#REF!,3),VLOOKUP(H13039,#REF!,3))</f>
        <v>#REF!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4">
        <f t="shared" si="611"/>
        <v>199</v>
      </c>
    </row>
    <row r="13040" spans="2:15" x14ac:dyDescent="0.3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33</v>
      </c>
      <c r="G13040" s="7" t="s">
        <v>11</v>
      </c>
      <c r="H13040" s="13">
        <v>9</v>
      </c>
      <c r="I13040" s="13" t="e">
        <f>IF(G13040="Male",VLOOKUP(H13040,#REF!,2),VLOOKUP(H13040,#REF!,2))</f>
        <v>#REF!</v>
      </c>
      <c r="J13040" s="13" t="e">
        <f>IF(G13040="Male",VLOOKUP(H13040,#REF!,3),VLOOKUP(H13040,#REF!,3))</f>
        <v>#REF!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4">
        <f t="shared" si="611"/>
        <v>135.20000000000002</v>
      </c>
    </row>
    <row r="13041" spans="2:15" x14ac:dyDescent="0.3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20</v>
      </c>
      <c r="G13041" s="7" t="s">
        <v>11</v>
      </c>
      <c r="H13041" s="13">
        <v>8.5</v>
      </c>
      <c r="I13041" s="13" t="e">
        <f>IF(G13041="Male",VLOOKUP(H13041,#REF!,2),VLOOKUP(H13041,#REF!,2))</f>
        <v>#REF!</v>
      </c>
      <c r="J13041" s="13" t="e">
        <f>IF(G13041="Male",VLOOKUP(H13041,#REF!,3),VLOOKUP(H13041,#REF!,3))</f>
        <v>#REF!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4">
        <f t="shared" si="611"/>
        <v>179.1</v>
      </c>
    </row>
    <row r="13042" spans="2:15" x14ac:dyDescent="0.3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21</v>
      </c>
      <c r="G13042" s="7" t="s">
        <v>12</v>
      </c>
      <c r="H13042" s="13">
        <v>6.5</v>
      </c>
      <c r="I13042" s="13" t="e">
        <f>IF(G13042="Male",VLOOKUP(H13042,#REF!,2),VLOOKUP(H13042,#REF!,2))</f>
        <v>#REF!</v>
      </c>
      <c r="J13042" s="13" t="e">
        <f>IF(G13042="Male",VLOOKUP(H13042,#REF!,3),VLOOKUP(H13042,#REF!,3))</f>
        <v>#REF!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4">
        <f t="shared" si="611"/>
        <v>159</v>
      </c>
    </row>
    <row r="13043" spans="2:15" x14ac:dyDescent="0.3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20</v>
      </c>
      <c r="G13043" s="7" t="s">
        <v>11</v>
      </c>
      <c r="H13043" s="13">
        <v>9</v>
      </c>
      <c r="I13043" s="13" t="e">
        <f>IF(G13043="Male",VLOOKUP(H13043,#REF!,2),VLOOKUP(H13043,#REF!,2))</f>
        <v>#REF!</v>
      </c>
      <c r="J13043" s="13" t="e">
        <f>IF(G13043="Male",VLOOKUP(H13043,#REF!,3),VLOOKUP(H13043,#REF!,3))</f>
        <v>#REF!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4">
        <f t="shared" si="611"/>
        <v>127.2</v>
      </c>
    </row>
    <row r="13044" spans="2:15" x14ac:dyDescent="0.3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36</v>
      </c>
      <c r="G13044" s="7" t="s">
        <v>12</v>
      </c>
      <c r="H13044" s="13">
        <v>9</v>
      </c>
      <c r="I13044" s="13" t="e">
        <f>IF(G13044="Male",VLOOKUP(H13044,#REF!,2),VLOOKUP(H13044,#REF!,2))</f>
        <v>#REF!</v>
      </c>
      <c r="J13044" s="13" t="e">
        <f>IF(G13044="Male",VLOOKUP(H13044,#REF!,3),VLOOKUP(H13044,#REF!,3))</f>
        <v>#REF!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4">
        <f t="shared" si="611"/>
        <v>139</v>
      </c>
    </row>
    <row r="13045" spans="2:15" x14ac:dyDescent="0.3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20</v>
      </c>
      <c r="G13045" s="7" t="s">
        <v>11</v>
      </c>
      <c r="H13045" s="13">
        <v>10.5</v>
      </c>
      <c r="I13045" s="13" t="e">
        <f>IF(G13045="Male",VLOOKUP(H13045,#REF!,2),VLOOKUP(H13045,#REF!,2))</f>
        <v>#REF!</v>
      </c>
      <c r="J13045" s="13" t="e">
        <f>IF(G13045="Male",VLOOKUP(H13045,#REF!,3),VLOOKUP(H13045,#REF!,3))</f>
        <v>#REF!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4">
        <f t="shared" si="611"/>
        <v>189</v>
      </c>
    </row>
    <row r="13046" spans="2:15" x14ac:dyDescent="0.3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20</v>
      </c>
      <c r="G13046" s="7" t="s">
        <v>11</v>
      </c>
      <c r="H13046" s="13">
        <v>9.5</v>
      </c>
      <c r="I13046" s="13" t="e">
        <f>IF(G13046="Male",VLOOKUP(H13046,#REF!,2),VLOOKUP(H13046,#REF!,2))</f>
        <v>#REF!</v>
      </c>
      <c r="J13046" s="13" t="e">
        <f>IF(G13046="Male",VLOOKUP(H13046,#REF!,3),VLOOKUP(H13046,#REF!,3))</f>
        <v>#REF!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4">
        <f t="shared" si="611"/>
        <v>90.3</v>
      </c>
    </row>
    <row r="13047" spans="2:15" x14ac:dyDescent="0.3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34</v>
      </c>
      <c r="G13047" s="7" t="s">
        <v>11</v>
      </c>
      <c r="H13047" s="13">
        <v>10.5</v>
      </c>
      <c r="I13047" s="13" t="e">
        <f>IF(G13047="Male",VLOOKUP(H13047,#REF!,2),VLOOKUP(H13047,#REF!,2))</f>
        <v>#REF!</v>
      </c>
      <c r="J13047" s="13" t="e">
        <f>IF(G13047="Male",VLOOKUP(H13047,#REF!,3),VLOOKUP(H13047,#REF!,3))</f>
        <v>#REF!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4">
        <f t="shared" si="611"/>
        <v>139</v>
      </c>
    </row>
    <row r="13048" spans="2:15" x14ac:dyDescent="0.3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45</v>
      </c>
      <c r="G13048" s="7" t="s">
        <v>11</v>
      </c>
      <c r="H13048" s="13">
        <v>9.5</v>
      </c>
      <c r="I13048" s="13" t="e">
        <f>IF(G13048="Male",VLOOKUP(H13048,#REF!,2),VLOOKUP(H13048,#REF!,2))</f>
        <v>#REF!</v>
      </c>
      <c r="J13048" s="13" t="e">
        <f>IF(G13048="Male",VLOOKUP(H13048,#REF!,3),VLOOKUP(H13048,#REF!,3))</f>
        <v>#REF!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4">
        <f t="shared" si="611"/>
        <v>103.2</v>
      </c>
    </row>
    <row r="13049" spans="2:15" x14ac:dyDescent="0.3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43</v>
      </c>
      <c r="G13049" s="7" t="s">
        <v>11</v>
      </c>
      <c r="H13049" s="13">
        <v>9</v>
      </c>
      <c r="I13049" s="13" t="e">
        <f>IF(G13049="Male",VLOOKUP(H13049,#REF!,2),VLOOKUP(H13049,#REF!,2))</f>
        <v>#REF!</v>
      </c>
      <c r="J13049" s="13" t="e">
        <f>IF(G13049="Male",VLOOKUP(H13049,#REF!,3),VLOOKUP(H13049,#REF!,3))</f>
        <v>#REF!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4">
        <f t="shared" si="611"/>
        <v>139</v>
      </c>
    </row>
    <row r="13050" spans="2:15" x14ac:dyDescent="0.3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43</v>
      </c>
      <c r="G13050" s="7" t="s">
        <v>11</v>
      </c>
      <c r="H13050" s="13">
        <v>10.5</v>
      </c>
      <c r="I13050" s="13" t="e">
        <f>IF(G13050="Male",VLOOKUP(H13050,#REF!,2),VLOOKUP(H13050,#REF!,2))</f>
        <v>#REF!</v>
      </c>
      <c r="J13050" s="13" t="e">
        <f>IF(G13050="Male",VLOOKUP(H13050,#REF!,3),VLOOKUP(H13050,#REF!,3))</f>
        <v>#REF!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4">
        <f t="shared" si="611"/>
        <v>170.1</v>
      </c>
    </row>
    <row r="13051" spans="2:15" x14ac:dyDescent="0.3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23</v>
      </c>
      <c r="G13051" s="7" t="s">
        <v>11</v>
      </c>
      <c r="H13051" s="13">
        <v>10.5</v>
      </c>
      <c r="I13051" s="13" t="e">
        <f>IF(G13051="Male",VLOOKUP(H13051,#REF!,2),VLOOKUP(H13051,#REF!,2))</f>
        <v>#REF!</v>
      </c>
      <c r="J13051" s="13" t="e">
        <f>IF(G13051="Male",VLOOKUP(H13051,#REF!,3),VLOOKUP(H13051,#REF!,3))</f>
        <v>#REF!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4">
        <f t="shared" si="611"/>
        <v>189</v>
      </c>
    </row>
    <row r="13052" spans="2:15" x14ac:dyDescent="0.3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33</v>
      </c>
      <c r="G13052" s="7" t="s">
        <v>11</v>
      </c>
      <c r="H13052" s="13">
        <v>8</v>
      </c>
      <c r="I13052" s="13" t="e">
        <f>IF(G13052="Male",VLOOKUP(H13052,#REF!,2),VLOOKUP(H13052,#REF!,2))</f>
        <v>#REF!</v>
      </c>
      <c r="J13052" s="13" t="e">
        <f>IF(G13052="Male",VLOOKUP(H13052,#REF!,3),VLOOKUP(H13052,#REF!,3))</f>
        <v>#REF!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4">
        <f t="shared" si="611"/>
        <v>159</v>
      </c>
    </row>
    <row r="13053" spans="2:15" x14ac:dyDescent="0.3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35</v>
      </c>
      <c r="G13053" s="7" t="s">
        <v>11</v>
      </c>
      <c r="H13053" s="13">
        <v>10</v>
      </c>
      <c r="I13053" s="13" t="e">
        <f>IF(G13053="Male",VLOOKUP(H13053,#REF!,2),VLOOKUP(H13053,#REF!,2))</f>
        <v>#REF!</v>
      </c>
      <c r="J13053" s="13" t="e">
        <f>IF(G13053="Male",VLOOKUP(H13053,#REF!,3),VLOOKUP(H13053,#REF!,3))</f>
        <v>#REF!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4">
        <f t="shared" si="611"/>
        <v>97.3</v>
      </c>
    </row>
    <row r="13054" spans="2:15" x14ac:dyDescent="0.3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45</v>
      </c>
      <c r="G13054" s="7" t="s">
        <v>12</v>
      </c>
      <c r="H13054" s="13">
        <v>6.5</v>
      </c>
      <c r="I13054" s="13" t="e">
        <f>IF(G13054="Male",VLOOKUP(H13054,#REF!,2),VLOOKUP(H13054,#REF!,2))</f>
        <v>#REF!</v>
      </c>
      <c r="J13054" s="13" t="e">
        <f>IF(G13054="Male",VLOOKUP(H13054,#REF!,3),VLOOKUP(H13054,#REF!,3))</f>
        <v>#REF!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4">
        <f t="shared" si="611"/>
        <v>97.3</v>
      </c>
    </row>
    <row r="13055" spans="2:15" x14ac:dyDescent="0.3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36</v>
      </c>
      <c r="G13055" s="7" t="s">
        <v>11</v>
      </c>
      <c r="H13055" s="13">
        <v>9.5</v>
      </c>
      <c r="I13055" s="13" t="e">
        <f>IF(G13055="Male",VLOOKUP(H13055,#REF!,2),VLOOKUP(H13055,#REF!,2))</f>
        <v>#REF!</v>
      </c>
      <c r="J13055" s="13" t="e">
        <f>IF(G13055="Male",VLOOKUP(H13055,#REF!,3),VLOOKUP(H13055,#REF!,3))</f>
        <v>#REF!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4">
        <f t="shared" si="611"/>
        <v>103.2</v>
      </c>
    </row>
    <row r="13056" spans="2:15" x14ac:dyDescent="0.3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33</v>
      </c>
      <c r="G13056" s="7" t="s">
        <v>11</v>
      </c>
      <c r="H13056" s="13">
        <v>7.5</v>
      </c>
      <c r="I13056" s="13" t="e">
        <f>IF(G13056="Male",VLOOKUP(H13056,#REF!,2),VLOOKUP(H13056,#REF!,2))</f>
        <v>#REF!</v>
      </c>
      <c r="J13056" s="13" t="e">
        <f>IF(G13056="Male",VLOOKUP(H13056,#REF!,3),VLOOKUP(H13056,#REF!,3))</f>
        <v>#REF!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4">
        <f t="shared" si="611"/>
        <v>135.20000000000002</v>
      </c>
    </row>
    <row r="13057" spans="2:15" x14ac:dyDescent="0.3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34</v>
      </c>
      <c r="G13057" s="7" t="s">
        <v>12</v>
      </c>
      <c r="H13057" s="13">
        <v>8.5</v>
      </c>
      <c r="I13057" s="13" t="e">
        <f>IF(G13057="Male",VLOOKUP(H13057,#REF!,2),VLOOKUP(H13057,#REF!,2))</f>
        <v>#REF!</v>
      </c>
      <c r="J13057" s="13" t="e">
        <f>IF(G13057="Male",VLOOKUP(H13057,#REF!,3),VLOOKUP(H13057,#REF!,3))</f>
        <v>#REF!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4">
        <f t="shared" si="611"/>
        <v>129</v>
      </c>
    </row>
    <row r="13058" spans="2:15" x14ac:dyDescent="0.3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34</v>
      </c>
      <c r="G13058" s="7" t="s">
        <v>11</v>
      </c>
      <c r="H13058" s="13">
        <v>12</v>
      </c>
      <c r="I13058" s="13" t="e">
        <f>IF(G13058="Male",VLOOKUP(H13058,#REF!,2),VLOOKUP(H13058,#REF!,2))</f>
        <v>#REF!</v>
      </c>
      <c r="J13058" s="13" t="e">
        <f>IF(G13058="Male",VLOOKUP(H13058,#REF!,3),VLOOKUP(H13058,#REF!,3))</f>
        <v>#REF!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4">
        <f t="shared" si="611"/>
        <v>169</v>
      </c>
    </row>
    <row r="13059" spans="2:15" x14ac:dyDescent="0.3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32</v>
      </c>
      <c r="G13059" s="7" t="s">
        <v>11</v>
      </c>
      <c r="H13059" s="13">
        <v>9.5</v>
      </c>
      <c r="I13059" s="13" t="e">
        <f>IF(G13059="Male",VLOOKUP(H13059,#REF!,2),VLOOKUP(H13059,#REF!,2))</f>
        <v>#REF!</v>
      </c>
      <c r="J13059" s="13" t="e">
        <f>IF(G13059="Male",VLOOKUP(H13059,#REF!,3),VLOOKUP(H13059,#REF!,3))</f>
        <v>#REF!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4">
        <f t="shared" si="611"/>
        <v>94.5</v>
      </c>
    </row>
    <row r="13060" spans="2:15" x14ac:dyDescent="0.3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42</v>
      </c>
      <c r="G13060" s="7" t="s">
        <v>11</v>
      </c>
      <c r="H13060" s="13">
        <v>8</v>
      </c>
      <c r="I13060" s="13" t="e">
        <f>IF(G13060="Male",VLOOKUP(H13060,#REF!,2),VLOOKUP(H13060,#REF!,2))</f>
        <v>#REF!</v>
      </c>
      <c r="J13060" s="13" t="e">
        <f>IF(G13060="Male",VLOOKUP(H13060,#REF!,3),VLOOKUP(H13060,#REF!,3))</f>
        <v>#REF!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4">
        <f t="shared" si="611"/>
        <v>79.5</v>
      </c>
    </row>
    <row r="13061" spans="2:15" x14ac:dyDescent="0.3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19</v>
      </c>
      <c r="G13061" s="7" t="s">
        <v>12</v>
      </c>
      <c r="H13061" s="13">
        <v>9.5</v>
      </c>
      <c r="I13061" s="13" t="e">
        <f>IF(G13061="Male",VLOOKUP(H13061,#REF!,2),VLOOKUP(H13061,#REF!,2))</f>
        <v>#REF!</v>
      </c>
      <c r="J13061" s="13" t="e">
        <f>IF(G13061="Male",VLOOKUP(H13061,#REF!,3),VLOOKUP(H13061,#REF!,3))</f>
        <v>#REF!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4">
        <f t="shared" si="611"/>
        <v>129</v>
      </c>
    </row>
    <row r="13062" spans="2:15" x14ac:dyDescent="0.3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20</v>
      </c>
      <c r="G13062" s="7" t="s">
        <v>11</v>
      </c>
      <c r="H13062" s="13">
        <v>11.5</v>
      </c>
      <c r="I13062" s="13" t="e">
        <f>IF(G13062="Male",VLOOKUP(H13062,#REF!,2),VLOOKUP(H13062,#REF!,2))</f>
        <v>#REF!</v>
      </c>
      <c r="J13062" s="13" t="e">
        <f>IF(G13062="Male",VLOOKUP(H13062,#REF!,3),VLOOKUP(H13062,#REF!,3))</f>
        <v>#REF!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4">
        <f t="shared" ref="O13062:O13125" si="614">K13062*(1-L13062)</f>
        <v>169</v>
      </c>
    </row>
    <row r="13063" spans="2:15" x14ac:dyDescent="0.3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26</v>
      </c>
      <c r="G13063" s="7" t="s">
        <v>11</v>
      </c>
      <c r="H13063" s="13">
        <v>8.5</v>
      </c>
      <c r="I13063" s="13" t="e">
        <f>IF(G13063="Male",VLOOKUP(H13063,#REF!,2),VLOOKUP(H13063,#REF!,2))</f>
        <v>#REF!</v>
      </c>
      <c r="J13063" s="13" t="e">
        <f>IF(G13063="Male",VLOOKUP(H13063,#REF!,3),VLOOKUP(H13063,#REF!,3))</f>
        <v>#REF!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4">
        <f t="shared" si="614"/>
        <v>129</v>
      </c>
    </row>
    <row r="13064" spans="2:15" x14ac:dyDescent="0.3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19</v>
      </c>
      <c r="G13064" s="7" t="s">
        <v>11</v>
      </c>
      <c r="H13064" s="13">
        <v>11</v>
      </c>
      <c r="I13064" s="13" t="e">
        <f>IF(G13064="Male",VLOOKUP(H13064,#REF!,2),VLOOKUP(H13064,#REF!,2))</f>
        <v>#REF!</v>
      </c>
      <c r="J13064" s="13" t="e">
        <f>IF(G13064="Male",VLOOKUP(H13064,#REF!,3),VLOOKUP(H13064,#REF!,3))</f>
        <v>#REF!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4">
        <f t="shared" si="614"/>
        <v>189</v>
      </c>
    </row>
    <row r="13065" spans="2:15" x14ac:dyDescent="0.3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24</v>
      </c>
      <c r="G13065" s="7" t="s">
        <v>11</v>
      </c>
      <c r="H13065" s="13">
        <v>10</v>
      </c>
      <c r="I13065" s="13" t="e">
        <f>IF(G13065="Male",VLOOKUP(H13065,#REF!,2),VLOOKUP(H13065,#REF!,2))</f>
        <v>#REF!</v>
      </c>
      <c r="J13065" s="13" t="e">
        <f>IF(G13065="Male",VLOOKUP(H13065,#REF!,3),VLOOKUP(H13065,#REF!,3))</f>
        <v>#REF!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4">
        <f t="shared" si="614"/>
        <v>111.2</v>
      </c>
    </row>
    <row r="13066" spans="2:15" x14ac:dyDescent="0.3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45</v>
      </c>
      <c r="G13066" s="7" t="s">
        <v>11</v>
      </c>
      <c r="H13066" s="13">
        <v>9</v>
      </c>
      <c r="I13066" s="13" t="e">
        <f>IF(G13066="Male",VLOOKUP(H13066,#REF!,2),VLOOKUP(H13066,#REF!,2))</f>
        <v>#REF!</v>
      </c>
      <c r="J13066" s="13" t="e">
        <f>IF(G13066="Male",VLOOKUP(H13066,#REF!,3),VLOOKUP(H13066,#REF!,3))</f>
        <v>#REF!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4">
        <f t="shared" si="614"/>
        <v>118.3</v>
      </c>
    </row>
    <row r="13067" spans="2:15" x14ac:dyDescent="0.3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20</v>
      </c>
      <c r="G13067" s="7" t="s">
        <v>12</v>
      </c>
      <c r="H13067" s="13">
        <v>7.5</v>
      </c>
      <c r="I13067" s="13" t="e">
        <f>IF(G13067="Male",VLOOKUP(H13067,#REF!,2),VLOOKUP(H13067,#REF!,2))</f>
        <v>#REF!</v>
      </c>
      <c r="J13067" s="13" t="e">
        <f>IF(G13067="Male",VLOOKUP(H13067,#REF!,3),VLOOKUP(H13067,#REF!,3))</f>
        <v>#REF!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4">
        <f t="shared" si="614"/>
        <v>111.3</v>
      </c>
    </row>
    <row r="13068" spans="2:15" x14ac:dyDescent="0.3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23</v>
      </c>
      <c r="G13068" s="7" t="s">
        <v>11</v>
      </c>
      <c r="H13068" s="13">
        <v>10</v>
      </c>
      <c r="I13068" s="13" t="e">
        <f>IF(G13068="Male",VLOOKUP(H13068,#REF!,2),VLOOKUP(H13068,#REF!,2))</f>
        <v>#REF!</v>
      </c>
      <c r="J13068" s="13" t="e">
        <f>IF(G13068="Male",VLOOKUP(H13068,#REF!,3),VLOOKUP(H13068,#REF!,3))</f>
        <v>#REF!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4">
        <f t="shared" si="614"/>
        <v>104.3</v>
      </c>
    </row>
    <row r="13069" spans="2:15" x14ac:dyDescent="0.3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34</v>
      </c>
      <c r="G13069" s="7" t="s">
        <v>11</v>
      </c>
      <c r="H13069" s="13">
        <v>9</v>
      </c>
      <c r="I13069" s="13" t="e">
        <f>IF(G13069="Male",VLOOKUP(H13069,#REF!,2),VLOOKUP(H13069,#REF!,2))</f>
        <v>#REF!</v>
      </c>
      <c r="J13069" s="13" t="e">
        <f>IF(G13069="Male",VLOOKUP(H13069,#REF!,3),VLOOKUP(H13069,#REF!,3))</f>
        <v>#REF!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4">
        <f t="shared" si="614"/>
        <v>199</v>
      </c>
    </row>
    <row r="13070" spans="2:15" x14ac:dyDescent="0.3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33</v>
      </c>
      <c r="G13070" s="7" t="s">
        <v>11</v>
      </c>
      <c r="H13070" s="13">
        <v>6</v>
      </c>
      <c r="I13070" s="13" t="e">
        <f>IF(G13070="Male",VLOOKUP(H13070,#REF!,2),VLOOKUP(H13070,#REF!,2))</f>
        <v>#REF!</v>
      </c>
      <c r="J13070" s="13" t="e">
        <f>IF(G13070="Male",VLOOKUP(H13070,#REF!,3),VLOOKUP(H13070,#REF!,3))</f>
        <v>#REF!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4">
        <f t="shared" si="614"/>
        <v>111.2</v>
      </c>
    </row>
    <row r="13071" spans="2:15" x14ac:dyDescent="0.3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20</v>
      </c>
      <c r="G13071" s="7" t="s">
        <v>11</v>
      </c>
      <c r="H13071" s="13">
        <v>9</v>
      </c>
      <c r="I13071" s="13" t="e">
        <f>IF(G13071="Male",VLOOKUP(H13071,#REF!,2),VLOOKUP(H13071,#REF!,2))</f>
        <v>#REF!</v>
      </c>
      <c r="J13071" s="13" t="e">
        <f>IF(G13071="Male",VLOOKUP(H13071,#REF!,3),VLOOKUP(H13071,#REF!,3))</f>
        <v>#REF!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4">
        <f t="shared" si="614"/>
        <v>169</v>
      </c>
    </row>
    <row r="13072" spans="2:15" x14ac:dyDescent="0.3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45</v>
      </c>
      <c r="G13072" s="7" t="s">
        <v>11</v>
      </c>
      <c r="H13072" s="13">
        <v>9.5</v>
      </c>
      <c r="I13072" s="13" t="e">
        <f>IF(G13072="Male",VLOOKUP(H13072,#REF!,2),VLOOKUP(H13072,#REF!,2))</f>
        <v>#REF!</v>
      </c>
      <c r="J13072" s="13" t="e">
        <f>IF(G13072="Male",VLOOKUP(H13072,#REF!,3),VLOOKUP(H13072,#REF!,3))</f>
        <v>#REF!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4">
        <f t="shared" si="614"/>
        <v>94.5</v>
      </c>
    </row>
    <row r="13073" spans="2:15" x14ac:dyDescent="0.3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19</v>
      </c>
      <c r="G13073" s="7" t="s">
        <v>11</v>
      </c>
      <c r="H13073" s="13">
        <v>10.5</v>
      </c>
      <c r="I13073" s="13" t="e">
        <f>IF(G13073="Male",VLOOKUP(H13073,#REF!,2),VLOOKUP(H13073,#REF!,2))</f>
        <v>#REF!</v>
      </c>
      <c r="J13073" s="13" t="e">
        <f>IF(G13073="Male",VLOOKUP(H13073,#REF!,3),VLOOKUP(H13073,#REF!,3))</f>
        <v>#REF!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4">
        <f t="shared" si="614"/>
        <v>127.2</v>
      </c>
    </row>
    <row r="13074" spans="2:15" x14ac:dyDescent="0.3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43</v>
      </c>
      <c r="G13074" s="7" t="s">
        <v>11</v>
      </c>
      <c r="H13074" s="13">
        <v>7</v>
      </c>
      <c r="I13074" s="13" t="e">
        <f>IF(G13074="Male",VLOOKUP(H13074,#REF!,2),VLOOKUP(H13074,#REF!,2))</f>
        <v>#REF!</v>
      </c>
      <c r="J13074" s="13" t="e">
        <f>IF(G13074="Male",VLOOKUP(H13074,#REF!,3),VLOOKUP(H13074,#REF!,3))</f>
        <v>#REF!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4">
        <f t="shared" si="614"/>
        <v>139.29999999999998</v>
      </c>
    </row>
    <row r="13075" spans="2:15" x14ac:dyDescent="0.3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23</v>
      </c>
      <c r="G13075" s="7" t="s">
        <v>11</v>
      </c>
      <c r="H13075" s="13">
        <v>10.5</v>
      </c>
      <c r="I13075" s="13" t="e">
        <f>IF(G13075="Male",VLOOKUP(H13075,#REF!,2),VLOOKUP(H13075,#REF!,2))</f>
        <v>#REF!</v>
      </c>
      <c r="J13075" s="13" t="e">
        <f>IF(G13075="Male",VLOOKUP(H13075,#REF!,3),VLOOKUP(H13075,#REF!,3))</f>
        <v>#REF!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4">
        <f t="shared" si="614"/>
        <v>69.5</v>
      </c>
    </row>
    <row r="13076" spans="2:15" x14ac:dyDescent="0.3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44</v>
      </c>
      <c r="G13076" s="7" t="s">
        <v>11</v>
      </c>
      <c r="H13076" s="13">
        <v>9</v>
      </c>
      <c r="I13076" s="13" t="e">
        <f>IF(G13076="Male",VLOOKUP(H13076,#REF!,2),VLOOKUP(H13076,#REF!,2))</f>
        <v>#REF!</v>
      </c>
      <c r="J13076" s="13" t="e">
        <f>IF(G13076="Male",VLOOKUP(H13076,#REF!,3),VLOOKUP(H13076,#REF!,3))</f>
        <v>#REF!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4">
        <f t="shared" si="614"/>
        <v>143.1</v>
      </c>
    </row>
    <row r="13077" spans="2:15" x14ac:dyDescent="0.3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23</v>
      </c>
      <c r="G13077" s="7" t="s">
        <v>12</v>
      </c>
      <c r="H13077" s="13">
        <v>8.5</v>
      </c>
      <c r="I13077" s="13" t="e">
        <f>IF(G13077="Male",VLOOKUP(H13077,#REF!,2),VLOOKUP(H13077,#REF!,2))</f>
        <v>#REF!</v>
      </c>
      <c r="J13077" s="13" t="e">
        <f>IF(G13077="Male",VLOOKUP(H13077,#REF!,3),VLOOKUP(H13077,#REF!,3))</f>
        <v>#REF!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4">
        <f t="shared" si="614"/>
        <v>159</v>
      </c>
    </row>
    <row r="13078" spans="2:15" x14ac:dyDescent="0.3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30</v>
      </c>
      <c r="G13078" s="7" t="s">
        <v>11</v>
      </c>
      <c r="H13078" s="13">
        <v>10</v>
      </c>
      <c r="I13078" s="13" t="e">
        <f>IF(G13078="Male",VLOOKUP(H13078,#REF!,2),VLOOKUP(H13078,#REF!,2))</f>
        <v>#REF!</v>
      </c>
      <c r="J13078" s="13" t="e">
        <f>IF(G13078="Male",VLOOKUP(H13078,#REF!,3),VLOOKUP(H13078,#REF!,3))</f>
        <v>#REF!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4">
        <f t="shared" si="614"/>
        <v>149</v>
      </c>
    </row>
    <row r="13079" spans="2:15" x14ac:dyDescent="0.3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29</v>
      </c>
      <c r="G13079" s="7" t="s">
        <v>12</v>
      </c>
      <c r="H13079" s="13">
        <v>9</v>
      </c>
      <c r="I13079" s="13" t="e">
        <f>IF(G13079="Male",VLOOKUP(H13079,#REF!,2),VLOOKUP(H13079,#REF!,2))</f>
        <v>#REF!</v>
      </c>
      <c r="J13079" s="13" t="e">
        <f>IF(G13079="Male",VLOOKUP(H13079,#REF!,3),VLOOKUP(H13079,#REF!,3))</f>
        <v>#REF!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4">
        <f t="shared" si="614"/>
        <v>125.3</v>
      </c>
    </row>
    <row r="13080" spans="2:15" x14ac:dyDescent="0.3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19</v>
      </c>
      <c r="G13080" s="7" t="s">
        <v>11</v>
      </c>
      <c r="H13080" s="13">
        <v>9.5</v>
      </c>
      <c r="I13080" s="13" t="e">
        <f>IF(G13080="Male",VLOOKUP(H13080,#REF!,2),VLOOKUP(H13080,#REF!,2))</f>
        <v>#REF!</v>
      </c>
      <c r="J13080" s="13" t="e">
        <f>IF(G13080="Male",VLOOKUP(H13080,#REF!,3),VLOOKUP(H13080,#REF!,3))</f>
        <v>#REF!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4">
        <f t="shared" si="614"/>
        <v>97.3</v>
      </c>
    </row>
    <row r="13081" spans="2:15" x14ac:dyDescent="0.3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35</v>
      </c>
      <c r="G13081" s="7" t="s">
        <v>11</v>
      </c>
      <c r="H13081" s="13">
        <v>12</v>
      </c>
      <c r="I13081" s="13" t="e">
        <f>IF(G13081="Male",VLOOKUP(H13081,#REF!,2),VLOOKUP(H13081,#REF!,2))</f>
        <v>#REF!</v>
      </c>
      <c r="J13081" s="13" t="e">
        <f>IF(G13081="Male",VLOOKUP(H13081,#REF!,3),VLOOKUP(H13081,#REF!,3))</f>
        <v>#REF!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4">
        <f t="shared" si="614"/>
        <v>64.5</v>
      </c>
    </row>
    <row r="13082" spans="2:15" x14ac:dyDescent="0.3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45</v>
      </c>
      <c r="G13082" s="7" t="s">
        <v>12</v>
      </c>
      <c r="H13082" s="13">
        <v>8.5</v>
      </c>
      <c r="I13082" s="13" t="e">
        <f>IF(G13082="Male",VLOOKUP(H13082,#REF!,2),VLOOKUP(H13082,#REF!,2))</f>
        <v>#REF!</v>
      </c>
      <c r="J13082" s="13" t="e">
        <f>IF(G13082="Male",VLOOKUP(H13082,#REF!,3),VLOOKUP(H13082,#REF!,3))</f>
        <v>#REF!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4">
        <f t="shared" si="614"/>
        <v>189</v>
      </c>
    </row>
    <row r="13083" spans="2:15" x14ac:dyDescent="0.3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45</v>
      </c>
      <c r="G13083" s="7" t="s">
        <v>12</v>
      </c>
      <c r="H13083" s="13">
        <v>10.5</v>
      </c>
      <c r="I13083" s="13" t="e">
        <f>IF(G13083="Male",VLOOKUP(H13083,#REF!,2),VLOOKUP(H13083,#REF!,2))</f>
        <v>#REF!</v>
      </c>
      <c r="J13083" s="13" t="e">
        <f>IF(G13083="Male",VLOOKUP(H13083,#REF!,3),VLOOKUP(H13083,#REF!,3))</f>
        <v>#REF!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4">
        <f t="shared" si="614"/>
        <v>189</v>
      </c>
    </row>
    <row r="13084" spans="2:15" x14ac:dyDescent="0.3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40</v>
      </c>
      <c r="G13084" s="7" t="s">
        <v>11</v>
      </c>
      <c r="H13084" s="13">
        <v>9.5</v>
      </c>
      <c r="I13084" s="13" t="e">
        <f>IF(G13084="Male",VLOOKUP(H13084,#REF!,2),VLOOKUP(H13084,#REF!,2))</f>
        <v>#REF!</v>
      </c>
      <c r="J13084" s="13" t="e">
        <f>IF(G13084="Male",VLOOKUP(H13084,#REF!,3),VLOOKUP(H13084,#REF!,3))</f>
        <v>#REF!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4">
        <f t="shared" si="614"/>
        <v>139</v>
      </c>
    </row>
    <row r="13085" spans="2:15" x14ac:dyDescent="0.3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45</v>
      </c>
      <c r="G13085" s="7" t="s">
        <v>11</v>
      </c>
      <c r="H13085" s="13">
        <v>9</v>
      </c>
      <c r="I13085" s="13" t="e">
        <f>IF(G13085="Male",VLOOKUP(H13085,#REF!,2),VLOOKUP(H13085,#REF!,2))</f>
        <v>#REF!</v>
      </c>
      <c r="J13085" s="13" t="e">
        <f>IF(G13085="Male",VLOOKUP(H13085,#REF!,3),VLOOKUP(H13085,#REF!,3))</f>
        <v>#REF!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4">
        <f t="shared" si="614"/>
        <v>189</v>
      </c>
    </row>
    <row r="13086" spans="2:15" x14ac:dyDescent="0.3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25</v>
      </c>
      <c r="G13086" s="7" t="s">
        <v>11</v>
      </c>
      <c r="H13086" s="13">
        <v>11.5</v>
      </c>
      <c r="I13086" s="13" t="e">
        <f>IF(G13086="Male",VLOOKUP(H13086,#REF!,2),VLOOKUP(H13086,#REF!,2))</f>
        <v>#REF!</v>
      </c>
      <c r="J13086" s="13" t="e">
        <f>IF(G13086="Male",VLOOKUP(H13086,#REF!,3),VLOOKUP(H13086,#REF!,3))</f>
        <v>#REF!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4">
        <f t="shared" si="614"/>
        <v>149</v>
      </c>
    </row>
    <row r="13087" spans="2:15" x14ac:dyDescent="0.3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28</v>
      </c>
      <c r="G13087" s="7" t="s">
        <v>11</v>
      </c>
      <c r="H13087" s="13">
        <v>10.5</v>
      </c>
      <c r="I13087" s="13" t="e">
        <f>IF(G13087="Male",VLOOKUP(H13087,#REF!,2),VLOOKUP(H13087,#REF!,2))</f>
        <v>#REF!</v>
      </c>
      <c r="J13087" s="13" t="e">
        <f>IF(G13087="Male",VLOOKUP(H13087,#REF!,3),VLOOKUP(H13087,#REF!,3))</f>
        <v>#REF!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4">
        <f t="shared" si="614"/>
        <v>161.1</v>
      </c>
    </row>
    <row r="13088" spans="2:15" x14ac:dyDescent="0.3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41</v>
      </c>
      <c r="G13088" s="7" t="s">
        <v>11</v>
      </c>
      <c r="H13088" s="13">
        <v>10</v>
      </c>
      <c r="I13088" s="13" t="e">
        <f>IF(G13088="Male",VLOOKUP(H13088,#REF!,2),VLOOKUP(H13088,#REF!,2))</f>
        <v>#REF!</v>
      </c>
      <c r="J13088" s="13" t="e">
        <f>IF(G13088="Male",VLOOKUP(H13088,#REF!,3),VLOOKUP(H13088,#REF!,3))</f>
        <v>#REF!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4">
        <f t="shared" si="614"/>
        <v>169</v>
      </c>
    </row>
    <row r="13089" spans="2:15" x14ac:dyDescent="0.3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19</v>
      </c>
      <c r="G13089" s="7" t="s">
        <v>11</v>
      </c>
      <c r="H13089" s="13">
        <v>9.5</v>
      </c>
      <c r="I13089" s="13" t="e">
        <f>IF(G13089="Male",VLOOKUP(H13089,#REF!,2),VLOOKUP(H13089,#REF!,2))</f>
        <v>#REF!</v>
      </c>
      <c r="J13089" s="13" t="e">
        <f>IF(G13089="Male",VLOOKUP(H13089,#REF!,3),VLOOKUP(H13089,#REF!,3))</f>
        <v>#REF!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4">
        <f t="shared" si="614"/>
        <v>199</v>
      </c>
    </row>
    <row r="13090" spans="2:15" x14ac:dyDescent="0.3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20</v>
      </c>
      <c r="G13090" s="7" t="s">
        <v>12</v>
      </c>
      <c r="H13090" s="13">
        <v>7.5</v>
      </c>
      <c r="I13090" s="13" t="e">
        <f>IF(G13090="Male",VLOOKUP(H13090,#REF!,2),VLOOKUP(H13090,#REF!,2))</f>
        <v>#REF!</v>
      </c>
      <c r="J13090" s="13" t="e">
        <f>IF(G13090="Male",VLOOKUP(H13090,#REF!,3),VLOOKUP(H13090,#REF!,3))</f>
        <v>#REF!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4">
        <f t="shared" si="614"/>
        <v>129</v>
      </c>
    </row>
    <row r="13091" spans="2:15" x14ac:dyDescent="0.3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21</v>
      </c>
      <c r="G13091" s="7" t="s">
        <v>12</v>
      </c>
      <c r="H13091" s="13">
        <v>7</v>
      </c>
      <c r="I13091" s="13" t="e">
        <f>IF(G13091="Male",VLOOKUP(H13091,#REF!,2),VLOOKUP(H13091,#REF!,2))</f>
        <v>#REF!</v>
      </c>
      <c r="J13091" s="13" t="e">
        <f>IF(G13091="Male",VLOOKUP(H13091,#REF!,3),VLOOKUP(H13091,#REF!,3))</f>
        <v>#REF!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4">
        <f t="shared" si="614"/>
        <v>159</v>
      </c>
    </row>
    <row r="13092" spans="2:15" x14ac:dyDescent="0.3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43</v>
      </c>
      <c r="G13092" s="7" t="s">
        <v>11</v>
      </c>
      <c r="H13092" s="13">
        <v>9</v>
      </c>
      <c r="I13092" s="13" t="e">
        <f>IF(G13092="Male",VLOOKUP(H13092,#REF!,2),VLOOKUP(H13092,#REF!,2))</f>
        <v>#REF!</v>
      </c>
      <c r="J13092" s="13" t="e">
        <f>IF(G13092="Male",VLOOKUP(H13092,#REF!,3),VLOOKUP(H13092,#REF!,3))</f>
        <v>#REF!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4">
        <f t="shared" si="614"/>
        <v>139</v>
      </c>
    </row>
    <row r="13093" spans="2:15" x14ac:dyDescent="0.3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34</v>
      </c>
      <c r="G13093" s="7" t="s">
        <v>11</v>
      </c>
      <c r="H13093" s="13">
        <v>9</v>
      </c>
      <c r="I13093" s="13" t="e">
        <f>IF(G13093="Male",VLOOKUP(H13093,#REF!,2),VLOOKUP(H13093,#REF!,2))</f>
        <v>#REF!</v>
      </c>
      <c r="J13093" s="13" t="e">
        <f>IF(G13093="Male",VLOOKUP(H13093,#REF!,3),VLOOKUP(H13093,#REF!,3))</f>
        <v>#REF!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4">
        <f t="shared" si="614"/>
        <v>149</v>
      </c>
    </row>
    <row r="13094" spans="2:15" x14ac:dyDescent="0.3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34</v>
      </c>
      <c r="G13094" s="7" t="s">
        <v>12</v>
      </c>
      <c r="H13094" s="13">
        <v>6</v>
      </c>
      <c r="I13094" s="13" t="e">
        <f>IF(G13094="Male",VLOOKUP(H13094,#REF!,2),VLOOKUP(H13094,#REF!,2))</f>
        <v>#REF!</v>
      </c>
      <c r="J13094" s="13" t="e">
        <f>IF(G13094="Male",VLOOKUP(H13094,#REF!,3),VLOOKUP(H13094,#REF!,3))</f>
        <v>#REF!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4">
        <f t="shared" si="614"/>
        <v>103.2</v>
      </c>
    </row>
    <row r="13095" spans="2:15" x14ac:dyDescent="0.3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35</v>
      </c>
      <c r="G13095" s="7" t="s">
        <v>12</v>
      </c>
      <c r="H13095" s="13">
        <v>8</v>
      </c>
      <c r="I13095" s="13" t="e">
        <f>IF(G13095="Male",VLOOKUP(H13095,#REF!,2),VLOOKUP(H13095,#REF!,2))</f>
        <v>#REF!</v>
      </c>
      <c r="J13095" s="13" t="e">
        <f>IF(G13095="Male",VLOOKUP(H13095,#REF!,3),VLOOKUP(H13095,#REF!,3))</f>
        <v>#REF!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4">
        <f t="shared" si="614"/>
        <v>84.5</v>
      </c>
    </row>
    <row r="13096" spans="2:15" x14ac:dyDescent="0.3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29</v>
      </c>
      <c r="G13096" s="7" t="s">
        <v>12</v>
      </c>
      <c r="H13096" s="13">
        <v>8.5</v>
      </c>
      <c r="I13096" s="13" t="e">
        <f>IF(G13096="Male",VLOOKUP(H13096,#REF!,2),VLOOKUP(H13096,#REF!,2))</f>
        <v>#REF!</v>
      </c>
      <c r="J13096" s="13" t="e">
        <f>IF(G13096="Male",VLOOKUP(H13096,#REF!,3),VLOOKUP(H13096,#REF!,3))</f>
        <v>#REF!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4">
        <f t="shared" si="614"/>
        <v>139</v>
      </c>
    </row>
    <row r="13097" spans="2:15" x14ac:dyDescent="0.3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34</v>
      </c>
      <c r="G13097" s="7" t="s">
        <v>12</v>
      </c>
      <c r="H13097" s="13">
        <v>8.5</v>
      </c>
      <c r="I13097" s="13" t="e">
        <f>IF(G13097="Male",VLOOKUP(H13097,#REF!,2),VLOOKUP(H13097,#REF!,2))</f>
        <v>#REF!</v>
      </c>
      <c r="J13097" s="13" t="e">
        <f>IF(G13097="Male",VLOOKUP(H13097,#REF!,3),VLOOKUP(H13097,#REF!,3))</f>
        <v>#REF!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4">
        <f t="shared" si="614"/>
        <v>159</v>
      </c>
    </row>
    <row r="13098" spans="2:15" x14ac:dyDescent="0.3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43</v>
      </c>
      <c r="G13098" s="7" t="s">
        <v>11</v>
      </c>
      <c r="H13098" s="13">
        <v>9.5</v>
      </c>
      <c r="I13098" s="13" t="e">
        <f>IF(G13098="Male",VLOOKUP(H13098,#REF!,2),VLOOKUP(H13098,#REF!,2))</f>
        <v>#REF!</v>
      </c>
      <c r="J13098" s="13" t="e">
        <f>IF(G13098="Male",VLOOKUP(H13098,#REF!,3),VLOOKUP(H13098,#REF!,3))</f>
        <v>#REF!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4">
        <f t="shared" si="614"/>
        <v>189</v>
      </c>
    </row>
    <row r="13099" spans="2:15" x14ac:dyDescent="0.3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25</v>
      </c>
      <c r="G13099" s="7" t="s">
        <v>11</v>
      </c>
      <c r="H13099" s="13">
        <v>11</v>
      </c>
      <c r="I13099" s="13" t="e">
        <f>IF(G13099="Male",VLOOKUP(H13099,#REF!,2),VLOOKUP(H13099,#REF!,2))</f>
        <v>#REF!</v>
      </c>
      <c r="J13099" s="13" t="e">
        <f>IF(G13099="Male",VLOOKUP(H13099,#REF!,3),VLOOKUP(H13099,#REF!,3))</f>
        <v>#REF!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4">
        <f t="shared" si="614"/>
        <v>119.2</v>
      </c>
    </row>
    <row r="13100" spans="2:15" x14ac:dyDescent="0.3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29</v>
      </c>
      <c r="G13100" s="7" t="s">
        <v>11</v>
      </c>
      <c r="H13100" s="13">
        <v>11</v>
      </c>
      <c r="I13100" s="13" t="e">
        <f>IF(G13100="Male",VLOOKUP(H13100,#REF!,2),VLOOKUP(H13100,#REF!,2))</f>
        <v>#REF!</v>
      </c>
      <c r="J13100" s="13" t="e">
        <f>IF(G13100="Male",VLOOKUP(H13100,#REF!,3),VLOOKUP(H13100,#REF!,3))</f>
        <v>#REF!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4">
        <f t="shared" si="614"/>
        <v>116.10000000000001</v>
      </c>
    </row>
    <row r="13101" spans="2:15" x14ac:dyDescent="0.3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27</v>
      </c>
      <c r="G13101" s="7" t="s">
        <v>12</v>
      </c>
      <c r="H13101" s="13">
        <v>8.5</v>
      </c>
      <c r="I13101" s="13" t="e">
        <f>IF(G13101="Male",VLOOKUP(H13101,#REF!,2),VLOOKUP(H13101,#REF!,2))</f>
        <v>#REF!</v>
      </c>
      <c r="J13101" s="13" t="e">
        <f>IF(G13101="Male",VLOOKUP(H13101,#REF!,3),VLOOKUP(H13101,#REF!,3))</f>
        <v>#REF!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4">
        <f t="shared" si="614"/>
        <v>179</v>
      </c>
    </row>
    <row r="13102" spans="2:15" x14ac:dyDescent="0.3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36</v>
      </c>
      <c r="G13102" s="7" t="s">
        <v>12</v>
      </c>
      <c r="H13102" s="13">
        <v>9</v>
      </c>
      <c r="I13102" s="13" t="e">
        <f>IF(G13102="Male",VLOOKUP(H13102,#REF!,2),VLOOKUP(H13102,#REF!,2))</f>
        <v>#REF!</v>
      </c>
      <c r="J13102" s="13" t="e">
        <f>IF(G13102="Male",VLOOKUP(H13102,#REF!,3),VLOOKUP(H13102,#REF!,3))</f>
        <v>#REF!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4">
        <f t="shared" si="614"/>
        <v>139</v>
      </c>
    </row>
    <row r="13103" spans="2:15" x14ac:dyDescent="0.3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45</v>
      </c>
      <c r="G13103" s="7" t="s">
        <v>12</v>
      </c>
      <c r="H13103" s="13">
        <v>7.5</v>
      </c>
      <c r="I13103" s="13" t="e">
        <f>IF(G13103="Male",VLOOKUP(H13103,#REF!,2),VLOOKUP(H13103,#REF!,2))</f>
        <v>#REF!</v>
      </c>
      <c r="J13103" s="13" t="e">
        <f>IF(G13103="Male",VLOOKUP(H13103,#REF!,3),VLOOKUP(H13103,#REF!,3))</f>
        <v>#REF!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4">
        <f t="shared" si="614"/>
        <v>170.1</v>
      </c>
    </row>
    <row r="13104" spans="2:15" x14ac:dyDescent="0.3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35</v>
      </c>
      <c r="G13104" s="7" t="s">
        <v>12</v>
      </c>
      <c r="H13104" s="13">
        <v>8</v>
      </c>
      <c r="I13104" s="13" t="e">
        <f>IF(G13104="Male",VLOOKUP(H13104,#REF!,2),VLOOKUP(H13104,#REF!,2))</f>
        <v>#REF!</v>
      </c>
      <c r="J13104" s="13" t="e">
        <f>IF(G13104="Male",VLOOKUP(H13104,#REF!,3),VLOOKUP(H13104,#REF!,3))</f>
        <v>#REF!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4">
        <f t="shared" si="614"/>
        <v>69.5</v>
      </c>
    </row>
    <row r="13105" spans="2:15" x14ac:dyDescent="0.3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25</v>
      </c>
      <c r="G13105" s="7" t="s">
        <v>12</v>
      </c>
      <c r="H13105" s="13">
        <v>9</v>
      </c>
      <c r="I13105" s="13" t="e">
        <f>IF(G13105="Male",VLOOKUP(H13105,#REF!,2),VLOOKUP(H13105,#REF!,2))</f>
        <v>#REF!</v>
      </c>
      <c r="J13105" s="13" t="e">
        <f>IF(G13105="Male",VLOOKUP(H13105,#REF!,3),VLOOKUP(H13105,#REF!,3))</f>
        <v>#REF!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4">
        <f t="shared" si="614"/>
        <v>179.1</v>
      </c>
    </row>
    <row r="13106" spans="2:15" x14ac:dyDescent="0.3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37</v>
      </c>
      <c r="G13106" s="7" t="s">
        <v>11</v>
      </c>
      <c r="H13106" s="13">
        <v>10</v>
      </c>
      <c r="I13106" s="13" t="e">
        <f>IF(G13106="Male",VLOOKUP(H13106,#REF!,2),VLOOKUP(H13106,#REF!,2))</f>
        <v>#REF!</v>
      </c>
      <c r="J13106" s="13" t="e">
        <f>IF(G13106="Male",VLOOKUP(H13106,#REF!,3),VLOOKUP(H13106,#REF!,3))</f>
        <v>#REF!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4">
        <f t="shared" si="614"/>
        <v>132.29999999999998</v>
      </c>
    </row>
    <row r="13107" spans="2:15" x14ac:dyDescent="0.3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19</v>
      </c>
      <c r="G13107" s="7" t="s">
        <v>12</v>
      </c>
      <c r="H13107" s="13">
        <v>9.5</v>
      </c>
      <c r="I13107" s="13" t="e">
        <f>IF(G13107="Male",VLOOKUP(H13107,#REF!,2),VLOOKUP(H13107,#REF!,2))</f>
        <v>#REF!</v>
      </c>
      <c r="J13107" s="13" t="e">
        <f>IF(G13107="Male",VLOOKUP(H13107,#REF!,3),VLOOKUP(H13107,#REF!,3))</f>
        <v>#REF!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4">
        <f t="shared" si="614"/>
        <v>189</v>
      </c>
    </row>
    <row r="13108" spans="2:15" x14ac:dyDescent="0.3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20</v>
      </c>
      <c r="G13108" s="7" t="s">
        <v>11</v>
      </c>
      <c r="H13108" s="13">
        <v>9</v>
      </c>
      <c r="I13108" s="13" t="e">
        <f>IF(G13108="Male",VLOOKUP(H13108,#REF!,2),VLOOKUP(H13108,#REF!,2))</f>
        <v>#REF!</v>
      </c>
      <c r="J13108" s="13" t="e">
        <f>IF(G13108="Male",VLOOKUP(H13108,#REF!,3),VLOOKUP(H13108,#REF!,3))</f>
        <v>#REF!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4">
        <f t="shared" si="614"/>
        <v>159</v>
      </c>
    </row>
    <row r="13109" spans="2:15" x14ac:dyDescent="0.3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23</v>
      </c>
      <c r="G13109" s="7" t="s">
        <v>11</v>
      </c>
      <c r="H13109" s="13">
        <v>10.5</v>
      </c>
      <c r="I13109" s="13" t="e">
        <f>IF(G13109="Male",VLOOKUP(H13109,#REF!,2),VLOOKUP(H13109,#REF!,2))</f>
        <v>#REF!</v>
      </c>
      <c r="J13109" s="13" t="e">
        <f>IF(G13109="Male",VLOOKUP(H13109,#REF!,3),VLOOKUP(H13109,#REF!,3))</f>
        <v>#REF!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4">
        <f t="shared" si="614"/>
        <v>189</v>
      </c>
    </row>
    <row r="13110" spans="2:15" x14ac:dyDescent="0.3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34</v>
      </c>
      <c r="G13110" s="7" t="s">
        <v>12</v>
      </c>
      <c r="H13110" s="13">
        <v>8</v>
      </c>
      <c r="I13110" s="13" t="e">
        <f>IF(G13110="Male",VLOOKUP(H13110,#REF!,2),VLOOKUP(H13110,#REF!,2))</f>
        <v>#REF!</v>
      </c>
      <c r="J13110" s="13" t="e">
        <f>IF(G13110="Male",VLOOKUP(H13110,#REF!,3),VLOOKUP(H13110,#REF!,3))</f>
        <v>#REF!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4">
        <f t="shared" si="614"/>
        <v>139</v>
      </c>
    </row>
    <row r="13111" spans="2:15" x14ac:dyDescent="0.3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22</v>
      </c>
      <c r="G13111" s="7" t="s">
        <v>11</v>
      </c>
      <c r="H13111" s="13">
        <v>10.5</v>
      </c>
      <c r="I13111" s="13" t="e">
        <f>IF(G13111="Male",VLOOKUP(H13111,#REF!,2),VLOOKUP(H13111,#REF!,2))</f>
        <v>#REF!</v>
      </c>
      <c r="J13111" s="13" t="e">
        <f>IF(G13111="Male",VLOOKUP(H13111,#REF!,3),VLOOKUP(H13111,#REF!,3))</f>
        <v>#REF!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4">
        <f t="shared" si="614"/>
        <v>129</v>
      </c>
    </row>
    <row r="13112" spans="2:15" x14ac:dyDescent="0.3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34</v>
      </c>
      <c r="G13112" s="7" t="s">
        <v>11</v>
      </c>
      <c r="H13112" s="13">
        <v>9</v>
      </c>
      <c r="I13112" s="13" t="e">
        <f>IF(G13112="Male",VLOOKUP(H13112,#REF!,2),VLOOKUP(H13112,#REF!,2))</f>
        <v>#REF!</v>
      </c>
      <c r="J13112" s="13" t="e">
        <f>IF(G13112="Male",VLOOKUP(H13112,#REF!,3),VLOOKUP(H13112,#REF!,3))</f>
        <v>#REF!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4">
        <f t="shared" si="614"/>
        <v>149</v>
      </c>
    </row>
    <row r="13113" spans="2:15" x14ac:dyDescent="0.3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24</v>
      </c>
      <c r="G13113" s="7" t="s">
        <v>11</v>
      </c>
      <c r="H13113" s="13">
        <v>10</v>
      </c>
      <c r="I13113" s="13" t="e">
        <f>IF(G13113="Male",VLOOKUP(H13113,#REF!,2),VLOOKUP(H13113,#REF!,2))</f>
        <v>#REF!</v>
      </c>
      <c r="J13113" s="13" t="e">
        <f>IF(G13113="Male",VLOOKUP(H13113,#REF!,3),VLOOKUP(H13113,#REF!,3))</f>
        <v>#REF!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4">
        <f t="shared" si="614"/>
        <v>143.20000000000002</v>
      </c>
    </row>
    <row r="13114" spans="2:15" x14ac:dyDescent="0.3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34</v>
      </c>
      <c r="G13114" s="7" t="s">
        <v>11</v>
      </c>
      <c r="H13114" s="13">
        <v>9</v>
      </c>
      <c r="I13114" s="13" t="e">
        <f>IF(G13114="Male",VLOOKUP(H13114,#REF!,2),VLOOKUP(H13114,#REF!,2))</f>
        <v>#REF!</v>
      </c>
      <c r="J13114" s="13" t="e">
        <f>IF(G13114="Male",VLOOKUP(H13114,#REF!,3),VLOOKUP(H13114,#REF!,3))</f>
        <v>#REF!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4">
        <f t="shared" si="614"/>
        <v>199</v>
      </c>
    </row>
    <row r="13115" spans="2:15" x14ac:dyDescent="0.3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43</v>
      </c>
      <c r="G13115" s="7" t="s">
        <v>11</v>
      </c>
      <c r="H13115" s="13">
        <v>11.5</v>
      </c>
      <c r="I13115" s="13" t="e">
        <f>IF(G13115="Male",VLOOKUP(H13115,#REF!,2),VLOOKUP(H13115,#REF!,2))</f>
        <v>#REF!</v>
      </c>
      <c r="J13115" s="13" t="e">
        <f>IF(G13115="Male",VLOOKUP(H13115,#REF!,3),VLOOKUP(H13115,#REF!,3))</f>
        <v>#REF!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4">
        <f t="shared" si="614"/>
        <v>152.1</v>
      </c>
    </row>
    <row r="13116" spans="2:15" x14ac:dyDescent="0.3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33</v>
      </c>
      <c r="G13116" s="7" t="s">
        <v>11</v>
      </c>
      <c r="H13116" s="13">
        <v>10.5</v>
      </c>
      <c r="I13116" s="13" t="e">
        <f>IF(G13116="Male",VLOOKUP(H13116,#REF!,2),VLOOKUP(H13116,#REF!,2))</f>
        <v>#REF!</v>
      </c>
      <c r="J13116" s="13" t="e">
        <f>IF(G13116="Male",VLOOKUP(H13116,#REF!,3),VLOOKUP(H13116,#REF!,3))</f>
        <v>#REF!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4">
        <f t="shared" si="614"/>
        <v>179</v>
      </c>
    </row>
    <row r="13117" spans="2:15" x14ac:dyDescent="0.3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43</v>
      </c>
      <c r="G13117" s="7" t="s">
        <v>12</v>
      </c>
      <c r="H13117" s="13">
        <v>7.5</v>
      </c>
      <c r="I13117" s="13" t="e">
        <f>IF(G13117="Male",VLOOKUP(H13117,#REF!,2),VLOOKUP(H13117,#REF!,2))</f>
        <v>#REF!</v>
      </c>
      <c r="J13117" s="13" t="e">
        <f>IF(G13117="Male",VLOOKUP(H13117,#REF!,3),VLOOKUP(H13117,#REF!,3))</f>
        <v>#REF!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4">
        <f t="shared" si="614"/>
        <v>64.5</v>
      </c>
    </row>
    <row r="13118" spans="2:15" x14ac:dyDescent="0.3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45</v>
      </c>
      <c r="G13118" s="7" t="s">
        <v>11</v>
      </c>
      <c r="H13118" s="13">
        <v>9</v>
      </c>
      <c r="I13118" s="13" t="e">
        <f>IF(G13118="Male",VLOOKUP(H13118,#REF!,2),VLOOKUP(H13118,#REF!,2))</f>
        <v>#REF!</v>
      </c>
      <c r="J13118" s="13" t="e">
        <f>IF(G13118="Male",VLOOKUP(H13118,#REF!,3),VLOOKUP(H13118,#REF!,3))</f>
        <v>#REF!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4">
        <f t="shared" si="614"/>
        <v>118.3</v>
      </c>
    </row>
    <row r="13119" spans="2:15" x14ac:dyDescent="0.3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28</v>
      </c>
      <c r="G13119" s="7" t="s">
        <v>11</v>
      </c>
      <c r="H13119" s="13">
        <v>10.5</v>
      </c>
      <c r="I13119" s="13" t="e">
        <f>IF(G13119="Male",VLOOKUP(H13119,#REF!,2),VLOOKUP(H13119,#REF!,2))</f>
        <v>#REF!</v>
      </c>
      <c r="J13119" s="13" t="e">
        <f>IF(G13119="Male",VLOOKUP(H13119,#REF!,3),VLOOKUP(H13119,#REF!,3))</f>
        <v>#REF!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4">
        <f t="shared" si="614"/>
        <v>159.20000000000002</v>
      </c>
    </row>
    <row r="13120" spans="2:15" x14ac:dyDescent="0.3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33</v>
      </c>
      <c r="G13120" s="7" t="s">
        <v>11</v>
      </c>
      <c r="H13120" s="13">
        <v>11.5</v>
      </c>
      <c r="I13120" s="13" t="e">
        <f>IF(G13120="Male",VLOOKUP(H13120,#REF!,2),VLOOKUP(H13120,#REF!,2))</f>
        <v>#REF!</v>
      </c>
      <c r="J13120" s="13" t="e">
        <f>IF(G13120="Male",VLOOKUP(H13120,#REF!,3),VLOOKUP(H13120,#REF!,3))</f>
        <v>#REF!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4">
        <f t="shared" si="614"/>
        <v>139</v>
      </c>
    </row>
    <row r="13121" spans="2:15" x14ac:dyDescent="0.3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32</v>
      </c>
      <c r="G13121" s="7" t="s">
        <v>11</v>
      </c>
      <c r="H13121" s="13">
        <v>9.5</v>
      </c>
      <c r="I13121" s="13" t="e">
        <f>IF(G13121="Male",VLOOKUP(H13121,#REF!,2),VLOOKUP(H13121,#REF!,2))</f>
        <v>#REF!</v>
      </c>
      <c r="J13121" s="13" t="e">
        <f>IF(G13121="Male",VLOOKUP(H13121,#REF!,3),VLOOKUP(H13121,#REF!,3))</f>
        <v>#REF!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4">
        <f t="shared" si="614"/>
        <v>179</v>
      </c>
    </row>
    <row r="13122" spans="2:15" x14ac:dyDescent="0.3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33</v>
      </c>
      <c r="G13122" s="7" t="s">
        <v>11</v>
      </c>
      <c r="H13122" s="13">
        <v>8</v>
      </c>
      <c r="I13122" s="13" t="e">
        <f>IF(G13122="Male",VLOOKUP(H13122,#REF!,2),VLOOKUP(H13122,#REF!,2))</f>
        <v>#REF!</v>
      </c>
      <c r="J13122" s="13" t="e">
        <f>IF(G13122="Male",VLOOKUP(H13122,#REF!,3),VLOOKUP(H13122,#REF!,3))</f>
        <v>#REF!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4">
        <f t="shared" si="614"/>
        <v>97.3</v>
      </c>
    </row>
    <row r="13123" spans="2:15" x14ac:dyDescent="0.3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20</v>
      </c>
      <c r="G13123" s="7" t="s">
        <v>11</v>
      </c>
      <c r="H13123" s="13">
        <v>9</v>
      </c>
      <c r="I13123" s="13" t="e">
        <f>IF(G13123="Male",VLOOKUP(H13123,#REF!,2),VLOOKUP(H13123,#REF!,2))</f>
        <v>#REF!</v>
      </c>
      <c r="J13123" s="13" t="e">
        <f>IF(G13123="Male",VLOOKUP(H13123,#REF!,3),VLOOKUP(H13123,#REF!,3))</f>
        <v>#REF!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4">
        <f t="shared" si="614"/>
        <v>189</v>
      </c>
    </row>
    <row r="13124" spans="2:15" x14ac:dyDescent="0.3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34</v>
      </c>
      <c r="G13124" s="7" t="s">
        <v>11</v>
      </c>
      <c r="H13124" s="13">
        <v>9</v>
      </c>
      <c r="I13124" s="13" t="e">
        <f>IF(G13124="Male",VLOOKUP(H13124,#REF!,2),VLOOKUP(H13124,#REF!,2))</f>
        <v>#REF!</v>
      </c>
      <c r="J13124" s="13" t="e">
        <f>IF(G13124="Male",VLOOKUP(H13124,#REF!,3),VLOOKUP(H13124,#REF!,3))</f>
        <v>#REF!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4">
        <f t="shared" si="614"/>
        <v>149</v>
      </c>
    </row>
    <row r="13125" spans="2:15" x14ac:dyDescent="0.3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43</v>
      </c>
      <c r="G13125" s="7" t="s">
        <v>11</v>
      </c>
      <c r="H13125" s="13">
        <v>10.5</v>
      </c>
      <c r="I13125" s="13" t="e">
        <f>IF(G13125="Male",VLOOKUP(H13125,#REF!,2),VLOOKUP(H13125,#REF!,2))</f>
        <v>#REF!</v>
      </c>
      <c r="J13125" s="13" t="e">
        <f>IF(G13125="Male",VLOOKUP(H13125,#REF!,3),VLOOKUP(H13125,#REF!,3))</f>
        <v>#REF!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4">
        <f t="shared" si="614"/>
        <v>170.1</v>
      </c>
    </row>
    <row r="13126" spans="2:15" x14ac:dyDescent="0.3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35</v>
      </c>
      <c r="G13126" s="7" t="s">
        <v>11</v>
      </c>
      <c r="H13126" s="13">
        <v>9.5</v>
      </c>
      <c r="I13126" s="13" t="e">
        <f>IF(G13126="Male",VLOOKUP(H13126,#REF!,2),VLOOKUP(H13126,#REF!,2))</f>
        <v>#REF!</v>
      </c>
      <c r="J13126" s="13" t="e">
        <f>IF(G13126="Male",VLOOKUP(H13126,#REF!,3),VLOOKUP(H13126,#REF!,3))</f>
        <v>#REF!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4">
        <f t="shared" ref="O13126:O13189" si="617">K13126*(1-L13126)</f>
        <v>199</v>
      </c>
    </row>
    <row r="13127" spans="2:15" x14ac:dyDescent="0.3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46</v>
      </c>
      <c r="G13127" s="7" t="s">
        <v>12</v>
      </c>
      <c r="H13127" s="13">
        <v>8.5</v>
      </c>
      <c r="I13127" s="13" t="e">
        <f>IF(G13127="Male",VLOOKUP(H13127,#REF!,2),VLOOKUP(H13127,#REF!,2))</f>
        <v>#REF!</v>
      </c>
      <c r="J13127" s="13" t="e">
        <f>IF(G13127="Male",VLOOKUP(H13127,#REF!,3),VLOOKUP(H13127,#REF!,3))</f>
        <v>#REF!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4">
        <f t="shared" si="617"/>
        <v>90.3</v>
      </c>
    </row>
    <row r="13128" spans="2:15" x14ac:dyDescent="0.3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19</v>
      </c>
      <c r="G13128" s="7" t="s">
        <v>11</v>
      </c>
      <c r="H13128" s="13">
        <v>9</v>
      </c>
      <c r="I13128" s="13" t="e">
        <f>IF(G13128="Male",VLOOKUP(H13128,#REF!,2),VLOOKUP(H13128,#REF!,2))</f>
        <v>#REF!</v>
      </c>
      <c r="J13128" s="13" t="e">
        <f>IF(G13128="Male",VLOOKUP(H13128,#REF!,3),VLOOKUP(H13128,#REF!,3))</f>
        <v>#REF!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4">
        <f t="shared" si="617"/>
        <v>111.3</v>
      </c>
    </row>
    <row r="13129" spans="2:15" x14ac:dyDescent="0.3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20</v>
      </c>
      <c r="G13129" s="7" t="s">
        <v>12</v>
      </c>
      <c r="H13129" s="13">
        <v>9.5</v>
      </c>
      <c r="I13129" s="13" t="e">
        <f>IF(G13129="Male",VLOOKUP(H13129,#REF!,2),VLOOKUP(H13129,#REF!,2))</f>
        <v>#REF!</v>
      </c>
      <c r="J13129" s="13" t="e">
        <f>IF(G13129="Male",VLOOKUP(H13129,#REF!,3),VLOOKUP(H13129,#REF!,3))</f>
        <v>#REF!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4">
        <f t="shared" si="617"/>
        <v>111.2</v>
      </c>
    </row>
    <row r="13130" spans="2:15" x14ac:dyDescent="0.3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23</v>
      </c>
      <c r="G13130" s="7" t="s">
        <v>12</v>
      </c>
      <c r="H13130" s="13">
        <v>8.5</v>
      </c>
      <c r="I13130" s="13" t="e">
        <f>IF(G13130="Male",VLOOKUP(H13130,#REF!,2),VLOOKUP(H13130,#REF!,2))</f>
        <v>#REF!</v>
      </c>
      <c r="J13130" s="13" t="e">
        <f>IF(G13130="Male",VLOOKUP(H13130,#REF!,3),VLOOKUP(H13130,#REF!,3))</f>
        <v>#REF!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4">
        <f t="shared" si="617"/>
        <v>179.1</v>
      </c>
    </row>
    <row r="13131" spans="2:15" x14ac:dyDescent="0.3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20</v>
      </c>
      <c r="G13131" s="7" t="s">
        <v>12</v>
      </c>
      <c r="H13131" s="13">
        <v>7.5</v>
      </c>
      <c r="I13131" s="13" t="e">
        <f>IF(G13131="Male",VLOOKUP(H13131,#REF!,2),VLOOKUP(H13131,#REF!,2))</f>
        <v>#REF!</v>
      </c>
      <c r="J13131" s="13" t="e">
        <f>IF(G13131="Male",VLOOKUP(H13131,#REF!,3),VLOOKUP(H13131,#REF!,3))</f>
        <v>#REF!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4">
        <f t="shared" si="617"/>
        <v>97.3</v>
      </c>
    </row>
    <row r="13132" spans="2:15" x14ac:dyDescent="0.3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25</v>
      </c>
      <c r="G13132" s="7" t="s">
        <v>11</v>
      </c>
      <c r="H13132" s="13">
        <v>8.5</v>
      </c>
      <c r="I13132" s="13" t="e">
        <f>IF(G13132="Male",VLOOKUP(H13132,#REF!,2),VLOOKUP(H13132,#REF!,2))</f>
        <v>#REF!</v>
      </c>
      <c r="J13132" s="13" t="e">
        <f>IF(G13132="Male",VLOOKUP(H13132,#REF!,3),VLOOKUP(H13132,#REF!,3))</f>
        <v>#REF!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4">
        <f t="shared" si="617"/>
        <v>139</v>
      </c>
    </row>
    <row r="13133" spans="2:15" x14ac:dyDescent="0.3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42</v>
      </c>
      <c r="G13133" s="7" t="s">
        <v>11</v>
      </c>
      <c r="H13133" s="13">
        <v>12</v>
      </c>
      <c r="I13133" s="13" t="e">
        <f>IF(G13133="Male",VLOOKUP(H13133,#REF!,2),VLOOKUP(H13133,#REF!,2))</f>
        <v>#REF!</v>
      </c>
      <c r="J13133" s="13" t="e">
        <f>IF(G13133="Male",VLOOKUP(H13133,#REF!,3),VLOOKUP(H13133,#REF!,3))</f>
        <v>#REF!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4">
        <f t="shared" si="617"/>
        <v>179</v>
      </c>
    </row>
    <row r="13134" spans="2:15" x14ac:dyDescent="0.3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19</v>
      </c>
      <c r="G13134" s="7" t="s">
        <v>11</v>
      </c>
      <c r="H13134" s="13">
        <v>10.5</v>
      </c>
      <c r="I13134" s="13" t="e">
        <f>IF(G13134="Male",VLOOKUP(H13134,#REF!,2),VLOOKUP(H13134,#REF!,2))</f>
        <v>#REF!</v>
      </c>
      <c r="J13134" s="13" t="e">
        <f>IF(G13134="Male",VLOOKUP(H13134,#REF!,3),VLOOKUP(H13134,#REF!,3))</f>
        <v>#REF!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4">
        <f t="shared" si="617"/>
        <v>134.1</v>
      </c>
    </row>
    <row r="13135" spans="2:15" x14ac:dyDescent="0.3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33</v>
      </c>
      <c r="G13135" s="7" t="s">
        <v>12</v>
      </c>
      <c r="H13135" s="13">
        <v>8</v>
      </c>
      <c r="I13135" s="13" t="e">
        <f>IF(G13135="Male",VLOOKUP(H13135,#REF!,2),VLOOKUP(H13135,#REF!,2))</f>
        <v>#REF!</v>
      </c>
      <c r="J13135" s="13" t="e">
        <f>IF(G13135="Male",VLOOKUP(H13135,#REF!,3),VLOOKUP(H13135,#REF!,3))</f>
        <v>#REF!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4">
        <f t="shared" si="617"/>
        <v>189</v>
      </c>
    </row>
    <row r="13136" spans="2:15" x14ac:dyDescent="0.3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20</v>
      </c>
      <c r="G13136" s="7" t="s">
        <v>11</v>
      </c>
      <c r="H13136" s="13">
        <v>11</v>
      </c>
      <c r="I13136" s="13" t="e">
        <f>IF(G13136="Male",VLOOKUP(H13136,#REF!,2),VLOOKUP(H13136,#REF!,2))</f>
        <v>#REF!</v>
      </c>
      <c r="J13136" s="13" t="e">
        <f>IF(G13136="Male",VLOOKUP(H13136,#REF!,3),VLOOKUP(H13136,#REF!,3))</f>
        <v>#REF!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4">
        <f t="shared" si="617"/>
        <v>189</v>
      </c>
    </row>
    <row r="13137" spans="2:15" x14ac:dyDescent="0.3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35</v>
      </c>
      <c r="G13137" s="7" t="s">
        <v>12</v>
      </c>
      <c r="H13137" s="13">
        <v>7.5</v>
      </c>
      <c r="I13137" s="13" t="e">
        <f>IF(G13137="Male",VLOOKUP(H13137,#REF!,2),VLOOKUP(H13137,#REF!,2))</f>
        <v>#REF!</v>
      </c>
      <c r="J13137" s="13" t="e">
        <f>IF(G13137="Male",VLOOKUP(H13137,#REF!,3),VLOOKUP(H13137,#REF!,3))</f>
        <v>#REF!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4">
        <f t="shared" si="617"/>
        <v>179</v>
      </c>
    </row>
    <row r="13138" spans="2:15" x14ac:dyDescent="0.3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41</v>
      </c>
      <c r="G13138" s="7" t="s">
        <v>11</v>
      </c>
      <c r="H13138" s="13">
        <v>10</v>
      </c>
      <c r="I13138" s="13" t="e">
        <f>IF(G13138="Male",VLOOKUP(H13138,#REF!,2),VLOOKUP(H13138,#REF!,2))</f>
        <v>#REF!</v>
      </c>
      <c r="J13138" s="13" t="e">
        <f>IF(G13138="Male",VLOOKUP(H13138,#REF!,3),VLOOKUP(H13138,#REF!,3))</f>
        <v>#REF!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4">
        <f t="shared" si="617"/>
        <v>169</v>
      </c>
    </row>
    <row r="13139" spans="2:15" x14ac:dyDescent="0.3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33</v>
      </c>
      <c r="G13139" s="7" t="s">
        <v>11</v>
      </c>
      <c r="H13139" s="13">
        <v>9.5</v>
      </c>
      <c r="I13139" s="13" t="e">
        <f>IF(G13139="Male",VLOOKUP(H13139,#REF!,2),VLOOKUP(H13139,#REF!,2))</f>
        <v>#REF!</v>
      </c>
      <c r="J13139" s="13" t="e">
        <f>IF(G13139="Male",VLOOKUP(H13139,#REF!,3),VLOOKUP(H13139,#REF!,3))</f>
        <v>#REF!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4">
        <f t="shared" si="617"/>
        <v>139</v>
      </c>
    </row>
    <row r="13140" spans="2:15" x14ac:dyDescent="0.3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24</v>
      </c>
      <c r="G13140" s="7" t="s">
        <v>12</v>
      </c>
      <c r="H13140" s="13">
        <v>7.5</v>
      </c>
      <c r="I13140" s="13" t="e">
        <f>IF(G13140="Male",VLOOKUP(H13140,#REF!,2),VLOOKUP(H13140,#REF!,2))</f>
        <v>#REF!</v>
      </c>
      <c r="J13140" s="13" t="e">
        <f>IF(G13140="Male",VLOOKUP(H13140,#REF!,3),VLOOKUP(H13140,#REF!,3))</f>
        <v>#REF!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4">
        <f t="shared" si="617"/>
        <v>129</v>
      </c>
    </row>
    <row r="13141" spans="2:15" x14ac:dyDescent="0.3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44</v>
      </c>
      <c r="G13141" s="7" t="s">
        <v>12</v>
      </c>
      <c r="H13141" s="13">
        <v>8.5</v>
      </c>
      <c r="I13141" s="13" t="e">
        <f>IF(G13141="Male",VLOOKUP(H13141,#REF!,2),VLOOKUP(H13141,#REF!,2))</f>
        <v>#REF!</v>
      </c>
      <c r="J13141" s="13" t="e">
        <f>IF(G13141="Male",VLOOKUP(H13141,#REF!,3),VLOOKUP(H13141,#REF!,3))</f>
        <v>#REF!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4">
        <f t="shared" si="617"/>
        <v>139</v>
      </c>
    </row>
    <row r="13142" spans="2:15" x14ac:dyDescent="0.3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19</v>
      </c>
      <c r="G13142" s="7" t="s">
        <v>11</v>
      </c>
      <c r="H13142" s="13">
        <v>11.5</v>
      </c>
      <c r="I13142" s="13" t="e">
        <f>IF(G13142="Male",VLOOKUP(H13142,#REF!,2),VLOOKUP(H13142,#REF!,2))</f>
        <v>#REF!</v>
      </c>
      <c r="J13142" s="13" t="e">
        <f>IF(G13142="Male",VLOOKUP(H13142,#REF!,3),VLOOKUP(H13142,#REF!,3))</f>
        <v>#REF!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4">
        <f t="shared" si="617"/>
        <v>169</v>
      </c>
    </row>
    <row r="13143" spans="2:15" x14ac:dyDescent="0.3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36</v>
      </c>
      <c r="G13143" s="7" t="s">
        <v>11</v>
      </c>
      <c r="H13143" s="13">
        <v>9.5</v>
      </c>
      <c r="I13143" s="13" t="e">
        <f>IF(G13143="Male",VLOOKUP(H13143,#REF!,2),VLOOKUP(H13143,#REF!,2))</f>
        <v>#REF!</v>
      </c>
      <c r="J13143" s="13" t="e">
        <f>IF(G13143="Male",VLOOKUP(H13143,#REF!,3),VLOOKUP(H13143,#REF!,3))</f>
        <v>#REF!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4">
        <f t="shared" si="617"/>
        <v>189</v>
      </c>
    </row>
    <row r="13144" spans="2:15" x14ac:dyDescent="0.3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20</v>
      </c>
      <c r="G13144" s="7" t="s">
        <v>12</v>
      </c>
      <c r="H13144" s="13">
        <v>6.5</v>
      </c>
      <c r="I13144" s="13" t="e">
        <f>IF(G13144="Male",VLOOKUP(H13144,#REF!,2),VLOOKUP(H13144,#REF!,2))</f>
        <v>#REF!</v>
      </c>
      <c r="J13144" s="13" t="e">
        <f>IF(G13144="Male",VLOOKUP(H13144,#REF!,3),VLOOKUP(H13144,#REF!,3))</f>
        <v>#REF!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4">
        <f t="shared" si="617"/>
        <v>189</v>
      </c>
    </row>
    <row r="13145" spans="2:15" x14ac:dyDescent="0.3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45</v>
      </c>
      <c r="G13145" s="7" t="s">
        <v>11</v>
      </c>
      <c r="H13145" s="13">
        <v>9.5</v>
      </c>
      <c r="I13145" s="13" t="e">
        <f>IF(G13145="Male",VLOOKUP(H13145,#REF!,2),VLOOKUP(H13145,#REF!,2))</f>
        <v>#REF!</v>
      </c>
      <c r="J13145" s="13" t="e">
        <f>IF(G13145="Male",VLOOKUP(H13145,#REF!,3),VLOOKUP(H13145,#REF!,3))</f>
        <v>#REF!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4">
        <f t="shared" si="617"/>
        <v>129</v>
      </c>
    </row>
    <row r="13146" spans="2:15" x14ac:dyDescent="0.3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21</v>
      </c>
      <c r="G13146" s="7" t="s">
        <v>11</v>
      </c>
      <c r="H13146" s="13">
        <v>9</v>
      </c>
      <c r="I13146" s="13" t="e">
        <f>IF(G13146="Male",VLOOKUP(H13146,#REF!,2),VLOOKUP(H13146,#REF!,2))</f>
        <v>#REF!</v>
      </c>
      <c r="J13146" s="13" t="e">
        <f>IF(G13146="Male",VLOOKUP(H13146,#REF!,3),VLOOKUP(H13146,#REF!,3))</f>
        <v>#REF!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4">
        <f t="shared" si="617"/>
        <v>125.3</v>
      </c>
    </row>
    <row r="13147" spans="2:15" x14ac:dyDescent="0.3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28</v>
      </c>
      <c r="G13147" s="7" t="s">
        <v>11</v>
      </c>
      <c r="H13147" s="13">
        <v>10.5</v>
      </c>
      <c r="I13147" s="13" t="e">
        <f>IF(G13147="Male",VLOOKUP(H13147,#REF!,2),VLOOKUP(H13147,#REF!,2))</f>
        <v>#REF!</v>
      </c>
      <c r="J13147" s="13" t="e">
        <f>IF(G13147="Male",VLOOKUP(H13147,#REF!,3),VLOOKUP(H13147,#REF!,3))</f>
        <v>#REF!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4">
        <f t="shared" si="617"/>
        <v>161.1</v>
      </c>
    </row>
    <row r="13148" spans="2:15" x14ac:dyDescent="0.3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29</v>
      </c>
      <c r="G13148" s="7" t="s">
        <v>11</v>
      </c>
      <c r="H13148" s="13">
        <v>9.5</v>
      </c>
      <c r="I13148" s="13" t="e">
        <f>IF(G13148="Male",VLOOKUP(H13148,#REF!,2),VLOOKUP(H13148,#REF!,2))</f>
        <v>#REF!</v>
      </c>
      <c r="J13148" s="13" t="e">
        <f>IF(G13148="Male",VLOOKUP(H13148,#REF!,3),VLOOKUP(H13148,#REF!,3))</f>
        <v>#REF!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4">
        <f t="shared" si="617"/>
        <v>179</v>
      </c>
    </row>
    <row r="13149" spans="2:15" x14ac:dyDescent="0.3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34</v>
      </c>
      <c r="G13149" s="7" t="s">
        <v>11</v>
      </c>
      <c r="H13149" s="13">
        <v>8</v>
      </c>
      <c r="I13149" s="13" t="e">
        <f>IF(G13149="Male",VLOOKUP(H13149,#REF!,2),VLOOKUP(H13149,#REF!,2))</f>
        <v>#REF!</v>
      </c>
      <c r="J13149" s="13" t="e">
        <f>IF(G13149="Male",VLOOKUP(H13149,#REF!,3),VLOOKUP(H13149,#REF!,3))</f>
        <v>#REF!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4">
        <f t="shared" si="617"/>
        <v>119.2</v>
      </c>
    </row>
    <row r="13150" spans="2:15" x14ac:dyDescent="0.3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33</v>
      </c>
      <c r="G13150" s="7" t="s">
        <v>11</v>
      </c>
      <c r="H13150" s="13">
        <v>10.5</v>
      </c>
      <c r="I13150" s="13" t="e">
        <f>IF(G13150="Male",VLOOKUP(H13150,#REF!,2),VLOOKUP(H13150,#REF!,2))</f>
        <v>#REF!</v>
      </c>
      <c r="J13150" s="13" t="e">
        <f>IF(G13150="Male",VLOOKUP(H13150,#REF!,3),VLOOKUP(H13150,#REF!,3))</f>
        <v>#REF!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4">
        <f t="shared" si="617"/>
        <v>118.3</v>
      </c>
    </row>
    <row r="13151" spans="2:15" x14ac:dyDescent="0.3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20</v>
      </c>
      <c r="G13151" s="7" t="s">
        <v>12</v>
      </c>
      <c r="H13151" s="13">
        <v>9.5</v>
      </c>
      <c r="I13151" s="13" t="e">
        <f>IF(G13151="Male",VLOOKUP(H13151,#REF!,2),VLOOKUP(H13151,#REF!,2))</f>
        <v>#REF!</v>
      </c>
      <c r="J13151" s="13" t="e">
        <f>IF(G13151="Male",VLOOKUP(H13151,#REF!,3),VLOOKUP(H13151,#REF!,3))</f>
        <v>#REF!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4">
        <f t="shared" si="617"/>
        <v>179</v>
      </c>
    </row>
    <row r="13152" spans="2:15" x14ac:dyDescent="0.3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30</v>
      </c>
      <c r="G13152" s="7" t="s">
        <v>11</v>
      </c>
      <c r="H13152" s="13">
        <v>10</v>
      </c>
      <c r="I13152" s="13" t="e">
        <f>IF(G13152="Male",VLOOKUP(H13152,#REF!,2),VLOOKUP(H13152,#REF!,2))</f>
        <v>#REF!</v>
      </c>
      <c r="J13152" s="13" t="e">
        <f>IF(G13152="Male",VLOOKUP(H13152,#REF!,3),VLOOKUP(H13152,#REF!,3))</f>
        <v>#REF!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4">
        <f t="shared" si="617"/>
        <v>170.1</v>
      </c>
    </row>
    <row r="13153" spans="2:15" x14ac:dyDescent="0.3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37</v>
      </c>
      <c r="G13153" s="7" t="s">
        <v>12</v>
      </c>
      <c r="H13153" s="13">
        <v>8.5</v>
      </c>
      <c r="I13153" s="13" t="e">
        <f>IF(G13153="Male",VLOOKUP(H13153,#REF!,2),VLOOKUP(H13153,#REF!,2))</f>
        <v>#REF!</v>
      </c>
      <c r="J13153" s="13" t="e">
        <f>IF(G13153="Male",VLOOKUP(H13153,#REF!,3),VLOOKUP(H13153,#REF!,3))</f>
        <v>#REF!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4">
        <f t="shared" si="617"/>
        <v>129</v>
      </c>
    </row>
    <row r="13154" spans="2:15" x14ac:dyDescent="0.3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23</v>
      </c>
      <c r="G13154" s="7" t="s">
        <v>11</v>
      </c>
      <c r="H13154" s="13">
        <v>10.5</v>
      </c>
      <c r="I13154" s="13" t="e">
        <f>IF(G13154="Male",VLOOKUP(H13154,#REF!,2),VLOOKUP(H13154,#REF!,2))</f>
        <v>#REF!</v>
      </c>
      <c r="J13154" s="13" t="e">
        <f>IF(G13154="Male",VLOOKUP(H13154,#REF!,3),VLOOKUP(H13154,#REF!,3))</f>
        <v>#REF!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4">
        <f t="shared" si="617"/>
        <v>169</v>
      </c>
    </row>
    <row r="13155" spans="2:15" x14ac:dyDescent="0.3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26</v>
      </c>
      <c r="G13155" s="7" t="s">
        <v>11</v>
      </c>
      <c r="H13155" s="13">
        <v>10.5</v>
      </c>
      <c r="I13155" s="13" t="e">
        <f>IF(G13155="Male",VLOOKUP(H13155,#REF!,2),VLOOKUP(H13155,#REF!,2))</f>
        <v>#REF!</v>
      </c>
      <c r="J13155" s="13" t="e">
        <f>IF(G13155="Male",VLOOKUP(H13155,#REF!,3),VLOOKUP(H13155,#REF!,3))</f>
        <v>#REF!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4">
        <f t="shared" si="617"/>
        <v>199</v>
      </c>
    </row>
    <row r="13156" spans="2:15" x14ac:dyDescent="0.3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22</v>
      </c>
      <c r="G13156" s="7" t="s">
        <v>12</v>
      </c>
      <c r="H13156" s="13">
        <v>7</v>
      </c>
      <c r="I13156" s="13" t="e">
        <f>IF(G13156="Male",VLOOKUP(H13156,#REF!,2),VLOOKUP(H13156,#REF!,2))</f>
        <v>#REF!</v>
      </c>
      <c r="J13156" s="13" t="e">
        <f>IF(G13156="Male",VLOOKUP(H13156,#REF!,3),VLOOKUP(H13156,#REF!,3))</f>
        <v>#REF!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4">
        <f t="shared" si="617"/>
        <v>94.5</v>
      </c>
    </row>
    <row r="13157" spans="2:15" x14ac:dyDescent="0.3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43</v>
      </c>
      <c r="G13157" s="7" t="s">
        <v>11</v>
      </c>
      <c r="H13157" s="13">
        <v>10</v>
      </c>
      <c r="I13157" s="13" t="e">
        <f>IF(G13157="Male",VLOOKUP(H13157,#REF!,2),VLOOKUP(H13157,#REF!,2))</f>
        <v>#REF!</v>
      </c>
      <c r="J13157" s="13" t="e">
        <f>IF(G13157="Male",VLOOKUP(H13157,#REF!,3),VLOOKUP(H13157,#REF!,3))</f>
        <v>#REF!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4">
        <f t="shared" si="617"/>
        <v>139</v>
      </c>
    </row>
    <row r="13158" spans="2:15" x14ac:dyDescent="0.3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44</v>
      </c>
      <c r="G13158" s="7" t="s">
        <v>11</v>
      </c>
      <c r="H13158" s="13">
        <v>7.5</v>
      </c>
      <c r="I13158" s="13" t="e">
        <f>IF(G13158="Male",VLOOKUP(H13158,#REF!,2),VLOOKUP(H13158,#REF!,2))</f>
        <v>#REF!</v>
      </c>
      <c r="J13158" s="13" t="e">
        <f>IF(G13158="Male",VLOOKUP(H13158,#REF!,3),VLOOKUP(H13158,#REF!,3))</f>
        <v>#REF!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4">
        <f t="shared" si="617"/>
        <v>199</v>
      </c>
    </row>
    <row r="13159" spans="2:15" x14ac:dyDescent="0.3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42</v>
      </c>
      <c r="G13159" s="7" t="s">
        <v>12</v>
      </c>
      <c r="H13159" s="13">
        <v>10.5</v>
      </c>
      <c r="I13159" s="13" t="e">
        <f>IF(G13159="Male",VLOOKUP(H13159,#REF!,2),VLOOKUP(H13159,#REF!,2))</f>
        <v>#REF!</v>
      </c>
      <c r="J13159" s="13" t="e">
        <f>IF(G13159="Male",VLOOKUP(H13159,#REF!,3),VLOOKUP(H13159,#REF!,3))</f>
        <v>#REF!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4">
        <f t="shared" si="617"/>
        <v>169</v>
      </c>
    </row>
    <row r="13160" spans="2:15" x14ac:dyDescent="0.3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20</v>
      </c>
      <c r="G13160" s="7" t="s">
        <v>11</v>
      </c>
      <c r="H13160" s="13">
        <v>8</v>
      </c>
      <c r="I13160" s="13" t="e">
        <f>IF(G13160="Male",VLOOKUP(H13160,#REF!,2),VLOOKUP(H13160,#REF!,2))</f>
        <v>#REF!</v>
      </c>
      <c r="J13160" s="13" t="e">
        <f>IF(G13160="Male",VLOOKUP(H13160,#REF!,3),VLOOKUP(H13160,#REF!,3))</f>
        <v>#REF!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4">
        <f t="shared" si="617"/>
        <v>79.5</v>
      </c>
    </row>
    <row r="13161" spans="2:15" x14ac:dyDescent="0.3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19</v>
      </c>
      <c r="G13161" s="7" t="s">
        <v>11</v>
      </c>
      <c r="H13161" s="13">
        <v>15</v>
      </c>
      <c r="I13161" s="13" t="e">
        <f>IF(G13161="Male",VLOOKUP(H13161,#REF!,2),VLOOKUP(H13161,#REF!,2))</f>
        <v>#REF!</v>
      </c>
      <c r="J13161" s="13" t="e">
        <f>IF(G13161="Male",VLOOKUP(H13161,#REF!,3),VLOOKUP(H13161,#REF!,3))</f>
        <v>#REF!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4">
        <f t="shared" si="617"/>
        <v>149</v>
      </c>
    </row>
    <row r="13162" spans="2:15" x14ac:dyDescent="0.3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35</v>
      </c>
      <c r="G13162" s="7" t="s">
        <v>12</v>
      </c>
      <c r="H13162" s="13">
        <v>7.5</v>
      </c>
      <c r="I13162" s="13" t="e">
        <f>IF(G13162="Male",VLOOKUP(H13162,#REF!,2),VLOOKUP(H13162,#REF!,2))</f>
        <v>#REF!</v>
      </c>
      <c r="J13162" s="13" t="e">
        <f>IF(G13162="Male",VLOOKUP(H13162,#REF!,3),VLOOKUP(H13162,#REF!,3))</f>
        <v>#REF!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4">
        <f t="shared" si="617"/>
        <v>179</v>
      </c>
    </row>
    <row r="13163" spans="2:15" x14ac:dyDescent="0.3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21</v>
      </c>
      <c r="G13163" s="7" t="s">
        <v>11</v>
      </c>
      <c r="H13163" s="13">
        <v>6.5</v>
      </c>
      <c r="I13163" s="13" t="e">
        <f>IF(G13163="Male",VLOOKUP(H13163,#REF!,2),VLOOKUP(H13163,#REF!,2))</f>
        <v>#REF!</v>
      </c>
      <c r="J13163" s="13" t="e">
        <f>IF(G13163="Male",VLOOKUP(H13163,#REF!,3),VLOOKUP(H13163,#REF!,3))</f>
        <v>#REF!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4">
        <f t="shared" si="617"/>
        <v>104.3</v>
      </c>
    </row>
    <row r="13164" spans="2:15" x14ac:dyDescent="0.3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37</v>
      </c>
      <c r="G13164" s="7" t="s">
        <v>11</v>
      </c>
      <c r="H13164" s="13">
        <v>10</v>
      </c>
      <c r="I13164" s="13" t="e">
        <f>IF(G13164="Male",VLOOKUP(H13164,#REF!,2),VLOOKUP(H13164,#REF!,2))</f>
        <v>#REF!</v>
      </c>
      <c r="J13164" s="13" t="e">
        <f>IF(G13164="Male",VLOOKUP(H13164,#REF!,3),VLOOKUP(H13164,#REF!,3))</f>
        <v>#REF!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4">
        <f t="shared" si="617"/>
        <v>132.29999999999998</v>
      </c>
    </row>
    <row r="13165" spans="2:15" x14ac:dyDescent="0.3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33</v>
      </c>
      <c r="G13165" s="7" t="s">
        <v>12</v>
      </c>
      <c r="H13165" s="13">
        <v>9</v>
      </c>
      <c r="I13165" s="13" t="e">
        <f>IF(G13165="Male",VLOOKUP(H13165,#REF!,2),VLOOKUP(H13165,#REF!,2))</f>
        <v>#REF!</v>
      </c>
      <c r="J13165" s="13" t="e">
        <f>IF(G13165="Male",VLOOKUP(H13165,#REF!,3),VLOOKUP(H13165,#REF!,3))</f>
        <v>#REF!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4">
        <f t="shared" si="617"/>
        <v>169</v>
      </c>
    </row>
    <row r="13166" spans="2:15" x14ac:dyDescent="0.3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29</v>
      </c>
      <c r="G13166" s="7" t="s">
        <v>12</v>
      </c>
      <c r="H13166" s="13">
        <v>9</v>
      </c>
      <c r="I13166" s="13" t="e">
        <f>IF(G13166="Male",VLOOKUP(H13166,#REF!,2),VLOOKUP(H13166,#REF!,2))</f>
        <v>#REF!</v>
      </c>
      <c r="J13166" s="13" t="e">
        <f>IF(G13166="Male",VLOOKUP(H13166,#REF!,3),VLOOKUP(H13166,#REF!,3))</f>
        <v>#REF!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4">
        <f t="shared" si="617"/>
        <v>159</v>
      </c>
    </row>
    <row r="13167" spans="2:15" x14ac:dyDescent="0.3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45</v>
      </c>
      <c r="G13167" s="7" t="s">
        <v>12</v>
      </c>
      <c r="H13167" s="13">
        <v>8.5</v>
      </c>
      <c r="I13167" s="13" t="e">
        <f>IF(G13167="Male",VLOOKUP(H13167,#REF!,2),VLOOKUP(H13167,#REF!,2))</f>
        <v>#REF!</v>
      </c>
      <c r="J13167" s="13" t="e">
        <f>IF(G13167="Male",VLOOKUP(H13167,#REF!,3),VLOOKUP(H13167,#REF!,3))</f>
        <v>#REF!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4">
        <f t="shared" si="617"/>
        <v>90.3</v>
      </c>
    </row>
    <row r="13168" spans="2:15" x14ac:dyDescent="0.3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19</v>
      </c>
      <c r="G13168" s="7" t="s">
        <v>11</v>
      </c>
      <c r="H13168" s="13">
        <v>9.5</v>
      </c>
      <c r="I13168" s="13" t="e">
        <f>IF(G13168="Male",VLOOKUP(H13168,#REF!,2),VLOOKUP(H13168,#REF!,2))</f>
        <v>#REF!</v>
      </c>
      <c r="J13168" s="13" t="e">
        <f>IF(G13168="Male",VLOOKUP(H13168,#REF!,3),VLOOKUP(H13168,#REF!,3))</f>
        <v>#REF!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4">
        <f t="shared" si="617"/>
        <v>97.3</v>
      </c>
    </row>
    <row r="13169" spans="2:15" x14ac:dyDescent="0.3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19</v>
      </c>
      <c r="G13169" s="7" t="s">
        <v>11</v>
      </c>
      <c r="H13169" s="13">
        <v>9.5</v>
      </c>
      <c r="I13169" s="13" t="e">
        <f>IF(G13169="Male",VLOOKUP(H13169,#REF!,2),VLOOKUP(H13169,#REF!,2))</f>
        <v>#REF!</v>
      </c>
      <c r="J13169" s="13" t="e">
        <f>IF(G13169="Male",VLOOKUP(H13169,#REF!,3),VLOOKUP(H13169,#REF!,3))</f>
        <v>#REF!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4">
        <f t="shared" si="617"/>
        <v>139.29999999999998</v>
      </c>
    </row>
    <row r="13170" spans="2:15" x14ac:dyDescent="0.3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20</v>
      </c>
      <c r="G13170" s="7" t="s">
        <v>12</v>
      </c>
      <c r="H13170" s="13">
        <v>7.5</v>
      </c>
      <c r="I13170" s="13" t="e">
        <f>IF(G13170="Male",VLOOKUP(H13170,#REF!,2),VLOOKUP(H13170,#REF!,2))</f>
        <v>#REF!</v>
      </c>
      <c r="J13170" s="13" t="e">
        <f>IF(G13170="Male",VLOOKUP(H13170,#REF!,3),VLOOKUP(H13170,#REF!,3))</f>
        <v>#REF!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4">
        <f t="shared" si="617"/>
        <v>90.3</v>
      </c>
    </row>
    <row r="13171" spans="2:15" x14ac:dyDescent="0.3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28</v>
      </c>
      <c r="G13171" s="7" t="s">
        <v>11</v>
      </c>
      <c r="H13171" s="13">
        <v>10.5</v>
      </c>
      <c r="I13171" s="13" t="e">
        <f>IF(G13171="Male",VLOOKUP(H13171,#REF!,2),VLOOKUP(H13171,#REF!,2))</f>
        <v>#REF!</v>
      </c>
      <c r="J13171" s="13" t="e">
        <f>IF(G13171="Male",VLOOKUP(H13171,#REF!,3),VLOOKUP(H13171,#REF!,3))</f>
        <v>#REF!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4">
        <f t="shared" si="617"/>
        <v>159.20000000000002</v>
      </c>
    </row>
    <row r="13172" spans="2:15" x14ac:dyDescent="0.3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36</v>
      </c>
      <c r="G13172" s="7" t="s">
        <v>12</v>
      </c>
      <c r="H13172" s="13">
        <v>7.5</v>
      </c>
      <c r="I13172" s="13" t="e">
        <f>IF(G13172="Male",VLOOKUP(H13172,#REF!,2),VLOOKUP(H13172,#REF!,2))</f>
        <v>#REF!</v>
      </c>
      <c r="J13172" s="13" t="e">
        <f>IF(G13172="Male",VLOOKUP(H13172,#REF!,3),VLOOKUP(H13172,#REF!,3))</f>
        <v>#REF!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4">
        <f t="shared" si="617"/>
        <v>159</v>
      </c>
    </row>
    <row r="13173" spans="2:15" x14ac:dyDescent="0.3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20</v>
      </c>
      <c r="G13173" s="7" t="s">
        <v>12</v>
      </c>
      <c r="H13173" s="13">
        <v>7.5</v>
      </c>
      <c r="I13173" s="13" t="e">
        <f>IF(G13173="Male",VLOOKUP(H13173,#REF!,2),VLOOKUP(H13173,#REF!,2))</f>
        <v>#REF!</v>
      </c>
      <c r="J13173" s="13" t="e">
        <f>IF(G13173="Male",VLOOKUP(H13173,#REF!,3),VLOOKUP(H13173,#REF!,3))</f>
        <v>#REF!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4">
        <f t="shared" si="617"/>
        <v>179</v>
      </c>
    </row>
    <row r="13174" spans="2:15" x14ac:dyDescent="0.3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20</v>
      </c>
      <c r="G13174" s="7" t="s">
        <v>12</v>
      </c>
      <c r="H13174" s="13">
        <v>7.5</v>
      </c>
      <c r="I13174" s="13" t="e">
        <f>IF(G13174="Male",VLOOKUP(H13174,#REF!,2),VLOOKUP(H13174,#REF!,2))</f>
        <v>#REF!</v>
      </c>
      <c r="J13174" s="13" t="e">
        <f>IF(G13174="Male",VLOOKUP(H13174,#REF!,3),VLOOKUP(H13174,#REF!,3))</f>
        <v>#REF!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4">
        <f t="shared" si="617"/>
        <v>139</v>
      </c>
    </row>
    <row r="13175" spans="2:15" x14ac:dyDescent="0.3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23</v>
      </c>
      <c r="G13175" s="7" t="s">
        <v>12</v>
      </c>
      <c r="H13175" s="13">
        <v>7</v>
      </c>
      <c r="I13175" s="13" t="e">
        <f>IF(G13175="Male",VLOOKUP(H13175,#REF!,2),VLOOKUP(H13175,#REF!,2))</f>
        <v>#REF!</v>
      </c>
      <c r="J13175" s="13" t="e">
        <f>IF(G13175="Male",VLOOKUP(H13175,#REF!,3),VLOOKUP(H13175,#REF!,3))</f>
        <v>#REF!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4">
        <f t="shared" si="617"/>
        <v>143.20000000000002</v>
      </c>
    </row>
    <row r="13176" spans="2:15" x14ac:dyDescent="0.3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26</v>
      </c>
      <c r="G13176" s="7" t="s">
        <v>11</v>
      </c>
      <c r="H13176" s="13">
        <v>8.5</v>
      </c>
      <c r="I13176" s="13" t="e">
        <f>IF(G13176="Male",VLOOKUP(H13176,#REF!,2),VLOOKUP(H13176,#REF!,2))</f>
        <v>#REF!</v>
      </c>
      <c r="J13176" s="13" t="e">
        <f>IF(G13176="Male",VLOOKUP(H13176,#REF!,3),VLOOKUP(H13176,#REF!,3))</f>
        <v>#REF!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4">
        <f t="shared" si="617"/>
        <v>129</v>
      </c>
    </row>
    <row r="13177" spans="2:15" x14ac:dyDescent="0.3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22</v>
      </c>
      <c r="G13177" s="7" t="s">
        <v>11</v>
      </c>
      <c r="H13177" s="13">
        <v>9</v>
      </c>
      <c r="I13177" s="13" t="e">
        <f>IF(G13177="Male",VLOOKUP(H13177,#REF!,2),VLOOKUP(H13177,#REF!,2))</f>
        <v>#REF!</v>
      </c>
      <c r="J13177" s="13" t="e">
        <f>IF(G13177="Male",VLOOKUP(H13177,#REF!,3),VLOOKUP(H13177,#REF!,3))</f>
        <v>#REF!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4">
        <f t="shared" si="617"/>
        <v>151.20000000000002</v>
      </c>
    </row>
    <row r="13178" spans="2:15" x14ac:dyDescent="0.3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45</v>
      </c>
      <c r="G13178" s="7" t="s">
        <v>11</v>
      </c>
      <c r="H13178" s="13">
        <v>9.5</v>
      </c>
      <c r="I13178" s="13" t="e">
        <f>IF(G13178="Male",VLOOKUP(H13178,#REF!,2),VLOOKUP(H13178,#REF!,2))</f>
        <v>#REF!</v>
      </c>
      <c r="J13178" s="13" t="e">
        <f>IF(G13178="Male",VLOOKUP(H13178,#REF!,3),VLOOKUP(H13178,#REF!,3))</f>
        <v>#REF!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4">
        <f t="shared" si="617"/>
        <v>94.5</v>
      </c>
    </row>
    <row r="13179" spans="2:15" x14ac:dyDescent="0.3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43</v>
      </c>
      <c r="G13179" s="7" t="s">
        <v>11</v>
      </c>
      <c r="H13179" s="13">
        <v>10</v>
      </c>
      <c r="I13179" s="13" t="e">
        <f>IF(G13179="Male",VLOOKUP(H13179,#REF!,2),VLOOKUP(H13179,#REF!,2))</f>
        <v>#REF!</v>
      </c>
      <c r="J13179" s="13" t="e">
        <f>IF(G13179="Male",VLOOKUP(H13179,#REF!,3),VLOOKUP(H13179,#REF!,3))</f>
        <v>#REF!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4">
        <f t="shared" si="617"/>
        <v>139</v>
      </c>
    </row>
    <row r="13180" spans="2:15" x14ac:dyDescent="0.3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29</v>
      </c>
      <c r="G13180" s="7" t="s">
        <v>11</v>
      </c>
      <c r="H13180" s="13">
        <v>10.5</v>
      </c>
      <c r="I13180" s="13" t="e">
        <f>IF(G13180="Male",VLOOKUP(H13180,#REF!,2),VLOOKUP(H13180,#REF!,2))</f>
        <v>#REF!</v>
      </c>
      <c r="J13180" s="13" t="e">
        <f>IF(G13180="Male",VLOOKUP(H13180,#REF!,3),VLOOKUP(H13180,#REF!,3))</f>
        <v>#REF!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4">
        <f t="shared" si="617"/>
        <v>169</v>
      </c>
    </row>
    <row r="13181" spans="2:15" x14ac:dyDescent="0.3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19</v>
      </c>
      <c r="G13181" s="7" t="s">
        <v>11</v>
      </c>
      <c r="H13181" s="13">
        <v>12</v>
      </c>
      <c r="I13181" s="13" t="e">
        <f>IF(G13181="Male",VLOOKUP(H13181,#REF!,2),VLOOKUP(H13181,#REF!,2))</f>
        <v>#REF!</v>
      </c>
      <c r="J13181" s="13" t="e">
        <f>IF(G13181="Male",VLOOKUP(H13181,#REF!,3),VLOOKUP(H13181,#REF!,3))</f>
        <v>#REF!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4">
        <f t="shared" si="617"/>
        <v>129</v>
      </c>
    </row>
    <row r="13182" spans="2:15" x14ac:dyDescent="0.3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19</v>
      </c>
      <c r="G13182" s="7" t="s">
        <v>11</v>
      </c>
      <c r="H13182" s="13">
        <v>11</v>
      </c>
      <c r="I13182" s="13" t="e">
        <f>IF(G13182="Male",VLOOKUP(H13182,#REF!,2),VLOOKUP(H13182,#REF!,2))</f>
        <v>#REF!</v>
      </c>
      <c r="J13182" s="13" t="e">
        <f>IF(G13182="Male",VLOOKUP(H13182,#REF!,3),VLOOKUP(H13182,#REF!,3))</f>
        <v>#REF!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4">
        <f t="shared" si="617"/>
        <v>189</v>
      </c>
    </row>
    <row r="13183" spans="2:15" x14ac:dyDescent="0.3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46</v>
      </c>
      <c r="G13183" s="7" t="s">
        <v>11</v>
      </c>
      <c r="H13183" s="13">
        <v>9</v>
      </c>
      <c r="I13183" s="13" t="e">
        <f>IF(G13183="Male",VLOOKUP(H13183,#REF!,2),VLOOKUP(H13183,#REF!,2))</f>
        <v>#REF!</v>
      </c>
      <c r="J13183" s="13" t="e">
        <f>IF(G13183="Male",VLOOKUP(H13183,#REF!,3),VLOOKUP(H13183,#REF!,3))</f>
        <v>#REF!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4">
        <f t="shared" si="617"/>
        <v>127.2</v>
      </c>
    </row>
    <row r="13184" spans="2:15" x14ac:dyDescent="0.3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20</v>
      </c>
      <c r="G13184" s="7" t="s">
        <v>12</v>
      </c>
      <c r="H13184" s="13">
        <v>8</v>
      </c>
      <c r="I13184" s="13" t="e">
        <f>IF(G13184="Male",VLOOKUP(H13184,#REF!,2),VLOOKUP(H13184,#REF!,2))</f>
        <v>#REF!</v>
      </c>
      <c r="J13184" s="13" t="e">
        <f>IF(G13184="Male",VLOOKUP(H13184,#REF!,3),VLOOKUP(H13184,#REF!,3))</f>
        <v>#REF!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4">
        <f t="shared" si="617"/>
        <v>111.2</v>
      </c>
    </row>
    <row r="13185" spans="2:15" x14ac:dyDescent="0.3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25</v>
      </c>
      <c r="G13185" s="7" t="s">
        <v>11</v>
      </c>
      <c r="H13185" s="13">
        <v>11.5</v>
      </c>
      <c r="I13185" s="13" t="e">
        <f>IF(G13185="Male",VLOOKUP(H13185,#REF!,2),VLOOKUP(H13185,#REF!,2))</f>
        <v>#REF!</v>
      </c>
      <c r="J13185" s="13" t="e">
        <f>IF(G13185="Male",VLOOKUP(H13185,#REF!,3),VLOOKUP(H13185,#REF!,3))</f>
        <v>#REF!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4">
        <f t="shared" si="617"/>
        <v>149</v>
      </c>
    </row>
    <row r="13186" spans="2:15" x14ac:dyDescent="0.3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19</v>
      </c>
      <c r="G13186" s="7" t="s">
        <v>11</v>
      </c>
      <c r="H13186" s="13">
        <v>10</v>
      </c>
      <c r="I13186" s="13" t="e">
        <f>IF(G13186="Male",VLOOKUP(H13186,#REF!,2),VLOOKUP(H13186,#REF!,2))</f>
        <v>#REF!</v>
      </c>
      <c r="J13186" s="13" t="e">
        <f>IF(G13186="Male",VLOOKUP(H13186,#REF!,3),VLOOKUP(H13186,#REF!,3))</f>
        <v>#REF!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4">
        <f t="shared" si="617"/>
        <v>179</v>
      </c>
    </row>
    <row r="13187" spans="2:15" x14ac:dyDescent="0.3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31</v>
      </c>
      <c r="G13187" s="7" t="s">
        <v>11</v>
      </c>
      <c r="H13187" s="13">
        <v>7</v>
      </c>
      <c r="I13187" s="13" t="e">
        <f>IF(G13187="Male",VLOOKUP(H13187,#REF!,2),VLOOKUP(H13187,#REF!,2))</f>
        <v>#REF!</v>
      </c>
      <c r="J13187" s="13" t="e">
        <f>IF(G13187="Male",VLOOKUP(H13187,#REF!,3),VLOOKUP(H13187,#REF!,3))</f>
        <v>#REF!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4">
        <f t="shared" si="617"/>
        <v>118.3</v>
      </c>
    </row>
    <row r="13188" spans="2:15" x14ac:dyDescent="0.3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37</v>
      </c>
      <c r="G13188" s="7" t="s">
        <v>11</v>
      </c>
      <c r="H13188" s="13">
        <v>9</v>
      </c>
      <c r="I13188" s="13" t="e">
        <f>IF(G13188="Male",VLOOKUP(H13188,#REF!,2),VLOOKUP(H13188,#REF!,2))</f>
        <v>#REF!</v>
      </c>
      <c r="J13188" s="13" t="e">
        <f>IF(G13188="Male",VLOOKUP(H13188,#REF!,3),VLOOKUP(H13188,#REF!,3))</f>
        <v>#REF!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4">
        <f t="shared" si="617"/>
        <v>149</v>
      </c>
    </row>
    <row r="13189" spans="2:15" x14ac:dyDescent="0.3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43</v>
      </c>
      <c r="G13189" s="7" t="s">
        <v>11</v>
      </c>
      <c r="H13189" s="13">
        <v>11</v>
      </c>
      <c r="I13189" s="13" t="e">
        <f>IF(G13189="Male",VLOOKUP(H13189,#REF!,2),VLOOKUP(H13189,#REF!,2))</f>
        <v>#REF!</v>
      </c>
      <c r="J13189" s="13" t="e">
        <f>IF(G13189="Male",VLOOKUP(H13189,#REF!,3),VLOOKUP(H13189,#REF!,3))</f>
        <v>#REF!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4">
        <f t="shared" si="617"/>
        <v>127.2</v>
      </c>
    </row>
    <row r="13190" spans="2:15" x14ac:dyDescent="0.3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34</v>
      </c>
      <c r="G13190" s="7" t="s">
        <v>12</v>
      </c>
      <c r="H13190" s="13">
        <v>8</v>
      </c>
      <c r="I13190" s="13" t="e">
        <f>IF(G13190="Male",VLOOKUP(H13190,#REF!,2),VLOOKUP(H13190,#REF!,2))</f>
        <v>#REF!</v>
      </c>
      <c r="J13190" s="13" t="e">
        <f>IF(G13190="Male",VLOOKUP(H13190,#REF!,3),VLOOKUP(H13190,#REF!,3))</f>
        <v>#REF!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4">
        <f t="shared" ref="O13190:O13253" si="620">K13190*(1-L13190)</f>
        <v>139</v>
      </c>
    </row>
    <row r="13191" spans="2:15" x14ac:dyDescent="0.3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21</v>
      </c>
      <c r="G13191" s="7" t="s">
        <v>12</v>
      </c>
      <c r="H13191" s="13">
        <v>8.5</v>
      </c>
      <c r="I13191" s="13" t="e">
        <f>IF(G13191="Male",VLOOKUP(H13191,#REF!,2),VLOOKUP(H13191,#REF!,2))</f>
        <v>#REF!</v>
      </c>
      <c r="J13191" s="13" t="e">
        <f>IF(G13191="Male",VLOOKUP(H13191,#REF!,3),VLOOKUP(H13191,#REF!,3))</f>
        <v>#REF!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4">
        <f t="shared" si="620"/>
        <v>132.29999999999998</v>
      </c>
    </row>
    <row r="13192" spans="2:15" x14ac:dyDescent="0.3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23</v>
      </c>
      <c r="G13192" s="7" t="s">
        <v>11</v>
      </c>
      <c r="H13192" s="13">
        <v>10</v>
      </c>
      <c r="I13192" s="13" t="e">
        <f>IF(G13192="Male",VLOOKUP(H13192,#REF!,2),VLOOKUP(H13192,#REF!,2))</f>
        <v>#REF!</v>
      </c>
      <c r="J13192" s="13" t="e">
        <f>IF(G13192="Male",VLOOKUP(H13192,#REF!,3),VLOOKUP(H13192,#REF!,3))</f>
        <v>#REF!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4">
        <f t="shared" si="620"/>
        <v>104.3</v>
      </c>
    </row>
    <row r="13193" spans="2:15" x14ac:dyDescent="0.3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45</v>
      </c>
      <c r="G13193" s="7" t="s">
        <v>11</v>
      </c>
      <c r="H13193" s="13">
        <v>10</v>
      </c>
      <c r="I13193" s="13" t="e">
        <f>IF(G13193="Male",VLOOKUP(H13193,#REF!,2),VLOOKUP(H13193,#REF!,2))</f>
        <v>#REF!</v>
      </c>
      <c r="J13193" s="13" t="e">
        <f>IF(G13193="Male",VLOOKUP(H13193,#REF!,3),VLOOKUP(H13193,#REF!,3))</f>
        <v>#REF!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4">
        <f t="shared" si="620"/>
        <v>149</v>
      </c>
    </row>
    <row r="13194" spans="2:15" x14ac:dyDescent="0.3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32</v>
      </c>
      <c r="G13194" s="7" t="s">
        <v>12</v>
      </c>
      <c r="H13194" s="13">
        <v>9</v>
      </c>
      <c r="I13194" s="13" t="e">
        <f>IF(G13194="Male",VLOOKUP(H13194,#REF!,2),VLOOKUP(H13194,#REF!,2))</f>
        <v>#REF!</v>
      </c>
      <c r="J13194" s="13" t="e">
        <f>IF(G13194="Male",VLOOKUP(H13194,#REF!,3),VLOOKUP(H13194,#REF!,3))</f>
        <v>#REF!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4">
        <f t="shared" si="620"/>
        <v>149</v>
      </c>
    </row>
    <row r="13195" spans="2:15" x14ac:dyDescent="0.3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34</v>
      </c>
      <c r="G13195" s="7" t="s">
        <v>12</v>
      </c>
      <c r="H13195" s="13">
        <v>8.5</v>
      </c>
      <c r="I13195" s="13" t="e">
        <f>IF(G13195="Male",VLOOKUP(H13195,#REF!,2),VLOOKUP(H13195,#REF!,2))</f>
        <v>#REF!</v>
      </c>
      <c r="J13195" s="13" t="e">
        <f>IF(G13195="Male",VLOOKUP(H13195,#REF!,3),VLOOKUP(H13195,#REF!,3))</f>
        <v>#REF!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4">
        <f t="shared" si="620"/>
        <v>129</v>
      </c>
    </row>
    <row r="13196" spans="2:15" x14ac:dyDescent="0.3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44</v>
      </c>
      <c r="G13196" s="7" t="s">
        <v>11</v>
      </c>
      <c r="H13196" s="13">
        <v>10.5</v>
      </c>
      <c r="I13196" s="13" t="e">
        <f>IF(G13196="Male",VLOOKUP(H13196,#REF!,2),VLOOKUP(H13196,#REF!,2))</f>
        <v>#REF!</v>
      </c>
      <c r="J13196" s="13" t="e">
        <f>IF(G13196="Male",VLOOKUP(H13196,#REF!,3),VLOOKUP(H13196,#REF!,3))</f>
        <v>#REF!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4">
        <f t="shared" si="620"/>
        <v>179</v>
      </c>
    </row>
    <row r="13197" spans="2:15" x14ac:dyDescent="0.3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20</v>
      </c>
      <c r="G13197" s="7" t="s">
        <v>11</v>
      </c>
      <c r="H13197" s="13">
        <v>8</v>
      </c>
      <c r="I13197" s="13" t="e">
        <f>IF(G13197="Male",VLOOKUP(H13197,#REF!,2),VLOOKUP(H13197,#REF!,2))</f>
        <v>#REF!</v>
      </c>
      <c r="J13197" s="13" t="e">
        <f>IF(G13197="Male",VLOOKUP(H13197,#REF!,3),VLOOKUP(H13197,#REF!,3))</f>
        <v>#REF!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4">
        <f t="shared" si="620"/>
        <v>199</v>
      </c>
    </row>
    <row r="13198" spans="2:15" x14ac:dyDescent="0.3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21</v>
      </c>
      <c r="G13198" s="7" t="s">
        <v>11</v>
      </c>
      <c r="H13198" s="13">
        <v>12</v>
      </c>
      <c r="I13198" s="13" t="e">
        <f>IF(G13198="Male",VLOOKUP(H13198,#REF!,2),VLOOKUP(H13198,#REF!,2))</f>
        <v>#REF!</v>
      </c>
      <c r="J13198" s="13" t="e">
        <f>IF(G13198="Male",VLOOKUP(H13198,#REF!,3),VLOOKUP(H13198,#REF!,3))</f>
        <v>#REF!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4">
        <f t="shared" si="620"/>
        <v>125.3</v>
      </c>
    </row>
    <row r="13199" spans="2:15" x14ac:dyDescent="0.3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19</v>
      </c>
      <c r="G13199" s="7" t="s">
        <v>12</v>
      </c>
      <c r="H13199" s="13">
        <v>9.5</v>
      </c>
      <c r="I13199" s="13" t="e">
        <f>IF(G13199="Male",VLOOKUP(H13199,#REF!,2),VLOOKUP(H13199,#REF!,2))</f>
        <v>#REF!</v>
      </c>
      <c r="J13199" s="13" t="e">
        <f>IF(G13199="Male",VLOOKUP(H13199,#REF!,3),VLOOKUP(H13199,#REF!,3))</f>
        <v>#REF!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4">
        <f t="shared" si="620"/>
        <v>139</v>
      </c>
    </row>
    <row r="13200" spans="2:15" x14ac:dyDescent="0.3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20</v>
      </c>
      <c r="G13200" s="7" t="s">
        <v>12</v>
      </c>
      <c r="H13200" s="13">
        <v>7.5</v>
      </c>
      <c r="I13200" s="13" t="e">
        <f>IF(G13200="Male",VLOOKUP(H13200,#REF!,2),VLOOKUP(H13200,#REF!,2))</f>
        <v>#REF!</v>
      </c>
      <c r="J13200" s="13" t="e">
        <f>IF(G13200="Male",VLOOKUP(H13200,#REF!,3),VLOOKUP(H13200,#REF!,3))</f>
        <v>#REF!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4">
        <f t="shared" si="620"/>
        <v>97.3</v>
      </c>
    </row>
    <row r="13201" spans="2:15" x14ac:dyDescent="0.3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33</v>
      </c>
      <c r="G13201" s="7" t="s">
        <v>11</v>
      </c>
      <c r="H13201" s="13">
        <v>9</v>
      </c>
      <c r="I13201" s="13" t="e">
        <f>IF(G13201="Male",VLOOKUP(H13201,#REF!,2),VLOOKUP(H13201,#REF!,2))</f>
        <v>#REF!</v>
      </c>
      <c r="J13201" s="13" t="e">
        <f>IF(G13201="Male",VLOOKUP(H13201,#REF!,3),VLOOKUP(H13201,#REF!,3))</f>
        <v>#REF!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4">
        <f t="shared" si="620"/>
        <v>179</v>
      </c>
    </row>
    <row r="13202" spans="2:15" x14ac:dyDescent="0.3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41</v>
      </c>
      <c r="G13202" s="7" t="s">
        <v>11</v>
      </c>
      <c r="H13202" s="13">
        <v>10</v>
      </c>
      <c r="I13202" s="13" t="e">
        <f>IF(G13202="Male",VLOOKUP(H13202,#REF!,2),VLOOKUP(H13202,#REF!,2))</f>
        <v>#REF!</v>
      </c>
      <c r="J13202" s="13" t="e">
        <f>IF(G13202="Male",VLOOKUP(H13202,#REF!,3),VLOOKUP(H13202,#REF!,3))</f>
        <v>#REF!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4">
        <f t="shared" si="620"/>
        <v>169</v>
      </c>
    </row>
    <row r="13203" spans="2:15" x14ac:dyDescent="0.3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20</v>
      </c>
      <c r="G13203" s="7" t="s">
        <v>11</v>
      </c>
      <c r="H13203" s="13">
        <v>9.5</v>
      </c>
      <c r="I13203" s="13" t="e">
        <f>IF(G13203="Male",VLOOKUP(H13203,#REF!,2),VLOOKUP(H13203,#REF!,2))</f>
        <v>#REF!</v>
      </c>
      <c r="J13203" s="13" t="e">
        <f>IF(G13203="Male",VLOOKUP(H13203,#REF!,3),VLOOKUP(H13203,#REF!,3))</f>
        <v>#REF!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4">
        <f t="shared" si="620"/>
        <v>149</v>
      </c>
    </row>
    <row r="13204" spans="2:15" x14ac:dyDescent="0.3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20</v>
      </c>
      <c r="G13204" s="7" t="s">
        <v>12</v>
      </c>
      <c r="H13204" s="13">
        <v>7.5</v>
      </c>
      <c r="I13204" s="13" t="e">
        <f>IF(G13204="Male",VLOOKUP(H13204,#REF!,2),VLOOKUP(H13204,#REF!,2))</f>
        <v>#REF!</v>
      </c>
      <c r="J13204" s="13" t="e">
        <f>IF(G13204="Male",VLOOKUP(H13204,#REF!,3),VLOOKUP(H13204,#REF!,3))</f>
        <v>#REF!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4">
        <f t="shared" si="620"/>
        <v>179</v>
      </c>
    </row>
    <row r="13205" spans="2:15" x14ac:dyDescent="0.3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47</v>
      </c>
      <c r="G13205" s="7" t="s">
        <v>11</v>
      </c>
      <c r="H13205" s="13">
        <v>11</v>
      </c>
      <c r="I13205" s="13" t="e">
        <f>IF(G13205="Male",VLOOKUP(H13205,#REF!,2),VLOOKUP(H13205,#REF!,2))</f>
        <v>#REF!</v>
      </c>
      <c r="J13205" s="13" t="e">
        <f>IF(G13205="Male",VLOOKUP(H13205,#REF!,3),VLOOKUP(H13205,#REF!,3))</f>
        <v>#REF!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4">
        <f t="shared" si="620"/>
        <v>149</v>
      </c>
    </row>
    <row r="13206" spans="2:15" x14ac:dyDescent="0.3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45</v>
      </c>
      <c r="G13206" s="7" t="s">
        <v>11</v>
      </c>
      <c r="H13206" s="13">
        <v>9.5</v>
      </c>
      <c r="I13206" s="13" t="e">
        <f>IF(G13206="Male",VLOOKUP(H13206,#REF!,2),VLOOKUP(H13206,#REF!,2))</f>
        <v>#REF!</v>
      </c>
      <c r="J13206" s="13" t="e">
        <f>IF(G13206="Male",VLOOKUP(H13206,#REF!,3),VLOOKUP(H13206,#REF!,3))</f>
        <v>#REF!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4">
        <f t="shared" si="620"/>
        <v>94.5</v>
      </c>
    </row>
    <row r="13207" spans="2:15" x14ac:dyDescent="0.3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35</v>
      </c>
      <c r="G13207" s="7" t="s">
        <v>12</v>
      </c>
      <c r="H13207" s="13">
        <v>7.5</v>
      </c>
      <c r="I13207" s="13" t="e">
        <f>IF(G13207="Male",VLOOKUP(H13207,#REF!,2),VLOOKUP(H13207,#REF!,2))</f>
        <v>#REF!</v>
      </c>
      <c r="J13207" s="13" t="e">
        <f>IF(G13207="Male",VLOOKUP(H13207,#REF!,3),VLOOKUP(H13207,#REF!,3))</f>
        <v>#REF!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4">
        <f t="shared" si="620"/>
        <v>199</v>
      </c>
    </row>
    <row r="13208" spans="2:15" x14ac:dyDescent="0.3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19</v>
      </c>
      <c r="G13208" s="7" t="s">
        <v>11</v>
      </c>
      <c r="H13208" s="13">
        <v>12</v>
      </c>
      <c r="I13208" s="13" t="e">
        <f>IF(G13208="Male",VLOOKUP(H13208,#REF!,2),VLOOKUP(H13208,#REF!,2))</f>
        <v>#REF!</v>
      </c>
      <c r="J13208" s="13" t="e">
        <f>IF(G13208="Male",VLOOKUP(H13208,#REF!,3),VLOOKUP(H13208,#REF!,3))</f>
        <v>#REF!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4">
        <f t="shared" si="620"/>
        <v>129</v>
      </c>
    </row>
    <row r="13209" spans="2:15" x14ac:dyDescent="0.3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36</v>
      </c>
      <c r="G13209" s="7" t="s">
        <v>11</v>
      </c>
      <c r="H13209" s="13">
        <v>8.5</v>
      </c>
      <c r="I13209" s="13" t="e">
        <f>IF(G13209="Male",VLOOKUP(H13209,#REF!,2),VLOOKUP(H13209,#REF!,2))</f>
        <v>#REF!</v>
      </c>
      <c r="J13209" s="13" t="e">
        <f>IF(G13209="Male",VLOOKUP(H13209,#REF!,3),VLOOKUP(H13209,#REF!,3))</f>
        <v>#REF!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4">
        <f t="shared" si="620"/>
        <v>139</v>
      </c>
    </row>
    <row r="13210" spans="2:15" x14ac:dyDescent="0.3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35</v>
      </c>
      <c r="G13210" s="7" t="s">
        <v>12</v>
      </c>
      <c r="H13210" s="13">
        <v>9</v>
      </c>
      <c r="I13210" s="13" t="e">
        <f>IF(G13210="Male",VLOOKUP(H13210,#REF!,2),VLOOKUP(H13210,#REF!,2))</f>
        <v>#REF!</v>
      </c>
      <c r="J13210" s="13" t="e">
        <f>IF(G13210="Male",VLOOKUP(H13210,#REF!,3),VLOOKUP(H13210,#REF!,3))</f>
        <v>#REF!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4">
        <f t="shared" si="620"/>
        <v>149</v>
      </c>
    </row>
    <row r="13211" spans="2:15" x14ac:dyDescent="0.3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47</v>
      </c>
      <c r="G13211" s="7" t="s">
        <v>12</v>
      </c>
      <c r="H13211" s="13">
        <v>8</v>
      </c>
      <c r="I13211" s="13" t="e">
        <f>IF(G13211="Male",VLOOKUP(H13211,#REF!,2),VLOOKUP(H13211,#REF!,2))</f>
        <v>#REF!</v>
      </c>
      <c r="J13211" s="13" t="e">
        <f>IF(G13211="Male",VLOOKUP(H13211,#REF!,3),VLOOKUP(H13211,#REF!,3))</f>
        <v>#REF!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4">
        <f t="shared" si="620"/>
        <v>199</v>
      </c>
    </row>
    <row r="13212" spans="2:15" x14ac:dyDescent="0.3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19</v>
      </c>
      <c r="G13212" s="7" t="s">
        <v>11</v>
      </c>
      <c r="H13212" s="13">
        <v>10.5</v>
      </c>
      <c r="I13212" s="13" t="e">
        <f>IF(G13212="Male",VLOOKUP(H13212,#REF!,2),VLOOKUP(H13212,#REF!,2))</f>
        <v>#REF!</v>
      </c>
      <c r="J13212" s="13" t="e">
        <f>IF(G13212="Male",VLOOKUP(H13212,#REF!,3),VLOOKUP(H13212,#REF!,3))</f>
        <v>#REF!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4">
        <f t="shared" si="620"/>
        <v>139</v>
      </c>
    </row>
    <row r="13213" spans="2:15" x14ac:dyDescent="0.3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19</v>
      </c>
      <c r="G13213" s="7" t="s">
        <v>11</v>
      </c>
      <c r="H13213" s="13">
        <v>9.5</v>
      </c>
      <c r="I13213" s="13" t="e">
        <f>IF(G13213="Male",VLOOKUP(H13213,#REF!,2),VLOOKUP(H13213,#REF!,2))</f>
        <v>#REF!</v>
      </c>
      <c r="J13213" s="13" t="e">
        <f>IF(G13213="Male",VLOOKUP(H13213,#REF!,3),VLOOKUP(H13213,#REF!,3))</f>
        <v>#REF!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4">
        <f t="shared" si="620"/>
        <v>139.29999999999998</v>
      </c>
    </row>
    <row r="13214" spans="2:15" x14ac:dyDescent="0.3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46</v>
      </c>
      <c r="G13214" s="7" t="s">
        <v>11</v>
      </c>
      <c r="H13214" s="13">
        <v>10</v>
      </c>
      <c r="I13214" s="13" t="e">
        <f>IF(G13214="Male",VLOOKUP(H13214,#REF!,2),VLOOKUP(H13214,#REF!,2))</f>
        <v>#REF!</v>
      </c>
      <c r="J13214" s="13" t="e">
        <f>IF(G13214="Male",VLOOKUP(H13214,#REF!,3),VLOOKUP(H13214,#REF!,3))</f>
        <v>#REF!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4">
        <f t="shared" si="620"/>
        <v>189</v>
      </c>
    </row>
    <row r="13215" spans="2:15" x14ac:dyDescent="0.3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43</v>
      </c>
      <c r="G13215" s="7" t="s">
        <v>11</v>
      </c>
      <c r="H13215" s="13">
        <v>9</v>
      </c>
      <c r="I13215" s="13" t="e">
        <f>IF(G13215="Male",VLOOKUP(H13215,#REF!,2),VLOOKUP(H13215,#REF!,2))</f>
        <v>#REF!</v>
      </c>
      <c r="J13215" s="13" t="e">
        <f>IF(G13215="Male",VLOOKUP(H13215,#REF!,3),VLOOKUP(H13215,#REF!,3))</f>
        <v>#REF!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4">
        <f t="shared" si="620"/>
        <v>199</v>
      </c>
    </row>
    <row r="13216" spans="2:15" x14ac:dyDescent="0.3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20</v>
      </c>
      <c r="G13216" s="7" t="s">
        <v>11</v>
      </c>
      <c r="H13216" s="13">
        <v>9</v>
      </c>
      <c r="I13216" s="13" t="e">
        <f>IF(G13216="Male",VLOOKUP(H13216,#REF!,2),VLOOKUP(H13216,#REF!,2))</f>
        <v>#REF!</v>
      </c>
      <c r="J13216" s="13" t="e">
        <f>IF(G13216="Male",VLOOKUP(H13216,#REF!,3),VLOOKUP(H13216,#REF!,3))</f>
        <v>#REF!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4">
        <f t="shared" si="620"/>
        <v>189</v>
      </c>
    </row>
    <row r="13217" spans="2:15" x14ac:dyDescent="0.3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46</v>
      </c>
      <c r="G13217" s="7" t="s">
        <v>11</v>
      </c>
      <c r="H13217" s="13">
        <v>8</v>
      </c>
      <c r="I13217" s="13" t="e">
        <f>IF(G13217="Male",VLOOKUP(H13217,#REF!,2),VLOOKUP(H13217,#REF!,2))</f>
        <v>#REF!</v>
      </c>
      <c r="J13217" s="13" t="e">
        <f>IF(G13217="Male",VLOOKUP(H13217,#REF!,3),VLOOKUP(H13217,#REF!,3))</f>
        <v>#REF!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4">
        <f t="shared" si="620"/>
        <v>151.20000000000002</v>
      </c>
    </row>
    <row r="13218" spans="2:15" x14ac:dyDescent="0.3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32</v>
      </c>
      <c r="G13218" s="7" t="s">
        <v>12</v>
      </c>
      <c r="H13218" s="13">
        <v>9</v>
      </c>
      <c r="I13218" s="13" t="e">
        <f>IF(G13218="Male",VLOOKUP(H13218,#REF!,2),VLOOKUP(H13218,#REF!,2))</f>
        <v>#REF!</v>
      </c>
      <c r="J13218" s="13" t="e">
        <f>IF(G13218="Male",VLOOKUP(H13218,#REF!,3),VLOOKUP(H13218,#REF!,3))</f>
        <v>#REF!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4">
        <f t="shared" si="620"/>
        <v>149</v>
      </c>
    </row>
    <row r="13219" spans="2:15" x14ac:dyDescent="0.3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44</v>
      </c>
      <c r="G13219" s="7" t="s">
        <v>11</v>
      </c>
      <c r="H13219" s="13">
        <v>7.5</v>
      </c>
      <c r="I13219" s="13" t="e">
        <f>IF(G13219="Male",VLOOKUP(H13219,#REF!,2),VLOOKUP(H13219,#REF!,2))</f>
        <v>#REF!</v>
      </c>
      <c r="J13219" s="13" t="e">
        <f>IF(G13219="Male",VLOOKUP(H13219,#REF!,3),VLOOKUP(H13219,#REF!,3))</f>
        <v>#REF!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4">
        <f t="shared" si="620"/>
        <v>199</v>
      </c>
    </row>
    <row r="13220" spans="2:15" x14ac:dyDescent="0.3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34</v>
      </c>
      <c r="G13220" s="7" t="s">
        <v>12</v>
      </c>
      <c r="H13220" s="13">
        <v>8.5</v>
      </c>
      <c r="I13220" s="13" t="e">
        <f>IF(G13220="Male",VLOOKUP(H13220,#REF!,2),VLOOKUP(H13220,#REF!,2))</f>
        <v>#REF!</v>
      </c>
      <c r="J13220" s="13" t="e">
        <f>IF(G13220="Male",VLOOKUP(H13220,#REF!,3),VLOOKUP(H13220,#REF!,3))</f>
        <v>#REF!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4">
        <f t="shared" si="620"/>
        <v>159</v>
      </c>
    </row>
    <row r="13221" spans="2:15" x14ac:dyDescent="0.3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44</v>
      </c>
      <c r="G13221" s="7" t="s">
        <v>11</v>
      </c>
      <c r="H13221" s="13">
        <v>9.5</v>
      </c>
      <c r="I13221" s="13" t="e">
        <f>IF(G13221="Male",VLOOKUP(H13221,#REF!,2),VLOOKUP(H13221,#REF!,2))</f>
        <v>#REF!</v>
      </c>
      <c r="J13221" s="13" t="e">
        <f>IF(G13221="Male",VLOOKUP(H13221,#REF!,3),VLOOKUP(H13221,#REF!,3))</f>
        <v>#REF!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4">
        <f t="shared" si="620"/>
        <v>189</v>
      </c>
    </row>
    <row r="13222" spans="2:15" x14ac:dyDescent="0.3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36</v>
      </c>
      <c r="G13222" s="7" t="s">
        <v>11</v>
      </c>
      <c r="H13222" s="13">
        <v>9.5</v>
      </c>
      <c r="I13222" s="13" t="e">
        <f>IF(G13222="Male",VLOOKUP(H13222,#REF!,2),VLOOKUP(H13222,#REF!,2))</f>
        <v>#REF!</v>
      </c>
      <c r="J13222" s="13" t="e">
        <f>IF(G13222="Male",VLOOKUP(H13222,#REF!,3),VLOOKUP(H13222,#REF!,3))</f>
        <v>#REF!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4">
        <f t="shared" si="620"/>
        <v>159</v>
      </c>
    </row>
    <row r="13223" spans="2:15" x14ac:dyDescent="0.3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19</v>
      </c>
      <c r="G13223" s="7" t="s">
        <v>12</v>
      </c>
      <c r="H13223" s="13">
        <v>8.5</v>
      </c>
      <c r="I13223" s="13" t="e">
        <f>IF(G13223="Male",VLOOKUP(H13223,#REF!,2),VLOOKUP(H13223,#REF!,2))</f>
        <v>#REF!</v>
      </c>
      <c r="J13223" s="13" t="e">
        <f>IF(G13223="Male",VLOOKUP(H13223,#REF!,3),VLOOKUP(H13223,#REF!,3))</f>
        <v>#REF!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4">
        <f t="shared" si="620"/>
        <v>125.3</v>
      </c>
    </row>
    <row r="13224" spans="2:15" x14ac:dyDescent="0.3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23</v>
      </c>
      <c r="G13224" s="7" t="s">
        <v>11</v>
      </c>
      <c r="H13224" s="13">
        <v>8.5</v>
      </c>
      <c r="I13224" s="13" t="e">
        <f>IF(G13224="Male",VLOOKUP(H13224,#REF!,2),VLOOKUP(H13224,#REF!,2))</f>
        <v>#REF!</v>
      </c>
      <c r="J13224" s="13" t="e">
        <f>IF(G13224="Male",VLOOKUP(H13224,#REF!,3),VLOOKUP(H13224,#REF!,3))</f>
        <v>#REF!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4">
        <f t="shared" si="620"/>
        <v>189</v>
      </c>
    </row>
    <row r="13225" spans="2:15" x14ac:dyDescent="0.3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43</v>
      </c>
      <c r="G13225" s="7" t="s">
        <v>11</v>
      </c>
      <c r="H13225" s="13">
        <v>10.5</v>
      </c>
      <c r="I13225" s="13" t="e">
        <f>IF(G13225="Male",VLOOKUP(H13225,#REF!,2),VLOOKUP(H13225,#REF!,2))</f>
        <v>#REF!</v>
      </c>
      <c r="J13225" s="13" t="e">
        <f>IF(G13225="Male",VLOOKUP(H13225,#REF!,3),VLOOKUP(H13225,#REF!,3))</f>
        <v>#REF!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4">
        <f t="shared" si="620"/>
        <v>170.1</v>
      </c>
    </row>
    <row r="13226" spans="2:15" x14ac:dyDescent="0.3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33</v>
      </c>
      <c r="G13226" s="7" t="s">
        <v>12</v>
      </c>
      <c r="H13226" s="13">
        <v>8</v>
      </c>
      <c r="I13226" s="13" t="e">
        <f>IF(G13226="Male",VLOOKUP(H13226,#REF!,2),VLOOKUP(H13226,#REF!,2))</f>
        <v>#REF!</v>
      </c>
      <c r="J13226" s="13" t="e">
        <f>IF(G13226="Male",VLOOKUP(H13226,#REF!,3),VLOOKUP(H13226,#REF!,3))</f>
        <v>#REF!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4">
        <f t="shared" si="620"/>
        <v>129</v>
      </c>
    </row>
    <row r="13227" spans="2:15" x14ac:dyDescent="0.3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21</v>
      </c>
      <c r="G13227" s="7" t="s">
        <v>12</v>
      </c>
      <c r="H13227" s="13">
        <v>8.5</v>
      </c>
      <c r="I13227" s="13" t="e">
        <f>IF(G13227="Male",VLOOKUP(H13227,#REF!,2),VLOOKUP(H13227,#REF!,2))</f>
        <v>#REF!</v>
      </c>
      <c r="J13227" s="13" t="e">
        <f>IF(G13227="Male",VLOOKUP(H13227,#REF!,3),VLOOKUP(H13227,#REF!,3))</f>
        <v>#REF!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4">
        <f t="shared" si="620"/>
        <v>159</v>
      </c>
    </row>
    <row r="13228" spans="2:15" x14ac:dyDescent="0.3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26</v>
      </c>
      <c r="G13228" s="7" t="s">
        <v>11</v>
      </c>
      <c r="H13228" s="13">
        <v>10.5</v>
      </c>
      <c r="I13228" s="13" t="e">
        <f>IF(G13228="Male",VLOOKUP(H13228,#REF!,2),VLOOKUP(H13228,#REF!,2))</f>
        <v>#REF!</v>
      </c>
      <c r="J13228" s="13" t="e">
        <f>IF(G13228="Male",VLOOKUP(H13228,#REF!,3),VLOOKUP(H13228,#REF!,3))</f>
        <v>#REF!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4">
        <f t="shared" si="620"/>
        <v>199</v>
      </c>
    </row>
    <row r="13229" spans="2:15" x14ac:dyDescent="0.3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21</v>
      </c>
      <c r="G13229" s="7" t="s">
        <v>11</v>
      </c>
      <c r="H13229" s="13">
        <v>9</v>
      </c>
      <c r="I13229" s="13" t="e">
        <f>IF(G13229="Male",VLOOKUP(H13229,#REF!,2),VLOOKUP(H13229,#REF!,2))</f>
        <v>#REF!</v>
      </c>
      <c r="J13229" s="13" t="e">
        <f>IF(G13229="Male",VLOOKUP(H13229,#REF!,3),VLOOKUP(H13229,#REF!,3))</f>
        <v>#REF!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4">
        <f t="shared" si="620"/>
        <v>149</v>
      </c>
    </row>
    <row r="13230" spans="2:15" x14ac:dyDescent="0.3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23</v>
      </c>
      <c r="G13230" s="7" t="s">
        <v>12</v>
      </c>
      <c r="H13230" s="13">
        <v>9.5</v>
      </c>
      <c r="I13230" s="13" t="e">
        <f>IF(G13230="Male",VLOOKUP(H13230,#REF!,2),VLOOKUP(H13230,#REF!,2))</f>
        <v>#REF!</v>
      </c>
      <c r="J13230" s="13" t="e">
        <f>IF(G13230="Male",VLOOKUP(H13230,#REF!,3),VLOOKUP(H13230,#REF!,3))</f>
        <v>#REF!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4">
        <f t="shared" si="620"/>
        <v>189</v>
      </c>
    </row>
    <row r="13231" spans="2:15" x14ac:dyDescent="0.3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33</v>
      </c>
      <c r="G13231" s="7" t="s">
        <v>11</v>
      </c>
      <c r="H13231" s="13">
        <v>10</v>
      </c>
      <c r="I13231" s="13" t="e">
        <f>IF(G13231="Male",VLOOKUP(H13231,#REF!,2),VLOOKUP(H13231,#REF!,2))</f>
        <v>#REF!</v>
      </c>
      <c r="J13231" s="13" t="e">
        <f>IF(G13231="Male",VLOOKUP(H13231,#REF!,3),VLOOKUP(H13231,#REF!,3))</f>
        <v>#REF!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4">
        <f t="shared" si="620"/>
        <v>118.3</v>
      </c>
    </row>
    <row r="13232" spans="2:15" x14ac:dyDescent="0.3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34</v>
      </c>
      <c r="G13232" s="7" t="s">
        <v>12</v>
      </c>
      <c r="H13232" s="13">
        <v>8</v>
      </c>
      <c r="I13232" s="13" t="e">
        <f>IF(G13232="Male",VLOOKUP(H13232,#REF!,2),VLOOKUP(H13232,#REF!,2))</f>
        <v>#REF!</v>
      </c>
      <c r="J13232" s="13" t="e">
        <f>IF(G13232="Male",VLOOKUP(H13232,#REF!,3),VLOOKUP(H13232,#REF!,3))</f>
        <v>#REF!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4">
        <f t="shared" si="620"/>
        <v>189</v>
      </c>
    </row>
    <row r="13233" spans="2:15" x14ac:dyDescent="0.3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33</v>
      </c>
      <c r="G13233" s="7" t="s">
        <v>12</v>
      </c>
      <c r="H13233" s="13">
        <v>9</v>
      </c>
      <c r="I13233" s="13" t="e">
        <f>IF(G13233="Male",VLOOKUP(H13233,#REF!,2),VLOOKUP(H13233,#REF!,2))</f>
        <v>#REF!</v>
      </c>
      <c r="J13233" s="13" t="e">
        <f>IF(G13233="Male",VLOOKUP(H13233,#REF!,3),VLOOKUP(H13233,#REF!,3))</f>
        <v>#REF!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4">
        <f t="shared" si="620"/>
        <v>129</v>
      </c>
    </row>
    <row r="13234" spans="2:15" x14ac:dyDescent="0.3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40</v>
      </c>
      <c r="G13234" s="7" t="s">
        <v>11</v>
      </c>
      <c r="H13234" s="13">
        <v>9.5</v>
      </c>
      <c r="I13234" s="13" t="e">
        <f>IF(G13234="Male",VLOOKUP(H13234,#REF!,2),VLOOKUP(H13234,#REF!,2))</f>
        <v>#REF!</v>
      </c>
      <c r="J13234" s="13" t="e">
        <f>IF(G13234="Male",VLOOKUP(H13234,#REF!,3),VLOOKUP(H13234,#REF!,3))</f>
        <v>#REF!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4">
        <f t="shared" si="620"/>
        <v>143.20000000000002</v>
      </c>
    </row>
    <row r="13235" spans="2:15" x14ac:dyDescent="0.3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39</v>
      </c>
      <c r="G13235" s="7" t="s">
        <v>11</v>
      </c>
      <c r="H13235" s="13">
        <v>9.5</v>
      </c>
      <c r="I13235" s="13" t="e">
        <f>IF(G13235="Male",VLOOKUP(H13235,#REF!,2),VLOOKUP(H13235,#REF!,2))</f>
        <v>#REF!</v>
      </c>
      <c r="J13235" s="13" t="e">
        <f>IF(G13235="Male",VLOOKUP(H13235,#REF!,3),VLOOKUP(H13235,#REF!,3))</f>
        <v>#REF!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4">
        <f t="shared" si="620"/>
        <v>97.3</v>
      </c>
    </row>
    <row r="13236" spans="2:15" x14ac:dyDescent="0.3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20</v>
      </c>
      <c r="G13236" s="7" t="s">
        <v>11</v>
      </c>
      <c r="H13236" s="13">
        <v>12</v>
      </c>
      <c r="I13236" s="13" t="e">
        <f>IF(G13236="Male",VLOOKUP(H13236,#REF!,2),VLOOKUP(H13236,#REF!,2))</f>
        <v>#REF!</v>
      </c>
      <c r="J13236" s="13" t="e">
        <f>IF(G13236="Male",VLOOKUP(H13236,#REF!,3),VLOOKUP(H13236,#REF!,3))</f>
        <v>#REF!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4">
        <f t="shared" si="620"/>
        <v>149</v>
      </c>
    </row>
    <row r="13237" spans="2:15" x14ac:dyDescent="0.3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35</v>
      </c>
      <c r="G13237" s="7" t="s">
        <v>12</v>
      </c>
      <c r="H13237" s="13">
        <v>7.5</v>
      </c>
      <c r="I13237" s="13" t="e">
        <f>IF(G13237="Male",VLOOKUP(H13237,#REF!,2),VLOOKUP(H13237,#REF!,2))</f>
        <v>#REF!</v>
      </c>
      <c r="J13237" s="13" t="e">
        <f>IF(G13237="Male",VLOOKUP(H13237,#REF!,3),VLOOKUP(H13237,#REF!,3))</f>
        <v>#REF!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4">
        <f t="shared" si="620"/>
        <v>159</v>
      </c>
    </row>
    <row r="13238" spans="2:15" x14ac:dyDescent="0.3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27</v>
      </c>
      <c r="G13238" s="7" t="s">
        <v>11</v>
      </c>
      <c r="H13238" s="13">
        <v>12</v>
      </c>
      <c r="I13238" s="13" t="e">
        <f>IF(G13238="Male",VLOOKUP(H13238,#REF!,2),VLOOKUP(H13238,#REF!,2))</f>
        <v>#REF!</v>
      </c>
      <c r="J13238" s="13" t="e">
        <f>IF(G13238="Male",VLOOKUP(H13238,#REF!,3),VLOOKUP(H13238,#REF!,3))</f>
        <v>#REF!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4">
        <f t="shared" si="620"/>
        <v>199</v>
      </c>
    </row>
    <row r="13239" spans="2:15" x14ac:dyDescent="0.3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40</v>
      </c>
      <c r="G13239" s="7" t="s">
        <v>11</v>
      </c>
      <c r="H13239" s="13">
        <v>9</v>
      </c>
      <c r="I13239" s="13" t="e">
        <f>IF(G13239="Male",VLOOKUP(H13239,#REF!,2),VLOOKUP(H13239,#REF!,2))</f>
        <v>#REF!</v>
      </c>
      <c r="J13239" s="13" t="e">
        <f>IF(G13239="Male",VLOOKUP(H13239,#REF!,3),VLOOKUP(H13239,#REF!,3))</f>
        <v>#REF!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4">
        <f t="shared" si="620"/>
        <v>169</v>
      </c>
    </row>
    <row r="13240" spans="2:15" x14ac:dyDescent="0.3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36</v>
      </c>
      <c r="G13240" s="7" t="s">
        <v>11</v>
      </c>
      <c r="H13240" s="13">
        <v>10</v>
      </c>
      <c r="I13240" s="13" t="e">
        <f>IF(G13240="Male",VLOOKUP(H13240,#REF!,2),VLOOKUP(H13240,#REF!,2))</f>
        <v>#REF!</v>
      </c>
      <c r="J13240" s="13" t="e">
        <f>IF(G13240="Male",VLOOKUP(H13240,#REF!,3),VLOOKUP(H13240,#REF!,3))</f>
        <v>#REF!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4">
        <f t="shared" si="620"/>
        <v>135.20000000000002</v>
      </c>
    </row>
    <row r="13241" spans="2:15" x14ac:dyDescent="0.3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20</v>
      </c>
      <c r="G13241" s="7" t="s">
        <v>11</v>
      </c>
      <c r="H13241" s="13">
        <v>15</v>
      </c>
      <c r="I13241" s="13" t="e">
        <f>IF(G13241="Male",VLOOKUP(H13241,#REF!,2),VLOOKUP(H13241,#REF!,2))</f>
        <v>#REF!</v>
      </c>
      <c r="J13241" s="13" t="e">
        <f>IF(G13241="Male",VLOOKUP(H13241,#REF!,3),VLOOKUP(H13241,#REF!,3))</f>
        <v>#REF!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4">
        <f t="shared" si="620"/>
        <v>129</v>
      </c>
    </row>
    <row r="13242" spans="2:15" x14ac:dyDescent="0.3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20</v>
      </c>
      <c r="G13242" s="7" t="s">
        <v>11</v>
      </c>
      <c r="H13242" s="13">
        <v>10.5</v>
      </c>
      <c r="I13242" s="13" t="e">
        <f>IF(G13242="Male",VLOOKUP(H13242,#REF!,2),VLOOKUP(H13242,#REF!,2))</f>
        <v>#REF!</v>
      </c>
      <c r="J13242" s="13" t="e">
        <f>IF(G13242="Male",VLOOKUP(H13242,#REF!,3),VLOOKUP(H13242,#REF!,3))</f>
        <v>#REF!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4">
        <f t="shared" si="620"/>
        <v>103.2</v>
      </c>
    </row>
    <row r="13243" spans="2:15" x14ac:dyDescent="0.3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19</v>
      </c>
      <c r="G13243" s="7" t="s">
        <v>12</v>
      </c>
      <c r="H13243" s="13">
        <v>8</v>
      </c>
      <c r="I13243" s="13" t="e">
        <f>IF(G13243="Male",VLOOKUP(H13243,#REF!,2),VLOOKUP(H13243,#REF!,2))</f>
        <v>#REF!</v>
      </c>
      <c r="J13243" s="13" t="e">
        <f>IF(G13243="Male",VLOOKUP(H13243,#REF!,3),VLOOKUP(H13243,#REF!,3))</f>
        <v>#REF!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4">
        <f t="shared" si="620"/>
        <v>132.29999999999998</v>
      </c>
    </row>
    <row r="13244" spans="2:15" x14ac:dyDescent="0.3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28</v>
      </c>
      <c r="G13244" s="7" t="s">
        <v>11</v>
      </c>
      <c r="H13244" s="13">
        <v>9</v>
      </c>
      <c r="I13244" s="13" t="e">
        <f>IF(G13244="Male",VLOOKUP(H13244,#REF!,2),VLOOKUP(H13244,#REF!,2))</f>
        <v>#REF!</v>
      </c>
      <c r="J13244" s="13" t="e">
        <f>IF(G13244="Male",VLOOKUP(H13244,#REF!,3),VLOOKUP(H13244,#REF!,3))</f>
        <v>#REF!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4">
        <f t="shared" si="620"/>
        <v>94.5</v>
      </c>
    </row>
    <row r="13245" spans="2:15" x14ac:dyDescent="0.3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33</v>
      </c>
      <c r="G13245" s="7" t="s">
        <v>12</v>
      </c>
      <c r="H13245" s="13">
        <v>10</v>
      </c>
      <c r="I13245" s="13" t="e">
        <f>IF(G13245="Male",VLOOKUP(H13245,#REF!,2),VLOOKUP(H13245,#REF!,2))</f>
        <v>#REF!</v>
      </c>
      <c r="J13245" s="13" t="e">
        <f>IF(G13245="Male",VLOOKUP(H13245,#REF!,3),VLOOKUP(H13245,#REF!,3))</f>
        <v>#REF!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4">
        <f t="shared" si="620"/>
        <v>169</v>
      </c>
    </row>
    <row r="13246" spans="2:15" x14ac:dyDescent="0.3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44</v>
      </c>
      <c r="G13246" s="7" t="s">
        <v>11</v>
      </c>
      <c r="H13246" s="13">
        <v>11</v>
      </c>
      <c r="I13246" s="13" t="e">
        <f>IF(G13246="Male",VLOOKUP(H13246,#REF!,2),VLOOKUP(H13246,#REF!,2))</f>
        <v>#REF!</v>
      </c>
      <c r="J13246" s="13" t="e">
        <f>IF(G13246="Male",VLOOKUP(H13246,#REF!,3),VLOOKUP(H13246,#REF!,3))</f>
        <v>#REF!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4">
        <f t="shared" si="620"/>
        <v>118.3</v>
      </c>
    </row>
    <row r="13247" spans="2:15" x14ac:dyDescent="0.3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20</v>
      </c>
      <c r="G13247" s="7" t="s">
        <v>12</v>
      </c>
      <c r="H13247" s="13">
        <v>8</v>
      </c>
      <c r="I13247" s="13" t="e">
        <f>IF(G13247="Male",VLOOKUP(H13247,#REF!,2),VLOOKUP(H13247,#REF!,2))</f>
        <v>#REF!</v>
      </c>
      <c r="J13247" s="13" t="e">
        <f>IF(G13247="Male",VLOOKUP(H13247,#REF!,3),VLOOKUP(H13247,#REF!,3))</f>
        <v>#REF!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4">
        <f t="shared" si="620"/>
        <v>111.2</v>
      </c>
    </row>
    <row r="13248" spans="2:15" x14ac:dyDescent="0.3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46</v>
      </c>
      <c r="G13248" s="7" t="s">
        <v>11</v>
      </c>
      <c r="H13248" s="13">
        <v>10</v>
      </c>
      <c r="I13248" s="13" t="e">
        <f>IF(G13248="Male",VLOOKUP(H13248,#REF!,2),VLOOKUP(H13248,#REF!,2))</f>
        <v>#REF!</v>
      </c>
      <c r="J13248" s="13" t="e">
        <f>IF(G13248="Male",VLOOKUP(H13248,#REF!,3),VLOOKUP(H13248,#REF!,3))</f>
        <v>#REF!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4">
        <f t="shared" si="620"/>
        <v>111.3</v>
      </c>
    </row>
    <row r="13249" spans="2:15" x14ac:dyDescent="0.3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43</v>
      </c>
      <c r="G13249" s="7" t="s">
        <v>11</v>
      </c>
      <c r="H13249" s="13">
        <v>10</v>
      </c>
      <c r="I13249" s="13" t="e">
        <f>IF(G13249="Male",VLOOKUP(H13249,#REF!,2),VLOOKUP(H13249,#REF!,2))</f>
        <v>#REF!</v>
      </c>
      <c r="J13249" s="13" t="e">
        <f>IF(G13249="Male",VLOOKUP(H13249,#REF!,3),VLOOKUP(H13249,#REF!,3))</f>
        <v>#REF!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4">
        <f t="shared" si="620"/>
        <v>139</v>
      </c>
    </row>
    <row r="13250" spans="2:15" x14ac:dyDescent="0.3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44</v>
      </c>
      <c r="G13250" s="7" t="s">
        <v>11</v>
      </c>
      <c r="H13250" s="13">
        <v>7.5</v>
      </c>
      <c r="I13250" s="13" t="e">
        <f>IF(G13250="Male",VLOOKUP(H13250,#REF!,2),VLOOKUP(H13250,#REF!,2))</f>
        <v>#REF!</v>
      </c>
      <c r="J13250" s="13" t="e">
        <f>IF(G13250="Male",VLOOKUP(H13250,#REF!,3),VLOOKUP(H13250,#REF!,3))</f>
        <v>#REF!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4">
        <f t="shared" si="620"/>
        <v>199</v>
      </c>
    </row>
    <row r="13251" spans="2:15" x14ac:dyDescent="0.3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34</v>
      </c>
      <c r="G13251" s="7" t="s">
        <v>11</v>
      </c>
      <c r="H13251" s="13">
        <v>9</v>
      </c>
      <c r="I13251" s="13" t="e">
        <f>IF(G13251="Male",VLOOKUP(H13251,#REF!,2),VLOOKUP(H13251,#REF!,2))</f>
        <v>#REF!</v>
      </c>
      <c r="J13251" s="13" t="e">
        <f>IF(G13251="Male",VLOOKUP(H13251,#REF!,3),VLOOKUP(H13251,#REF!,3))</f>
        <v>#REF!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4">
        <f t="shared" si="620"/>
        <v>199</v>
      </c>
    </row>
    <row r="13252" spans="2:15" x14ac:dyDescent="0.3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19</v>
      </c>
      <c r="G13252" s="7" t="s">
        <v>12</v>
      </c>
      <c r="H13252" s="13">
        <v>8.5</v>
      </c>
      <c r="I13252" s="13" t="e">
        <f>IF(G13252="Male",VLOOKUP(H13252,#REF!,2),VLOOKUP(H13252,#REF!,2))</f>
        <v>#REF!</v>
      </c>
      <c r="J13252" s="13" t="e">
        <f>IF(G13252="Male",VLOOKUP(H13252,#REF!,3),VLOOKUP(H13252,#REF!,3))</f>
        <v>#REF!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4">
        <f t="shared" si="620"/>
        <v>159</v>
      </c>
    </row>
    <row r="13253" spans="2:15" x14ac:dyDescent="0.3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34</v>
      </c>
      <c r="G13253" s="7" t="s">
        <v>11</v>
      </c>
      <c r="H13253" s="13">
        <v>11.5</v>
      </c>
      <c r="I13253" s="13" t="e">
        <f>IF(G13253="Male",VLOOKUP(H13253,#REF!,2),VLOOKUP(H13253,#REF!,2))</f>
        <v>#REF!</v>
      </c>
      <c r="J13253" s="13" t="e">
        <f>IF(G13253="Male",VLOOKUP(H13253,#REF!,3),VLOOKUP(H13253,#REF!,3))</f>
        <v>#REF!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4">
        <f t="shared" si="620"/>
        <v>199</v>
      </c>
    </row>
    <row r="13254" spans="2:15" x14ac:dyDescent="0.3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34</v>
      </c>
      <c r="G13254" s="7" t="s">
        <v>11</v>
      </c>
      <c r="H13254" s="13">
        <v>9</v>
      </c>
      <c r="I13254" s="13" t="e">
        <f>IF(G13254="Male",VLOOKUP(H13254,#REF!,2),VLOOKUP(H13254,#REF!,2))</f>
        <v>#REF!</v>
      </c>
      <c r="J13254" s="13" t="e">
        <f>IF(G13254="Male",VLOOKUP(H13254,#REF!,3),VLOOKUP(H13254,#REF!,3))</f>
        <v>#REF!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4">
        <f t="shared" ref="O13254:O13317" si="623">K13254*(1-L13254)</f>
        <v>104.3</v>
      </c>
    </row>
    <row r="13255" spans="2:15" x14ac:dyDescent="0.3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36</v>
      </c>
      <c r="G13255" s="7" t="s">
        <v>11</v>
      </c>
      <c r="H13255" s="13">
        <v>10</v>
      </c>
      <c r="I13255" s="13" t="e">
        <f>IF(G13255="Male",VLOOKUP(H13255,#REF!,2),VLOOKUP(H13255,#REF!,2))</f>
        <v>#REF!</v>
      </c>
      <c r="J13255" s="13" t="e">
        <f>IF(G13255="Male",VLOOKUP(H13255,#REF!,3),VLOOKUP(H13255,#REF!,3))</f>
        <v>#REF!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4">
        <f t="shared" si="623"/>
        <v>90.3</v>
      </c>
    </row>
    <row r="13256" spans="2:15" x14ac:dyDescent="0.3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19</v>
      </c>
      <c r="G13256" s="7" t="s">
        <v>11</v>
      </c>
      <c r="H13256" s="13">
        <v>9.5</v>
      </c>
      <c r="I13256" s="13" t="e">
        <f>IF(G13256="Male",VLOOKUP(H13256,#REF!,2),VLOOKUP(H13256,#REF!,2))</f>
        <v>#REF!</v>
      </c>
      <c r="J13256" s="13" t="e">
        <f>IF(G13256="Male",VLOOKUP(H13256,#REF!,3),VLOOKUP(H13256,#REF!,3))</f>
        <v>#REF!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4">
        <f t="shared" si="623"/>
        <v>199</v>
      </c>
    </row>
    <row r="13257" spans="2:15" x14ac:dyDescent="0.3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19</v>
      </c>
      <c r="G13257" s="7" t="s">
        <v>12</v>
      </c>
      <c r="H13257" s="13">
        <v>8</v>
      </c>
      <c r="I13257" s="13" t="e">
        <f>IF(G13257="Male",VLOOKUP(H13257,#REF!,2),VLOOKUP(H13257,#REF!,2))</f>
        <v>#REF!</v>
      </c>
      <c r="J13257" s="13" t="e">
        <f>IF(G13257="Male",VLOOKUP(H13257,#REF!,3),VLOOKUP(H13257,#REF!,3))</f>
        <v>#REF!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4">
        <f t="shared" si="623"/>
        <v>94.5</v>
      </c>
    </row>
    <row r="13258" spans="2:15" x14ac:dyDescent="0.3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27</v>
      </c>
      <c r="G13258" s="7" t="s">
        <v>12</v>
      </c>
      <c r="H13258" s="13">
        <v>8</v>
      </c>
      <c r="I13258" s="13" t="e">
        <f>IF(G13258="Male",VLOOKUP(H13258,#REF!,2),VLOOKUP(H13258,#REF!,2))</f>
        <v>#REF!</v>
      </c>
      <c r="J13258" s="13" t="e">
        <f>IF(G13258="Male",VLOOKUP(H13258,#REF!,3),VLOOKUP(H13258,#REF!,3))</f>
        <v>#REF!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4">
        <f t="shared" si="623"/>
        <v>189</v>
      </c>
    </row>
    <row r="13259" spans="2:15" x14ac:dyDescent="0.3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34</v>
      </c>
      <c r="G13259" s="7" t="s">
        <v>12</v>
      </c>
      <c r="H13259" s="13">
        <v>9</v>
      </c>
      <c r="I13259" s="13" t="e">
        <f>IF(G13259="Male",VLOOKUP(H13259,#REF!,2),VLOOKUP(H13259,#REF!,2))</f>
        <v>#REF!</v>
      </c>
      <c r="J13259" s="13" t="e">
        <f>IF(G13259="Male",VLOOKUP(H13259,#REF!,3),VLOOKUP(H13259,#REF!,3))</f>
        <v>#REF!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4">
        <f t="shared" si="623"/>
        <v>159</v>
      </c>
    </row>
    <row r="13260" spans="2:15" x14ac:dyDescent="0.3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19</v>
      </c>
      <c r="G13260" s="7" t="s">
        <v>11</v>
      </c>
      <c r="H13260" s="13">
        <v>10.5</v>
      </c>
      <c r="I13260" s="13" t="e">
        <f>IF(G13260="Male",VLOOKUP(H13260,#REF!,2),VLOOKUP(H13260,#REF!,2))</f>
        <v>#REF!</v>
      </c>
      <c r="J13260" s="13" t="e">
        <f>IF(G13260="Male",VLOOKUP(H13260,#REF!,3),VLOOKUP(H13260,#REF!,3))</f>
        <v>#REF!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4">
        <f t="shared" si="623"/>
        <v>94.5</v>
      </c>
    </row>
    <row r="13261" spans="2:15" x14ac:dyDescent="0.3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28</v>
      </c>
      <c r="G13261" s="7" t="s">
        <v>11</v>
      </c>
      <c r="H13261" s="13">
        <v>10.5</v>
      </c>
      <c r="I13261" s="13" t="e">
        <f>IF(G13261="Male",VLOOKUP(H13261,#REF!,2),VLOOKUP(H13261,#REF!,2))</f>
        <v>#REF!</v>
      </c>
      <c r="J13261" s="13" t="e">
        <f>IF(G13261="Male",VLOOKUP(H13261,#REF!,3),VLOOKUP(H13261,#REF!,3))</f>
        <v>#REF!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4">
        <f t="shared" si="623"/>
        <v>161.1</v>
      </c>
    </row>
    <row r="13262" spans="2:15" x14ac:dyDescent="0.3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20</v>
      </c>
      <c r="G13262" s="7" t="s">
        <v>11</v>
      </c>
      <c r="H13262" s="13">
        <v>11</v>
      </c>
      <c r="I13262" s="13" t="e">
        <f>IF(G13262="Male",VLOOKUP(H13262,#REF!,2),VLOOKUP(H13262,#REF!,2))</f>
        <v>#REF!</v>
      </c>
      <c r="J13262" s="13" t="e">
        <f>IF(G13262="Male",VLOOKUP(H13262,#REF!,3),VLOOKUP(H13262,#REF!,3))</f>
        <v>#REF!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4">
        <f t="shared" si="623"/>
        <v>189</v>
      </c>
    </row>
    <row r="13263" spans="2:15" x14ac:dyDescent="0.3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26</v>
      </c>
      <c r="G13263" s="7" t="s">
        <v>11</v>
      </c>
      <c r="H13263" s="13">
        <v>12</v>
      </c>
      <c r="I13263" s="13" t="e">
        <f>IF(G13263="Male",VLOOKUP(H13263,#REF!,2),VLOOKUP(H13263,#REF!,2))</f>
        <v>#REF!</v>
      </c>
      <c r="J13263" s="13" t="e">
        <f>IF(G13263="Male",VLOOKUP(H13263,#REF!,3),VLOOKUP(H13263,#REF!,3))</f>
        <v>#REF!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4">
        <f t="shared" si="623"/>
        <v>189</v>
      </c>
    </row>
    <row r="13264" spans="2:15" x14ac:dyDescent="0.3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19</v>
      </c>
      <c r="G13264" s="7" t="s">
        <v>12</v>
      </c>
      <c r="H13264" s="13">
        <v>9.5</v>
      </c>
      <c r="I13264" s="13" t="e">
        <f>IF(G13264="Male",VLOOKUP(H13264,#REF!,2),VLOOKUP(H13264,#REF!,2))</f>
        <v>#REF!</v>
      </c>
      <c r="J13264" s="13" t="e">
        <f>IF(G13264="Male",VLOOKUP(H13264,#REF!,3),VLOOKUP(H13264,#REF!,3))</f>
        <v>#REF!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4">
        <f t="shared" si="623"/>
        <v>139</v>
      </c>
    </row>
    <row r="13265" spans="2:15" x14ac:dyDescent="0.3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23</v>
      </c>
      <c r="G13265" s="7" t="s">
        <v>12</v>
      </c>
      <c r="H13265" s="13">
        <v>8.5</v>
      </c>
      <c r="I13265" s="13" t="e">
        <f>IF(G13265="Male",VLOOKUP(H13265,#REF!,2),VLOOKUP(H13265,#REF!,2))</f>
        <v>#REF!</v>
      </c>
      <c r="J13265" s="13" t="e">
        <f>IF(G13265="Male",VLOOKUP(H13265,#REF!,3),VLOOKUP(H13265,#REF!,3))</f>
        <v>#REF!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4">
        <f t="shared" si="623"/>
        <v>179</v>
      </c>
    </row>
    <row r="13266" spans="2:15" x14ac:dyDescent="0.3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36</v>
      </c>
      <c r="G13266" s="7" t="s">
        <v>12</v>
      </c>
      <c r="H13266" s="13">
        <v>10.5</v>
      </c>
      <c r="I13266" s="13" t="e">
        <f>IF(G13266="Male",VLOOKUP(H13266,#REF!,2),VLOOKUP(H13266,#REF!,2))</f>
        <v>#REF!</v>
      </c>
      <c r="J13266" s="13" t="e">
        <f>IF(G13266="Male",VLOOKUP(H13266,#REF!,3),VLOOKUP(H13266,#REF!,3))</f>
        <v>#REF!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4">
        <f t="shared" si="623"/>
        <v>149</v>
      </c>
    </row>
    <row r="13267" spans="2:15" x14ac:dyDescent="0.3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44</v>
      </c>
      <c r="G13267" s="7" t="s">
        <v>12</v>
      </c>
      <c r="H13267" s="13">
        <v>8</v>
      </c>
      <c r="I13267" s="13" t="e">
        <f>IF(G13267="Male",VLOOKUP(H13267,#REF!,2),VLOOKUP(H13267,#REF!,2))</f>
        <v>#REF!</v>
      </c>
      <c r="J13267" s="13" t="e">
        <f>IF(G13267="Male",VLOOKUP(H13267,#REF!,3),VLOOKUP(H13267,#REF!,3))</f>
        <v>#REF!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4">
        <f t="shared" si="623"/>
        <v>143.20000000000002</v>
      </c>
    </row>
    <row r="13268" spans="2:15" x14ac:dyDescent="0.3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19</v>
      </c>
      <c r="G13268" s="7" t="s">
        <v>11</v>
      </c>
      <c r="H13268" s="13">
        <v>12</v>
      </c>
      <c r="I13268" s="13" t="e">
        <f>IF(G13268="Male",VLOOKUP(H13268,#REF!,2),VLOOKUP(H13268,#REF!,2))</f>
        <v>#REF!</v>
      </c>
      <c r="J13268" s="13" t="e">
        <f>IF(G13268="Male",VLOOKUP(H13268,#REF!,3),VLOOKUP(H13268,#REF!,3))</f>
        <v>#REF!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4">
        <f t="shared" si="623"/>
        <v>149</v>
      </c>
    </row>
    <row r="13269" spans="2:15" x14ac:dyDescent="0.3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37</v>
      </c>
      <c r="G13269" s="7" t="s">
        <v>11</v>
      </c>
      <c r="H13269" s="13">
        <v>10.5</v>
      </c>
      <c r="I13269" s="13" t="e">
        <f>IF(G13269="Male",VLOOKUP(H13269,#REF!,2),VLOOKUP(H13269,#REF!,2))</f>
        <v>#REF!</v>
      </c>
      <c r="J13269" s="13" t="e">
        <f>IF(G13269="Male",VLOOKUP(H13269,#REF!,3),VLOOKUP(H13269,#REF!,3))</f>
        <v>#REF!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4">
        <f t="shared" si="623"/>
        <v>84.5</v>
      </c>
    </row>
    <row r="13270" spans="2:15" x14ac:dyDescent="0.3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34</v>
      </c>
      <c r="G13270" s="7" t="s">
        <v>12</v>
      </c>
      <c r="H13270" s="13">
        <v>8</v>
      </c>
      <c r="I13270" s="13" t="e">
        <f>IF(G13270="Male",VLOOKUP(H13270,#REF!,2),VLOOKUP(H13270,#REF!,2))</f>
        <v>#REF!</v>
      </c>
      <c r="J13270" s="13" t="e">
        <f>IF(G13270="Male",VLOOKUP(H13270,#REF!,3),VLOOKUP(H13270,#REF!,3))</f>
        <v>#REF!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4">
        <f t="shared" si="623"/>
        <v>132.29999999999998</v>
      </c>
    </row>
    <row r="13271" spans="2:15" x14ac:dyDescent="0.3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19</v>
      </c>
      <c r="G13271" s="7" t="s">
        <v>11</v>
      </c>
      <c r="H13271" s="13">
        <v>10.5</v>
      </c>
      <c r="I13271" s="13" t="e">
        <f>IF(G13271="Male",VLOOKUP(H13271,#REF!,2),VLOOKUP(H13271,#REF!,2))</f>
        <v>#REF!</v>
      </c>
      <c r="J13271" s="13" t="e">
        <f>IF(G13271="Male",VLOOKUP(H13271,#REF!,3),VLOOKUP(H13271,#REF!,3))</f>
        <v>#REF!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4">
        <f t="shared" si="623"/>
        <v>149</v>
      </c>
    </row>
    <row r="13272" spans="2:15" x14ac:dyDescent="0.3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20</v>
      </c>
      <c r="G13272" s="7" t="s">
        <v>12</v>
      </c>
      <c r="H13272" s="13">
        <v>7.5</v>
      </c>
      <c r="I13272" s="13" t="e">
        <f>IF(G13272="Male",VLOOKUP(H13272,#REF!,2),VLOOKUP(H13272,#REF!,2))</f>
        <v>#REF!</v>
      </c>
      <c r="J13272" s="13" t="e">
        <f>IF(G13272="Male",VLOOKUP(H13272,#REF!,3),VLOOKUP(H13272,#REF!,3))</f>
        <v>#REF!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4">
        <f t="shared" si="623"/>
        <v>69.5</v>
      </c>
    </row>
    <row r="13273" spans="2:15" x14ac:dyDescent="0.3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20</v>
      </c>
      <c r="G13273" s="7" t="s">
        <v>12</v>
      </c>
      <c r="H13273" s="13">
        <v>9</v>
      </c>
      <c r="I13273" s="13" t="e">
        <f>IF(G13273="Male",VLOOKUP(H13273,#REF!,2),VLOOKUP(H13273,#REF!,2))</f>
        <v>#REF!</v>
      </c>
      <c r="J13273" s="13" t="e">
        <f>IF(G13273="Male",VLOOKUP(H13273,#REF!,3),VLOOKUP(H13273,#REF!,3))</f>
        <v>#REF!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4">
        <f t="shared" si="623"/>
        <v>74.5</v>
      </c>
    </row>
    <row r="13274" spans="2:15" x14ac:dyDescent="0.3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21</v>
      </c>
      <c r="G13274" s="7" t="s">
        <v>12</v>
      </c>
      <c r="H13274" s="13">
        <v>9</v>
      </c>
      <c r="I13274" s="13" t="e">
        <f>IF(G13274="Male",VLOOKUP(H13274,#REF!,2),VLOOKUP(H13274,#REF!,2))</f>
        <v>#REF!</v>
      </c>
      <c r="J13274" s="13" t="e">
        <f>IF(G13274="Male",VLOOKUP(H13274,#REF!,3),VLOOKUP(H13274,#REF!,3))</f>
        <v>#REF!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4">
        <f t="shared" si="623"/>
        <v>189</v>
      </c>
    </row>
    <row r="13275" spans="2:15" x14ac:dyDescent="0.3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27</v>
      </c>
      <c r="G13275" s="7" t="s">
        <v>12</v>
      </c>
      <c r="H13275" s="13">
        <v>8.5</v>
      </c>
      <c r="I13275" s="13" t="e">
        <f>IF(G13275="Male",VLOOKUP(H13275,#REF!,2),VLOOKUP(H13275,#REF!,2))</f>
        <v>#REF!</v>
      </c>
      <c r="J13275" s="13" t="e">
        <f>IF(G13275="Male",VLOOKUP(H13275,#REF!,3),VLOOKUP(H13275,#REF!,3))</f>
        <v>#REF!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4">
        <f t="shared" si="623"/>
        <v>179</v>
      </c>
    </row>
    <row r="13276" spans="2:15" x14ac:dyDescent="0.3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34</v>
      </c>
      <c r="G13276" s="7" t="s">
        <v>12</v>
      </c>
      <c r="H13276" s="13">
        <v>8.5</v>
      </c>
      <c r="I13276" s="13" t="e">
        <f>IF(G13276="Male",VLOOKUP(H13276,#REF!,2),VLOOKUP(H13276,#REF!,2))</f>
        <v>#REF!</v>
      </c>
      <c r="J13276" s="13" t="e">
        <f>IF(G13276="Male",VLOOKUP(H13276,#REF!,3),VLOOKUP(H13276,#REF!,3))</f>
        <v>#REF!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4">
        <f t="shared" si="623"/>
        <v>79.5</v>
      </c>
    </row>
    <row r="13277" spans="2:15" x14ac:dyDescent="0.3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34</v>
      </c>
      <c r="G13277" s="7" t="s">
        <v>11</v>
      </c>
      <c r="H13277" s="13">
        <v>11.5</v>
      </c>
      <c r="I13277" s="13" t="e">
        <f>IF(G13277="Male",VLOOKUP(H13277,#REF!,2),VLOOKUP(H13277,#REF!,2))</f>
        <v>#REF!</v>
      </c>
      <c r="J13277" s="13" t="e">
        <f>IF(G13277="Male",VLOOKUP(H13277,#REF!,3),VLOOKUP(H13277,#REF!,3))</f>
        <v>#REF!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4">
        <f t="shared" si="623"/>
        <v>199</v>
      </c>
    </row>
    <row r="13278" spans="2:15" x14ac:dyDescent="0.3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25</v>
      </c>
      <c r="G13278" s="7" t="s">
        <v>11</v>
      </c>
      <c r="H13278" s="13">
        <v>10</v>
      </c>
      <c r="I13278" s="13" t="e">
        <f>IF(G13278="Male",VLOOKUP(H13278,#REF!,2),VLOOKUP(H13278,#REF!,2))</f>
        <v>#REF!</v>
      </c>
      <c r="J13278" s="13" t="e">
        <f>IF(G13278="Male",VLOOKUP(H13278,#REF!,3),VLOOKUP(H13278,#REF!,3))</f>
        <v>#REF!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4">
        <f t="shared" si="623"/>
        <v>125.10000000000001</v>
      </c>
    </row>
    <row r="13279" spans="2:15" x14ac:dyDescent="0.3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33</v>
      </c>
      <c r="G13279" s="7" t="s">
        <v>11</v>
      </c>
      <c r="H13279" s="13">
        <v>10.5</v>
      </c>
      <c r="I13279" s="13" t="e">
        <f>IF(G13279="Male",VLOOKUP(H13279,#REF!,2),VLOOKUP(H13279,#REF!,2))</f>
        <v>#REF!</v>
      </c>
      <c r="J13279" s="13" t="e">
        <f>IF(G13279="Male",VLOOKUP(H13279,#REF!,3),VLOOKUP(H13279,#REF!,3))</f>
        <v>#REF!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4">
        <f t="shared" si="623"/>
        <v>118.3</v>
      </c>
    </row>
    <row r="13280" spans="2:15" x14ac:dyDescent="0.3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43</v>
      </c>
      <c r="G13280" s="7" t="s">
        <v>11</v>
      </c>
      <c r="H13280" s="13">
        <v>10.5</v>
      </c>
      <c r="I13280" s="13" t="e">
        <f>IF(G13280="Male",VLOOKUP(H13280,#REF!,2),VLOOKUP(H13280,#REF!,2))</f>
        <v>#REF!</v>
      </c>
      <c r="J13280" s="13" t="e">
        <f>IF(G13280="Male",VLOOKUP(H13280,#REF!,3),VLOOKUP(H13280,#REF!,3))</f>
        <v>#REF!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4">
        <f t="shared" si="623"/>
        <v>189</v>
      </c>
    </row>
    <row r="13281" spans="2:15" x14ac:dyDescent="0.3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23</v>
      </c>
      <c r="G13281" s="7" t="s">
        <v>12</v>
      </c>
      <c r="H13281" s="13">
        <v>7</v>
      </c>
      <c r="I13281" s="13" t="e">
        <f>IF(G13281="Male",VLOOKUP(H13281,#REF!,2),VLOOKUP(H13281,#REF!,2))</f>
        <v>#REF!</v>
      </c>
      <c r="J13281" s="13" t="e">
        <f>IF(G13281="Male",VLOOKUP(H13281,#REF!,3),VLOOKUP(H13281,#REF!,3))</f>
        <v>#REF!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4">
        <f t="shared" si="623"/>
        <v>159</v>
      </c>
    </row>
    <row r="13282" spans="2:15" x14ac:dyDescent="0.3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34</v>
      </c>
      <c r="G13282" s="7" t="s">
        <v>12</v>
      </c>
      <c r="H13282" s="13">
        <v>8</v>
      </c>
      <c r="I13282" s="13" t="e">
        <f>IF(G13282="Male",VLOOKUP(H13282,#REF!,2),VLOOKUP(H13282,#REF!,2))</f>
        <v>#REF!</v>
      </c>
      <c r="J13282" s="13" t="e">
        <f>IF(G13282="Male",VLOOKUP(H13282,#REF!,3),VLOOKUP(H13282,#REF!,3))</f>
        <v>#REF!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4">
        <f t="shared" si="623"/>
        <v>189</v>
      </c>
    </row>
    <row r="13283" spans="2:15" x14ac:dyDescent="0.3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34</v>
      </c>
      <c r="G13283" s="7" t="s">
        <v>12</v>
      </c>
      <c r="H13283" s="13">
        <v>9</v>
      </c>
      <c r="I13283" s="13" t="e">
        <f>IF(G13283="Male",VLOOKUP(H13283,#REF!,2),VLOOKUP(H13283,#REF!,2))</f>
        <v>#REF!</v>
      </c>
      <c r="J13283" s="13" t="e">
        <f>IF(G13283="Male",VLOOKUP(H13283,#REF!,3),VLOOKUP(H13283,#REF!,3))</f>
        <v>#REF!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4">
        <f t="shared" si="623"/>
        <v>189</v>
      </c>
    </row>
    <row r="13284" spans="2:15" x14ac:dyDescent="0.3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19</v>
      </c>
      <c r="G13284" s="7" t="s">
        <v>11</v>
      </c>
      <c r="H13284" s="13">
        <v>8.5</v>
      </c>
      <c r="I13284" s="13" t="e">
        <f>IF(G13284="Male",VLOOKUP(H13284,#REF!,2),VLOOKUP(H13284,#REF!,2))</f>
        <v>#REF!</v>
      </c>
      <c r="J13284" s="13" t="e">
        <f>IF(G13284="Male",VLOOKUP(H13284,#REF!,3),VLOOKUP(H13284,#REF!,3))</f>
        <v>#REF!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4">
        <f t="shared" si="623"/>
        <v>139</v>
      </c>
    </row>
    <row r="13285" spans="2:15" x14ac:dyDescent="0.3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27</v>
      </c>
      <c r="G13285" s="7" t="s">
        <v>11</v>
      </c>
      <c r="H13285" s="13">
        <v>9</v>
      </c>
      <c r="I13285" s="13" t="e">
        <f>IF(G13285="Male",VLOOKUP(H13285,#REF!,2),VLOOKUP(H13285,#REF!,2))</f>
        <v>#REF!</v>
      </c>
      <c r="J13285" s="13" t="e">
        <f>IF(G13285="Male",VLOOKUP(H13285,#REF!,3),VLOOKUP(H13285,#REF!,3))</f>
        <v>#REF!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4">
        <f t="shared" si="623"/>
        <v>152.1</v>
      </c>
    </row>
    <row r="13286" spans="2:15" x14ac:dyDescent="0.3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23</v>
      </c>
      <c r="G13286" s="7" t="s">
        <v>12</v>
      </c>
      <c r="H13286" s="13">
        <v>7.5</v>
      </c>
      <c r="I13286" s="13" t="e">
        <f>IF(G13286="Male",VLOOKUP(H13286,#REF!,2),VLOOKUP(H13286,#REF!,2))</f>
        <v>#REF!</v>
      </c>
      <c r="J13286" s="13" t="e">
        <f>IF(G13286="Male",VLOOKUP(H13286,#REF!,3),VLOOKUP(H13286,#REF!,3))</f>
        <v>#REF!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4">
        <f t="shared" si="623"/>
        <v>129</v>
      </c>
    </row>
    <row r="13287" spans="2:15" x14ac:dyDescent="0.3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40</v>
      </c>
      <c r="G13287" s="7" t="s">
        <v>11</v>
      </c>
      <c r="H13287" s="13">
        <v>12</v>
      </c>
      <c r="I13287" s="13" t="e">
        <f>IF(G13287="Male",VLOOKUP(H13287,#REF!,2),VLOOKUP(H13287,#REF!,2))</f>
        <v>#REF!</v>
      </c>
      <c r="J13287" s="13" t="e">
        <f>IF(G13287="Male",VLOOKUP(H13287,#REF!,3),VLOOKUP(H13287,#REF!,3))</f>
        <v>#REF!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4">
        <f t="shared" si="623"/>
        <v>189</v>
      </c>
    </row>
    <row r="13288" spans="2:15" x14ac:dyDescent="0.3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34</v>
      </c>
      <c r="G13288" s="7" t="s">
        <v>11</v>
      </c>
      <c r="H13288" s="13">
        <v>10</v>
      </c>
      <c r="I13288" s="13" t="e">
        <f>IF(G13288="Male",VLOOKUP(H13288,#REF!,2),VLOOKUP(H13288,#REF!,2))</f>
        <v>#REF!</v>
      </c>
      <c r="J13288" s="13" t="e">
        <f>IF(G13288="Male",VLOOKUP(H13288,#REF!,3),VLOOKUP(H13288,#REF!,3))</f>
        <v>#REF!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4">
        <f t="shared" si="623"/>
        <v>129</v>
      </c>
    </row>
    <row r="13289" spans="2:15" x14ac:dyDescent="0.3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23</v>
      </c>
      <c r="G13289" s="7" t="s">
        <v>11</v>
      </c>
      <c r="H13289" s="13">
        <v>10.5</v>
      </c>
      <c r="I13289" s="13" t="e">
        <f>IF(G13289="Male",VLOOKUP(H13289,#REF!,2),VLOOKUP(H13289,#REF!,2))</f>
        <v>#REF!</v>
      </c>
      <c r="J13289" s="13" t="e">
        <f>IF(G13289="Male",VLOOKUP(H13289,#REF!,3),VLOOKUP(H13289,#REF!,3))</f>
        <v>#REF!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4">
        <f t="shared" si="623"/>
        <v>103.2</v>
      </c>
    </row>
    <row r="13290" spans="2:15" x14ac:dyDescent="0.3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19</v>
      </c>
      <c r="G13290" s="7" t="s">
        <v>11</v>
      </c>
      <c r="H13290" s="13">
        <v>15</v>
      </c>
      <c r="I13290" s="13" t="e">
        <f>IF(G13290="Male",VLOOKUP(H13290,#REF!,2),VLOOKUP(H13290,#REF!,2))</f>
        <v>#REF!</v>
      </c>
      <c r="J13290" s="13" t="e">
        <f>IF(G13290="Male",VLOOKUP(H13290,#REF!,3),VLOOKUP(H13290,#REF!,3))</f>
        <v>#REF!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4">
        <f t="shared" si="623"/>
        <v>139</v>
      </c>
    </row>
    <row r="13291" spans="2:15" x14ac:dyDescent="0.3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20</v>
      </c>
      <c r="G13291" s="7" t="s">
        <v>11</v>
      </c>
      <c r="H13291" s="13">
        <v>9</v>
      </c>
      <c r="I13291" s="13" t="e">
        <f>IF(G13291="Male",VLOOKUP(H13291,#REF!,2),VLOOKUP(H13291,#REF!,2))</f>
        <v>#REF!</v>
      </c>
      <c r="J13291" s="13" t="e">
        <f>IF(G13291="Male",VLOOKUP(H13291,#REF!,3),VLOOKUP(H13291,#REF!,3))</f>
        <v>#REF!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4">
        <f t="shared" si="623"/>
        <v>179</v>
      </c>
    </row>
    <row r="13292" spans="2:15" x14ac:dyDescent="0.3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19</v>
      </c>
      <c r="G13292" s="7" t="s">
        <v>11</v>
      </c>
      <c r="H13292" s="13">
        <v>10.5</v>
      </c>
      <c r="I13292" s="13" t="e">
        <f>IF(G13292="Male",VLOOKUP(H13292,#REF!,2),VLOOKUP(H13292,#REF!,2))</f>
        <v>#REF!</v>
      </c>
      <c r="J13292" s="13" t="e">
        <f>IF(G13292="Male",VLOOKUP(H13292,#REF!,3),VLOOKUP(H13292,#REF!,3))</f>
        <v>#REF!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4">
        <f t="shared" si="623"/>
        <v>149</v>
      </c>
    </row>
    <row r="13293" spans="2:15" x14ac:dyDescent="0.3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26</v>
      </c>
      <c r="G13293" s="7" t="s">
        <v>11</v>
      </c>
      <c r="H13293" s="13">
        <v>11</v>
      </c>
      <c r="I13293" s="13" t="e">
        <f>IF(G13293="Male",VLOOKUP(H13293,#REF!,2),VLOOKUP(H13293,#REF!,2))</f>
        <v>#REF!</v>
      </c>
      <c r="J13293" s="13" t="e">
        <f>IF(G13293="Male",VLOOKUP(H13293,#REF!,3),VLOOKUP(H13293,#REF!,3))</f>
        <v>#REF!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4">
        <f t="shared" si="623"/>
        <v>189</v>
      </c>
    </row>
    <row r="13294" spans="2:15" x14ac:dyDescent="0.3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33</v>
      </c>
      <c r="G13294" s="7" t="s">
        <v>11</v>
      </c>
      <c r="H13294" s="13">
        <v>6</v>
      </c>
      <c r="I13294" s="13" t="e">
        <f>IF(G13294="Male",VLOOKUP(H13294,#REF!,2),VLOOKUP(H13294,#REF!,2))</f>
        <v>#REF!</v>
      </c>
      <c r="J13294" s="13" t="e">
        <f>IF(G13294="Male",VLOOKUP(H13294,#REF!,3),VLOOKUP(H13294,#REF!,3))</f>
        <v>#REF!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4">
        <f t="shared" si="623"/>
        <v>132.29999999999998</v>
      </c>
    </row>
    <row r="13295" spans="2:15" x14ac:dyDescent="0.3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34</v>
      </c>
      <c r="G13295" s="7" t="s">
        <v>11</v>
      </c>
      <c r="H13295" s="13">
        <v>11</v>
      </c>
      <c r="I13295" s="13" t="e">
        <f>IF(G13295="Male",VLOOKUP(H13295,#REF!,2),VLOOKUP(H13295,#REF!,2))</f>
        <v>#REF!</v>
      </c>
      <c r="J13295" s="13" t="e">
        <f>IF(G13295="Male",VLOOKUP(H13295,#REF!,3),VLOOKUP(H13295,#REF!,3))</f>
        <v>#REF!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4">
        <f t="shared" si="623"/>
        <v>139</v>
      </c>
    </row>
    <row r="13296" spans="2:15" x14ac:dyDescent="0.3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34</v>
      </c>
      <c r="G13296" s="7" t="s">
        <v>12</v>
      </c>
      <c r="H13296" s="13">
        <v>8.5</v>
      </c>
      <c r="I13296" s="13" t="e">
        <f>IF(G13296="Male",VLOOKUP(H13296,#REF!,2),VLOOKUP(H13296,#REF!,2))</f>
        <v>#REF!</v>
      </c>
      <c r="J13296" s="13" t="e">
        <f>IF(G13296="Male",VLOOKUP(H13296,#REF!,3),VLOOKUP(H13296,#REF!,3))</f>
        <v>#REF!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4">
        <f t="shared" si="623"/>
        <v>79.5</v>
      </c>
    </row>
    <row r="13297" spans="2:15" x14ac:dyDescent="0.3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34</v>
      </c>
      <c r="G13297" s="7" t="s">
        <v>12</v>
      </c>
      <c r="H13297" s="13">
        <v>8</v>
      </c>
      <c r="I13297" s="13" t="e">
        <f>IF(G13297="Male",VLOOKUP(H13297,#REF!,2),VLOOKUP(H13297,#REF!,2))</f>
        <v>#REF!</v>
      </c>
      <c r="J13297" s="13" t="e">
        <f>IF(G13297="Male",VLOOKUP(H13297,#REF!,3),VLOOKUP(H13297,#REF!,3))</f>
        <v>#REF!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4">
        <f t="shared" si="623"/>
        <v>152.1</v>
      </c>
    </row>
    <row r="13298" spans="2:15" x14ac:dyDescent="0.3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30</v>
      </c>
      <c r="G13298" s="7" t="s">
        <v>12</v>
      </c>
      <c r="H13298" s="13">
        <v>8</v>
      </c>
      <c r="I13298" s="13" t="e">
        <f>IF(G13298="Male",VLOOKUP(H13298,#REF!,2),VLOOKUP(H13298,#REF!,2))</f>
        <v>#REF!</v>
      </c>
      <c r="J13298" s="13" t="e">
        <f>IF(G13298="Male",VLOOKUP(H13298,#REF!,3),VLOOKUP(H13298,#REF!,3))</f>
        <v>#REF!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4">
        <f t="shared" si="623"/>
        <v>189</v>
      </c>
    </row>
    <row r="13299" spans="2:15" x14ac:dyDescent="0.3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28</v>
      </c>
      <c r="G13299" s="7" t="s">
        <v>11</v>
      </c>
      <c r="H13299" s="13">
        <v>10.5</v>
      </c>
      <c r="I13299" s="13" t="e">
        <f>IF(G13299="Male",VLOOKUP(H13299,#REF!,2),VLOOKUP(H13299,#REF!,2))</f>
        <v>#REF!</v>
      </c>
      <c r="J13299" s="13" t="e">
        <f>IF(G13299="Male",VLOOKUP(H13299,#REF!,3),VLOOKUP(H13299,#REF!,3))</f>
        <v>#REF!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4">
        <f t="shared" si="623"/>
        <v>159.20000000000002</v>
      </c>
    </row>
    <row r="13300" spans="2:15" x14ac:dyDescent="0.3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46</v>
      </c>
      <c r="G13300" s="7" t="s">
        <v>11</v>
      </c>
      <c r="H13300" s="13">
        <v>9</v>
      </c>
      <c r="I13300" s="13" t="e">
        <f>IF(G13300="Male",VLOOKUP(H13300,#REF!,2),VLOOKUP(H13300,#REF!,2))</f>
        <v>#REF!</v>
      </c>
      <c r="J13300" s="13" t="e">
        <f>IF(G13300="Male",VLOOKUP(H13300,#REF!,3),VLOOKUP(H13300,#REF!,3))</f>
        <v>#REF!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4">
        <f t="shared" si="623"/>
        <v>64.5</v>
      </c>
    </row>
    <row r="13301" spans="2:15" x14ac:dyDescent="0.3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41</v>
      </c>
      <c r="G13301" s="7" t="s">
        <v>11</v>
      </c>
      <c r="H13301" s="13">
        <v>9</v>
      </c>
      <c r="I13301" s="13" t="e">
        <f>IF(G13301="Male",VLOOKUP(H13301,#REF!,2),VLOOKUP(H13301,#REF!,2))</f>
        <v>#REF!</v>
      </c>
      <c r="J13301" s="13" t="e">
        <f>IF(G13301="Male",VLOOKUP(H13301,#REF!,3),VLOOKUP(H13301,#REF!,3))</f>
        <v>#REF!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4">
        <f t="shared" si="623"/>
        <v>129</v>
      </c>
    </row>
    <row r="13302" spans="2:15" x14ac:dyDescent="0.3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20</v>
      </c>
      <c r="G13302" s="7" t="s">
        <v>11</v>
      </c>
      <c r="H13302" s="13">
        <v>8.5</v>
      </c>
      <c r="I13302" s="13" t="e">
        <f>IF(G13302="Male",VLOOKUP(H13302,#REF!,2),VLOOKUP(H13302,#REF!,2))</f>
        <v>#REF!</v>
      </c>
      <c r="J13302" s="13" t="e">
        <f>IF(G13302="Male",VLOOKUP(H13302,#REF!,3),VLOOKUP(H13302,#REF!,3))</f>
        <v>#REF!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4">
        <f t="shared" si="623"/>
        <v>139</v>
      </c>
    </row>
    <row r="13303" spans="2:15" x14ac:dyDescent="0.3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35</v>
      </c>
      <c r="G13303" s="7" t="s">
        <v>12</v>
      </c>
      <c r="H13303" s="13">
        <v>7</v>
      </c>
      <c r="I13303" s="13" t="e">
        <f>IF(G13303="Male",VLOOKUP(H13303,#REF!,2),VLOOKUP(H13303,#REF!,2))</f>
        <v>#REF!</v>
      </c>
      <c r="J13303" s="13" t="e">
        <f>IF(G13303="Male",VLOOKUP(H13303,#REF!,3),VLOOKUP(H13303,#REF!,3))</f>
        <v>#REF!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4">
        <f t="shared" si="623"/>
        <v>159</v>
      </c>
    </row>
    <row r="13304" spans="2:15" x14ac:dyDescent="0.3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36</v>
      </c>
      <c r="G13304" s="7" t="s">
        <v>11</v>
      </c>
      <c r="H13304" s="13">
        <v>10</v>
      </c>
      <c r="I13304" s="13" t="e">
        <f>IF(G13304="Male",VLOOKUP(H13304,#REF!,2),VLOOKUP(H13304,#REF!,2))</f>
        <v>#REF!</v>
      </c>
      <c r="J13304" s="13" t="e">
        <f>IF(G13304="Male",VLOOKUP(H13304,#REF!,3),VLOOKUP(H13304,#REF!,3))</f>
        <v>#REF!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4">
        <f t="shared" si="623"/>
        <v>125.3</v>
      </c>
    </row>
    <row r="13305" spans="2:15" x14ac:dyDescent="0.3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46</v>
      </c>
      <c r="G13305" s="7" t="s">
        <v>11</v>
      </c>
      <c r="H13305" s="13">
        <v>10.5</v>
      </c>
      <c r="I13305" s="13" t="e">
        <f>IF(G13305="Male",VLOOKUP(H13305,#REF!,2),VLOOKUP(H13305,#REF!,2))</f>
        <v>#REF!</v>
      </c>
      <c r="J13305" s="13" t="e">
        <f>IF(G13305="Male",VLOOKUP(H13305,#REF!,3),VLOOKUP(H13305,#REF!,3))</f>
        <v>#REF!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4">
        <f t="shared" si="623"/>
        <v>139</v>
      </c>
    </row>
    <row r="13306" spans="2:15" x14ac:dyDescent="0.3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23</v>
      </c>
      <c r="G13306" s="7" t="s">
        <v>12</v>
      </c>
      <c r="H13306" s="13">
        <v>7</v>
      </c>
      <c r="I13306" s="13" t="e">
        <f>IF(G13306="Male",VLOOKUP(H13306,#REF!,2),VLOOKUP(H13306,#REF!,2))</f>
        <v>#REF!</v>
      </c>
      <c r="J13306" s="13" t="e">
        <f>IF(G13306="Male",VLOOKUP(H13306,#REF!,3),VLOOKUP(H13306,#REF!,3))</f>
        <v>#REF!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4">
        <f t="shared" si="623"/>
        <v>99.5</v>
      </c>
    </row>
    <row r="13307" spans="2:15" x14ac:dyDescent="0.3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20</v>
      </c>
      <c r="G13307" s="7" t="s">
        <v>12</v>
      </c>
      <c r="H13307" s="13">
        <v>7.5</v>
      </c>
      <c r="I13307" s="13" t="e">
        <f>IF(G13307="Male",VLOOKUP(H13307,#REF!,2),VLOOKUP(H13307,#REF!,2))</f>
        <v>#REF!</v>
      </c>
      <c r="J13307" s="13" t="e">
        <f>IF(G13307="Male",VLOOKUP(H13307,#REF!,3),VLOOKUP(H13307,#REF!,3))</f>
        <v>#REF!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4">
        <f t="shared" si="623"/>
        <v>134.1</v>
      </c>
    </row>
    <row r="13308" spans="2:15" x14ac:dyDescent="0.3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30</v>
      </c>
      <c r="G13308" s="7" t="s">
        <v>12</v>
      </c>
      <c r="H13308" s="13">
        <v>9</v>
      </c>
      <c r="I13308" s="13" t="e">
        <f>IF(G13308="Male",VLOOKUP(H13308,#REF!,2),VLOOKUP(H13308,#REF!,2))</f>
        <v>#REF!</v>
      </c>
      <c r="J13308" s="13" t="e">
        <f>IF(G13308="Male",VLOOKUP(H13308,#REF!,3),VLOOKUP(H13308,#REF!,3))</f>
        <v>#REF!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4">
        <f t="shared" si="623"/>
        <v>79.5</v>
      </c>
    </row>
    <row r="13309" spans="2:15" x14ac:dyDescent="0.3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23</v>
      </c>
      <c r="G13309" s="7" t="s">
        <v>11</v>
      </c>
      <c r="H13309" s="13">
        <v>9.5</v>
      </c>
      <c r="I13309" s="13" t="e">
        <f>IF(G13309="Male",VLOOKUP(H13309,#REF!,2),VLOOKUP(H13309,#REF!,2))</f>
        <v>#REF!</v>
      </c>
      <c r="J13309" s="13" t="e">
        <f>IF(G13309="Male",VLOOKUP(H13309,#REF!,3),VLOOKUP(H13309,#REF!,3))</f>
        <v>#REF!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4">
        <f t="shared" si="623"/>
        <v>189</v>
      </c>
    </row>
    <row r="13310" spans="2:15" x14ac:dyDescent="0.3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23</v>
      </c>
      <c r="G13310" s="7" t="s">
        <v>11</v>
      </c>
      <c r="H13310" s="13">
        <v>8.5</v>
      </c>
      <c r="I13310" s="13" t="e">
        <f>IF(G13310="Male",VLOOKUP(H13310,#REF!,2),VLOOKUP(H13310,#REF!,2))</f>
        <v>#REF!</v>
      </c>
      <c r="J13310" s="13" t="e">
        <f>IF(G13310="Male",VLOOKUP(H13310,#REF!,3),VLOOKUP(H13310,#REF!,3))</f>
        <v>#REF!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4">
        <f t="shared" si="623"/>
        <v>129</v>
      </c>
    </row>
    <row r="13311" spans="2:15" x14ac:dyDescent="0.3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19</v>
      </c>
      <c r="G13311" s="7" t="s">
        <v>11</v>
      </c>
      <c r="H13311" s="13">
        <v>9.5</v>
      </c>
      <c r="I13311" s="13" t="e">
        <f>IF(G13311="Male",VLOOKUP(H13311,#REF!,2),VLOOKUP(H13311,#REF!,2))</f>
        <v>#REF!</v>
      </c>
      <c r="J13311" s="13" t="e">
        <f>IF(G13311="Male",VLOOKUP(H13311,#REF!,3),VLOOKUP(H13311,#REF!,3))</f>
        <v>#REF!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4">
        <f t="shared" si="623"/>
        <v>119.2</v>
      </c>
    </row>
    <row r="13312" spans="2:15" x14ac:dyDescent="0.3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19</v>
      </c>
      <c r="G13312" s="7" t="s">
        <v>11</v>
      </c>
      <c r="H13312" s="13">
        <v>9.5</v>
      </c>
      <c r="I13312" s="13" t="e">
        <f>IF(G13312="Male",VLOOKUP(H13312,#REF!,2),VLOOKUP(H13312,#REF!,2))</f>
        <v>#REF!</v>
      </c>
      <c r="J13312" s="13" t="e">
        <f>IF(G13312="Male",VLOOKUP(H13312,#REF!,3),VLOOKUP(H13312,#REF!,3))</f>
        <v>#REF!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4">
        <f t="shared" si="623"/>
        <v>97.3</v>
      </c>
    </row>
    <row r="13313" spans="2:15" x14ac:dyDescent="0.3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20</v>
      </c>
      <c r="G13313" s="7" t="s">
        <v>11</v>
      </c>
      <c r="H13313" s="13">
        <v>9</v>
      </c>
      <c r="I13313" s="13" t="e">
        <f>IF(G13313="Male",VLOOKUP(H13313,#REF!,2),VLOOKUP(H13313,#REF!,2))</f>
        <v>#REF!</v>
      </c>
      <c r="J13313" s="13" t="e">
        <f>IF(G13313="Male",VLOOKUP(H13313,#REF!,3),VLOOKUP(H13313,#REF!,3))</f>
        <v>#REF!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4">
        <f t="shared" si="623"/>
        <v>179</v>
      </c>
    </row>
    <row r="13314" spans="2:15" x14ac:dyDescent="0.3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34</v>
      </c>
      <c r="G13314" s="7" t="s">
        <v>11</v>
      </c>
      <c r="H13314" s="13">
        <v>9.5</v>
      </c>
      <c r="I13314" s="13" t="e">
        <f>IF(G13314="Male",VLOOKUP(H13314,#REF!,2),VLOOKUP(H13314,#REF!,2))</f>
        <v>#REF!</v>
      </c>
      <c r="J13314" s="13" t="e">
        <f>IF(G13314="Male",VLOOKUP(H13314,#REF!,3),VLOOKUP(H13314,#REF!,3))</f>
        <v>#REF!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4">
        <f t="shared" si="623"/>
        <v>111.2</v>
      </c>
    </row>
    <row r="13315" spans="2:15" x14ac:dyDescent="0.3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19</v>
      </c>
      <c r="G13315" s="7" t="s">
        <v>11</v>
      </c>
      <c r="H13315" s="13">
        <v>10.5</v>
      </c>
      <c r="I13315" s="13" t="e">
        <f>IF(G13315="Male",VLOOKUP(H13315,#REF!,2),VLOOKUP(H13315,#REF!,2))</f>
        <v>#REF!</v>
      </c>
      <c r="J13315" s="13" t="e">
        <f>IF(G13315="Male",VLOOKUP(H13315,#REF!,3),VLOOKUP(H13315,#REF!,3))</f>
        <v>#REF!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4">
        <f t="shared" si="623"/>
        <v>169</v>
      </c>
    </row>
    <row r="13316" spans="2:15" x14ac:dyDescent="0.3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21</v>
      </c>
      <c r="G13316" s="7" t="s">
        <v>12</v>
      </c>
      <c r="H13316" s="13">
        <v>7.5</v>
      </c>
      <c r="I13316" s="13" t="e">
        <f>IF(G13316="Male",VLOOKUP(H13316,#REF!,2),VLOOKUP(H13316,#REF!,2))</f>
        <v>#REF!</v>
      </c>
      <c r="J13316" s="13" t="e">
        <f>IF(G13316="Male",VLOOKUP(H13316,#REF!,3),VLOOKUP(H13316,#REF!,3))</f>
        <v>#REF!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4">
        <f t="shared" si="623"/>
        <v>97.3</v>
      </c>
    </row>
    <row r="13317" spans="2:15" x14ac:dyDescent="0.3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20</v>
      </c>
      <c r="G13317" s="7" t="s">
        <v>11</v>
      </c>
      <c r="H13317" s="13">
        <v>10</v>
      </c>
      <c r="I13317" s="13" t="e">
        <f>IF(G13317="Male",VLOOKUP(H13317,#REF!,2),VLOOKUP(H13317,#REF!,2))</f>
        <v>#REF!</v>
      </c>
      <c r="J13317" s="13" t="e">
        <f>IF(G13317="Male",VLOOKUP(H13317,#REF!,3),VLOOKUP(H13317,#REF!,3))</f>
        <v>#REF!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4">
        <f t="shared" si="623"/>
        <v>199</v>
      </c>
    </row>
    <row r="13318" spans="2:15" x14ac:dyDescent="0.3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21</v>
      </c>
      <c r="G13318" s="7" t="s">
        <v>11</v>
      </c>
      <c r="H13318" s="13">
        <v>10.5</v>
      </c>
      <c r="I13318" s="13" t="e">
        <f>IF(G13318="Male",VLOOKUP(H13318,#REF!,2),VLOOKUP(H13318,#REF!,2))</f>
        <v>#REF!</v>
      </c>
      <c r="J13318" s="13" t="e">
        <f>IF(G13318="Male",VLOOKUP(H13318,#REF!,3),VLOOKUP(H13318,#REF!,3))</f>
        <v>#REF!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4">
        <f t="shared" ref="O13318:O13381" si="626">K13318*(1-L13318)</f>
        <v>139</v>
      </c>
    </row>
    <row r="13319" spans="2:15" x14ac:dyDescent="0.3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27</v>
      </c>
      <c r="G13319" s="7" t="s">
        <v>12</v>
      </c>
      <c r="H13319" s="13">
        <v>7.5</v>
      </c>
      <c r="I13319" s="13" t="e">
        <f>IF(G13319="Male",VLOOKUP(H13319,#REF!,2),VLOOKUP(H13319,#REF!,2))</f>
        <v>#REF!</v>
      </c>
      <c r="J13319" s="13" t="e">
        <f>IF(G13319="Male",VLOOKUP(H13319,#REF!,3),VLOOKUP(H13319,#REF!,3))</f>
        <v>#REF!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4">
        <f t="shared" si="626"/>
        <v>89.5</v>
      </c>
    </row>
    <row r="13320" spans="2:15" x14ac:dyDescent="0.3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24</v>
      </c>
      <c r="G13320" s="7" t="s">
        <v>11</v>
      </c>
      <c r="H13320" s="13">
        <v>8.5</v>
      </c>
      <c r="I13320" s="13" t="e">
        <f>IF(G13320="Male",VLOOKUP(H13320,#REF!,2),VLOOKUP(H13320,#REF!,2))</f>
        <v>#REF!</v>
      </c>
      <c r="J13320" s="13" t="e">
        <f>IF(G13320="Male",VLOOKUP(H13320,#REF!,3),VLOOKUP(H13320,#REF!,3))</f>
        <v>#REF!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4">
        <f t="shared" si="626"/>
        <v>135.20000000000002</v>
      </c>
    </row>
    <row r="13321" spans="2:15" x14ac:dyDescent="0.3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28</v>
      </c>
      <c r="G13321" s="7" t="s">
        <v>11</v>
      </c>
      <c r="H13321" s="13">
        <v>9</v>
      </c>
      <c r="I13321" s="13" t="e">
        <f>IF(G13321="Male",VLOOKUP(H13321,#REF!,2),VLOOKUP(H13321,#REF!,2))</f>
        <v>#REF!</v>
      </c>
      <c r="J13321" s="13" t="e">
        <f>IF(G13321="Male",VLOOKUP(H13321,#REF!,3),VLOOKUP(H13321,#REF!,3))</f>
        <v>#REF!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4">
        <f t="shared" si="626"/>
        <v>94.5</v>
      </c>
    </row>
    <row r="13322" spans="2:15" x14ac:dyDescent="0.3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43</v>
      </c>
      <c r="G13322" s="7" t="s">
        <v>11</v>
      </c>
      <c r="H13322" s="13">
        <v>10.5</v>
      </c>
      <c r="I13322" s="13" t="e">
        <f>IF(G13322="Male",VLOOKUP(H13322,#REF!,2),VLOOKUP(H13322,#REF!,2))</f>
        <v>#REF!</v>
      </c>
      <c r="J13322" s="13" t="e">
        <f>IF(G13322="Male",VLOOKUP(H13322,#REF!,3),VLOOKUP(H13322,#REF!,3))</f>
        <v>#REF!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4">
        <f t="shared" si="626"/>
        <v>189</v>
      </c>
    </row>
    <row r="13323" spans="2:15" x14ac:dyDescent="0.3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20</v>
      </c>
      <c r="G13323" s="7" t="s">
        <v>12</v>
      </c>
      <c r="H13323" s="13">
        <v>10</v>
      </c>
      <c r="I13323" s="13" t="e">
        <f>IF(G13323="Male",VLOOKUP(H13323,#REF!,2),VLOOKUP(H13323,#REF!,2))</f>
        <v>#REF!</v>
      </c>
      <c r="J13323" s="13" t="e">
        <f>IF(G13323="Male",VLOOKUP(H13323,#REF!,3),VLOOKUP(H13323,#REF!,3))</f>
        <v>#REF!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4">
        <f t="shared" si="626"/>
        <v>139</v>
      </c>
    </row>
    <row r="13324" spans="2:15" x14ac:dyDescent="0.3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36</v>
      </c>
      <c r="G13324" s="7" t="s">
        <v>12</v>
      </c>
      <c r="H13324" s="13">
        <v>7</v>
      </c>
      <c r="I13324" s="13" t="e">
        <f>IF(G13324="Male",VLOOKUP(H13324,#REF!,2),VLOOKUP(H13324,#REF!,2))</f>
        <v>#REF!</v>
      </c>
      <c r="J13324" s="13" t="e">
        <f>IF(G13324="Male",VLOOKUP(H13324,#REF!,3),VLOOKUP(H13324,#REF!,3))</f>
        <v>#REF!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4">
        <f t="shared" si="626"/>
        <v>74.5</v>
      </c>
    </row>
    <row r="13325" spans="2:15" x14ac:dyDescent="0.3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34</v>
      </c>
      <c r="G13325" s="7" t="s">
        <v>12</v>
      </c>
      <c r="H13325" s="13">
        <v>8</v>
      </c>
      <c r="I13325" s="13" t="e">
        <f>IF(G13325="Male",VLOOKUP(H13325,#REF!,2),VLOOKUP(H13325,#REF!,2))</f>
        <v>#REF!</v>
      </c>
      <c r="J13325" s="13" t="e">
        <f>IF(G13325="Male",VLOOKUP(H13325,#REF!,3),VLOOKUP(H13325,#REF!,3))</f>
        <v>#REF!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4">
        <f t="shared" si="626"/>
        <v>149</v>
      </c>
    </row>
    <row r="13326" spans="2:15" x14ac:dyDescent="0.3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39</v>
      </c>
      <c r="G13326" s="7" t="s">
        <v>11</v>
      </c>
      <c r="H13326" s="13">
        <v>10.5</v>
      </c>
      <c r="I13326" s="13" t="e">
        <f>IF(G13326="Male",VLOOKUP(H13326,#REF!,2),VLOOKUP(H13326,#REF!,2))</f>
        <v>#REF!</v>
      </c>
      <c r="J13326" s="13" t="e">
        <f>IF(G13326="Male",VLOOKUP(H13326,#REF!,3),VLOOKUP(H13326,#REF!,3))</f>
        <v>#REF!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4">
        <f t="shared" si="626"/>
        <v>118.3</v>
      </c>
    </row>
    <row r="13327" spans="2:15" x14ac:dyDescent="0.3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45</v>
      </c>
      <c r="G13327" s="7" t="s">
        <v>11</v>
      </c>
      <c r="H13327" s="13">
        <v>10</v>
      </c>
      <c r="I13327" s="13" t="e">
        <f>IF(G13327="Male",VLOOKUP(H13327,#REF!,2),VLOOKUP(H13327,#REF!,2))</f>
        <v>#REF!</v>
      </c>
      <c r="J13327" s="13" t="e">
        <f>IF(G13327="Male",VLOOKUP(H13327,#REF!,3),VLOOKUP(H13327,#REF!,3))</f>
        <v>#REF!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4">
        <f t="shared" si="626"/>
        <v>149</v>
      </c>
    </row>
    <row r="13328" spans="2:15" x14ac:dyDescent="0.3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22</v>
      </c>
      <c r="G13328" s="7" t="s">
        <v>12</v>
      </c>
      <c r="H13328" s="13">
        <v>9</v>
      </c>
      <c r="I13328" s="13" t="e">
        <f>IF(G13328="Male",VLOOKUP(H13328,#REF!,2),VLOOKUP(H13328,#REF!,2))</f>
        <v>#REF!</v>
      </c>
      <c r="J13328" s="13" t="e">
        <f>IF(G13328="Male",VLOOKUP(H13328,#REF!,3),VLOOKUP(H13328,#REF!,3))</f>
        <v>#REF!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4">
        <f t="shared" si="626"/>
        <v>69.5</v>
      </c>
    </row>
    <row r="13329" spans="2:15" x14ac:dyDescent="0.3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23</v>
      </c>
      <c r="G13329" s="7" t="s">
        <v>11</v>
      </c>
      <c r="H13329" s="13">
        <v>10.5</v>
      </c>
      <c r="I13329" s="13" t="e">
        <f>IF(G13329="Male",VLOOKUP(H13329,#REF!,2),VLOOKUP(H13329,#REF!,2))</f>
        <v>#REF!</v>
      </c>
      <c r="J13329" s="13" t="e">
        <f>IF(G13329="Male",VLOOKUP(H13329,#REF!,3),VLOOKUP(H13329,#REF!,3))</f>
        <v>#REF!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4">
        <f t="shared" si="626"/>
        <v>103.2</v>
      </c>
    </row>
    <row r="13330" spans="2:15" x14ac:dyDescent="0.3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39</v>
      </c>
      <c r="G13330" s="7" t="s">
        <v>11</v>
      </c>
      <c r="H13330" s="13">
        <v>9.5</v>
      </c>
      <c r="I13330" s="13" t="e">
        <f>IF(G13330="Male",VLOOKUP(H13330,#REF!,2),VLOOKUP(H13330,#REF!,2))</f>
        <v>#REF!</v>
      </c>
      <c r="J13330" s="13" t="e">
        <f>IF(G13330="Male",VLOOKUP(H13330,#REF!,3),VLOOKUP(H13330,#REF!,3))</f>
        <v>#REF!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4">
        <f t="shared" si="626"/>
        <v>97.3</v>
      </c>
    </row>
    <row r="13331" spans="2:15" x14ac:dyDescent="0.3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21</v>
      </c>
      <c r="G13331" s="7" t="s">
        <v>11</v>
      </c>
      <c r="H13331" s="13">
        <v>7</v>
      </c>
      <c r="I13331" s="13" t="e">
        <f>IF(G13331="Male",VLOOKUP(H13331,#REF!,2),VLOOKUP(H13331,#REF!,2))</f>
        <v>#REF!</v>
      </c>
      <c r="J13331" s="13" t="e">
        <f>IF(G13331="Male",VLOOKUP(H13331,#REF!,3),VLOOKUP(H13331,#REF!,3))</f>
        <v>#REF!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4">
        <f t="shared" si="626"/>
        <v>199</v>
      </c>
    </row>
    <row r="13332" spans="2:15" x14ac:dyDescent="0.3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36</v>
      </c>
      <c r="G13332" s="7" t="s">
        <v>11</v>
      </c>
      <c r="H13332" s="13">
        <v>9</v>
      </c>
      <c r="I13332" s="13" t="e">
        <f>IF(G13332="Male",VLOOKUP(H13332,#REF!,2),VLOOKUP(H13332,#REF!,2))</f>
        <v>#REF!</v>
      </c>
      <c r="J13332" s="13" t="e">
        <f>IF(G13332="Male",VLOOKUP(H13332,#REF!,3),VLOOKUP(H13332,#REF!,3))</f>
        <v>#REF!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4">
        <f t="shared" si="626"/>
        <v>179</v>
      </c>
    </row>
    <row r="13333" spans="2:15" x14ac:dyDescent="0.3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25</v>
      </c>
      <c r="G13333" s="7" t="s">
        <v>11</v>
      </c>
      <c r="H13333" s="13">
        <v>10.5</v>
      </c>
      <c r="I13333" s="13" t="e">
        <f>IF(G13333="Male",VLOOKUP(H13333,#REF!,2),VLOOKUP(H13333,#REF!,2))</f>
        <v>#REF!</v>
      </c>
      <c r="J13333" s="13" t="e">
        <f>IF(G13333="Male",VLOOKUP(H13333,#REF!,3),VLOOKUP(H13333,#REF!,3))</f>
        <v>#REF!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4">
        <f t="shared" si="626"/>
        <v>90.3</v>
      </c>
    </row>
    <row r="13334" spans="2:15" x14ac:dyDescent="0.3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28</v>
      </c>
      <c r="G13334" s="7" t="s">
        <v>12</v>
      </c>
      <c r="H13334" s="13">
        <v>8</v>
      </c>
      <c r="I13334" s="13" t="e">
        <f>IF(G13334="Male",VLOOKUP(H13334,#REF!,2),VLOOKUP(H13334,#REF!,2))</f>
        <v>#REF!</v>
      </c>
      <c r="J13334" s="13" t="e">
        <f>IF(G13334="Male",VLOOKUP(H13334,#REF!,3),VLOOKUP(H13334,#REF!,3))</f>
        <v>#REF!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4">
        <f t="shared" si="626"/>
        <v>139</v>
      </c>
    </row>
    <row r="13335" spans="2:15" x14ac:dyDescent="0.3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25</v>
      </c>
      <c r="G13335" s="7" t="s">
        <v>11</v>
      </c>
      <c r="H13335" s="13">
        <v>8.5</v>
      </c>
      <c r="I13335" s="13" t="e">
        <f>IF(G13335="Male",VLOOKUP(H13335,#REF!,2),VLOOKUP(H13335,#REF!,2))</f>
        <v>#REF!</v>
      </c>
      <c r="J13335" s="13" t="e">
        <f>IF(G13335="Male",VLOOKUP(H13335,#REF!,3),VLOOKUP(H13335,#REF!,3))</f>
        <v>#REF!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4">
        <f t="shared" si="626"/>
        <v>169</v>
      </c>
    </row>
    <row r="13336" spans="2:15" x14ac:dyDescent="0.3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34</v>
      </c>
      <c r="G13336" s="7" t="s">
        <v>12</v>
      </c>
      <c r="H13336" s="13">
        <v>8</v>
      </c>
      <c r="I13336" s="13" t="e">
        <f>IF(G13336="Male",VLOOKUP(H13336,#REF!,2),VLOOKUP(H13336,#REF!,2))</f>
        <v>#REF!</v>
      </c>
      <c r="J13336" s="13" t="e">
        <f>IF(G13336="Male",VLOOKUP(H13336,#REF!,3),VLOOKUP(H13336,#REF!,3))</f>
        <v>#REF!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4">
        <f t="shared" si="626"/>
        <v>132.29999999999998</v>
      </c>
    </row>
    <row r="13337" spans="2:15" x14ac:dyDescent="0.3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34</v>
      </c>
      <c r="G13337" s="7" t="s">
        <v>11</v>
      </c>
      <c r="H13337" s="13">
        <v>9.5</v>
      </c>
      <c r="I13337" s="13" t="e">
        <f>IF(G13337="Male",VLOOKUP(H13337,#REF!,2),VLOOKUP(H13337,#REF!,2))</f>
        <v>#REF!</v>
      </c>
      <c r="J13337" s="13" t="e">
        <f>IF(G13337="Male",VLOOKUP(H13337,#REF!,3),VLOOKUP(H13337,#REF!,3))</f>
        <v>#REF!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4">
        <f t="shared" si="626"/>
        <v>189</v>
      </c>
    </row>
    <row r="13338" spans="2:15" x14ac:dyDescent="0.3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19</v>
      </c>
      <c r="G13338" s="7" t="s">
        <v>11</v>
      </c>
      <c r="H13338" s="13">
        <v>9.5</v>
      </c>
      <c r="I13338" s="13" t="e">
        <f>IF(G13338="Male",VLOOKUP(H13338,#REF!,2),VLOOKUP(H13338,#REF!,2))</f>
        <v>#REF!</v>
      </c>
      <c r="J13338" s="13" t="e">
        <f>IF(G13338="Male",VLOOKUP(H13338,#REF!,3),VLOOKUP(H13338,#REF!,3))</f>
        <v>#REF!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4">
        <f t="shared" si="626"/>
        <v>139</v>
      </c>
    </row>
    <row r="13339" spans="2:15" x14ac:dyDescent="0.3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20</v>
      </c>
      <c r="G13339" s="7" t="s">
        <v>11</v>
      </c>
      <c r="H13339" s="13">
        <v>10</v>
      </c>
      <c r="I13339" s="13" t="e">
        <f>IF(G13339="Male",VLOOKUP(H13339,#REF!,2),VLOOKUP(H13339,#REF!,2))</f>
        <v>#REF!</v>
      </c>
      <c r="J13339" s="13" t="e">
        <f>IF(G13339="Male",VLOOKUP(H13339,#REF!,3),VLOOKUP(H13339,#REF!,3))</f>
        <v>#REF!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4">
        <f t="shared" si="626"/>
        <v>199</v>
      </c>
    </row>
    <row r="13340" spans="2:15" x14ac:dyDescent="0.3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19</v>
      </c>
      <c r="G13340" s="7" t="s">
        <v>11</v>
      </c>
      <c r="H13340" s="13">
        <v>9.5</v>
      </c>
      <c r="I13340" s="13" t="e">
        <f>IF(G13340="Male",VLOOKUP(H13340,#REF!,2),VLOOKUP(H13340,#REF!,2))</f>
        <v>#REF!</v>
      </c>
      <c r="J13340" s="13" t="e">
        <f>IF(G13340="Male",VLOOKUP(H13340,#REF!,3),VLOOKUP(H13340,#REF!,3))</f>
        <v>#REF!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4">
        <f t="shared" si="626"/>
        <v>139</v>
      </c>
    </row>
    <row r="13341" spans="2:15" x14ac:dyDescent="0.3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34</v>
      </c>
      <c r="G13341" s="7" t="s">
        <v>12</v>
      </c>
      <c r="H13341" s="13">
        <v>7</v>
      </c>
      <c r="I13341" s="13" t="e">
        <f>IF(G13341="Male",VLOOKUP(H13341,#REF!,2),VLOOKUP(H13341,#REF!,2))</f>
        <v>#REF!</v>
      </c>
      <c r="J13341" s="13" t="e">
        <f>IF(G13341="Male",VLOOKUP(H13341,#REF!,3),VLOOKUP(H13341,#REF!,3))</f>
        <v>#REF!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4">
        <f t="shared" si="626"/>
        <v>161.1</v>
      </c>
    </row>
    <row r="13342" spans="2:15" x14ac:dyDescent="0.3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20</v>
      </c>
      <c r="G13342" s="7" t="s">
        <v>12</v>
      </c>
      <c r="H13342" s="13">
        <v>8.5</v>
      </c>
      <c r="I13342" s="13" t="e">
        <f>IF(G13342="Male",VLOOKUP(H13342,#REF!,2),VLOOKUP(H13342,#REF!,2))</f>
        <v>#REF!</v>
      </c>
      <c r="J13342" s="13" t="e">
        <f>IF(G13342="Male",VLOOKUP(H13342,#REF!,3),VLOOKUP(H13342,#REF!,3))</f>
        <v>#REF!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4">
        <f t="shared" si="626"/>
        <v>151.20000000000002</v>
      </c>
    </row>
    <row r="13343" spans="2:15" x14ac:dyDescent="0.3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37</v>
      </c>
      <c r="G13343" s="7" t="s">
        <v>11</v>
      </c>
      <c r="H13343" s="13">
        <v>10.5</v>
      </c>
      <c r="I13343" s="13" t="e">
        <f>IF(G13343="Male",VLOOKUP(H13343,#REF!,2),VLOOKUP(H13343,#REF!,2))</f>
        <v>#REF!</v>
      </c>
      <c r="J13343" s="13" t="e">
        <f>IF(G13343="Male",VLOOKUP(H13343,#REF!,3),VLOOKUP(H13343,#REF!,3))</f>
        <v>#REF!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4">
        <f t="shared" si="626"/>
        <v>84.5</v>
      </c>
    </row>
    <row r="13344" spans="2:15" x14ac:dyDescent="0.3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46</v>
      </c>
      <c r="G13344" s="7" t="s">
        <v>11</v>
      </c>
      <c r="H13344" s="13">
        <v>10.5</v>
      </c>
      <c r="I13344" s="13" t="e">
        <f>IF(G13344="Male",VLOOKUP(H13344,#REF!,2),VLOOKUP(H13344,#REF!,2))</f>
        <v>#REF!</v>
      </c>
      <c r="J13344" s="13" t="e">
        <f>IF(G13344="Male",VLOOKUP(H13344,#REF!,3),VLOOKUP(H13344,#REF!,3))</f>
        <v>#REF!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4">
        <f t="shared" si="626"/>
        <v>139</v>
      </c>
    </row>
    <row r="13345" spans="2:15" x14ac:dyDescent="0.3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34</v>
      </c>
      <c r="G13345" s="7" t="s">
        <v>12</v>
      </c>
      <c r="H13345" s="13">
        <v>8</v>
      </c>
      <c r="I13345" s="13" t="e">
        <f>IF(G13345="Male",VLOOKUP(H13345,#REF!,2),VLOOKUP(H13345,#REF!,2))</f>
        <v>#REF!</v>
      </c>
      <c r="J13345" s="13" t="e">
        <f>IF(G13345="Male",VLOOKUP(H13345,#REF!,3),VLOOKUP(H13345,#REF!,3))</f>
        <v>#REF!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4">
        <f t="shared" si="626"/>
        <v>139</v>
      </c>
    </row>
    <row r="13346" spans="2:15" x14ac:dyDescent="0.3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23</v>
      </c>
      <c r="G13346" s="7" t="s">
        <v>11</v>
      </c>
      <c r="H13346" s="13">
        <v>8.5</v>
      </c>
      <c r="I13346" s="13" t="e">
        <f>IF(G13346="Male",VLOOKUP(H13346,#REF!,2),VLOOKUP(H13346,#REF!,2))</f>
        <v>#REF!</v>
      </c>
      <c r="J13346" s="13" t="e">
        <f>IF(G13346="Male",VLOOKUP(H13346,#REF!,3),VLOOKUP(H13346,#REF!,3))</f>
        <v>#REF!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4">
        <f t="shared" si="626"/>
        <v>129</v>
      </c>
    </row>
    <row r="13347" spans="2:15" x14ac:dyDescent="0.3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20</v>
      </c>
      <c r="G13347" s="7" t="s">
        <v>11</v>
      </c>
      <c r="H13347" s="13">
        <v>6</v>
      </c>
      <c r="I13347" s="13" t="e">
        <f>IF(G13347="Male",VLOOKUP(H13347,#REF!,2),VLOOKUP(H13347,#REF!,2))</f>
        <v>#REF!</v>
      </c>
      <c r="J13347" s="13" t="e">
        <f>IF(G13347="Male",VLOOKUP(H13347,#REF!,3),VLOOKUP(H13347,#REF!,3))</f>
        <v>#REF!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4">
        <f t="shared" si="626"/>
        <v>129</v>
      </c>
    </row>
    <row r="13348" spans="2:15" x14ac:dyDescent="0.3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19</v>
      </c>
      <c r="G13348" s="7" t="s">
        <v>11</v>
      </c>
      <c r="H13348" s="13">
        <v>10</v>
      </c>
      <c r="I13348" s="13" t="e">
        <f>IF(G13348="Male",VLOOKUP(H13348,#REF!,2),VLOOKUP(H13348,#REF!,2))</f>
        <v>#REF!</v>
      </c>
      <c r="J13348" s="13" t="e">
        <f>IF(G13348="Male",VLOOKUP(H13348,#REF!,3),VLOOKUP(H13348,#REF!,3))</f>
        <v>#REF!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4">
        <f t="shared" si="626"/>
        <v>149</v>
      </c>
    </row>
    <row r="13349" spans="2:15" x14ac:dyDescent="0.3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20</v>
      </c>
      <c r="G13349" s="7" t="s">
        <v>11</v>
      </c>
      <c r="H13349" s="13">
        <v>8.5</v>
      </c>
      <c r="I13349" s="13" t="e">
        <f>IF(G13349="Male",VLOOKUP(H13349,#REF!,2),VLOOKUP(H13349,#REF!,2))</f>
        <v>#REF!</v>
      </c>
      <c r="J13349" s="13" t="e">
        <f>IF(G13349="Male",VLOOKUP(H13349,#REF!,3),VLOOKUP(H13349,#REF!,3))</f>
        <v>#REF!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4">
        <f t="shared" si="626"/>
        <v>139</v>
      </c>
    </row>
    <row r="13350" spans="2:15" x14ac:dyDescent="0.3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40</v>
      </c>
      <c r="G13350" s="7" t="s">
        <v>11</v>
      </c>
      <c r="H13350" s="13">
        <v>9.5</v>
      </c>
      <c r="I13350" s="13" t="e">
        <f>IF(G13350="Male",VLOOKUP(H13350,#REF!,2),VLOOKUP(H13350,#REF!,2))</f>
        <v>#REF!</v>
      </c>
      <c r="J13350" s="13" t="e">
        <f>IF(G13350="Male",VLOOKUP(H13350,#REF!,3),VLOOKUP(H13350,#REF!,3))</f>
        <v>#REF!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4">
        <f t="shared" si="626"/>
        <v>151.20000000000002</v>
      </c>
    </row>
    <row r="13351" spans="2:15" x14ac:dyDescent="0.3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34</v>
      </c>
      <c r="G13351" s="7" t="s">
        <v>11</v>
      </c>
      <c r="H13351" s="13">
        <v>9.5</v>
      </c>
      <c r="I13351" s="13" t="e">
        <f>IF(G13351="Male",VLOOKUP(H13351,#REF!,2),VLOOKUP(H13351,#REF!,2))</f>
        <v>#REF!</v>
      </c>
      <c r="J13351" s="13" t="e">
        <f>IF(G13351="Male",VLOOKUP(H13351,#REF!,3),VLOOKUP(H13351,#REF!,3))</f>
        <v>#REF!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4">
        <f t="shared" si="626"/>
        <v>161.1</v>
      </c>
    </row>
    <row r="13352" spans="2:15" x14ac:dyDescent="0.3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20</v>
      </c>
      <c r="G13352" s="7" t="s">
        <v>11</v>
      </c>
      <c r="H13352" s="13">
        <v>8.5</v>
      </c>
      <c r="I13352" s="13" t="e">
        <f>IF(G13352="Male",VLOOKUP(H13352,#REF!,2),VLOOKUP(H13352,#REF!,2))</f>
        <v>#REF!</v>
      </c>
      <c r="J13352" s="13" t="e">
        <f>IF(G13352="Male",VLOOKUP(H13352,#REF!,3),VLOOKUP(H13352,#REF!,3))</f>
        <v>#REF!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4">
        <f t="shared" si="626"/>
        <v>69.5</v>
      </c>
    </row>
    <row r="13353" spans="2:15" x14ac:dyDescent="0.3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20</v>
      </c>
      <c r="G13353" s="7" t="s">
        <v>12</v>
      </c>
      <c r="H13353" s="13">
        <v>7.5</v>
      </c>
      <c r="I13353" s="13" t="e">
        <f>IF(G13353="Male",VLOOKUP(H13353,#REF!,2),VLOOKUP(H13353,#REF!,2))</f>
        <v>#REF!</v>
      </c>
      <c r="J13353" s="13" t="e">
        <f>IF(G13353="Male",VLOOKUP(H13353,#REF!,3),VLOOKUP(H13353,#REF!,3))</f>
        <v>#REF!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4">
        <f t="shared" si="626"/>
        <v>134.1</v>
      </c>
    </row>
    <row r="13354" spans="2:15" x14ac:dyDescent="0.3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19</v>
      </c>
      <c r="G13354" s="7" t="s">
        <v>11</v>
      </c>
      <c r="H13354" s="13">
        <v>10.5</v>
      </c>
      <c r="I13354" s="13" t="e">
        <f>IF(G13354="Male",VLOOKUP(H13354,#REF!,2),VLOOKUP(H13354,#REF!,2))</f>
        <v>#REF!</v>
      </c>
      <c r="J13354" s="13" t="e">
        <f>IF(G13354="Male",VLOOKUP(H13354,#REF!,3),VLOOKUP(H13354,#REF!,3))</f>
        <v>#REF!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4">
        <f t="shared" si="626"/>
        <v>149</v>
      </c>
    </row>
    <row r="13355" spans="2:15" x14ac:dyDescent="0.3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20</v>
      </c>
      <c r="G13355" s="7" t="s">
        <v>12</v>
      </c>
      <c r="H13355" s="13">
        <v>8.5</v>
      </c>
      <c r="I13355" s="13" t="e">
        <f>IF(G13355="Male",VLOOKUP(H13355,#REF!,2),VLOOKUP(H13355,#REF!,2))</f>
        <v>#REF!</v>
      </c>
      <c r="J13355" s="13" t="e">
        <f>IF(G13355="Male",VLOOKUP(H13355,#REF!,3),VLOOKUP(H13355,#REF!,3))</f>
        <v>#REF!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4">
        <f t="shared" si="626"/>
        <v>90.3</v>
      </c>
    </row>
    <row r="13356" spans="2:15" x14ac:dyDescent="0.3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19</v>
      </c>
      <c r="G13356" s="7" t="s">
        <v>11</v>
      </c>
      <c r="H13356" s="13">
        <v>9.5</v>
      </c>
      <c r="I13356" s="13" t="e">
        <f>IF(G13356="Male",VLOOKUP(H13356,#REF!,2),VLOOKUP(H13356,#REF!,2))</f>
        <v>#REF!</v>
      </c>
      <c r="J13356" s="13" t="e">
        <f>IF(G13356="Male",VLOOKUP(H13356,#REF!,3),VLOOKUP(H13356,#REF!,3))</f>
        <v>#REF!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4">
        <f t="shared" si="626"/>
        <v>139</v>
      </c>
    </row>
    <row r="13357" spans="2:15" x14ac:dyDescent="0.3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20</v>
      </c>
      <c r="G13357" s="7" t="s">
        <v>11</v>
      </c>
      <c r="H13357" s="13">
        <v>10</v>
      </c>
      <c r="I13357" s="13" t="e">
        <f>IF(G13357="Male",VLOOKUP(H13357,#REF!,2),VLOOKUP(H13357,#REF!,2))</f>
        <v>#REF!</v>
      </c>
      <c r="J13357" s="13" t="e">
        <f>IF(G13357="Male",VLOOKUP(H13357,#REF!,3),VLOOKUP(H13357,#REF!,3))</f>
        <v>#REF!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4">
        <f t="shared" si="626"/>
        <v>199</v>
      </c>
    </row>
    <row r="13358" spans="2:15" x14ac:dyDescent="0.3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28</v>
      </c>
      <c r="G13358" s="7" t="s">
        <v>11</v>
      </c>
      <c r="H13358" s="13">
        <v>8.5</v>
      </c>
      <c r="I13358" s="13" t="e">
        <f>IF(G13358="Male",VLOOKUP(H13358,#REF!,2),VLOOKUP(H13358,#REF!,2))</f>
        <v>#REF!</v>
      </c>
      <c r="J13358" s="13" t="e">
        <f>IF(G13358="Male",VLOOKUP(H13358,#REF!,3),VLOOKUP(H13358,#REF!,3))</f>
        <v>#REF!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4">
        <f t="shared" si="626"/>
        <v>189</v>
      </c>
    </row>
    <row r="13359" spans="2:15" x14ac:dyDescent="0.3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23</v>
      </c>
      <c r="G13359" s="7" t="s">
        <v>11</v>
      </c>
      <c r="H13359" s="13">
        <v>10</v>
      </c>
      <c r="I13359" s="13" t="e">
        <f>IF(G13359="Male",VLOOKUP(H13359,#REF!,2),VLOOKUP(H13359,#REF!,2))</f>
        <v>#REF!</v>
      </c>
      <c r="J13359" s="13" t="e">
        <f>IF(G13359="Male",VLOOKUP(H13359,#REF!,3),VLOOKUP(H13359,#REF!,3))</f>
        <v>#REF!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4">
        <f t="shared" si="626"/>
        <v>132.29999999999998</v>
      </c>
    </row>
    <row r="13360" spans="2:15" x14ac:dyDescent="0.3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36</v>
      </c>
      <c r="G13360" s="7" t="s">
        <v>12</v>
      </c>
      <c r="H13360" s="13">
        <v>10.5</v>
      </c>
      <c r="I13360" s="13" t="e">
        <f>IF(G13360="Male",VLOOKUP(H13360,#REF!,2),VLOOKUP(H13360,#REF!,2))</f>
        <v>#REF!</v>
      </c>
      <c r="J13360" s="13" t="e">
        <f>IF(G13360="Male",VLOOKUP(H13360,#REF!,3),VLOOKUP(H13360,#REF!,3))</f>
        <v>#REF!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4">
        <f t="shared" si="626"/>
        <v>90.3</v>
      </c>
    </row>
    <row r="13361" spans="2:15" x14ac:dyDescent="0.3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27</v>
      </c>
      <c r="G13361" s="7" t="s">
        <v>11</v>
      </c>
      <c r="H13361" s="13">
        <v>9</v>
      </c>
      <c r="I13361" s="13" t="e">
        <f>IF(G13361="Male",VLOOKUP(H13361,#REF!,2),VLOOKUP(H13361,#REF!,2))</f>
        <v>#REF!</v>
      </c>
      <c r="J13361" s="13" t="e">
        <f>IF(G13361="Male",VLOOKUP(H13361,#REF!,3),VLOOKUP(H13361,#REF!,3))</f>
        <v>#REF!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4">
        <f t="shared" si="626"/>
        <v>152.1</v>
      </c>
    </row>
    <row r="13362" spans="2:15" x14ac:dyDescent="0.3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47</v>
      </c>
      <c r="G13362" s="7" t="s">
        <v>11</v>
      </c>
      <c r="H13362" s="13">
        <v>8.5</v>
      </c>
      <c r="I13362" s="13" t="e">
        <f>IF(G13362="Male",VLOOKUP(H13362,#REF!,2),VLOOKUP(H13362,#REF!,2))</f>
        <v>#REF!</v>
      </c>
      <c r="J13362" s="13" t="e">
        <f>IF(G13362="Male",VLOOKUP(H13362,#REF!,3),VLOOKUP(H13362,#REF!,3))</f>
        <v>#REF!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4">
        <f t="shared" si="626"/>
        <v>199</v>
      </c>
    </row>
    <row r="13363" spans="2:15" x14ac:dyDescent="0.3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33</v>
      </c>
      <c r="G13363" s="7" t="s">
        <v>12</v>
      </c>
      <c r="H13363" s="13">
        <v>12</v>
      </c>
      <c r="I13363" s="13" t="e">
        <f>IF(G13363="Male",VLOOKUP(H13363,#REF!,2),VLOOKUP(H13363,#REF!,2))</f>
        <v>#REF!</v>
      </c>
      <c r="J13363" s="13" t="e">
        <f>IF(G13363="Male",VLOOKUP(H13363,#REF!,3),VLOOKUP(H13363,#REF!,3))</f>
        <v>#REF!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4">
        <f t="shared" si="626"/>
        <v>189</v>
      </c>
    </row>
    <row r="13364" spans="2:15" x14ac:dyDescent="0.3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21</v>
      </c>
      <c r="G13364" s="7" t="s">
        <v>11</v>
      </c>
      <c r="H13364" s="13">
        <v>14</v>
      </c>
      <c r="I13364" s="13" t="e">
        <f>IF(G13364="Male",VLOOKUP(H13364,#REF!,2),VLOOKUP(H13364,#REF!,2))</f>
        <v>#REF!</v>
      </c>
      <c r="J13364" s="13" t="e">
        <f>IF(G13364="Male",VLOOKUP(H13364,#REF!,3),VLOOKUP(H13364,#REF!,3))</f>
        <v>#REF!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4">
        <f t="shared" si="626"/>
        <v>199</v>
      </c>
    </row>
    <row r="13365" spans="2:15" x14ac:dyDescent="0.3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34</v>
      </c>
      <c r="G13365" s="7" t="s">
        <v>12</v>
      </c>
      <c r="H13365" s="13">
        <v>8</v>
      </c>
      <c r="I13365" s="13" t="e">
        <f>IF(G13365="Male",VLOOKUP(H13365,#REF!,2),VLOOKUP(H13365,#REF!,2))</f>
        <v>#REF!</v>
      </c>
      <c r="J13365" s="13" t="e">
        <f>IF(G13365="Male",VLOOKUP(H13365,#REF!,3),VLOOKUP(H13365,#REF!,3))</f>
        <v>#REF!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4">
        <f t="shared" si="626"/>
        <v>119.2</v>
      </c>
    </row>
    <row r="13366" spans="2:15" x14ac:dyDescent="0.3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20</v>
      </c>
      <c r="G13366" s="7" t="s">
        <v>11</v>
      </c>
      <c r="H13366" s="13">
        <v>9.5</v>
      </c>
      <c r="I13366" s="13" t="e">
        <f>IF(G13366="Male",VLOOKUP(H13366,#REF!,2),VLOOKUP(H13366,#REF!,2))</f>
        <v>#REF!</v>
      </c>
      <c r="J13366" s="13" t="e">
        <f>IF(G13366="Male",VLOOKUP(H13366,#REF!,3),VLOOKUP(H13366,#REF!,3))</f>
        <v>#REF!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4">
        <f t="shared" si="626"/>
        <v>189</v>
      </c>
    </row>
    <row r="13367" spans="2:15" x14ac:dyDescent="0.3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41</v>
      </c>
      <c r="G13367" s="7" t="s">
        <v>11</v>
      </c>
      <c r="H13367" s="13">
        <v>13</v>
      </c>
      <c r="I13367" s="13" t="e">
        <f>IF(G13367="Male",VLOOKUP(H13367,#REF!,2),VLOOKUP(H13367,#REF!,2))</f>
        <v>#REF!</v>
      </c>
      <c r="J13367" s="13" t="e">
        <f>IF(G13367="Male",VLOOKUP(H13367,#REF!,3),VLOOKUP(H13367,#REF!,3))</f>
        <v>#REF!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4">
        <f t="shared" si="626"/>
        <v>84.5</v>
      </c>
    </row>
    <row r="13368" spans="2:15" x14ac:dyDescent="0.3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21</v>
      </c>
      <c r="G13368" s="7" t="s">
        <v>12</v>
      </c>
      <c r="H13368" s="13">
        <v>7.5</v>
      </c>
      <c r="I13368" s="13" t="e">
        <f>IF(G13368="Male",VLOOKUP(H13368,#REF!,2),VLOOKUP(H13368,#REF!,2))</f>
        <v>#REF!</v>
      </c>
      <c r="J13368" s="13" t="e">
        <f>IF(G13368="Male",VLOOKUP(H13368,#REF!,3),VLOOKUP(H13368,#REF!,3))</f>
        <v>#REF!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4">
        <f t="shared" si="626"/>
        <v>132.29999999999998</v>
      </c>
    </row>
    <row r="13369" spans="2:15" x14ac:dyDescent="0.3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34</v>
      </c>
      <c r="G13369" s="7" t="s">
        <v>12</v>
      </c>
      <c r="H13369" s="13">
        <v>8</v>
      </c>
      <c r="I13369" s="13" t="e">
        <f>IF(G13369="Male",VLOOKUP(H13369,#REF!,2),VLOOKUP(H13369,#REF!,2))</f>
        <v>#REF!</v>
      </c>
      <c r="J13369" s="13" t="e">
        <f>IF(G13369="Male",VLOOKUP(H13369,#REF!,3),VLOOKUP(H13369,#REF!,3))</f>
        <v>#REF!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4">
        <f t="shared" si="626"/>
        <v>149</v>
      </c>
    </row>
    <row r="13370" spans="2:15" x14ac:dyDescent="0.3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37</v>
      </c>
      <c r="G13370" s="7" t="s">
        <v>11</v>
      </c>
      <c r="H13370" s="13">
        <v>9</v>
      </c>
      <c r="I13370" s="13" t="e">
        <f>IF(G13370="Male",VLOOKUP(H13370,#REF!,2),VLOOKUP(H13370,#REF!,2))</f>
        <v>#REF!</v>
      </c>
      <c r="J13370" s="13" t="e">
        <f>IF(G13370="Male",VLOOKUP(H13370,#REF!,3),VLOOKUP(H13370,#REF!,3))</f>
        <v>#REF!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4">
        <f t="shared" si="626"/>
        <v>149</v>
      </c>
    </row>
    <row r="13371" spans="2:15" x14ac:dyDescent="0.3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33</v>
      </c>
      <c r="G13371" s="7" t="s">
        <v>12</v>
      </c>
      <c r="H13371" s="13">
        <v>8.5</v>
      </c>
      <c r="I13371" s="13" t="e">
        <f>IF(G13371="Male",VLOOKUP(H13371,#REF!,2),VLOOKUP(H13371,#REF!,2))</f>
        <v>#REF!</v>
      </c>
      <c r="J13371" s="13" t="e">
        <f>IF(G13371="Male",VLOOKUP(H13371,#REF!,3),VLOOKUP(H13371,#REF!,3))</f>
        <v>#REF!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4">
        <f t="shared" si="626"/>
        <v>189</v>
      </c>
    </row>
    <row r="13372" spans="2:15" x14ac:dyDescent="0.3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34</v>
      </c>
      <c r="G13372" s="7" t="s">
        <v>11</v>
      </c>
      <c r="H13372" s="13">
        <v>7.5</v>
      </c>
      <c r="I13372" s="13" t="e">
        <f>IF(G13372="Male",VLOOKUP(H13372,#REF!,2),VLOOKUP(H13372,#REF!,2))</f>
        <v>#REF!</v>
      </c>
      <c r="J13372" s="13" t="e">
        <f>IF(G13372="Male",VLOOKUP(H13372,#REF!,3),VLOOKUP(H13372,#REF!,3))</f>
        <v>#REF!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4">
        <f t="shared" si="626"/>
        <v>169</v>
      </c>
    </row>
    <row r="13373" spans="2:15" x14ac:dyDescent="0.3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33</v>
      </c>
      <c r="G13373" s="7" t="s">
        <v>12</v>
      </c>
      <c r="H13373" s="13">
        <v>8.5</v>
      </c>
      <c r="I13373" s="13" t="e">
        <f>IF(G13373="Male",VLOOKUP(H13373,#REF!,2),VLOOKUP(H13373,#REF!,2))</f>
        <v>#REF!</v>
      </c>
      <c r="J13373" s="13" t="e">
        <f>IF(G13373="Male",VLOOKUP(H13373,#REF!,3),VLOOKUP(H13373,#REF!,3))</f>
        <v>#REF!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4">
        <f t="shared" si="626"/>
        <v>129</v>
      </c>
    </row>
    <row r="13374" spans="2:15" x14ac:dyDescent="0.3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33</v>
      </c>
      <c r="G13374" s="7" t="s">
        <v>11</v>
      </c>
      <c r="H13374" s="13">
        <v>12</v>
      </c>
      <c r="I13374" s="13" t="e">
        <f>IF(G13374="Male",VLOOKUP(H13374,#REF!,2),VLOOKUP(H13374,#REF!,2))</f>
        <v>#REF!</v>
      </c>
      <c r="J13374" s="13" t="e">
        <f>IF(G13374="Male",VLOOKUP(H13374,#REF!,3),VLOOKUP(H13374,#REF!,3))</f>
        <v>#REF!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4">
        <f t="shared" si="626"/>
        <v>143.20000000000002</v>
      </c>
    </row>
    <row r="13375" spans="2:15" x14ac:dyDescent="0.3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19</v>
      </c>
      <c r="G13375" s="7" t="s">
        <v>11</v>
      </c>
      <c r="H13375" s="13">
        <v>10</v>
      </c>
      <c r="I13375" s="13" t="e">
        <f>IF(G13375="Male",VLOOKUP(H13375,#REF!,2),VLOOKUP(H13375,#REF!,2))</f>
        <v>#REF!</v>
      </c>
      <c r="J13375" s="13" t="e">
        <f>IF(G13375="Male",VLOOKUP(H13375,#REF!,3),VLOOKUP(H13375,#REF!,3))</f>
        <v>#REF!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4">
        <f t="shared" si="626"/>
        <v>179</v>
      </c>
    </row>
    <row r="13376" spans="2:15" x14ac:dyDescent="0.3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23</v>
      </c>
      <c r="G13376" s="7" t="s">
        <v>11</v>
      </c>
      <c r="H13376" s="13">
        <v>10.5</v>
      </c>
      <c r="I13376" s="13" t="e">
        <f>IF(G13376="Male",VLOOKUP(H13376,#REF!,2),VLOOKUP(H13376,#REF!,2))</f>
        <v>#REF!</v>
      </c>
      <c r="J13376" s="13" t="e">
        <f>IF(G13376="Male",VLOOKUP(H13376,#REF!,3),VLOOKUP(H13376,#REF!,3))</f>
        <v>#REF!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4">
        <f t="shared" si="626"/>
        <v>103.2</v>
      </c>
    </row>
    <row r="13377" spans="2:15" x14ac:dyDescent="0.3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36</v>
      </c>
      <c r="G13377" s="7" t="s">
        <v>11</v>
      </c>
      <c r="H13377" s="13">
        <v>10</v>
      </c>
      <c r="I13377" s="13" t="e">
        <f>IF(G13377="Male",VLOOKUP(H13377,#REF!,2),VLOOKUP(H13377,#REF!,2))</f>
        <v>#REF!</v>
      </c>
      <c r="J13377" s="13" t="e">
        <f>IF(G13377="Male",VLOOKUP(H13377,#REF!,3),VLOOKUP(H13377,#REF!,3))</f>
        <v>#REF!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4">
        <f t="shared" si="626"/>
        <v>125.3</v>
      </c>
    </row>
    <row r="13378" spans="2:15" x14ac:dyDescent="0.3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19</v>
      </c>
      <c r="G13378" s="7" t="s">
        <v>12</v>
      </c>
      <c r="H13378" s="13">
        <v>8.5</v>
      </c>
      <c r="I13378" s="13" t="e">
        <f>IF(G13378="Male",VLOOKUP(H13378,#REF!,2),VLOOKUP(H13378,#REF!,2))</f>
        <v>#REF!</v>
      </c>
      <c r="J13378" s="13" t="e">
        <f>IF(G13378="Male",VLOOKUP(H13378,#REF!,3),VLOOKUP(H13378,#REF!,3))</f>
        <v>#REF!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4">
        <f t="shared" si="626"/>
        <v>159</v>
      </c>
    </row>
    <row r="13379" spans="2:15" x14ac:dyDescent="0.3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41</v>
      </c>
      <c r="G13379" s="7" t="s">
        <v>11</v>
      </c>
      <c r="H13379" s="13">
        <v>9.5</v>
      </c>
      <c r="I13379" s="13" t="e">
        <f>IF(G13379="Male",VLOOKUP(H13379,#REF!,2),VLOOKUP(H13379,#REF!,2))</f>
        <v>#REF!</v>
      </c>
      <c r="J13379" s="13" t="e">
        <f>IF(G13379="Male",VLOOKUP(H13379,#REF!,3),VLOOKUP(H13379,#REF!,3))</f>
        <v>#REF!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4">
        <f t="shared" si="626"/>
        <v>170.1</v>
      </c>
    </row>
    <row r="13380" spans="2:15" x14ac:dyDescent="0.3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23</v>
      </c>
      <c r="G13380" s="7" t="s">
        <v>11</v>
      </c>
      <c r="H13380" s="13">
        <v>8</v>
      </c>
      <c r="I13380" s="13" t="e">
        <f>IF(G13380="Male",VLOOKUP(H13380,#REF!,2),VLOOKUP(H13380,#REF!,2))</f>
        <v>#REF!</v>
      </c>
      <c r="J13380" s="13" t="e">
        <f>IF(G13380="Male",VLOOKUP(H13380,#REF!,3),VLOOKUP(H13380,#REF!,3))</f>
        <v>#REF!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4">
        <f t="shared" si="626"/>
        <v>159</v>
      </c>
    </row>
    <row r="13381" spans="2:15" x14ac:dyDescent="0.3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27</v>
      </c>
      <c r="G13381" s="7" t="s">
        <v>11</v>
      </c>
      <c r="H13381" s="13">
        <v>9</v>
      </c>
      <c r="I13381" s="13" t="e">
        <f>IF(G13381="Male",VLOOKUP(H13381,#REF!,2),VLOOKUP(H13381,#REF!,2))</f>
        <v>#REF!</v>
      </c>
      <c r="J13381" s="13" t="e">
        <f>IF(G13381="Male",VLOOKUP(H13381,#REF!,3),VLOOKUP(H13381,#REF!,3))</f>
        <v>#REF!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4">
        <f t="shared" si="626"/>
        <v>118.3</v>
      </c>
    </row>
    <row r="13382" spans="2:15" x14ac:dyDescent="0.3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36</v>
      </c>
      <c r="G13382" s="7" t="s">
        <v>11</v>
      </c>
      <c r="H13382" s="13">
        <v>10</v>
      </c>
      <c r="I13382" s="13" t="e">
        <f>IF(G13382="Male",VLOOKUP(H13382,#REF!,2),VLOOKUP(H13382,#REF!,2))</f>
        <v>#REF!</v>
      </c>
      <c r="J13382" s="13" t="e">
        <f>IF(G13382="Male",VLOOKUP(H13382,#REF!,3),VLOOKUP(H13382,#REF!,3))</f>
        <v>#REF!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4">
        <f t="shared" ref="O13382:O13445" si="629">K13382*(1-L13382)</f>
        <v>90.3</v>
      </c>
    </row>
    <row r="13383" spans="2:15" x14ac:dyDescent="0.3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19</v>
      </c>
      <c r="G13383" s="7" t="s">
        <v>11</v>
      </c>
      <c r="H13383" s="13">
        <v>10.5</v>
      </c>
      <c r="I13383" s="13" t="e">
        <f>IF(G13383="Male",VLOOKUP(H13383,#REF!,2),VLOOKUP(H13383,#REF!,2))</f>
        <v>#REF!</v>
      </c>
      <c r="J13383" s="13" t="e">
        <f>IF(G13383="Male",VLOOKUP(H13383,#REF!,3),VLOOKUP(H13383,#REF!,3))</f>
        <v>#REF!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4">
        <f t="shared" si="629"/>
        <v>169</v>
      </c>
    </row>
    <row r="13384" spans="2:15" x14ac:dyDescent="0.3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41</v>
      </c>
      <c r="G13384" s="7" t="s">
        <v>11</v>
      </c>
      <c r="H13384" s="13">
        <v>10</v>
      </c>
      <c r="I13384" s="13" t="e">
        <f>IF(G13384="Male",VLOOKUP(H13384,#REF!,2),VLOOKUP(H13384,#REF!,2))</f>
        <v>#REF!</v>
      </c>
      <c r="J13384" s="13" t="e">
        <f>IF(G13384="Male",VLOOKUP(H13384,#REF!,3),VLOOKUP(H13384,#REF!,3))</f>
        <v>#REF!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4">
        <f t="shared" si="629"/>
        <v>159</v>
      </c>
    </row>
    <row r="13385" spans="2:15" x14ac:dyDescent="0.3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45</v>
      </c>
      <c r="G13385" s="7" t="s">
        <v>11</v>
      </c>
      <c r="H13385" s="13">
        <v>9.5</v>
      </c>
      <c r="I13385" s="13" t="e">
        <f>IF(G13385="Male",VLOOKUP(H13385,#REF!,2),VLOOKUP(H13385,#REF!,2))</f>
        <v>#REF!</v>
      </c>
      <c r="J13385" s="13" t="e">
        <f>IF(G13385="Male",VLOOKUP(H13385,#REF!,3),VLOOKUP(H13385,#REF!,3))</f>
        <v>#REF!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4">
        <f t="shared" si="629"/>
        <v>149</v>
      </c>
    </row>
    <row r="13386" spans="2:15" x14ac:dyDescent="0.3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41</v>
      </c>
      <c r="G13386" s="7" t="s">
        <v>12</v>
      </c>
      <c r="H13386" s="13">
        <v>9</v>
      </c>
      <c r="I13386" s="13" t="e">
        <f>IF(G13386="Male",VLOOKUP(H13386,#REF!,2),VLOOKUP(H13386,#REF!,2))</f>
        <v>#REF!</v>
      </c>
      <c r="J13386" s="13" t="e">
        <f>IF(G13386="Male",VLOOKUP(H13386,#REF!,3),VLOOKUP(H13386,#REF!,3))</f>
        <v>#REF!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4">
        <f t="shared" si="629"/>
        <v>139</v>
      </c>
    </row>
    <row r="13387" spans="2:15" x14ac:dyDescent="0.3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19</v>
      </c>
      <c r="G13387" s="7" t="s">
        <v>12</v>
      </c>
      <c r="H13387" s="13">
        <v>9</v>
      </c>
      <c r="I13387" s="13" t="e">
        <f>IF(G13387="Male",VLOOKUP(H13387,#REF!,2),VLOOKUP(H13387,#REF!,2))</f>
        <v>#REF!</v>
      </c>
      <c r="J13387" s="13" t="e">
        <f>IF(G13387="Male",VLOOKUP(H13387,#REF!,3),VLOOKUP(H13387,#REF!,3))</f>
        <v>#REF!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4">
        <f t="shared" si="629"/>
        <v>139</v>
      </c>
    </row>
    <row r="13388" spans="2:15" x14ac:dyDescent="0.3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46</v>
      </c>
      <c r="G13388" s="7" t="s">
        <v>11</v>
      </c>
      <c r="H13388" s="13">
        <v>10</v>
      </c>
      <c r="I13388" s="13" t="e">
        <f>IF(G13388="Male",VLOOKUP(H13388,#REF!,2),VLOOKUP(H13388,#REF!,2))</f>
        <v>#REF!</v>
      </c>
      <c r="J13388" s="13" t="e">
        <f>IF(G13388="Male",VLOOKUP(H13388,#REF!,3),VLOOKUP(H13388,#REF!,3))</f>
        <v>#REF!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4">
        <f t="shared" si="629"/>
        <v>189</v>
      </c>
    </row>
    <row r="13389" spans="2:15" x14ac:dyDescent="0.3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35</v>
      </c>
      <c r="G13389" s="7" t="s">
        <v>11</v>
      </c>
      <c r="H13389" s="13">
        <v>9.5</v>
      </c>
      <c r="I13389" s="13" t="e">
        <f>IF(G13389="Male",VLOOKUP(H13389,#REF!,2),VLOOKUP(H13389,#REF!,2))</f>
        <v>#REF!</v>
      </c>
      <c r="J13389" s="13" t="e">
        <f>IF(G13389="Male",VLOOKUP(H13389,#REF!,3),VLOOKUP(H13389,#REF!,3))</f>
        <v>#REF!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4">
        <f t="shared" si="629"/>
        <v>134.1</v>
      </c>
    </row>
    <row r="13390" spans="2:15" x14ac:dyDescent="0.3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20</v>
      </c>
      <c r="G13390" s="7" t="s">
        <v>11</v>
      </c>
      <c r="H13390" s="13">
        <v>11.5</v>
      </c>
      <c r="I13390" s="13" t="e">
        <f>IF(G13390="Male",VLOOKUP(H13390,#REF!,2),VLOOKUP(H13390,#REF!,2))</f>
        <v>#REF!</v>
      </c>
      <c r="J13390" s="13" t="e">
        <f>IF(G13390="Male",VLOOKUP(H13390,#REF!,3),VLOOKUP(H13390,#REF!,3))</f>
        <v>#REF!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4">
        <f t="shared" si="629"/>
        <v>139</v>
      </c>
    </row>
    <row r="13391" spans="2:15" x14ac:dyDescent="0.3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34</v>
      </c>
      <c r="G13391" s="7" t="s">
        <v>12</v>
      </c>
      <c r="H13391" s="13">
        <v>7.5</v>
      </c>
      <c r="I13391" s="13" t="e">
        <f>IF(G13391="Male",VLOOKUP(H13391,#REF!,2),VLOOKUP(H13391,#REF!,2))</f>
        <v>#REF!</v>
      </c>
      <c r="J13391" s="13" t="e">
        <f>IF(G13391="Male",VLOOKUP(H13391,#REF!,3),VLOOKUP(H13391,#REF!,3))</f>
        <v>#REF!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4">
        <f t="shared" si="629"/>
        <v>139.29999999999998</v>
      </c>
    </row>
    <row r="13392" spans="2:15" x14ac:dyDescent="0.3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34</v>
      </c>
      <c r="G13392" s="7" t="s">
        <v>11</v>
      </c>
      <c r="H13392" s="13">
        <v>9</v>
      </c>
      <c r="I13392" s="13" t="e">
        <f>IF(G13392="Male",VLOOKUP(H13392,#REF!,2),VLOOKUP(H13392,#REF!,2))</f>
        <v>#REF!</v>
      </c>
      <c r="J13392" s="13" t="e">
        <f>IF(G13392="Male",VLOOKUP(H13392,#REF!,3),VLOOKUP(H13392,#REF!,3))</f>
        <v>#REF!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4">
        <f t="shared" si="629"/>
        <v>104.3</v>
      </c>
    </row>
    <row r="13393" spans="2:15" x14ac:dyDescent="0.3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34</v>
      </c>
      <c r="G13393" s="7" t="s">
        <v>11</v>
      </c>
      <c r="H13393" s="13">
        <v>7.5</v>
      </c>
      <c r="I13393" s="13" t="e">
        <f>IF(G13393="Male",VLOOKUP(H13393,#REF!,2),VLOOKUP(H13393,#REF!,2))</f>
        <v>#REF!</v>
      </c>
      <c r="J13393" s="13" t="e">
        <f>IF(G13393="Male",VLOOKUP(H13393,#REF!,3),VLOOKUP(H13393,#REF!,3))</f>
        <v>#REF!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4">
        <f t="shared" si="629"/>
        <v>169</v>
      </c>
    </row>
    <row r="13394" spans="2:15" x14ac:dyDescent="0.3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19</v>
      </c>
      <c r="G13394" s="7" t="s">
        <v>11</v>
      </c>
      <c r="H13394" s="13">
        <v>10.5</v>
      </c>
      <c r="I13394" s="13" t="e">
        <f>IF(G13394="Male",VLOOKUP(H13394,#REF!,2),VLOOKUP(H13394,#REF!,2))</f>
        <v>#REF!</v>
      </c>
      <c r="J13394" s="13" t="e">
        <f>IF(G13394="Male",VLOOKUP(H13394,#REF!,3),VLOOKUP(H13394,#REF!,3))</f>
        <v>#REF!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4">
        <f t="shared" si="629"/>
        <v>139</v>
      </c>
    </row>
    <row r="13395" spans="2:15" x14ac:dyDescent="0.3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25</v>
      </c>
      <c r="G13395" s="7" t="s">
        <v>12</v>
      </c>
      <c r="H13395" s="13">
        <v>8</v>
      </c>
      <c r="I13395" s="13" t="e">
        <f>IF(G13395="Male",VLOOKUP(H13395,#REF!,2),VLOOKUP(H13395,#REF!,2))</f>
        <v>#REF!</v>
      </c>
      <c r="J13395" s="13" t="e">
        <f>IF(G13395="Male",VLOOKUP(H13395,#REF!,3),VLOOKUP(H13395,#REF!,3))</f>
        <v>#REF!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4">
        <f t="shared" si="629"/>
        <v>179.1</v>
      </c>
    </row>
    <row r="13396" spans="2:15" x14ac:dyDescent="0.3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23</v>
      </c>
      <c r="G13396" s="7" t="s">
        <v>12</v>
      </c>
      <c r="H13396" s="13">
        <v>8</v>
      </c>
      <c r="I13396" s="13" t="e">
        <f>IF(G13396="Male",VLOOKUP(H13396,#REF!,2),VLOOKUP(H13396,#REF!,2))</f>
        <v>#REF!</v>
      </c>
      <c r="J13396" s="13" t="e">
        <f>IF(G13396="Male",VLOOKUP(H13396,#REF!,3),VLOOKUP(H13396,#REF!,3))</f>
        <v>#REF!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4">
        <f t="shared" si="629"/>
        <v>169</v>
      </c>
    </row>
    <row r="13397" spans="2:15" x14ac:dyDescent="0.3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25</v>
      </c>
      <c r="G13397" s="7" t="s">
        <v>11</v>
      </c>
      <c r="H13397" s="13">
        <v>7.5</v>
      </c>
      <c r="I13397" s="13" t="e">
        <f>IF(G13397="Male",VLOOKUP(H13397,#REF!,2),VLOOKUP(H13397,#REF!,2))</f>
        <v>#REF!</v>
      </c>
      <c r="J13397" s="13" t="e">
        <f>IF(G13397="Male",VLOOKUP(H13397,#REF!,3),VLOOKUP(H13397,#REF!,3))</f>
        <v>#REF!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4">
        <f t="shared" si="629"/>
        <v>189</v>
      </c>
    </row>
    <row r="13398" spans="2:15" x14ac:dyDescent="0.3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23</v>
      </c>
      <c r="G13398" s="7" t="s">
        <v>11</v>
      </c>
      <c r="H13398" s="13">
        <v>9</v>
      </c>
      <c r="I13398" s="13" t="e">
        <f>IF(G13398="Male",VLOOKUP(H13398,#REF!,2),VLOOKUP(H13398,#REF!,2))</f>
        <v>#REF!</v>
      </c>
      <c r="J13398" s="13" t="e">
        <f>IF(G13398="Male",VLOOKUP(H13398,#REF!,3),VLOOKUP(H13398,#REF!,3))</f>
        <v>#REF!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4">
        <f t="shared" si="629"/>
        <v>199</v>
      </c>
    </row>
    <row r="13399" spans="2:15" x14ac:dyDescent="0.3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34</v>
      </c>
      <c r="G13399" s="7" t="s">
        <v>12</v>
      </c>
      <c r="H13399" s="13">
        <v>9</v>
      </c>
      <c r="I13399" s="13" t="e">
        <f>IF(G13399="Male",VLOOKUP(H13399,#REF!,2),VLOOKUP(H13399,#REF!,2))</f>
        <v>#REF!</v>
      </c>
      <c r="J13399" s="13" t="e">
        <f>IF(G13399="Male",VLOOKUP(H13399,#REF!,3),VLOOKUP(H13399,#REF!,3))</f>
        <v>#REF!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4">
        <f t="shared" si="629"/>
        <v>189</v>
      </c>
    </row>
    <row r="13400" spans="2:15" x14ac:dyDescent="0.3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34</v>
      </c>
      <c r="G13400" s="7" t="s">
        <v>12</v>
      </c>
      <c r="H13400" s="13">
        <v>9</v>
      </c>
      <c r="I13400" s="13" t="e">
        <f>IF(G13400="Male",VLOOKUP(H13400,#REF!,2),VLOOKUP(H13400,#REF!,2))</f>
        <v>#REF!</v>
      </c>
      <c r="J13400" s="13" t="e">
        <f>IF(G13400="Male",VLOOKUP(H13400,#REF!,3),VLOOKUP(H13400,#REF!,3))</f>
        <v>#REF!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4">
        <f t="shared" si="629"/>
        <v>139</v>
      </c>
    </row>
    <row r="13401" spans="2:15" x14ac:dyDescent="0.3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44</v>
      </c>
      <c r="G13401" s="7" t="s">
        <v>11</v>
      </c>
      <c r="H13401" s="13">
        <v>9.5</v>
      </c>
      <c r="I13401" s="13" t="e">
        <f>IF(G13401="Male",VLOOKUP(H13401,#REF!,2),VLOOKUP(H13401,#REF!,2))</f>
        <v>#REF!</v>
      </c>
      <c r="J13401" s="13" t="e">
        <f>IF(G13401="Male",VLOOKUP(H13401,#REF!,3),VLOOKUP(H13401,#REF!,3))</f>
        <v>#REF!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4">
        <f t="shared" si="629"/>
        <v>139.29999999999998</v>
      </c>
    </row>
    <row r="13402" spans="2:15" x14ac:dyDescent="0.3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25</v>
      </c>
      <c r="G13402" s="7" t="s">
        <v>11</v>
      </c>
      <c r="H13402" s="13">
        <v>8.5</v>
      </c>
      <c r="I13402" s="13" t="e">
        <f>IF(G13402="Male",VLOOKUP(H13402,#REF!,2),VLOOKUP(H13402,#REF!,2))</f>
        <v>#REF!</v>
      </c>
      <c r="J13402" s="13" t="e">
        <f>IF(G13402="Male",VLOOKUP(H13402,#REF!,3),VLOOKUP(H13402,#REF!,3))</f>
        <v>#REF!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4">
        <f t="shared" si="629"/>
        <v>89.5</v>
      </c>
    </row>
    <row r="13403" spans="2:15" x14ac:dyDescent="0.3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33</v>
      </c>
      <c r="G13403" s="7" t="s">
        <v>11</v>
      </c>
      <c r="H13403" s="13">
        <v>10.5</v>
      </c>
      <c r="I13403" s="13" t="e">
        <f>IF(G13403="Male",VLOOKUP(H13403,#REF!,2),VLOOKUP(H13403,#REF!,2))</f>
        <v>#REF!</v>
      </c>
      <c r="J13403" s="13" t="e">
        <f>IF(G13403="Male",VLOOKUP(H13403,#REF!,3),VLOOKUP(H13403,#REF!,3))</f>
        <v>#REF!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4">
        <f t="shared" si="629"/>
        <v>118.3</v>
      </c>
    </row>
    <row r="13404" spans="2:15" x14ac:dyDescent="0.3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19</v>
      </c>
      <c r="G13404" s="7" t="s">
        <v>11</v>
      </c>
      <c r="H13404" s="13">
        <v>9.5</v>
      </c>
      <c r="I13404" s="13" t="e">
        <f>IF(G13404="Male",VLOOKUP(H13404,#REF!,2),VLOOKUP(H13404,#REF!,2))</f>
        <v>#REF!</v>
      </c>
      <c r="J13404" s="13" t="e">
        <f>IF(G13404="Male",VLOOKUP(H13404,#REF!,3),VLOOKUP(H13404,#REF!,3))</f>
        <v>#REF!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4">
        <f t="shared" si="629"/>
        <v>139</v>
      </c>
    </row>
    <row r="13405" spans="2:15" x14ac:dyDescent="0.3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41</v>
      </c>
      <c r="G13405" s="7" t="s">
        <v>12</v>
      </c>
      <c r="H13405" s="13">
        <v>9</v>
      </c>
      <c r="I13405" s="13" t="e">
        <f>IF(G13405="Male",VLOOKUP(H13405,#REF!,2),VLOOKUP(H13405,#REF!,2))</f>
        <v>#REF!</v>
      </c>
      <c r="J13405" s="13" t="e">
        <f>IF(G13405="Male",VLOOKUP(H13405,#REF!,3),VLOOKUP(H13405,#REF!,3))</f>
        <v>#REF!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4">
        <f t="shared" si="629"/>
        <v>139</v>
      </c>
    </row>
    <row r="13406" spans="2:15" x14ac:dyDescent="0.3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46</v>
      </c>
      <c r="G13406" s="7" t="s">
        <v>11</v>
      </c>
      <c r="H13406" s="13">
        <v>9</v>
      </c>
      <c r="I13406" s="13" t="e">
        <f>IF(G13406="Male",VLOOKUP(H13406,#REF!,2),VLOOKUP(H13406,#REF!,2))</f>
        <v>#REF!</v>
      </c>
      <c r="J13406" s="13" t="e">
        <f>IF(G13406="Male",VLOOKUP(H13406,#REF!,3),VLOOKUP(H13406,#REF!,3))</f>
        <v>#REF!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4">
        <f t="shared" si="629"/>
        <v>64.5</v>
      </c>
    </row>
    <row r="13407" spans="2:15" x14ac:dyDescent="0.3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19</v>
      </c>
      <c r="G13407" s="7" t="s">
        <v>11</v>
      </c>
      <c r="H13407" s="13">
        <v>10</v>
      </c>
      <c r="I13407" s="13" t="e">
        <f>IF(G13407="Male",VLOOKUP(H13407,#REF!,2),VLOOKUP(H13407,#REF!,2))</f>
        <v>#REF!</v>
      </c>
      <c r="J13407" s="13" t="e">
        <f>IF(G13407="Male",VLOOKUP(H13407,#REF!,3),VLOOKUP(H13407,#REF!,3))</f>
        <v>#REF!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4">
        <f t="shared" si="629"/>
        <v>149</v>
      </c>
    </row>
    <row r="13408" spans="2:15" x14ac:dyDescent="0.3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19</v>
      </c>
      <c r="G13408" s="7" t="s">
        <v>11</v>
      </c>
      <c r="H13408" s="13">
        <v>10.5</v>
      </c>
      <c r="I13408" s="13" t="e">
        <f>IF(G13408="Male",VLOOKUP(H13408,#REF!,2),VLOOKUP(H13408,#REF!,2))</f>
        <v>#REF!</v>
      </c>
      <c r="J13408" s="13" t="e">
        <f>IF(G13408="Male",VLOOKUP(H13408,#REF!,3),VLOOKUP(H13408,#REF!,3))</f>
        <v>#REF!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4">
        <f t="shared" si="629"/>
        <v>74.5</v>
      </c>
    </row>
    <row r="13409" spans="2:15" x14ac:dyDescent="0.3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33</v>
      </c>
      <c r="G13409" s="7" t="s">
        <v>12</v>
      </c>
      <c r="H13409" s="13">
        <v>12</v>
      </c>
      <c r="I13409" s="13" t="e">
        <f>IF(G13409="Male",VLOOKUP(H13409,#REF!,2),VLOOKUP(H13409,#REF!,2))</f>
        <v>#REF!</v>
      </c>
      <c r="J13409" s="13" t="e">
        <f>IF(G13409="Male",VLOOKUP(H13409,#REF!,3),VLOOKUP(H13409,#REF!,3))</f>
        <v>#REF!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4">
        <f t="shared" si="629"/>
        <v>189</v>
      </c>
    </row>
    <row r="13410" spans="2:15" x14ac:dyDescent="0.3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20</v>
      </c>
      <c r="G13410" s="7" t="s">
        <v>11</v>
      </c>
      <c r="H13410" s="13">
        <v>9.5</v>
      </c>
      <c r="I13410" s="13" t="e">
        <f>IF(G13410="Male",VLOOKUP(H13410,#REF!,2),VLOOKUP(H13410,#REF!,2))</f>
        <v>#REF!</v>
      </c>
      <c r="J13410" s="13" t="e">
        <f>IF(G13410="Male",VLOOKUP(H13410,#REF!,3),VLOOKUP(H13410,#REF!,3))</f>
        <v>#REF!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4">
        <f t="shared" si="629"/>
        <v>149</v>
      </c>
    </row>
    <row r="13411" spans="2:15" x14ac:dyDescent="0.3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20</v>
      </c>
      <c r="G13411" s="7" t="s">
        <v>12</v>
      </c>
      <c r="H13411" s="13">
        <v>8.5</v>
      </c>
      <c r="I13411" s="13" t="e">
        <f>IF(G13411="Male",VLOOKUP(H13411,#REF!,2),VLOOKUP(H13411,#REF!,2))</f>
        <v>#REF!</v>
      </c>
      <c r="J13411" s="13" t="e">
        <f>IF(G13411="Male",VLOOKUP(H13411,#REF!,3),VLOOKUP(H13411,#REF!,3))</f>
        <v>#REF!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4">
        <f t="shared" si="629"/>
        <v>199</v>
      </c>
    </row>
    <row r="13412" spans="2:15" x14ac:dyDescent="0.3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34</v>
      </c>
      <c r="G13412" s="7" t="s">
        <v>11</v>
      </c>
      <c r="H13412" s="13">
        <v>11.5</v>
      </c>
      <c r="I13412" s="13" t="e">
        <f>IF(G13412="Male",VLOOKUP(H13412,#REF!,2),VLOOKUP(H13412,#REF!,2))</f>
        <v>#REF!</v>
      </c>
      <c r="J13412" s="13" t="e">
        <f>IF(G13412="Male",VLOOKUP(H13412,#REF!,3),VLOOKUP(H13412,#REF!,3))</f>
        <v>#REF!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4">
        <f t="shared" si="629"/>
        <v>199</v>
      </c>
    </row>
    <row r="13413" spans="2:15" x14ac:dyDescent="0.3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34</v>
      </c>
      <c r="G13413" s="7" t="s">
        <v>11</v>
      </c>
      <c r="H13413" s="13">
        <v>9</v>
      </c>
      <c r="I13413" s="13" t="e">
        <f>IF(G13413="Male",VLOOKUP(H13413,#REF!,2),VLOOKUP(H13413,#REF!,2))</f>
        <v>#REF!</v>
      </c>
      <c r="J13413" s="13" t="e">
        <f>IF(G13413="Male",VLOOKUP(H13413,#REF!,3),VLOOKUP(H13413,#REF!,3))</f>
        <v>#REF!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4">
        <f t="shared" si="629"/>
        <v>104.3</v>
      </c>
    </row>
    <row r="13414" spans="2:15" x14ac:dyDescent="0.3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19</v>
      </c>
      <c r="G13414" s="7" t="s">
        <v>12</v>
      </c>
      <c r="H13414" s="13">
        <v>8</v>
      </c>
      <c r="I13414" s="13" t="e">
        <f>IF(G13414="Male",VLOOKUP(H13414,#REF!,2),VLOOKUP(H13414,#REF!,2))</f>
        <v>#REF!</v>
      </c>
      <c r="J13414" s="13" t="e">
        <f>IF(G13414="Male",VLOOKUP(H13414,#REF!,3),VLOOKUP(H13414,#REF!,3))</f>
        <v>#REF!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4">
        <f t="shared" si="629"/>
        <v>132.29999999999998</v>
      </c>
    </row>
    <row r="13415" spans="2:15" x14ac:dyDescent="0.3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33</v>
      </c>
      <c r="G13415" s="7" t="s">
        <v>11</v>
      </c>
      <c r="H13415" s="13">
        <v>6</v>
      </c>
      <c r="I13415" s="13" t="e">
        <f>IF(G13415="Male",VLOOKUP(H13415,#REF!,2),VLOOKUP(H13415,#REF!,2))</f>
        <v>#REF!</v>
      </c>
      <c r="J13415" s="13" t="e">
        <f>IF(G13415="Male",VLOOKUP(H13415,#REF!,3),VLOOKUP(H13415,#REF!,3))</f>
        <v>#REF!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4">
        <f t="shared" si="629"/>
        <v>132.29999999999998</v>
      </c>
    </row>
    <row r="13416" spans="2:15" x14ac:dyDescent="0.3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23</v>
      </c>
      <c r="G13416" s="7" t="s">
        <v>12</v>
      </c>
      <c r="H13416" s="13">
        <v>8</v>
      </c>
      <c r="I13416" s="13" t="e">
        <f>IF(G13416="Male",VLOOKUP(H13416,#REF!,2),VLOOKUP(H13416,#REF!,2))</f>
        <v>#REF!</v>
      </c>
      <c r="J13416" s="13" t="e">
        <f>IF(G13416="Male",VLOOKUP(H13416,#REF!,3),VLOOKUP(H13416,#REF!,3))</f>
        <v>#REF!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4">
        <f t="shared" si="629"/>
        <v>189</v>
      </c>
    </row>
    <row r="13417" spans="2:15" x14ac:dyDescent="0.3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21</v>
      </c>
      <c r="G13417" s="7" t="s">
        <v>12</v>
      </c>
      <c r="H13417" s="13">
        <v>7.5</v>
      </c>
      <c r="I13417" s="13" t="e">
        <f>IF(G13417="Male",VLOOKUP(H13417,#REF!,2),VLOOKUP(H13417,#REF!,2))</f>
        <v>#REF!</v>
      </c>
      <c r="J13417" s="13" t="e">
        <f>IF(G13417="Male",VLOOKUP(H13417,#REF!,3),VLOOKUP(H13417,#REF!,3))</f>
        <v>#REF!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4">
        <f t="shared" si="629"/>
        <v>69.5</v>
      </c>
    </row>
    <row r="13418" spans="2:15" x14ac:dyDescent="0.3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47</v>
      </c>
      <c r="G13418" s="7" t="s">
        <v>11</v>
      </c>
      <c r="H13418" s="13">
        <v>8.5</v>
      </c>
      <c r="I13418" s="13" t="e">
        <f>IF(G13418="Male",VLOOKUP(H13418,#REF!,2),VLOOKUP(H13418,#REF!,2))</f>
        <v>#REF!</v>
      </c>
      <c r="J13418" s="13" t="e">
        <f>IF(G13418="Male",VLOOKUP(H13418,#REF!,3),VLOOKUP(H13418,#REF!,3))</f>
        <v>#REF!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4">
        <f t="shared" si="629"/>
        <v>199</v>
      </c>
    </row>
    <row r="13419" spans="2:15" x14ac:dyDescent="0.3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44</v>
      </c>
      <c r="G13419" s="7" t="s">
        <v>12</v>
      </c>
      <c r="H13419" s="13">
        <v>9.5</v>
      </c>
      <c r="I13419" s="13" t="e">
        <f>IF(G13419="Male",VLOOKUP(H13419,#REF!,2),VLOOKUP(H13419,#REF!,2))</f>
        <v>#REF!</v>
      </c>
      <c r="J13419" s="13" t="e">
        <f>IF(G13419="Male",VLOOKUP(H13419,#REF!,3),VLOOKUP(H13419,#REF!,3))</f>
        <v>#REF!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4">
        <f t="shared" si="629"/>
        <v>139</v>
      </c>
    </row>
    <row r="13420" spans="2:15" x14ac:dyDescent="0.3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23</v>
      </c>
      <c r="G13420" s="7" t="s">
        <v>12</v>
      </c>
      <c r="H13420" s="13">
        <v>9</v>
      </c>
      <c r="I13420" s="13" t="e">
        <f>IF(G13420="Male",VLOOKUP(H13420,#REF!,2),VLOOKUP(H13420,#REF!,2))</f>
        <v>#REF!</v>
      </c>
      <c r="J13420" s="13" t="e">
        <f>IF(G13420="Male",VLOOKUP(H13420,#REF!,3),VLOOKUP(H13420,#REF!,3))</f>
        <v>#REF!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4">
        <f t="shared" si="629"/>
        <v>99.5</v>
      </c>
    </row>
    <row r="13421" spans="2:15" x14ac:dyDescent="0.3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34</v>
      </c>
      <c r="G13421" s="7" t="s">
        <v>12</v>
      </c>
      <c r="H13421" s="13">
        <v>8</v>
      </c>
      <c r="I13421" s="13" t="e">
        <f>IF(G13421="Male",VLOOKUP(H13421,#REF!,2),VLOOKUP(H13421,#REF!,2))</f>
        <v>#REF!</v>
      </c>
      <c r="J13421" s="13" t="e">
        <f>IF(G13421="Male",VLOOKUP(H13421,#REF!,3),VLOOKUP(H13421,#REF!,3))</f>
        <v>#REF!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4">
        <f t="shared" si="629"/>
        <v>79.5</v>
      </c>
    </row>
    <row r="13422" spans="2:15" x14ac:dyDescent="0.3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20</v>
      </c>
      <c r="G13422" s="7" t="s">
        <v>12</v>
      </c>
      <c r="H13422" s="13">
        <v>7.5</v>
      </c>
      <c r="I13422" s="13" t="e">
        <f>IF(G13422="Male",VLOOKUP(H13422,#REF!,2),VLOOKUP(H13422,#REF!,2))</f>
        <v>#REF!</v>
      </c>
      <c r="J13422" s="13" t="e">
        <f>IF(G13422="Male",VLOOKUP(H13422,#REF!,3),VLOOKUP(H13422,#REF!,3))</f>
        <v>#REF!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4">
        <f t="shared" si="629"/>
        <v>199</v>
      </c>
    </row>
    <row r="13423" spans="2:15" x14ac:dyDescent="0.3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25</v>
      </c>
      <c r="G13423" s="7" t="s">
        <v>11</v>
      </c>
      <c r="H13423" s="13">
        <v>8.5</v>
      </c>
      <c r="I13423" s="13" t="e">
        <f>IF(G13423="Male",VLOOKUP(H13423,#REF!,2),VLOOKUP(H13423,#REF!,2))</f>
        <v>#REF!</v>
      </c>
      <c r="J13423" s="13" t="e">
        <f>IF(G13423="Male",VLOOKUP(H13423,#REF!,3),VLOOKUP(H13423,#REF!,3))</f>
        <v>#REF!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4">
        <f t="shared" si="629"/>
        <v>89.5</v>
      </c>
    </row>
    <row r="13424" spans="2:15" x14ac:dyDescent="0.3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33</v>
      </c>
      <c r="G13424" s="7" t="s">
        <v>12</v>
      </c>
      <c r="H13424" s="13">
        <v>7</v>
      </c>
      <c r="I13424" s="13" t="e">
        <f>IF(G13424="Male",VLOOKUP(H13424,#REF!,2),VLOOKUP(H13424,#REF!,2))</f>
        <v>#REF!</v>
      </c>
      <c r="J13424" s="13" t="e">
        <f>IF(G13424="Male",VLOOKUP(H13424,#REF!,3),VLOOKUP(H13424,#REF!,3))</f>
        <v>#REF!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4">
        <f t="shared" si="629"/>
        <v>179</v>
      </c>
    </row>
    <row r="13425" spans="2:15" x14ac:dyDescent="0.3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41</v>
      </c>
      <c r="G13425" s="7" t="s">
        <v>11</v>
      </c>
      <c r="H13425" s="13">
        <v>10</v>
      </c>
      <c r="I13425" s="13" t="e">
        <f>IF(G13425="Male",VLOOKUP(H13425,#REF!,2),VLOOKUP(H13425,#REF!,2))</f>
        <v>#REF!</v>
      </c>
      <c r="J13425" s="13" t="e">
        <f>IF(G13425="Male",VLOOKUP(H13425,#REF!,3),VLOOKUP(H13425,#REF!,3))</f>
        <v>#REF!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4">
        <f t="shared" si="629"/>
        <v>111.3</v>
      </c>
    </row>
    <row r="13426" spans="2:15" x14ac:dyDescent="0.3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34</v>
      </c>
      <c r="G13426" s="7" t="s">
        <v>11</v>
      </c>
      <c r="H13426" s="13">
        <v>10</v>
      </c>
      <c r="I13426" s="13" t="e">
        <f>IF(G13426="Male",VLOOKUP(H13426,#REF!,2),VLOOKUP(H13426,#REF!,2))</f>
        <v>#REF!</v>
      </c>
      <c r="J13426" s="13" t="e">
        <f>IF(G13426="Male",VLOOKUP(H13426,#REF!,3),VLOOKUP(H13426,#REF!,3))</f>
        <v>#REF!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4">
        <f t="shared" si="629"/>
        <v>179</v>
      </c>
    </row>
    <row r="13427" spans="2:15" x14ac:dyDescent="0.3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34</v>
      </c>
      <c r="G13427" s="7" t="s">
        <v>12</v>
      </c>
      <c r="H13427" s="13">
        <v>9</v>
      </c>
      <c r="I13427" s="13" t="e">
        <f>IF(G13427="Male",VLOOKUP(H13427,#REF!,2),VLOOKUP(H13427,#REF!,2))</f>
        <v>#REF!</v>
      </c>
      <c r="J13427" s="13" t="e">
        <f>IF(G13427="Male",VLOOKUP(H13427,#REF!,3),VLOOKUP(H13427,#REF!,3))</f>
        <v>#REF!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4">
        <f t="shared" si="629"/>
        <v>139</v>
      </c>
    </row>
    <row r="13428" spans="2:15" x14ac:dyDescent="0.3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45</v>
      </c>
      <c r="G13428" s="7" t="s">
        <v>11</v>
      </c>
      <c r="H13428" s="13">
        <v>11.5</v>
      </c>
      <c r="I13428" s="13" t="e">
        <f>IF(G13428="Male",VLOOKUP(H13428,#REF!,2),VLOOKUP(H13428,#REF!,2))</f>
        <v>#REF!</v>
      </c>
      <c r="J13428" s="13" t="e">
        <f>IF(G13428="Male",VLOOKUP(H13428,#REF!,3),VLOOKUP(H13428,#REF!,3))</f>
        <v>#REF!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4">
        <f t="shared" si="629"/>
        <v>149</v>
      </c>
    </row>
    <row r="13429" spans="2:15" x14ac:dyDescent="0.3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44</v>
      </c>
      <c r="G13429" s="7" t="s">
        <v>11</v>
      </c>
      <c r="H13429" s="13">
        <v>9.5</v>
      </c>
      <c r="I13429" s="13" t="e">
        <f>IF(G13429="Male",VLOOKUP(H13429,#REF!,2),VLOOKUP(H13429,#REF!,2))</f>
        <v>#REF!</v>
      </c>
      <c r="J13429" s="13" t="e">
        <f>IF(G13429="Male",VLOOKUP(H13429,#REF!,3),VLOOKUP(H13429,#REF!,3))</f>
        <v>#REF!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4">
        <f t="shared" si="629"/>
        <v>139.29999999999998</v>
      </c>
    </row>
    <row r="13430" spans="2:15" x14ac:dyDescent="0.3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43</v>
      </c>
      <c r="G13430" s="7" t="s">
        <v>11</v>
      </c>
      <c r="H13430" s="13">
        <v>10.5</v>
      </c>
      <c r="I13430" s="13" t="e">
        <f>IF(G13430="Male",VLOOKUP(H13430,#REF!,2),VLOOKUP(H13430,#REF!,2))</f>
        <v>#REF!</v>
      </c>
      <c r="J13430" s="13" t="e">
        <f>IF(G13430="Male",VLOOKUP(H13430,#REF!,3),VLOOKUP(H13430,#REF!,3))</f>
        <v>#REF!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4">
        <f t="shared" si="629"/>
        <v>189</v>
      </c>
    </row>
    <row r="13431" spans="2:15" x14ac:dyDescent="0.3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46</v>
      </c>
      <c r="G13431" s="7" t="s">
        <v>11</v>
      </c>
      <c r="H13431" s="13">
        <v>9</v>
      </c>
      <c r="I13431" s="13" t="e">
        <f>IF(G13431="Male",VLOOKUP(H13431,#REF!,2),VLOOKUP(H13431,#REF!,2))</f>
        <v>#REF!</v>
      </c>
      <c r="J13431" s="13" t="e">
        <f>IF(G13431="Male",VLOOKUP(H13431,#REF!,3),VLOOKUP(H13431,#REF!,3))</f>
        <v>#REF!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4">
        <f t="shared" si="629"/>
        <v>64.5</v>
      </c>
    </row>
    <row r="13432" spans="2:15" x14ac:dyDescent="0.3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19</v>
      </c>
      <c r="G13432" s="7" t="s">
        <v>11</v>
      </c>
      <c r="H13432" s="13">
        <v>9.5</v>
      </c>
      <c r="I13432" s="13" t="e">
        <f>IF(G13432="Male",VLOOKUP(H13432,#REF!,2),VLOOKUP(H13432,#REF!,2))</f>
        <v>#REF!</v>
      </c>
      <c r="J13432" s="13" t="e">
        <f>IF(G13432="Male",VLOOKUP(H13432,#REF!,3),VLOOKUP(H13432,#REF!,3))</f>
        <v>#REF!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4">
        <f t="shared" si="629"/>
        <v>97.3</v>
      </c>
    </row>
    <row r="13433" spans="2:15" x14ac:dyDescent="0.3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19</v>
      </c>
      <c r="G13433" s="7" t="s">
        <v>12</v>
      </c>
      <c r="H13433" s="13">
        <v>9</v>
      </c>
      <c r="I13433" s="13" t="e">
        <f>IF(G13433="Male",VLOOKUP(H13433,#REF!,2),VLOOKUP(H13433,#REF!,2))</f>
        <v>#REF!</v>
      </c>
      <c r="J13433" s="13" t="e">
        <f>IF(G13433="Male",VLOOKUP(H13433,#REF!,3),VLOOKUP(H13433,#REF!,3))</f>
        <v>#REF!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4">
        <f t="shared" si="629"/>
        <v>64.5</v>
      </c>
    </row>
    <row r="13434" spans="2:15" x14ac:dyDescent="0.3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19</v>
      </c>
      <c r="G13434" s="7" t="s">
        <v>12</v>
      </c>
      <c r="H13434" s="13">
        <v>10.5</v>
      </c>
      <c r="I13434" s="13" t="e">
        <f>IF(G13434="Male",VLOOKUP(H13434,#REF!,2),VLOOKUP(H13434,#REF!,2))</f>
        <v>#REF!</v>
      </c>
      <c r="J13434" s="13" t="e">
        <f>IF(G13434="Male",VLOOKUP(H13434,#REF!,3),VLOOKUP(H13434,#REF!,3))</f>
        <v>#REF!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4">
        <f t="shared" si="629"/>
        <v>74.5</v>
      </c>
    </row>
    <row r="13435" spans="2:15" x14ac:dyDescent="0.3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24</v>
      </c>
      <c r="G13435" s="7" t="s">
        <v>11</v>
      </c>
      <c r="H13435" s="13">
        <v>11.5</v>
      </c>
      <c r="I13435" s="13" t="e">
        <f>IF(G13435="Male",VLOOKUP(H13435,#REF!,2),VLOOKUP(H13435,#REF!,2))</f>
        <v>#REF!</v>
      </c>
      <c r="J13435" s="13" t="e">
        <f>IF(G13435="Male",VLOOKUP(H13435,#REF!,3),VLOOKUP(H13435,#REF!,3))</f>
        <v>#REF!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4">
        <f t="shared" si="629"/>
        <v>132.29999999999998</v>
      </c>
    </row>
    <row r="13436" spans="2:15" x14ac:dyDescent="0.3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36</v>
      </c>
      <c r="G13436" s="7" t="s">
        <v>11</v>
      </c>
      <c r="H13436" s="13">
        <v>10</v>
      </c>
      <c r="I13436" s="13" t="e">
        <f>IF(G13436="Male",VLOOKUP(H13436,#REF!,2),VLOOKUP(H13436,#REF!,2))</f>
        <v>#REF!</v>
      </c>
      <c r="J13436" s="13" t="e">
        <f>IF(G13436="Male",VLOOKUP(H13436,#REF!,3),VLOOKUP(H13436,#REF!,3))</f>
        <v>#REF!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4">
        <f t="shared" si="629"/>
        <v>90.3</v>
      </c>
    </row>
    <row r="13437" spans="2:15" x14ac:dyDescent="0.3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22</v>
      </c>
      <c r="G13437" s="7" t="s">
        <v>11</v>
      </c>
      <c r="H13437" s="13">
        <v>11</v>
      </c>
      <c r="I13437" s="13" t="e">
        <f>IF(G13437="Male",VLOOKUP(H13437,#REF!,2),VLOOKUP(H13437,#REF!,2))</f>
        <v>#REF!</v>
      </c>
      <c r="J13437" s="13" t="e">
        <f>IF(G13437="Male",VLOOKUP(H13437,#REF!,3),VLOOKUP(H13437,#REF!,3))</f>
        <v>#REF!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4">
        <f t="shared" si="629"/>
        <v>189</v>
      </c>
    </row>
    <row r="13438" spans="2:15" x14ac:dyDescent="0.3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34</v>
      </c>
      <c r="G13438" s="7" t="s">
        <v>12</v>
      </c>
      <c r="H13438" s="13">
        <v>9</v>
      </c>
      <c r="I13438" s="13" t="e">
        <f>IF(G13438="Male",VLOOKUP(H13438,#REF!,2),VLOOKUP(H13438,#REF!,2))</f>
        <v>#REF!</v>
      </c>
      <c r="J13438" s="13" t="e">
        <f>IF(G13438="Male",VLOOKUP(H13438,#REF!,3),VLOOKUP(H13438,#REF!,3))</f>
        <v>#REF!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4">
        <f t="shared" si="629"/>
        <v>159</v>
      </c>
    </row>
    <row r="13439" spans="2:15" x14ac:dyDescent="0.3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35</v>
      </c>
      <c r="G13439" s="7" t="s">
        <v>12</v>
      </c>
      <c r="H13439" s="13">
        <v>7.5</v>
      </c>
      <c r="I13439" s="13" t="e">
        <f>IF(G13439="Male",VLOOKUP(H13439,#REF!,2),VLOOKUP(H13439,#REF!,2))</f>
        <v>#REF!</v>
      </c>
      <c r="J13439" s="13" t="e">
        <f>IF(G13439="Male",VLOOKUP(H13439,#REF!,3),VLOOKUP(H13439,#REF!,3))</f>
        <v>#REF!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4">
        <f t="shared" si="629"/>
        <v>169</v>
      </c>
    </row>
    <row r="13440" spans="2:15" x14ac:dyDescent="0.3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34</v>
      </c>
      <c r="G13440" s="7" t="s">
        <v>12</v>
      </c>
      <c r="H13440" s="13">
        <v>7.5</v>
      </c>
      <c r="I13440" s="13" t="e">
        <f>IF(G13440="Male",VLOOKUP(H13440,#REF!,2),VLOOKUP(H13440,#REF!,2))</f>
        <v>#REF!</v>
      </c>
      <c r="J13440" s="13" t="e">
        <f>IF(G13440="Male",VLOOKUP(H13440,#REF!,3),VLOOKUP(H13440,#REF!,3))</f>
        <v>#REF!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4">
        <f t="shared" si="629"/>
        <v>151.20000000000002</v>
      </c>
    </row>
    <row r="13441" spans="2:15" x14ac:dyDescent="0.3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34</v>
      </c>
      <c r="G13441" s="7" t="s">
        <v>11</v>
      </c>
      <c r="H13441" s="13">
        <v>9.5</v>
      </c>
      <c r="I13441" s="13" t="e">
        <f>IF(G13441="Male",VLOOKUP(H13441,#REF!,2),VLOOKUP(H13441,#REF!,2))</f>
        <v>#REF!</v>
      </c>
      <c r="J13441" s="13" t="e">
        <f>IF(G13441="Male",VLOOKUP(H13441,#REF!,3),VLOOKUP(H13441,#REF!,3))</f>
        <v>#REF!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4">
        <f t="shared" si="629"/>
        <v>139</v>
      </c>
    </row>
    <row r="13442" spans="2:15" x14ac:dyDescent="0.3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36</v>
      </c>
      <c r="G13442" s="7" t="s">
        <v>12</v>
      </c>
      <c r="H13442" s="13">
        <v>10.5</v>
      </c>
      <c r="I13442" s="13" t="e">
        <f>IF(G13442="Male",VLOOKUP(H13442,#REF!,2),VLOOKUP(H13442,#REF!,2))</f>
        <v>#REF!</v>
      </c>
      <c r="J13442" s="13" t="e">
        <f>IF(G13442="Male",VLOOKUP(H13442,#REF!,3),VLOOKUP(H13442,#REF!,3))</f>
        <v>#REF!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4">
        <f t="shared" si="629"/>
        <v>90.3</v>
      </c>
    </row>
    <row r="13443" spans="2:15" x14ac:dyDescent="0.3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21</v>
      </c>
      <c r="G13443" s="7" t="s">
        <v>12</v>
      </c>
      <c r="H13443" s="13">
        <v>7.5</v>
      </c>
      <c r="I13443" s="13" t="e">
        <f>IF(G13443="Male",VLOOKUP(H13443,#REF!,2),VLOOKUP(H13443,#REF!,2))</f>
        <v>#REF!</v>
      </c>
      <c r="J13443" s="13" t="e">
        <f>IF(G13443="Male",VLOOKUP(H13443,#REF!,3),VLOOKUP(H13443,#REF!,3))</f>
        <v>#REF!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4">
        <f t="shared" si="629"/>
        <v>132.29999999999998</v>
      </c>
    </row>
    <row r="13444" spans="2:15" x14ac:dyDescent="0.3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28</v>
      </c>
      <c r="G13444" s="7" t="s">
        <v>11</v>
      </c>
      <c r="H13444" s="13">
        <v>8.5</v>
      </c>
      <c r="I13444" s="13" t="e">
        <f>IF(G13444="Male",VLOOKUP(H13444,#REF!,2),VLOOKUP(H13444,#REF!,2))</f>
        <v>#REF!</v>
      </c>
      <c r="J13444" s="13" t="e">
        <f>IF(G13444="Male",VLOOKUP(H13444,#REF!,3),VLOOKUP(H13444,#REF!,3))</f>
        <v>#REF!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4">
        <f t="shared" si="629"/>
        <v>189</v>
      </c>
    </row>
    <row r="13445" spans="2:15" x14ac:dyDescent="0.3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41</v>
      </c>
      <c r="G13445" s="7" t="s">
        <v>12</v>
      </c>
      <c r="H13445" s="13">
        <v>9</v>
      </c>
      <c r="I13445" s="13" t="e">
        <f>IF(G13445="Male",VLOOKUP(H13445,#REF!,2),VLOOKUP(H13445,#REF!,2))</f>
        <v>#REF!</v>
      </c>
      <c r="J13445" s="13" t="e">
        <f>IF(G13445="Male",VLOOKUP(H13445,#REF!,3),VLOOKUP(H13445,#REF!,3))</f>
        <v>#REF!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4">
        <f t="shared" si="629"/>
        <v>149</v>
      </c>
    </row>
    <row r="13446" spans="2:15" x14ac:dyDescent="0.3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35</v>
      </c>
      <c r="G13446" s="7" t="s">
        <v>12</v>
      </c>
      <c r="H13446" s="13">
        <v>12</v>
      </c>
      <c r="I13446" s="13" t="e">
        <f>IF(G13446="Male",VLOOKUP(H13446,#REF!,2),VLOOKUP(H13446,#REF!,2))</f>
        <v>#REF!</v>
      </c>
      <c r="J13446" s="13" t="e">
        <f>IF(G13446="Male",VLOOKUP(H13446,#REF!,3),VLOOKUP(H13446,#REF!,3))</f>
        <v>#REF!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4">
        <f t="shared" ref="O13446:O13509" si="632">K13446*(1-L13446)</f>
        <v>161.1</v>
      </c>
    </row>
    <row r="13447" spans="2:15" x14ac:dyDescent="0.3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43</v>
      </c>
      <c r="G13447" s="7" t="s">
        <v>11</v>
      </c>
      <c r="H13447" s="13">
        <v>9</v>
      </c>
      <c r="I13447" s="13" t="e">
        <f>IF(G13447="Male",VLOOKUP(H13447,#REF!,2),VLOOKUP(H13447,#REF!,2))</f>
        <v>#REF!</v>
      </c>
      <c r="J13447" s="13" t="e">
        <f>IF(G13447="Male",VLOOKUP(H13447,#REF!,3),VLOOKUP(H13447,#REF!,3))</f>
        <v>#REF!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4">
        <f t="shared" si="632"/>
        <v>199</v>
      </c>
    </row>
    <row r="13448" spans="2:15" x14ac:dyDescent="0.3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21</v>
      </c>
      <c r="G13448" s="7" t="s">
        <v>12</v>
      </c>
      <c r="H13448" s="13">
        <v>7.5</v>
      </c>
      <c r="I13448" s="13" t="e">
        <f>IF(G13448="Male",VLOOKUP(H13448,#REF!,2),VLOOKUP(H13448,#REF!,2))</f>
        <v>#REF!</v>
      </c>
      <c r="J13448" s="13" t="e">
        <f>IF(G13448="Male",VLOOKUP(H13448,#REF!,3),VLOOKUP(H13448,#REF!,3))</f>
        <v>#REF!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4">
        <f t="shared" si="632"/>
        <v>69.5</v>
      </c>
    </row>
    <row r="13449" spans="2:15" x14ac:dyDescent="0.3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21</v>
      </c>
      <c r="G13449" s="7" t="s">
        <v>11</v>
      </c>
      <c r="H13449" s="13">
        <v>9</v>
      </c>
      <c r="I13449" s="13" t="e">
        <f>IF(G13449="Male",VLOOKUP(H13449,#REF!,2),VLOOKUP(H13449,#REF!,2))</f>
        <v>#REF!</v>
      </c>
      <c r="J13449" s="13" t="e">
        <f>IF(G13449="Male",VLOOKUP(H13449,#REF!,3),VLOOKUP(H13449,#REF!,3))</f>
        <v>#REF!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4">
        <f t="shared" si="632"/>
        <v>134.1</v>
      </c>
    </row>
    <row r="13450" spans="2:15" x14ac:dyDescent="0.3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20</v>
      </c>
      <c r="G13450" s="7" t="s">
        <v>11</v>
      </c>
      <c r="H13450" s="13">
        <v>8.5</v>
      </c>
      <c r="I13450" s="13" t="e">
        <f>IF(G13450="Male",VLOOKUP(H13450,#REF!,2),VLOOKUP(H13450,#REF!,2))</f>
        <v>#REF!</v>
      </c>
      <c r="J13450" s="13" t="e">
        <f>IF(G13450="Male",VLOOKUP(H13450,#REF!,3),VLOOKUP(H13450,#REF!,3))</f>
        <v>#REF!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4">
        <f t="shared" si="632"/>
        <v>69.5</v>
      </c>
    </row>
    <row r="13451" spans="2:15" x14ac:dyDescent="0.3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23</v>
      </c>
      <c r="G13451" s="7" t="s">
        <v>11</v>
      </c>
      <c r="H13451" s="13">
        <v>9.5</v>
      </c>
      <c r="I13451" s="13" t="e">
        <f>IF(G13451="Male",VLOOKUP(H13451,#REF!,2),VLOOKUP(H13451,#REF!,2))</f>
        <v>#REF!</v>
      </c>
      <c r="J13451" s="13" t="e">
        <f>IF(G13451="Male",VLOOKUP(H13451,#REF!,3),VLOOKUP(H13451,#REF!,3))</f>
        <v>#REF!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4">
        <f t="shared" si="632"/>
        <v>149</v>
      </c>
    </row>
    <row r="13452" spans="2:15" x14ac:dyDescent="0.3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33</v>
      </c>
      <c r="G13452" s="7" t="s">
        <v>11</v>
      </c>
      <c r="H13452" s="13">
        <v>12</v>
      </c>
      <c r="I13452" s="13" t="e">
        <f>IF(G13452="Male",VLOOKUP(H13452,#REF!,2),VLOOKUP(H13452,#REF!,2))</f>
        <v>#REF!</v>
      </c>
      <c r="J13452" s="13" t="e">
        <f>IF(G13452="Male",VLOOKUP(H13452,#REF!,3),VLOOKUP(H13452,#REF!,3))</f>
        <v>#REF!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4">
        <f t="shared" si="632"/>
        <v>143.20000000000002</v>
      </c>
    </row>
    <row r="13453" spans="2:15" x14ac:dyDescent="0.3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33</v>
      </c>
      <c r="G13453" s="7" t="s">
        <v>12</v>
      </c>
      <c r="H13453" s="13">
        <v>8.5</v>
      </c>
      <c r="I13453" s="13" t="e">
        <f>IF(G13453="Male",VLOOKUP(H13453,#REF!,2),VLOOKUP(H13453,#REF!,2))</f>
        <v>#REF!</v>
      </c>
      <c r="J13453" s="13" t="e">
        <f>IF(G13453="Male",VLOOKUP(H13453,#REF!,3),VLOOKUP(H13453,#REF!,3))</f>
        <v>#REF!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4">
        <f t="shared" si="632"/>
        <v>129</v>
      </c>
    </row>
    <row r="13454" spans="2:15" x14ac:dyDescent="0.3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45</v>
      </c>
      <c r="G13454" s="7" t="s">
        <v>11</v>
      </c>
      <c r="H13454" s="13">
        <v>11.5</v>
      </c>
      <c r="I13454" s="13" t="e">
        <f>IF(G13454="Male",VLOOKUP(H13454,#REF!,2),VLOOKUP(H13454,#REF!,2))</f>
        <v>#REF!</v>
      </c>
      <c r="J13454" s="13" t="e">
        <f>IF(G13454="Male",VLOOKUP(H13454,#REF!,3),VLOOKUP(H13454,#REF!,3))</f>
        <v>#REF!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4">
        <f t="shared" si="632"/>
        <v>149</v>
      </c>
    </row>
    <row r="13455" spans="2:15" x14ac:dyDescent="0.3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44</v>
      </c>
      <c r="G13455" s="7" t="s">
        <v>11</v>
      </c>
      <c r="H13455" s="13">
        <v>9.5</v>
      </c>
      <c r="I13455" s="13" t="e">
        <f>IF(G13455="Male",VLOOKUP(H13455,#REF!,2),VLOOKUP(H13455,#REF!,2))</f>
        <v>#REF!</v>
      </c>
      <c r="J13455" s="13" t="e">
        <f>IF(G13455="Male",VLOOKUP(H13455,#REF!,3),VLOOKUP(H13455,#REF!,3))</f>
        <v>#REF!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4">
        <f t="shared" si="632"/>
        <v>139.29999999999998</v>
      </c>
    </row>
    <row r="13456" spans="2:15" x14ac:dyDescent="0.3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32</v>
      </c>
      <c r="G13456" s="7" t="s">
        <v>12</v>
      </c>
      <c r="H13456" s="13">
        <v>8</v>
      </c>
      <c r="I13456" s="13" t="e">
        <f>IF(G13456="Male",VLOOKUP(H13456,#REF!,2),VLOOKUP(H13456,#REF!,2))</f>
        <v>#REF!</v>
      </c>
      <c r="J13456" s="13" t="e">
        <f>IF(G13456="Male",VLOOKUP(H13456,#REF!,3),VLOOKUP(H13456,#REF!,3))</f>
        <v>#REF!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4">
        <f t="shared" si="632"/>
        <v>84.5</v>
      </c>
    </row>
    <row r="13457" spans="2:15" x14ac:dyDescent="0.3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45</v>
      </c>
      <c r="G13457" s="7" t="s">
        <v>12</v>
      </c>
      <c r="H13457" s="13">
        <v>7.5</v>
      </c>
      <c r="I13457" s="13" t="e">
        <f>IF(G13457="Male",VLOOKUP(H13457,#REF!,2),VLOOKUP(H13457,#REF!,2))</f>
        <v>#REF!</v>
      </c>
      <c r="J13457" s="13" t="e">
        <f>IF(G13457="Male",VLOOKUP(H13457,#REF!,3),VLOOKUP(H13457,#REF!,3))</f>
        <v>#REF!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4">
        <f t="shared" si="632"/>
        <v>170.1</v>
      </c>
    </row>
    <row r="13458" spans="2:15" x14ac:dyDescent="0.3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27</v>
      </c>
      <c r="G13458" s="7" t="s">
        <v>11</v>
      </c>
      <c r="H13458" s="13">
        <v>9</v>
      </c>
      <c r="I13458" s="13" t="e">
        <f>IF(G13458="Male",VLOOKUP(H13458,#REF!,2),VLOOKUP(H13458,#REF!,2))</f>
        <v>#REF!</v>
      </c>
      <c r="J13458" s="13" t="e">
        <f>IF(G13458="Male",VLOOKUP(H13458,#REF!,3),VLOOKUP(H13458,#REF!,3))</f>
        <v>#REF!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4">
        <f t="shared" si="632"/>
        <v>118.3</v>
      </c>
    </row>
    <row r="13459" spans="2:15" x14ac:dyDescent="0.3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19</v>
      </c>
      <c r="G13459" s="7" t="s">
        <v>11</v>
      </c>
      <c r="H13459" s="13">
        <v>10</v>
      </c>
      <c r="I13459" s="13" t="e">
        <f>IF(G13459="Male",VLOOKUP(H13459,#REF!,2),VLOOKUP(H13459,#REF!,2))</f>
        <v>#REF!</v>
      </c>
      <c r="J13459" s="13" t="e">
        <f>IF(G13459="Male",VLOOKUP(H13459,#REF!,3),VLOOKUP(H13459,#REF!,3))</f>
        <v>#REF!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4">
        <f t="shared" si="632"/>
        <v>104.3</v>
      </c>
    </row>
    <row r="13460" spans="2:15" x14ac:dyDescent="0.3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35</v>
      </c>
      <c r="G13460" s="7" t="s">
        <v>12</v>
      </c>
      <c r="H13460" s="13">
        <v>7.5</v>
      </c>
      <c r="I13460" s="13" t="e">
        <f>IF(G13460="Male",VLOOKUP(H13460,#REF!,2),VLOOKUP(H13460,#REF!,2))</f>
        <v>#REF!</v>
      </c>
      <c r="J13460" s="13" t="e">
        <f>IF(G13460="Male",VLOOKUP(H13460,#REF!,3),VLOOKUP(H13460,#REF!,3))</f>
        <v>#REF!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4">
        <f t="shared" si="632"/>
        <v>170.1</v>
      </c>
    </row>
    <row r="13461" spans="2:15" x14ac:dyDescent="0.3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42</v>
      </c>
      <c r="G13461" s="7" t="s">
        <v>11</v>
      </c>
      <c r="H13461" s="13">
        <v>12</v>
      </c>
      <c r="I13461" s="13" t="e">
        <f>IF(G13461="Male",VLOOKUP(H13461,#REF!,2),VLOOKUP(H13461,#REF!,2))</f>
        <v>#REF!</v>
      </c>
      <c r="J13461" s="13" t="e">
        <f>IF(G13461="Male",VLOOKUP(H13461,#REF!,3),VLOOKUP(H13461,#REF!,3))</f>
        <v>#REF!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4">
        <f t="shared" si="632"/>
        <v>179</v>
      </c>
    </row>
    <row r="13462" spans="2:15" x14ac:dyDescent="0.3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35</v>
      </c>
      <c r="G13462" s="7" t="s">
        <v>11</v>
      </c>
      <c r="H13462" s="13">
        <v>10</v>
      </c>
      <c r="I13462" s="13" t="e">
        <f>IF(G13462="Male",VLOOKUP(H13462,#REF!,2),VLOOKUP(H13462,#REF!,2))</f>
        <v>#REF!</v>
      </c>
      <c r="J13462" s="13" t="e">
        <f>IF(G13462="Male",VLOOKUP(H13462,#REF!,3),VLOOKUP(H13462,#REF!,3))</f>
        <v>#REF!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4">
        <f t="shared" si="632"/>
        <v>179</v>
      </c>
    </row>
    <row r="13463" spans="2:15" x14ac:dyDescent="0.3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21</v>
      </c>
      <c r="G13463" s="7" t="s">
        <v>12</v>
      </c>
      <c r="H13463" s="13">
        <v>7.5</v>
      </c>
      <c r="I13463" s="13" t="e">
        <f>IF(G13463="Male",VLOOKUP(H13463,#REF!,2),VLOOKUP(H13463,#REF!,2))</f>
        <v>#REF!</v>
      </c>
      <c r="J13463" s="13" t="e">
        <f>IF(G13463="Male",VLOOKUP(H13463,#REF!,3),VLOOKUP(H13463,#REF!,3))</f>
        <v>#REF!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4">
        <f t="shared" si="632"/>
        <v>132.29999999999998</v>
      </c>
    </row>
    <row r="13464" spans="2:15" x14ac:dyDescent="0.3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20</v>
      </c>
      <c r="G13464" s="7" t="s">
        <v>11</v>
      </c>
      <c r="H13464" s="13">
        <v>6</v>
      </c>
      <c r="I13464" s="13" t="e">
        <f>IF(G13464="Male",VLOOKUP(H13464,#REF!,2),VLOOKUP(H13464,#REF!,2))</f>
        <v>#REF!</v>
      </c>
      <c r="J13464" s="13" t="e">
        <f>IF(G13464="Male",VLOOKUP(H13464,#REF!,3),VLOOKUP(H13464,#REF!,3))</f>
        <v>#REF!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4">
        <f t="shared" si="632"/>
        <v>129</v>
      </c>
    </row>
    <row r="13465" spans="2:15" x14ac:dyDescent="0.3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45</v>
      </c>
      <c r="G13465" s="7" t="s">
        <v>11</v>
      </c>
      <c r="H13465" s="13">
        <v>9.5</v>
      </c>
      <c r="I13465" s="13" t="e">
        <f>IF(G13465="Male",VLOOKUP(H13465,#REF!,2),VLOOKUP(H13465,#REF!,2))</f>
        <v>#REF!</v>
      </c>
      <c r="J13465" s="13" t="e">
        <f>IF(G13465="Male",VLOOKUP(H13465,#REF!,3),VLOOKUP(H13465,#REF!,3))</f>
        <v>#REF!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4">
        <f t="shared" si="632"/>
        <v>189</v>
      </c>
    </row>
    <row r="13466" spans="2:15" x14ac:dyDescent="0.3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19</v>
      </c>
      <c r="G13466" s="7" t="s">
        <v>12</v>
      </c>
      <c r="H13466" s="13">
        <v>8</v>
      </c>
      <c r="I13466" s="13" t="e">
        <f>IF(G13466="Male",VLOOKUP(H13466,#REF!,2),VLOOKUP(H13466,#REF!,2))</f>
        <v>#REF!</v>
      </c>
      <c r="J13466" s="13" t="e">
        <f>IF(G13466="Male",VLOOKUP(H13466,#REF!,3),VLOOKUP(H13466,#REF!,3))</f>
        <v>#REF!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4">
        <f t="shared" si="632"/>
        <v>129</v>
      </c>
    </row>
    <row r="13467" spans="2:15" x14ac:dyDescent="0.3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20</v>
      </c>
      <c r="G13467" s="7" t="s">
        <v>12</v>
      </c>
      <c r="H13467" s="13">
        <v>10</v>
      </c>
      <c r="I13467" s="13" t="e">
        <f>IF(G13467="Male",VLOOKUP(H13467,#REF!,2),VLOOKUP(H13467,#REF!,2))</f>
        <v>#REF!</v>
      </c>
      <c r="J13467" s="13" t="e">
        <f>IF(G13467="Male",VLOOKUP(H13467,#REF!,3),VLOOKUP(H13467,#REF!,3))</f>
        <v>#REF!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4">
        <f t="shared" si="632"/>
        <v>169</v>
      </c>
    </row>
    <row r="13468" spans="2:15" x14ac:dyDescent="0.3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33</v>
      </c>
      <c r="G13468" s="7" t="s">
        <v>11</v>
      </c>
      <c r="H13468" s="13">
        <v>10</v>
      </c>
      <c r="I13468" s="13" t="e">
        <f>IF(G13468="Male",VLOOKUP(H13468,#REF!,2),VLOOKUP(H13468,#REF!,2))</f>
        <v>#REF!</v>
      </c>
      <c r="J13468" s="13" t="e">
        <f>IF(G13468="Male",VLOOKUP(H13468,#REF!,3),VLOOKUP(H13468,#REF!,3))</f>
        <v>#REF!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4">
        <f t="shared" si="632"/>
        <v>179</v>
      </c>
    </row>
    <row r="13469" spans="2:15" x14ac:dyDescent="0.3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34</v>
      </c>
      <c r="G13469" s="7" t="s">
        <v>11</v>
      </c>
      <c r="H13469" s="13">
        <v>7.5</v>
      </c>
      <c r="I13469" s="13" t="e">
        <f>IF(G13469="Male",VLOOKUP(H13469,#REF!,2),VLOOKUP(H13469,#REF!,2))</f>
        <v>#REF!</v>
      </c>
      <c r="J13469" s="13" t="e">
        <f>IF(G13469="Male",VLOOKUP(H13469,#REF!,3),VLOOKUP(H13469,#REF!,3))</f>
        <v>#REF!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4">
        <f t="shared" si="632"/>
        <v>169</v>
      </c>
    </row>
    <row r="13470" spans="2:15" x14ac:dyDescent="0.3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20</v>
      </c>
      <c r="G13470" s="7" t="s">
        <v>12</v>
      </c>
      <c r="H13470" s="13">
        <v>9</v>
      </c>
      <c r="I13470" s="13" t="e">
        <f>IF(G13470="Male",VLOOKUP(H13470,#REF!,2),VLOOKUP(H13470,#REF!,2))</f>
        <v>#REF!</v>
      </c>
      <c r="J13470" s="13" t="e">
        <f>IF(G13470="Male",VLOOKUP(H13470,#REF!,3),VLOOKUP(H13470,#REF!,3))</f>
        <v>#REF!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4">
        <f t="shared" si="632"/>
        <v>143.1</v>
      </c>
    </row>
    <row r="13471" spans="2:15" x14ac:dyDescent="0.3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20</v>
      </c>
      <c r="G13471" s="7" t="s">
        <v>11</v>
      </c>
      <c r="H13471" s="13">
        <v>9.5</v>
      </c>
      <c r="I13471" s="13" t="e">
        <f>IF(G13471="Male",VLOOKUP(H13471,#REF!,2),VLOOKUP(H13471,#REF!,2))</f>
        <v>#REF!</v>
      </c>
      <c r="J13471" s="13" t="e">
        <f>IF(G13471="Male",VLOOKUP(H13471,#REF!,3),VLOOKUP(H13471,#REF!,3))</f>
        <v>#REF!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4">
        <f t="shared" si="632"/>
        <v>179</v>
      </c>
    </row>
    <row r="13472" spans="2:15" x14ac:dyDescent="0.3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20</v>
      </c>
      <c r="G13472" s="7" t="s">
        <v>11</v>
      </c>
      <c r="H13472" s="13">
        <v>10</v>
      </c>
      <c r="I13472" s="13" t="e">
        <f>IF(G13472="Male",VLOOKUP(H13472,#REF!,2),VLOOKUP(H13472,#REF!,2))</f>
        <v>#REF!</v>
      </c>
      <c r="J13472" s="13" t="e">
        <f>IF(G13472="Male",VLOOKUP(H13472,#REF!,3),VLOOKUP(H13472,#REF!,3))</f>
        <v>#REF!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4">
        <f t="shared" si="632"/>
        <v>89.5</v>
      </c>
    </row>
    <row r="13473" spans="2:15" x14ac:dyDescent="0.3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20</v>
      </c>
      <c r="G13473" s="7" t="s">
        <v>11</v>
      </c>
      <c r="H13473" s="13">
        <v>9</v>
      </c>
      <c r="I13473" s="13" t="e">
        <f>IF(G13473="Male",VLOOKUP(H13473,#REF!,2),VLOOKUP(H13473,#REF!,2))</f>
        <v>#REF!</v>
      </c>
      <c r="J13473" s="13" t="e">
        <f>IF(G13473="Male",VLOOKUP(H13473,#REF!,3),VLOOKUP(H13473,#REF!,3))</f>
        <v>#REF!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4">
        <f t="shared" si="632"/>
        <v>179</v>
      </c>
    </row>
    <row r="13474" spans="2:15" x14ac:dyDescent="0.3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33</v>
      </c>
      <c r="G13474" s="7" t="s">
        <v>12</v>
      </c>
      <c r="H13474" s="13">
        <v>8.5</v>
      </c>
      <c r="I13474" s="13" t="e">
        <f>IF(G13474="Male",VLOOKUP(H13474,#REF!,2),VLOOKUP(H13474,#REF!,2))</f>
        <v>#REF!</v>
      </c>
      <c r="J13474" s="13" t="e">
        <f>IF(G13474="Male",VLOOKUP(H13474,#REF!,3),VLOOKUP(H13474,#REF!,3))</f>
        <v>#REF!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4">
        <f t="shared" si="632"/>
        <v>139</v>
      </c>
    </row>
    <row r="13475" spans="2:15" x14ac:dyDescent="0.3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20</v>
      </c>
      <c r="G13475" s="7" t="s">
        <v>11</v>
      </c>
      <c r="H13475" s="13">
        <v>8</v>
      </c>
      <c r="I13475" s="13" t="e">
        <f>IF(G13475="Male",VLOOKUP(H13475,#REF!,2),VLOOKUP(H13475,#REF!,2))</f>
        <v>#REF!</v>
      </c>
      <c r="J13475" s="13" t="e">
        <f>IF(G13475="Male",VLOOKUP(H13475,#REF!,3),VLOOKUP(H13475,#REF!,3))</f>
        <v>#REF!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4">
        <f t="shared" si="632"/>
        <v>139</v>
      </c>
    </row>
    <row r="13476" spans="2:15" x14ac:dyDescent="0.3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19</v>
      </c>
      <c r="G13476" s="7" t="s">
        <v>11</v>
      </c>
      <c r="H13476" s="13">
        <v>10.5</v>
      </c>
      <c r="I13476" s="13" t="e">
        <f>IF(G13476="Male",VLOOKUP(H13476,#REF!,2),VLOOKUP(H13476,#REF!,2))</f>
        <v>#REF!</v>
      </c>
      <c r="J13476" s="13" t="e">
        <f>IF(G13476="Male",VLOOKUP(H13476,#REF!,3),VLOOKUP(H13476,#REF!,3))</f>
        <v>#REF!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4">
        <f t="shared" si="632"/>
        <v>169</v>
      </c>
    </row>
    <row r="13477" spans="2:15" x14ac:dyDescent="0.3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33</v>
      </c>
      <c r="G13477" s="7" t="s">
        <v>11</v>
      </c>
      <c r="H13477" s="13">
        <v>10</v>
      </c>
      <c r="I13477" s="13" t="e">
        <f>IF(G13477="Male",VLOOKUP(H13477,#REF!,2),VLOOKUP(H13477,#REF!,2))</f>
        <v>#REF!</v>
      </c>
      <c r="J13477" s="13" t="e">
        <f>IF(G13477="Male",VLOOKUP(H13477,#REF!,3),VLOOKUP(H13477,#REF!,3))</f>
        <v>#REF!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4">
        <f t="shared" si="632"/>
        <v>159</v>
      </c>
    </row>
    <row r="13478" spans="2:15" x14ac:dyDescent="0.3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19</v>
      </c>
      <c r="G13478" s="7" t="s">
        <v>11</v>
      </c>
      <c r="H13478" s="13">
        <v>9</v>
      </c>
      <c r="I13478" s="13" t="e">
        <f>IF(G13478="Male",VLOOKUP(H13478,#REF!,2),VLOOKUP(H13478,#REF!,2))</f>
        <v>#REF!</v>
      </c>
      <c r="J13478" s="13" t="e">
        <f>IF(G13478="Male",VLOOKUP(H13478,#REF!,3),VLOOKUP(H13478,#REF!,3))</f>
        <v>#REF!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4">
        <f t="shared" si="632"/>
        <v>69.5</v>
      </c>
    </row>
    <row r="13479" spans="2:15" x14ac:dyDescent="0.3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19</v>
      </c>
      <c r="G13479" s="7" t="s">
        <v>12</v>
      </c>
      <c r="H13479" s="13">
        <v>8.5</v>
      </c>
      <c r="I13479" s="13" t="e">
        <f>IF(G13479="Male",VLOOKUP(H13479,#REF!,2),VLOOKUP(H13479,#REF!,2))</f>
        <v>#REF!</v>
      </c>
      <c r="J13479" s="13" t="e">
        <f>IF(G13479="Male",VLOOKUP(H13479,#REF!,3),VLOOKUP(H13479,#REF!,3))</f>
        <v>#REF!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4">
        <f t="shared" si="632"/>
        <v>179</v>
      </c>
    </row>
    <row r="13480" spans="2:15" x14ac:dyDescent="0.3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25</v>
      </c>
      <c r="G13480" s="7" t="s">
        <v>11</v>
      </c>
      <c r="H13480" s="13">
        <v>10</v>
      </c>
      <c r="I13480" s="13" t="e">
        <f>IF(G13480="Male",VLOOKUP(H13480,#REF!,2),VLOOKUP(H13480,#REF!,2))</f>
        <v>#REF!</v>
      </c>
      <c r="J13480" s="13" t="e">
        <f>IF(G13480="Male",VLOOKUP(H13480,#REF!,3),VLOOKUP(H13480,#REF!,3))</f>
        <v>#REF!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4">
        <f t="shared" si="632"/>
        <v>179</v>
      </c>
    </row>
    <row r="13481" spans="2:15" x14ac:dyDescent="0.3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26</v>
      </c>
      <c r="G13481" s="7" t="s">
        <v>11</v>
      </c>
      <c r="H13481" s="13">
        <v>11.5</v>
      </c>
      <c r="I13481" s="13" t="e">
        <f>IF(G13481="Male",VLOOKUP(H13481,#REF!,2),VLOOKUP(H13481,#REF!,2))</f>
        <v>#REF!</v>
      </c>
      <c r="J13481" s="13" t="e">
        <f>IF(G13481="Male",VLOOKUP(H13481,#REF!,3),VLOOKUP(H13481,#REF!,3))</f>
        <v>#REF!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4">
        <f t="shared" si="632"/>
        <v>189</v>
      </c>
    </row>
    <row r="13482" spans="2:15" x14ac:dyDescent="0.3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39</v>
      </c>
      <c r="G13482" s="7" t="s">
        <v>12</v>
      </c>
      <c r="H13482" s="13">
        <v>9</v>
      </c>
      <c r="I13482" s="13" t="e">
        <f>IF(G13482="Male",VLOOKUP(H13482,#REF!,2),VLOOKUP(H13482,#REF!,2))</f>
        <v>#REF!</v>
      </c>
      <c r="J13482" s="13" t="e">
        <f>IF(G13482="Male",VLOOKUP(H13482,#REF!,3),VLOOKUP(H13482,#REF!,3))</f>
        <v>#REF!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4">
        <f t="shared" si="632"/>
        <v>159</v>
      </c>
    </row>
    <row r="13483" spans="2:15" x14ac:dyDescent="0.3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35</v>
      </c>
      <c r="G13483" s="7" t="s">
        <v>11</v>
      </c>
      <c r="H13483" s="13">
        <v>9.5</v>
      </c>
      <c r="I13483" s="13" t="e">
        <f>IF(G13483="Male",VLOOKUP(H13483,#REF!,2),VLOOKUP(H13483,#REF!,2))</f>
        <v>#REF!</v>
      </c>
      <c r="J13483" s="13" t="e">
        <f>IF(G13483="Male",VLOOKUP(H13483,#REF!,3),VLOOKUP(H13483,#REF!,3))</f>
        <v>#REF!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4">
        <f t="shared" si="632"/>
        <v>134.1</v>
      </c>
    </row>
    <row r="13484" spans="2:15" x14ac:dyDescent="0.3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39</v>
      </c>
      <c r="G13484" s="7" t="s">
        <v>11</v>
      </c>
      <c r="H13484" s="13">
        <v>8.5</v>
      </c>
      <c r="I13484" s="13" t="e">
        <f>IF(G13484="Male",VLOOKUP(H13484,#REF!,2),VLOOKUP(H13484,#REF!,2))</f>
        <v>#REF!</v>
      </c>
      <c r="J13484" s="13" t="e">
        <f>IF(G13484="Male",VLOOKUP(H13484,#REF!,3),VLOOKUP(H13484,#REF!,3))</f>
        <v>#REF!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4">
        <f t="shared" si="632"/>
        <v>127.2</v>
      </c>
    </row>
    <row r="13485" spans="2:15" x14ac:dyDescent="0.3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33</v>
      </c>
      <c r="G13485" s="7" t="s">
        <v>11</v>
      </c>
      <c r="H13485" s="13">
        <v>10</v>
      </c>
      <c r="I13485" s="13" t="e">
        <f>IF(G13485="Male",VLOOKUP(H13485,#REF!,2),VLOOKUP(H13485,#REF!,2))</f>
        <v>#REF!</v>
      </c>
      <c r="J13485" s="13" t="e">
        <f>IF(G13485="Male",VLOOKUP(H13485,#REF!,3),VLOOKUP(H13485,#REF!,3))</f>
        <v>#REF!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4">
        <f t="shared" si="632"/>
        <v>129</v>
      </c>
    </row>
    <row r="13486" spans="2:15" x14ac:dyDescent="0.3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19</v>
      </c>
      <c r="G13486" s="7" t="s">
        <v>12</v>
      </c>
      <c r="H13486" s="13">
        <v>8</v>
      </c>
      <c r="I13486" s="13" t="e">
        <f>IF(G13486="Male",VLOOKUP(H13486,#REF!,2),VLOOKUP(H13486,#REF!,2))</f>
        <v>#REF!</v>
      </c>
      <c r="J13486" s="13" t="e">
        <f>IF(G13486="Male",VLOOKUP(H13486,#REF!,3),VLOOKUP(H13486,#REF!,3))</f>
        <v>#REF!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4">
        <f t="shared" si="632"/>
        <v>159</v>
      </c>
    </row>
    <row r="13487" spans="2:15" x14ac:dyDescent="0.3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20</v>
      </c>
      <c r="G13487" s="7" t="s">
        <v>11</v>
      </c>
      <c r="H13487" s="13">
        <v>8</v>
      </c>
      <c r="I13487" s="13" t="e">
        <f>IF(G13487="Male",VLOOKUP(H13487,#REF!,2),VLOOKUP(H13487,#REF!,2))</f>
        <v>#REF!</v>
      </c>
      <c r="J13487" s="13" t="e">
        <f>IF(G13487="Male",VLOOKUP(H13487,#REF!,3),VLOOKUP(H13487,#REF!,3))</f>
        <v>#REF!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4">
        <f t="shared" si="632"/>
        <v>127.2</v>
      </c>
    </row>
    <row r="13488" spans="2:15" x14ac:dyDescent="0.3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46</v>
      </c>
      <c r="G13488" s="7" t="s">
        <v>12</v>
      </c>
      <c r="H13488" s="13">
        <v>8</v>
      </c>
      <c r="I13488" s="13" t="e">
        <f>IF(G13488="Male",VLOOKUP(H13488,#REF!,2),VLOOKUP(H13488,#REF!,2))</f>
        <v>#REF!</v>
      </c>
      <c r="J13488" s="13" t="e">
        <f>IF(G13488="Male",VLOOKUP(H13488,#REF!,3),VLOOKUP(H13488,#REF!,3))</f>
        <v>#REF!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4">
        <f t="shared" si="632"/>
        <v>79.5</v>
      </c>
    </row>
    <row r="13489" spans="2:15" x14ac:dyDescent="0.3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21</v>
      </c>
      <c r="G13489" s="7" t="s">
        <v>11</v>
      </c>
      <c r="H13489" s="13">
        <v>8.5</v>
      </c>
      <c r="I13489" s="13" t="e">
        <f>IF(G13489="Male",VLOOKUP(H13489,#REF!,2),VLOOKUP(H13489,#REF!,2))</f>
        <v>#REF!</v>
      </c>
      <c r="J13489" s="13" t="e">
        <f>IF(G13489="Male",VLOOKUP(H13489,#REF!,3),VLOOKUP(H13489,#REF!,3))</f>
        <v>#REF!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4">
        <f t="shared" si="632"/>
        <v>199</v>
      </c>
    </row>
    <row r="13490" spans="2:15" x14ac:dyDescent="0.3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29</v>
      </c>
      <c r="G13490" s="7" t="s">
        <v>11</v>
      </c>
      <c r="H13490" s="13">
        <v>9.5</v>
      </c>
      <c r="I13490" s="13" t="e">
        <f>IF(G13490="Male",VLOOKUP(H13490,#REF!,2),VLOOKUP(H13490,#REF!,2))</f>
        <v>#REF!</v>
      </c>
      <c r="J13490" s="13" t="e">
        <f>IF(G13490="Male",VLOOKUP(H13490,#REF!,3),VLOOKUP(H13490,#REF!,3))</f>
        <v>#REF!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4">
        <f t="shared" si="632"/>
        <v>79.5</v>
      </c>
    </row>
    <row r="13491" spans="2:15" x14ac:dyDescent="0.3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34</v>
      </c>
      <c r="G13491" s="7" t="s">
        <v>11</v>
      </c>
      <c r="H13491" s="13">
        <v>10</v>
      </c>
      <c r="I13491" s="13" t="e">
        <f>IF(G13491="Male",VLOOKUP(H13491,#REF!,2),VLOOKUP(H13491,#REF!,2))</f>
        <v>#REF!</v>
      </c>
      <c r="J13491" s="13" t="e">
        <f>IF(G13491="Male",VLOOKUP(H13491,#REF!,3),VLOOKUP(H13491,#REF!,3))</f>
        <v>#REF!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4">
        <f t="shared" si="632"/>
        <v>129</v>
      </c>
    </row>
    <row r="13492" spans="2:15" x14ac:dyDescent="0.3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34</v>
      </c>
      <c r="G13492" s="7" t="s">
        <v>12</v>
      </c>
      <c r="H13492" s="13">
        <v>8</v>
      </c>
      <c r="I13492" s="13" t="e">
        <f>IF(G13492="Male",VLOOKUP(H13492,#REF!,2),VLOOKUP(H13492,#REF!,2))</f>
        <v>#REF!</v>
      </c>
      <c r="J13492" s="13" t="e">
        <f>IF(G13492="Male",VLOOKUP(H13492,#REF!,3),VLOOKUP(H13492,#REF!,3))</f>
        <v>#REF!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4">
        <f t="shared" si="632"/>
        <v>189</v>
      </c>
    </row>
    <row r="13493" spans="2:15" x14ac:dyDescent="0.3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33</v>
      </c>
      <c r="G13493" s="7" t="s">
        <v>12</v>
      </c>
      <c r="H13493" s="13">
        <v>8</v>
      </c>
      <c r="I13493" s="13" t="e">
        <f>IF(G13493="Male",VLOOKUP(H13493,#REF!,2),VLOOKUP(H13493,#REF!,2))</f>
        <v>#REF!</v>
      </c>
      <c r="J13493" s="13" t="e">
        <f>IF(G13493="Male",VLOOKUP(H13493,#REF!,3),VLOOKUP(H13493,#REF!,3))</f>
        <v>#REF!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4">
        <f t="shared" si="632"/>
        <v>179</v>
      </c>
    </row>
    <row r="13494" spans="2:15" x14ac:dyDescent="0.3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33</v>
      </c>
      <c r="G13494" s="7" t="s">
        <v>12</v>
      </c>
      <c r="H13494" s="13">
        <v>8.5</v>
      </c>
      <c r="I13494" s="13" t="e">
        <f>IF(G13494="Male",VLOOKUP(H13494,#REF!,2),VLOOKUP(H13494,#REF!,2))</f>
        <v>#REF!</v>
      </c>
      <c r="J13494" s="13" t="e">
        <f>IF(G13494="Male",VLOOKUP(H13494,#REF!,3),VLOOKUP(H13494,#REF!,3))</f>
        <v>#REF!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4">
        <f t="shared" si="632"/>
        <v>179</v>
      </c>
    </row>
    <row r="13495" spans="2:15" x14ac:dyDescent="0.3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20</v>
      </c>
      <c r="G13495" s="7" t="s">
        <v>11</v>
      </c>
      <c r="H13495" s="13">
        <v>9.5</v>
      </c>
      <c r="I13495" s="13" t="e">
        <f>IF(G13495="Male",VLOOKUP(H13495,#REF!,2),VLOOKUP(H13495,#REF!,2))</f>
        <v>#REF!</v>
      </c>
      <c r="J13495" s="13" t="e">
        <f>IF(G13495="Male",VLOOKUP(H13495,#REF!,3),VLOOKUP(H13495,#REF!,3))</f>
        <v>#REF!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4">
        <f t="shared" si="632"/>
        <v>149</v>
      </c>
    </row>
    <row r="13496" spans="2:15" x14ac:dyDescent="0.3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36</v>
      </c>
      <c r="G13496" s="7" t="s">
        <v>11</v>
      </c>
      <c r="H13496" s="13">
        <v>9.5</v>
      </c>
      <c r="I13496" s="13" t="e">
        <f>IF(G13496="Male",VLOOKUP(H13496,#REF!,2),VLOOKUP(H13496,#REF!,2))</f>
        <v>#REF!</v>
      </c>
      <c r="J13496" s="13" t="e">
        <f>IF(G13496="Male",VLOOKUP(H13496,#REF!,3),VLOOKUP(H13496,#REF!,3))</f>
        <v>#REF!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4">
        <f t="shared" si="632"/>
        <v>79.5</v>
      </c>
    </row>
    <row r="13497" spans="2:15" x14ac:dyDescent="0.3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24</v>
      </c>
      <c r="G13497" s="7" t="s">
        <v>11</v>
      </c>
      <c r="H13497" s="13">
        <v>10</v>
      </c>
      <c r="I13497" s="13" t="e">
        <f>IF(G13497="Male",VLOOKUP(H13497,#REF!,2),VLOOKUP(H13497,#REF!,2))</f>
        <v>#REF!</v>
      </c>
      <c r="J13497" s="13" t="e">
        <f>IF(G13497="Male",VLOOKUP(H13497,#REF!,3),VLOOKUP(H13497,#REF!,3))</f>
        <v>#REF!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4">
        <f t="shared" si="632"/>
        <v>84.5</v>
      </c>
    </row>
    <row r="13498" spans="2:15" x14ac:dyDescent="0.3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35</v>
      </c>
      <c r="G13498" s="7" t="s">
        <v>12</v>
      </c>
      <c r="H13498" s="13">
        <v>12</v>
      </c>
      <c r="I13498" s="13" t="e">
        <f>IF(G13498="Male",VLOOKUP(H13498,#REF!,2),VLOOKUP(H13498,#REF!,2))</f>
        <v>#REF!</v>
      </c>
      <c r="J13498" s="13" t="e">
        <f>IF(G13498="Male",VLOOKUP(H13498,#REF!,3),VLOOKUP(H13498,#REF!,3))</f>
        <v>#REF!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4">
        <f t="shared" si="632"/>
        <v>161.1</v>
      </c>
    </row>
    <row r="13499" spans="2:15" x14ac:dyDescent="0.3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38</v>
      </c>
      <c r="G13499" s="7" t="s">
        <v>11</v>
      </c>
      <c r="H13499" s="13">
        <v>11</v>
      </c>
      <c r="I13499" s="13" t="e">
        <f>IF(G13499="Male",VLOOKUP(H13499,#REF!,2),VLOOKUP(H13499,#REF!,2))</f>
        <v>#REF!</v>
      </c>
      <c r="J13499" s="13" t="e">
        <f>IF(G13499="Male",VLOOKUP(H13499,#REF!,3),VLOOKUP(H13499,#REF!,3))</f>
        <v>#REF!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4">
        <f t="shared" si="632"/>
        <v>103.2</v>
      </c>
    </row>
    <row r="13500" spans="2:15" x14ac:dyDescent="0.3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27</v>
      </c>
      <c r="G13500" s="7" t="s">
        <v>12</v>
      </c>
      <c r="H13500" s="13">
        <v>8</v>
      </c>
      <c r="I13500" s="13" t="e">
        <f>IF(G13500="Male",VLOOKUP(H13500,#REF!,2),VLOOKUP(H13500,#REF!,2))</f>
        <v>#REF!</v>
      </c>
      <c r="J13500" s="13" t="e">
        <f>IF(G13500="Male",VLOOKUP(H13500,#REF!,3),VLOOKUP(H13500,#REF!,3))</f>
        <v>#REF!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4">
        <f t="shared" si="632"/>
        <v>64.5</v>
      </c>
    </row>
    <row r="13501" spans="2:15" x14ac:dyDescent="0.3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40</v>
      </c>
      <c r="G13501" s="7" t="s">
        <v>11</v>
      </c>
      <c r="H13501" s="13">
        <v>10</v>
      </c>
      <c r="I13501" s="13" t="e">
        <f>IF(G13501="Male",VLOOKUP(H13501,#REF!,2),VLOOKUP(H13501,#REF!,2))</f>
        <v>#REF!</v>
      </c>
      <c r="J13501" s="13" t="e">
        <f>IF(G13501="Male",VLOOKUP(H13501,#REF!,3),VLOOKUP(H13501,#REF!,3))</f>
        <v>#REF!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4">
        <f t="shared" si="632"/>
        <v>159</v>
      </c>
    </row>
    <row r="13502" spans="2:15" x14ac:dyDescent="0.3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43</v>
      </c>
      <c r="G13502" s="7" t="s">
        <v>11</v>
      </c>
      <c r="H13502" s="13">
        <v>6.5</v>
      </c>
      <c r="I13502" s="13" t="e">
        <f>IF(G13502="Male",VLOOKUP(H13502,#REF!,2),VLOOKUP(H13502,#REF!,2))</f>
        <v>#REF!</v>
      </c>
      <c r="J13502" s="13" t="e">
        <f>IF(G13502="Male",VLOOKUP(H13502,#REF!,3),VLOOKUP(H13502,#REF!,3))</f>
        <v>#REF!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4">
        <f t="shared" si="632"/>
        <v>179</v>
      </c>
    </row>
    <row r="13503" spans="2:15" x14ac:dyDescent="0.3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20</v>
      </c>
      <c r="G13503" s="7" t="s">
        <v>12</v>
      </c>
      <c r="H13503" s="13">
        <v>8</v>
      </c>
      <c r="I13503" s="13" t="e">
        <f>IF(G13503="Male",VLOOKUP(H13503,#REF!,2),VLOOKUP(H13503,#REF!,2))</f>
        <v>#REF!</v>
      </c>
      <c r="J13503" s="13" t="e">
        <f>IF(G13503="Male",VLOOKUP(H13503,#REF!,3),VLOOKUP(H13503,#REF!,3))</f>
        <v>#REF!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4">
        <f t="shared" si="632"/>
        <v>134.1</v>
      </c>
    </row>
    <row r="13504" spans="2:15" x14ac:dyDescent="0.3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20</v>
      </c>
      <c r="G13504" s="7" t="s">
        <v>11</v>
      </c>
      <c r="H13504" s="13">
        <v>8.5</v>
      </c>
      <c r="I13504" s="13" t="e">
        <f>IF(G13504="Male",VLOOKUP(H13504,#REF!,2),VLOOKUP(H13504,#REF!,2))</f>
        <v>#REF!</v>
      </c>
      <c r="J13504" s="13" t="e">
        <f>IF(G13504="Male",VLOOKUP(H13504,#REF!,3),VLOOKUP(H13504,#REF!,3))</f>
        <v>#REF!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4">
        <f t="shared" si="632"/>
        <v>69.5</v>
      </c>
    </row>
    <row r="13505" spans="2:15" x14ac:dyDescent="0.3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34</v>
      </c>
      <c r="G13505" s="7" t="s">
        <v>12</v>
      </c>
      <c r="H13505" s="13">
        <v>8</v>
      </c>
      <c r="I13505" s="13" t="e">
        <f>IF(G13505="Male",VLOOKUP(H13505,#REF!,2),VLOOKUP(H13505,#REF!,2))</f>
        <v>#REF!</v>
      </c>
      <c r="J13505" s="13" t="e">
        <f>IF(G13505="Male",VLOOKUP(H13505,#REF!,3),VLOOKUP(H13505,#REF!,3))</f>
        <v>#REF!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4">
        <f t="shared" si="632"/>
        <v>159.20000000000002</v>
      </c>
    </row>
    <row r="13506" spans="2:15" x14ac:dyDescent="0.3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20</v>
      </c>
      <c r="G13506" s="7" t="s">
        <v>12</v>
      </c>
      <c r="H13506" s="13">
        <v>9.5</v>
      </c>
      <c r="I13506" s="13" t="e">
        <f>IF(G13506="Male",VLOOKUP(H13506,#REF!,2),VLOOKUP(H13506,#REF!,2))</f>
        <v>#REF!</v>
      </c>
      <c r="J13506" s="13" t="e">
        <f>IF(G13506="Male",VLOOKUP(H13506,#REF!,3),VLOOKUP(H13506,#REF!,3))</f>
        <v>#REF!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4">
        <f t="shared" si="632"/>
        <v>127.2</v>
      </c>
    </row>
    <row r="13507" spans="2:15" x14ac:dyDescent="0.3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33</v>
      </c>
      <c r="G13507" s="7" t="s">
        <v>12</v>
      </c>
      <c r="H13507" s="13">
        <v>8.5</v>
      </c>
      <c r="I13507" s="13" t="e">
        <f>IF(G13507="Male",VLOOKUP(H13507,#REF!,2),VLOOKUP(H13507,#REF!,2))</f>
        <v>#REF!</v>
      </c>
      <c r="J13507" s="13" t="e">
        <f>IF(G13507="Male",VLOOKUP(H13507,#REF!,3),VLOOKUP(H13507,#REF!,3))</f>
        <v>#REF!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4">
        <f t="shared" si="632"/>
        <v>179</v>
      </c>
    </row>
    <row r="13508" spans="2:15" x14ac:dyDescent="0.3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27</v>
      </c>
      <c r="G13508" s="7" t="s">
        <v>11</v>
      </c>
      <c r="H13508" s="13">
        <v>8.5</v>
      </c>
      <c r="I13508" s="13" t="e">
        <f>IF(G13508="Male",VLOOKUP(H13508,#REF!,2),VLOOKUP(H13508,#REF!,2))</f>
        <v>#REF!</v>
      </c>
      <c r="J13508" s="13" t="e">
        <f>IF(G13508="Male",VLOOKUP(H13508,#REF!,3),VLOOKUP(H13508,#REF!,3))</f>
        <v>#REF!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4">
        <f t="shared" si="632"/>
        <v>199</v>
      </c>
    </row>
    <row r="13509" spans="2:15" x14ac:dyDescent="0.3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19</v>
      </c>
      <c r="G13509" s="7" t="s">
        <v>11</v>
      </c>
      <c r="H13509" s="13">
        <v>9.5</v>
      </c>
      <c r="I13509" s="13" t="e">
        <f>IF(G13509="Male",VLOOKUP(H13509,#REF!,2),VLOOKUP(H13509,#REF!,2))</f>
        <v>#REF!</v>
      </c>
      <c r="J13509" s="13" t="e">
        <f>IF(G13509="Male",VLOOKUP(H13509,#REF!,3),VLOOKUP(H13509,#REF!,3))</f>
        <v>#REF!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4">
        <f t="shared" si="632"/>
        <v>149</v>
      </c>
    </row>
    <row r="13510" spans="2:15" x14ac:dyDescent="0.3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20</v>
      </c>
      <c r="G13510" s="7" t="s">
        <v>11</v>
      </c>
      <c r="H13510" s="13">
        <v>11.5</v>
      </c>
      <c r="I13510" s="13" t="e">
        <f>IF(G13510="Male",VLOOKUP(H13510,#REF!,2),VLOOKUP(H13510,#REF!,2))</f>
        <v>#REF!</v>
      </c>
      <c r="J13510" s="13" t="e">
        <f>IF(G13510="Male",VLOOKUP(H13510,#REF!,3),VLOOKUP(H13510,#REF!,3))</f>
        <v>#REF!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4">
        <f t="shared" ref="O13510:O13573" si="635">K13510*(1-L13510)</f>
        <v>111.2</v>
      </c>
    </row>
    <row r="13511" spans="2:15" x14ac:dyDescent="0.3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34</v>
      </c>
      <c r="G13511" s="7" t="s">
        <v>12</v>
      </c>
      <c r="H13511" s="13">
        <v>8</v>
      </c>
      <c r="I13511" s="13" t="e">
        <f>IF(G13511="Male",VLOOKUP(H13511,#REF!,2),VLOOKUP(H13511,#REF!,2))</f>
        <v>#REF!</v>
      </c>
      <c r="J13511" s="13" t="e">
        <f>IF(G13511="Male",VLOOKUP(H13511,#REF!,3),VLOOKUP(H13511,#REF!,3))</f>
        <v>#REF!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4">
        <f t="shared" si="635"/>
        <v>161.1</v>
      </c>
    </row>
    <row r="13512" spans="2:15" x14ac:dyDescent="0.3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34</v>
      </c>
      <c r="G13512" s="7" t="s">
        <v>12</v>
      </c>
      <c r="H13512" s="13">
        <v>8</v>
      </c>
      <c r="I13512" s="13" t="e">
        <f>IF(G13512="Male",VLOOKUP(H13512,#REF!,2),VLOOKUP(H13512,#REF!,2))</f>
        <v>#REF!</v>
      </c>
      <c r="J13512" s="13" t="e">
        <f>IF(G13512="Male",VLOOKUP(H13512,#REF!,3),VLOOKUP(H13512,#REF!,3))</f>
        <v>#REF!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4">
        <f t="shared" si="635"/>
        <v>97.3</v>
      </c>
    </row>
    <row r="13513" spans="2:15" x14ac:dyDescent="0.3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34</v>
      </c>
      <c r="G13513" s="7" t="s">
        <v>11</v>
      </c>
      <c r="H13513" s="13">
        <v>10</v>
      </c>
      <c r="I13513" s="13" t="e">
        <f>IF(G13513="Male",VLOOKUP(H13513,#REF!,2),VLOOKUP(H13513,#REF!,2))</f>
        <v>#REF!</v>
      </c>
      <c r="J13513" s="13" t="e">
        <f>IF(G13513="Male",VLOOKUP(H13513,#REF!,3),VLOOKUP(H13513,#REF!,3))</f>
        <v>#REF!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4">
        <f t="shared" si="635"/>
        <v>179</v>
      </c>
    </row>
    <row r="13514" spans="2:15" x14ac:dyDescent="0.3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33</v>
      </c>
      <c r="G13514" s="7" t="s">
        <v>11</v>
      </c>
      <c r="H13514" s="13">
        <v>12</v>
      </c>
      <c r="I13514" s="13" t="e">
        <f>IF(G13514="Male",VLOOKUP(H13514,#REF!,2),VLOOKUP(H13514,#REF!,2))</f>
        <v>#REF!</v>
      </c>
      <c r="J13514" s="13" t="e">
        <f>IF(G13514="Male",VLOOKUP(H13514,#REF!,3),VLOOKUP(H13514,#REF!,3))</f>
        <v>#REF!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4">
        <f t="shared" si="635"/>
        <v>143.20000000000002</v>
      </c>
    </row>
    <row r="13515" spans="2:15" x14ac:dyDescent="0.3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33</v>
      </c>
      <c r="G13515" s="7" t="s">
        <v>11</v>
      </c>
      <c r="H13515" s="13">
        <v>10</v>
      </c>
      <c r="I13515" s="13" t="e">
        <f>IF(G13515="Male",VLOOKUP(H13515,#REF!,2),VLOOKUP(H13515,#REF!,2))</f>
        <v>#REF!</v>
      </c>
      <c r="J13515" s="13" t="e">
        <f>IF(G13515="Male",VLOOKUP(H13515,#REF!,3),VLOOKUP(H13515,#REF!,3))</f>
        <v>#REF!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4">
        <f t="shared" si="635"/>
        <v>149</v>
      </c>
    </row>
    <row r="13516" spans="2:15" x14ac:dyDescent="0.3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28</v>
      </c>
      <c r="G13516" s="7" t="s">
        <v>12</v>
      </c>
      <c r="H13516" s="13">
        <v>8.5</v>
      </c>
      <c r="I13516" s="13" t="e">
        <f>IF(G13516="Male",VLOOKUP(H13516,#REF!,2),VLOOKUP(H13516,#REF!,2))</f>
        <v>#REF!</v>
      </c>
      <c r="J13516" s="13" t="e">
        <f>IF(G13516="Male",VLOOKUP(H13516,#REF!,3),VLOOKUP(H13516,#REF!,3))</f>
        <v>#REF!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4">
        <f t="shared" si="635"/>
        <v>179</v>
      </c>
    </row>
    <row r="13517" spans="2:15" x14ac:dyDescent="0.3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33</v>
      </c>
      <c r="G13517" s="7" t="s">
        <v>11</v>
      </c>
      <c r="H13517" s="13">
        <v>11.5</v>
      </c>
      <c r="I13517" s="13" t="e">
        <f>IF(G13517="Male",VLOOKUP(H13517,#REF!,2),VLOOKUP(H13517,#REF!,2))</f>
        <v>#REF!</v>
      </c>
      <c r="J13517" s="13" t="e">
        <f>IF(G13517="Male",VLOOKUP(H13517,#REF!,3),VLOOKUP(H13517,#REF!,3))</f>
        <v>#REF!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4">
        <f t="shared" si="635"/>
        <v>169</v>
      </c>
    </row>
    <row r="13518" spans="2:15" x14ac:dyDescent="0.3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47</v>
      </c>
      <c r="G13518" s="7" t="s">
        <v>12</v>
      </c>
      <c r="H13518" s="13">
        <v>8.5</v>
      </c>
      <c r="I13518" s="13" t="e">
        <f>IF(G13518="Male",VLOOKUP(H13518,#REF!,2),VLOOKUP(H13518,#REF!,2))</f>
        <v>#REF!</v>
      </c>
      <c r="J13518" s="13" t="e">
        <f>IF(G13518="Male",VLOOKUP(H13518,#REF!,3),VLOOKUP(H13518,#REF!,3))</f>
        <v>#REF!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4">
        <f t="shared" si="635"/>
        <v>125.3</v>
      </c>
    </row>
    <row r="13519" spans="2:15" x14ac:dyDescent="0.3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19</v>
      </c>
      <c r="G13519" s="7" t="s">
        <v>12</v>
      </c>
      <c r="H13519" s="13">
        <v>8.5</v>
      </c>
      <c r="I13519" s="13" t="e">
        <f>IF(G13519="Male",VLOOKUP(H13519,#REF!,2),VLOOKUP(H13519,#REF!,2))</f>
        <v>#REF!</v>
      </c>
      <c r="J13519" s="13" t="e">
        <f>IF(G13519="Male",VLOOKUP(H13519,#REF!,3),VLOOKUP(H13519,#REF!,3))</f>
        <v>#REF!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4">
        <f t="shared" si="635"/>
        <v>159</v>
      </c>
    </row>
    <row r="13520" spans="2:15" x14ac:dyDescent="0.3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36</v>
      </c>
      <c r="G13520" s="7" t="s">
        <v>11</v>
      </c>
      <c r="H13520" s="13">
        <v>9.5</v>
      </c>
      <c r="I13520" s="13" t="e">
        <f>IF(G13520="Male",VLOOKUP(H13520,#REF!,2),VLOOKUP(H13520,#REF!,2))</f>
        <v>#REF!</v>
      </c>
      <c r="J13520" s="13" t="e">
        <f>IF(G13520="Male",VLOOKUP(H13520,#REF!,3),VLOOKUP(H13520,#REF!,3))</f>
        <v>#REF!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4">
        <f t="shared" si="635"/>
        <v>159</v>
      </c>
    </row>
    <row r="13521" spans="2:15" x14ac:dyDescent="0.3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25</v>
      </c>
      <c r="G13521" s="7" t="s">
        <v>11</v>
      </c>
      <c r="H13521" s="13">
        <v>9</v>
      </c>
      <c r="I13521" s="13" t="e">
        <f>IF(G13521="Male",VLOOKUP(H13521,#REF!,2),VLOOKUP(H13521,#REF!,2))</f>
        <v>#REF!</v>
      </c>
      <c r="J13521" s="13" t="e">
        <f>IF(G13521="Male",VLOOKUP(H13521,#REF!,3),VLOOKUP(H13521,#REF!,3))</f>
        <v>#REF!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4">
        <f t="shared" si="635"/>
        <v>99.5</v>
      </c>
    </row>
    <row r="13522" spans="2:15" x14ac:dyDescent="0.3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25</v>
      </c>
      <c r="G13522" s="7" t="s">
        <v>11</v>
      </c>
      <c r="H13522" s="13">
        <v>8.5</v>
      </c>
      <c r="I13522" s="13" t="e">
        <f>IF(G13522="Male",VLOOKUP(H13522,#REF!,2),VLOOKUP(H13522,#REF!,2))</f>
        <v>#REF!</v>
      </c>
      <c r="J13522" s="13" t="e">
        <f>IF(G13522="Male",VLOOKUP(H13522,#REF!,3),VLOOKUP(H13522,#REF!,3))</f>
        <v>#REF!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4">
        <f t="shared" si="635"/>
        <v>169</v>
      </c>
    </row>
    <row r="13523" spans="2:15" x14ac:dyDescent="0.3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26</v>
      </c>
      <c r="G13523" s="7" t="s">
        <v>11</v>
      </c>
      <c r="H13523" s="13">
        <v>9.5</v>
      </c>
      <c r="I13523" s="13" t="e">
        <f>IF(G13523="Male",VLOOKUP(H13523,#REF!,2),VLOOKUP(H13523,#REF!,2))</f>
        <v>#REF!</v>
      </c>
      <c r="J13523" s="13" t="e">
        <f>IF(G13523="Male",VLOOKUP(H13523,#REF!,3),VLOOKUP(H13523,#REF!,3))</f>
        <v>#REF!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4">
        <f t="shared" si="635"/>
        <v>139</v>
      </c>
    </row>
    <row r="13524" spans="2:15" x14ac:dyDescent="0.3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45</v>
      </c>
      <c r="G13524" s="7" t="s">
        <v>11</v>
      </c>
      <c r="H13524" s="13">
        <v>9</v>
      </c>
      <c r="I13524" s="13" t="e">
        <f>IF(G13524="Male",VLOOKUP(H13524,#REF!,2),VLOOKUP(H13524,#REF!,2))</f>
        <v>#REF!</v>
      </c>
      <c r="J13524" s="13" t="e">
        <f>IF(G13524="Male",VLOOKUP(H13524,#REF!,3),VLOOKUP(H13524,#REF!,3))</f>
        <v>#REF!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4">
        <f t="shared" si="635"/>
        <v>149</v>
      </c>
    </row>
    <row r="13525" spans="2:15" x14ac:dyDescent="0.3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35</v>
      </c>
      <c r="G13525" s="7" t="s">
        <v>11</v>
      </c>
      <c r="H13525" s="13">
        <v>10</v>
      </c>
      <c r="I13525" s="13" t="e">
        <f>IF(G13525="Male",VLOOKUP(H13525,#REF!,2),VLOOKUP(H13525,#REF!,2))</f>
        <v>#REF!</v>
      </c>
      <c r="J13525" s="13" t="e">
        <f>IF(G13525="Male",VLOOKUP(H13525,#REF!,3),VLOOKUP(H13525,#REF!,3))</f>
        <v>#REF!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4">
        <f t="shared" si="635"/>
        <v>179</v>
      </c>
    </row>
    <row r="13526" spans="2:15" x14ac:dyDescent="0.3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36</v>
      </c>
      <c r="G13526" s="7" t="s">
        <v>12</v>
      </c>
      <c r="H13526" s="13">
        <v>9</v>
      </c>
      <c r="I13526" s="13" t="e">
        <f>IF(G13526="Male",VLOOKUP(H13526,#REF!,2),VLOOKUP(H13526,#REF!,2))</f>
        <v>#REF!</v>
      </c>
      <c r="J13526" s="13" t="e">
        <f>IF(G13526="Male",VLOOKUP(H13526,#REF!,3),VLOOKUP(H13526,#REF!,3))</f>
        <v>#REF!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4">
        <f t="shared" si="635"/>
        <v>169</v>
      </c>
    </row>
    <row r="13527" spans="2:15" x14ac:dyDescent="0.3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32</v>
      </c>
      <c r="G13527" s="7" t="s">
        <v>12</v>
      </c>
      <c r="H13527" s="13">
        <v>8</v>
      </c>
      <c r="I13527" s="13" t="e">
        <f>IF(G13527="Male",VLOOKUP(H13527,#REF!,2),VLOOKUP(H13527,#REF!,2))</f>
        <v>#REF!</v>
      </c>
      <c r="J13527" s="13" t="e">
        <f>IF(G13527="Male",VLOOKUP(H13527,#REF!,3),VLOOKUP(H13527,#REF!,3))</f>
        <v>#REF!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4">
        <f t="shared" si="635"/>
        <v>84.5</v>
      </c>
    </row>
    <row r="13528" spans="2:15" x14ac:dyDescent="0.3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34</v>
      </c>
      <c r="G13528" s="7" t="s">
        <v>11</v>
      </c>
      <c r="H13528" s="13">
        <v>10</v>
      </c>
      <c r="I13528" s="13" t="e">
        <f>IF(G13528="Male",VLOOKUP(H13528,#REF!,2),VLOOKUP(H13528,#REF!,2))</f>
        <v>#REF!</v>
      </c>
      <c r="J13528" s="13" t="e">
        <f>IF(G13528="Male",VLOOKUP(H13528,#REF!,3),VLOOKUP(H13528,#REF!,3))</f>
        <v>#REF!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4">
        <f t="shared" si="635"/>
        <v>170.1</v>
      </c>
    </row>
    <row r="13529" spans="2:15" x14ac:dyDescent="0.3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19</v>
      </c>
      <c r="G13529" s="7" t="s">
        <v>12</v>
      </c>
      <c r="H13529" s="13">
        <v>7.5</v>
      </c>
      <c r="I13529" s="13" t="e">
        <f>IF(G13529="Male",VLOOKUP(H13529,#REF!,2),VLOOKUP(H13529,#REF!,2))</f>
        <v>#REF!</v>
      </c>
      <c r="J13529" s="13" t="e">
        <f>IF(G13529="Male",VLOOKUP(H13529,#REF!,3),VLOOKUP(H13529,#REF!,3))</f>
        <v>#REF!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4">
        <f t="shared" si="635"/>
        <v>169</v>
      </c>
    </row>
    <row r="13530" spans="2:15" x14ac:dyDescent="0.3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33</v>
      </c>
      <c r="G13530" s="7" t="s">
        <v>12</v>
      </c>
      <c r="H13530" s="13">
        <v>8</v>
      </c>
      <c r="I13530" s="13" t="e">
        <f>IF(G13530="Male",VLOOKUP(H13530,#REF!,2),VLOOKUP(H13530,#REF!,2))</f>
        <v>#REF!</v>
      </c>
      <c r="J13530" s="13" t="e">
        <f>IF(G13530="Male",VLOOKUP(H13530,#REF!,3),VLOOKUP(H13530,#REF!,3))</f>
        <v>#REF!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4">
        <f t="shared" si="635"/>
        <v>143.20000000000002</v>
      </c>
    </row>
    <row r="13531" spans="2:15" x14ac:dyDescent="0.3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20</v>
      </c>
      <c r="G13531" s="7" t="s">
        <v>12</v>
      </c>
      <c r="H13531" s="13">
        <v>8</v>
      </c>
      <c r="I13531" s="13" t="e">
        <f>IF(G13531="Male",VLOOKUP(H13531,#REF!,2),VLOOKUP(H13531,#REF!,2))</f>
        <v>#REF!</v>
      </c>
      <c r="J13531" s="13" t="e">
        <f>IF(G13531="Male",VLOOKUP(H13531,#REF!,3),VLOOKUP(H13531,#REF!,3))</f>
        <v>#REF!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4">
        <f t="shared" si="635"/>
        <v>159</v>
      </c>
    </row>
    <row r="13532" spans="2:15" x14ac:dyDescent="0.3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19</v>
      </c>
      <c r="G13532" s="7" t="s">
        <v>11</v>
      </c>
      <c r="H13532" s="13">
        <v>9.5</v>
      </c>
      <c r="I13532" s="13" t="e">
        <f>IF(G13532="Male",VLOOKUP(H13532,#REF!,2),VLOOKUP(H13532,#REF!,2))</f>
        <v>#REF!</v>
      </c>
      <c r="J13532" s="13" t="e">
        <f>IF(G13532="Male",VLOOKUP(H13532,#REF!,3),VLOOKUP(H13532,#REF!,3))</f>
        <v>#REF!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4">
        <f t="shared" si="635"/>
        <v>189</v>
      </c>
    </row>
    <row r="13533" spans="2:15" x14ac:dyDescent="0.3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47</v>
      </c>
      <c r="G13533" s="7" t="s">
        <v>12</v>
      </c>
      <c r="H13533" s="13">
        <v>8</v>
      </c>
      <c r="I13533" s="13" t="e">
        <f>IF(G13533="Male",VLOOKUP(H13533,#REF!,2),VLOOKUP(H13533,#REF!,2))</f>
        <v>#REF!</v>
      </c>
      <c r="J13533" s="13" t="e">
        <f>IF(G13533="Male",VLOOKUP(H13533,#REF!,3),VLOOKUP(H13533,#REF!,3))</f>
        <v>#REF!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4">
        <f t="shared" si="635"/>
        <v>152.1</v>
      </c>
    </row>
    <row r="13534" spans="2:15" x14ac:dyDescent="0.3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33</v>
      </c>
      <c r="G13534" s="7" t="s">
        <v>11</v>
      </c>
      <c r="H13534" s="13">
        <v>11.5</v>
      </c>
      <c r="I13534" s="13" t="e">
        <f>IF(G13534="Male",VLOOKUP(H13534,#REF!,2),VLOOKUP(H13534,#REF!,2))</f>
        <v>#REF!</v>
      </c>
      <c r="J13534" s="13" t="e">
        <f>IF(G13534="Male",VLOOKUP(H13534,#REF!,3),VLOOKUP(H13534,#REF!,3))</f>
        <v>#REF!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4">
        <f t="shared" si="635"/>
        <v>149</v>
      </c>
    </row>
    <row r="13535" spans="2:15" x14ac:dyDescent="0.3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20</v>
      </c>
      <c r="G13535" s="7" t="s">
        <v>12</v>
      </c>
      <c r="H13535" s="13">
        <v>7.5</v>
      </c>
      <c r="I13535" s="13" t="e">
        <f>IF(G13535="Male",VLOOKUP(H13535,#REF!,2),VLOOKUP(H13535,#REF!,2))</f>
        <v>#REF!</v>
      </c>
      <c r="J13535" s="13" t="e">
        <f>IF(G13535="Male",VLOOKUP(H13535,#REF!,3),VLOOKUP(H13535,#REF!,3))</f>
        <v>#REF!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4">
        <f t="shared" si="635"/>
        <v>139</v>
      </c>
    </row>
    <row r="13536" spans="2:15" x14ac:dyDescent="0.3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33</v>
      </c>
      <c r="G13536" s="7" t="s">
        <v>11</v>
      </c>
      <c r="H13536" s="13">
        <v>10</v>
      </c>
      <c r="I13536" s="13" t="e">
        <f>IF(G13536="Male",VLOOKUP(H13536,#REF!,2),VLOOKUP(H13536,#REF!,2))</f>
        <v>#REF!</v>
      </c>
      <c r="J13536" s="13" t="e">
        <f>IF(G13536="Male",VLOOKUP(H13536,#REF!,3),VLOOKUP(H13536,#REF!,3))</f>
        <v>#REF!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4">
        <f t="shared" si="635"/>
        <v>139</v>
      </c>
    </row>
    <row r="13537" spans="2:15" x14ac:dyDescent="0.3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33</v>
      </c>
      <c r="G13537" s="7" t="s">
        <v>12</v>
      </c>
      <c r="H13537" s="13">
        <v>10.5</v>
      </c>
      <c r="I13537" s="13" t="e">
        <f>IF(G13537="Male",VLOOKUP(H13537,#REF!,2),VLOOKUP(H13537,#REF!,2))</f>
        <v>#REF!</v>
      </c>
      <c r="J13537" s="13" t="e">
        <f>IF(G13537="Male",VLOOKUP(H13537,#REF!,3),VLOOKUP(H13537,#REF!,3))</f>
        <v>#REF!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4">
        <f t="shared" si="635"/>
        <v>125.10000000000001</v>
      </c>
    </row>
    <row r="13538" spans="2:15" x14ac:dyDescent="0.3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21</v>
      </c>
      <c r="G13538" s="7" t="s">
        <v>12</v>
      </c>
      <c r="H13538" s="13">
        <v>8.5</v>
      </c>
      <c r="I13538" s="13" t="e">
        <f>IF(G13538="Male",VLOOKUP(H13538,#REF!,2),VLOOKUP(H13538,#REF!,2))</f>
        <v>#REF!</v>
      </c>
      <c r="J13538" s="13" t="e">
        <f>IF(G13538="Male",VLOOKUP(H13538,#REF!,3),VLOOKUP(H13538,#REF!,3))</f>
        <v>#REF!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4">
        <f t="shared" si="635"/>
        <v>111.3</v>
      </c>
    </row>
    <row r="13539" spans="2:15" x14ac:dyDescent="0.3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31</v>
      </c>
      <c r="G13539" s="7" t="s">
        <v>12</v>
      </c>
      <c r="H13539" s="13">
        <v>8</v>
      </c>
      <c r="I13539" s="13" t="e">
        <f>IF(G13539="Male",VLOOKUP(H13539,#REF!,2),VLOOKUP(H13539,#REF!,2))</f>
        <v>#REF!</v>
      </c>
      <c r="J13539" s="13" t="e">
        <f>IF(G13539="Male",VLOOKUP(H13539,#REF!,3),VLOOKUP(H13539,#REF!,3))</f>
        <v>#REF!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4">
        <f t="shared" si="635"/>
        <v>159</v>
      </c>
    </row>
    <row r="13540" spans="2:15" x14ac:dyDescent="0.3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20</v>
      </c>
      <c r="G13540" s="7" t="s">
        <v>12</v>
      </c>
      <c r="H13540" s="13">
        <v>8</v>
      </c>
      <c r="I13540" s="13" t="e">
        <f>IF(G13540="Male",VLOOKUP(H13540,#REF!,2),VLOOKUP(H13540,#REF!,2))</f>
        <v>#REF!</v>
      </c>
      <c r="J13540" s="13" t="e">
        <f>IF(G13540="Male",VLOOKUP(H13540,#REF!,3),VLOOKUP(H13540,#REF!,3))</f>
        <v>#REF!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4">
        <f t="shared" si="635"/>
        <v>179</v>
      </c>
    </row>
    <row r="13541" spans="2:15" x14ac:dyDescent="0.3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19</v>
      </c>
      <c r="G13541" s="7" t="s">
        <v>11</v>
      </c>
      <c r="H13541" s="13">
        <v>10.5</v>
      </c>
      <c r="I13541" s="13" t="e">
        <f>IF(G13541="Male",VLOOKUP(H13541,#REF!,2),VLOOKUP(H13541,#REF!,2))</f>
        <v>#REF!</v>
      </c>
      <c r="J13541" s="13" t="e">
        <f>IF(G13541="Male",VLOOKUP(H13541,#REF!,3),VLOOKUP(H13541,#REF!,3))</f>
        <v>#REF!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4">
        <f t="shared" si="635"/>
        <v>132.29999999999998</v>
      </c>
    </row>
    <row r="13542" spans="2:15" x14ac:dyDescent="0.3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33</v>
      </c>
      <c r="G13542" s="7" t="s">
        <v>11</v>
      </c>
      <c r="H13542" s="13">
        <v>14</v>
      </c>
      <c r="I13542" s="13" t="e">
        <f>IF(G13542="Male",VLOOKUP(H13542,#REF!,2),VLOOKUP(H13542,#REF!,2))</f>
        <v>#REF!</v>
      </c>
      <c r="J13542" s="13" t="e">
        <f>IF(G13542="Male",VLOOKUP(H13542,#REF!,3),VLOOKUP(H13542,#REF!,3))</f>
        <v>#REF!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4">
        <f t="shared" si="635"/>
        <v>199</v>
      </c>
    </row>
    <row r="13543" spans="2:15" x14ac:dyDescent="0.3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23</v>
      </c>
      <c r="G13543" s="7" t="s">
        <v>11</v>
      </c>
      <c r="H13543" s="13">
        <v>8.5</v>
      </c>
      <c r="I13543" s="13" t="e">
        <f>IF(G13543="Male",VLOOKUP(H13543,#REF!,2),VLOOKUP(H13543,#REF!,2))</f>
        <v>#REF!</v>
      </c>
      <c r="J13543" s="13" t="e">
        <f>IF(G13543="Male",VLOOKUP(H13543,#REF!,3),VLOOKUP(H13543,#REF!,3))</f>
        <v>#REF!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4">
        <f t="shared" si="635"/>
        <v>99.5</v>
      </c>
    </row>
    <row r="13544" spans="2:15" x14ac:dyDescent="0.3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33</v>
      </c>
      <c r="G13544" s="7" t="s">
        <v>12</v>
      </c>
      <c r="H13544" s="13">
        <v>9</v>
      </c>
      <c r="I13544" s="13" t="e">
        <f>IF(G13544="Male",VLOOKUP(H13544,#REF!,2),VLOOKUP(H13544,#REF!,2))</f>
        <v>#REF!</v>
      </c>
      <c r="J13544" s="13" t="e">
        <f>IF(G13544="Male",VLOOKUP(H13544,#REF!,3),VLOOKUP(H13544,#REF!,3))</f>
        <v>#REF!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4">
        <f t="shared" si="635"/>
        <v>129</v>
      </c>
    </row>
    <row r="13545" spans="2:15" x14ac:dyDescent="0.3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30</v>
      </c>
      <c r="G13545" s="7" t="s">
        <v>11</v>
      </c>
      <c r="H13545" s="13">
        <v>9.5</v>
      </c>
      <c r="I13545" s="13" t="e">
        <f>IF(G13545="Male",VLOOKUP(H13545,#REF!,2),VLOOKUP(H13545,#REF!,2))</f>
        <v>#REF!</v>
      </c>
      <c r="J13545" s="13" t="e">
        <f>IF(G13545="Male",VLOOKUP(H13545,#REF!,3),VLOOKUP(H13545,#REF!,3))</f>
        <v>#REF!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4">
        <f t="shared" si="635"/>
        <v>116.10000000000001</v>
      </c>
    </row>
    <row r="13546" spans="2:15" x14ac:dyDescent="0.3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41</v>
      </c>
      <c r="G13546" s="7" t="s">
        <v>12</v>
      </c>
      <c r="H13546" s="13">
        <v>9</v>
      </c>
      <c r="I13546" s="13" t="e">
        <f>IF(G13546="Male",VLOOKUP(H13546,#REF!,2),VLOOKUP(H13546,#REF!,2))</f>
        <v>#REF!</v>
      </c>
      <c r="J13546" s="13" t="e">
        <f>IF(G13546="Male",VLOOKUP(H13546,#REF!,3),VLOOKUP(H13546,#REF!,3))</f>
        <v>#REF!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4">
        <f t="shared" si="635"/>
        <v>149</v>
      </c>
    </row>
    <row r="13547" spans="2:15" x14ac:dyDescent="0.3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19</v>
      </c>
      <c r="G13547" s="7" t="s">
        <v>11</v>
      </c>
      <c r="H13547" s="13">
        <v>10</v>
      </c>
      <c r="I13547" s="13" t="e">
        <f>IF(G13547="Male",VLOOKUP(H13547,#REF!,2),VLOOKUP(H13547,#REF!,2))</f>
        <v>#REF!</v>
      </c>
      <c r="J13547" s="13" t="e">
        <f>IF(G13547="Male",VLOOKUP(H13547,#REF!,3),VLOOKUP(H13547,#REF!,3))</f>
        <v>#REF!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4">
        <f t="shared" si="635"/>
        <v>169</v>
      </c>
    </row>
    <row r="13548" spans="2:15" x14ac:dyDescent="0.3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47</v>
      </c>
      <c r="G13548" s="7" t="s">
        <v>12</v>
      </c>
      <c r="H13548" s="13">
        <v>9.5</v>
      </c>
      <c r="I13548" s="13" t="e">
        <f>IF(G13548="Male",VLOOKUP(H13548,#REF!,2),VLOOKUP(H13548,#REF!,2))</f>
        <v>#REF!</v>
      </c>
      <c r="J13548" s="13" t="e">
        <f>IF(G13548="Male",VLOOKUP(H13548,#REF!,3),VLOOKUP(H13548,#REF!,3))</f>
        <v>#REF!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4">
        <f t="shared" si="635"/>
        <v>169</v>
      </c>
    </row>
    <row r="13549" spans="2:15" x14ac:dyDescent="0.3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20</v>
      </c>
      <c r="G13549" s="7" t="s">
        <v>12</v>
      </c>
      <c r="H13549" s="13">
        <v>7.5</v>
      </c>
      <c r="I13549" s="13" t="e">
        <f>IF(G13549="Male",VLOOKUP(H13549,#REF!,2),VLOOKUP(H13549,#REF!,2))</f>
        <v>#REF!</v>
      </c>
      <c r="J13549" s="13" t="e">
        <f>IF(G13549="Male",VLOOKUP(H13549,#REF!,3),VLOOKUP(H13549,#REF!,3))</f>
        <v>#REF!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4">
        <f t="shared" si="635"/>
        <v>189</v>
      </c>
    </row>
    <row r="13550" spans="2:15" x14ac:dyDescent="0.3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34</v>
      </c>
      <c r="G13550" s="7" t="s">
        <v>12</v>
      </c>
      <c r="H13550" s="13">
        <v>6.5</v>
      </c>
      <c r="I13550" s="13" t="e">
        <f>IF(G13550="Male",VLOOKUP(H13550,#REF!,2),VLOOKUP(H13550,#REF!,2))</f>
        <v>#REF!</v>
      </c>
      <c r="J13550" s="13" t="e">
        <f>IF(G13550="Male",VLOOKUP(H13550,#REF!,3),VLOOKUP(H13550,#REF!,3))</f>
        <v>#REF!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4">
        <f t="shared" si="635"/>
        <v>199</v>
      </c>
    </row>
    <row r="13551" spans="2:15" x14ac:dyDescent="0.3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19</v>
      </c>
      <c r="G13551" s="7" t="s">
        <v>11</v>
      </c>
      <c r="H13551" s="13">
        <v>11</v>
      </c>
      <c r="I13551" s="13" t="e">
        <f>IF(G13551="Male",VLOOKUP(H13551,#REF!,2),VLOOKUP(H13551,#REF!,2))</f>
        <v>#REF!</v>
      </c>
      <c r="J13551" s="13" t="e">
        <f>IF(G13551="Male",VLOOKUP(H13551,#REF!,3),VLOOKUP(H13551,#REF!,3))</f>
        <v>#REF!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4">
        <f t="shared" si="635"/>
        <v>149</v>
      </c>
    </row>
    <row r="13552" spans="2:15" x14ac:dyDescent="0.3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19</v>
      </c>
      <c r="G13552" s="7" t="s">
        <v>12</v>
      </c>
      <c r="H13552" s="13">
        <v>8</v>
      </c>
      <c r="I13552" s="13" t="e">
        <f>IF(G13552="Male",VLOOKUP(H13552,#REF!,2),VLOOKUP(H13552,#REF!,2))</f>
        <v>#REF!</v>
      </c>
      <c r="J13552" s="13" t="e">
        <f>IF(G13552="Male",VLOOKUP(H13552,#REF!,3),VLOOKUP(H13552,#REF!,3))</f>
        <v>#REF!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4">
        <f t="shared" si="635"/>
        <v>179</v>
      </c>
    </row>
    <row r="13553" spans="2:15" x14ac:dyDescent="0.3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20</v>
      </c>
      <c r="G13553" s="7" t="s">
        <v>11</v>
      </c>
      <c r="H13553" s="13">
        <v>10.5</v>
      </c>
      <c r="I13553" s="13" t="e">
        <f>IF(G13553="Male",VLOOKUP(H13553,#REF!,2),VLOOKUP(H13553,#REF!,2))</f>
        <v>#REF!</v>
      </c>
      <c r="J13553" s="13" t="e">
        <f>IF(G13553="Male",VLOOKUP(H13553,#REF!,3),VLOOKUP(H13553,#REF!,3))</f>
        <v>#REF!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4">
        <f t="shared" si="635"/>
        <v>99.5</v>
      </c>
    </row>
    <row r="13554" spans="2:15" x14ac:dyDescent="0.3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33</v>
      </c>
      <c r="G13554" s="7" t="s">
        <v>12</v>
      </c>
      <c r="H13554" s="13">
        <v>8.5</v>
      </c>
      <c r="I13554" s="13" t="e">
        <f>IF(G13554="Male",VLOOKUP(H13554,#REF!,2),VLOOKUP(H13554,#REF!,2))</f>
        <v>#REF!</v>
      </c>
      <c r="J13554" s="13" t="e">
        <f>IF(G13554="Male",VLOOKUP(H13554,#REF!,3),VLOOKUP(H13554,#REF!,3))</f>
        <v>#REF!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4">
        <f t="shared" si="635"/>
        <v>189</v>
      </c>
    </row>
    <row r="13555" spans="2:15" x14ac:dyDescent="0.3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20</v>
      </c>
      <c r="G13555" s="7" t="s">
        <v>12</v>
      </c>
      <c r="H13555" s="13">
        <v>8</v>
      </c>
      <c r="I13555" s="13" t="e">
        <f>IF(G13555="Male",VLOOKUP(H13555,#REF!,2),VLOOKUP(H13555,#REF!,2))</f>
        <v>#REF!</v>
      </c>
      <c r="J13555" s="13" t="e">
        <f>IF(G13555="Male",VLOOKUP(H13555,#REF!,3),VLOOKUP(H13555,#REF!,3))</f>
        <v>#REF!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4">
        <f t="shared" si="635"/>
        <v>189</v>
      </c>
    </row>
    <row r="13556" spans="2:15" x14ac:dyDescent="0.3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46</v>
      </c>
      <c r="G13556" s="7" t="s">
        <v>12</v>
      </c>
      <c r="H13556" s="13">
        <v>12</v>
      </c>
      <c r="I13556" s="13" t="e">
        <f>IF(G13556="Male",VLOOKUP(H13556,#REF!,2),VLOOKUP(H13556,#REF!,2))</f>
        <v>#REF!</v>
      </c>
      <c r="J13556" s="13" t="e">
        <f>IF(G13556="Male",VLOOKUP(H13556,#REF!,3),VLOOKUP(H13556,#REF!,3))</f>
        <v>#REF!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4">
        <f t="shared" si="635"/>
        <v>129</v>
      </c>
    </row>
    <row r="13557" spans="2:15" x14ac:dyDescent="0.3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26</v>
      </c>
      <c r="G13557" s="7" t="s">
        <v>11</v>
      </c>
      <c r="H13557" s="13">
        <v>11.5</v>
      </c>
      <c r="I13557" s="13" t="e">
        <f>IF(G13557="Male",VLOOKUP(H13557,#REF!,2),VLOOKUP(H13557,#REF!,2))</f>
        <v>#REF!</v>
      </c>
      <c r="J13557" s="13" t="e">
        <f>IF(G13557="Male",VLOOKUP(H13557,#REF!,3),VLOOKUP(H13557,#REF!,3))</f>
        <v>#REF!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4">
        <f t="shared" si="635"/>
        <v>189</v>
      </c>
    </row>
    <row r="13558" spans="2:15" x14ac:dyDescent="0.3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43</v>
      </c>
      <c r="G13558" s="7" t="s">
        <v>12</v>
      </c>
      <c r="H13558" s="13">
        <v>8</v>
      </c>
      <c r="I13558" s="13" t="e">
        <f>IF(G13558="Male",VLOOKUP(H13558,#REF!,2),VLOOKUP(H13558,#REF!,2))</f>
        <v>#REF!</v>
      </c>
      <c r="J13558" s="13" t="e">
        <f>IF(G13558="Male",VLOOKUP(H13558,#REF!,3),VLOOKUP(H13558,#REF!,3))</f>
        <v>#REF!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4">
        <f t="shared" si="635"/>
        <v>179</v>
      </c>
    </row>
    <row r="13559" spans="2:15" x14ac:dyDescent="0.3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35</v>
      </c>
      <c r="G13559" s="7" t="s">
        <v>12</v>
      </c>
      <c r="H13559" s="13">
        <v>7.5</v>
      </c>
      <c r="I13559" s="13" t="e">
        <f>IF(G13559="Male",VLOOKUP(H13559,#REF!,2),VLOOKUP(H13559,#REF!,2))</f>
        <v>#REF!</v>
      </c>
      <c r="J13559" s="13" t="e">
        <f>IF(G13559="Male",VLOOKUP(H13559,#REF!,3),VLOOKUP(H13559,#REF!,3))</f>
        <v>#REF!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4">
        <f t="shared" si="635"/>
        <v>189</v>
      </c>
    </row>
    <row r="13560" spans="2:15" x14ac:dyDescent="0.3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23</v>
      </c>
      <c r="G13560" s="7" t="s">
        <v>11</v>
      </c>
      <c r="H13560" s="13">
        <v>11.5</v>
      </c>
      <c r="I13560" s="13" t="e">
        <f>IF(G13560="Male",VLOOKUP(H13560,#REF!,2),VLOOKUP(H13560,#REF!,2))</f>
        <v>#REF!</v>
      </c>
      <c r="J13560" s="13" t="e">
        <f>IF(G13560="Male",VLOOKUP(H13560,#REF!,3),VLOOKUP(H13560,#REF!,3))</f>
        <v>#REF!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4">
        <f t="shared" si="635"/>
        <v>139</v>
      </c>
    </row>
    <row r="13561" spans="2:15" x14ac:dyDescent="0.3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19</v>
      </c>
      <c r="G13561" s="7" t="s">
        <v>11</v>
      </c>
      <c r="H13561" s="13">
        <v>8.5</v>
      </c>
      <c r="I13561" s="13" t="e">
        <f>IF(G13561="Male",VLOOKUP(H13561,#REF!,2),VLOOKUP(H13561,#REF!,2))</f>
        <v>#REF!</v>
      </c>
      <c r="J13561" s="13" t="e">
        <f>IF(G13561="Male",VLOOKUP(H13561,#REF!,3),VLOOKUP(H13561,#REF!,3))</f>
        <v>#REF!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4">
        <f t="shared" si="635"/>
        <v>125.10000000000001</v>
      </c>
    </row>
    <row r="13562" spans="2:15" x14ac:dyDescent="0.3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20</v>
      </c>
      <c r="G13562" s="7" t="s">
        <v>12</v>
      </c>
      <c r="H13562" s="13">
        <v>8</v>
      </c>
      <c r="I13562" s="13" t="e">
        <f>IF(G13562="Male",VLOOKUP(H13562,#REF!,2),VLOOKUP(H13562,#REF!,2))</f>
        <v>#REF!</v>
      </c>
      <c r="J13562" s="13" t="e">
        <f>IF(G13562="Male",VLOOKUP(H13562,#REF!,3),VLOOKUP(H13562,#REF!,3))</f>
        <v>#REF!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4">
        <f t="shared" si="635"/>
        <v>189</v>
      </c>
    </row>
    <row r="13563" spans="2:15" x14ac:dyDescent="0.3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19</v>
      </c>
      <c r="G13563" s="7" t="s">
        <v>11</v>
      </c>
      <c r="H13563" s="13">
        <v>10</v>
      </c>
      <c r="I13563" s="13" t="e">
        <f>IF(G13563="Male",VLOOKUP(H13563,#REF!,2),VLOOKUP(H13563,#REF!,2))</f>
        <v>#REF!</v>
      </c>
      <c r="J13563" s="13" t="e">
        <f>IF(G13563="Male",VLOOKUP(H13563,#REF!,3),VLOOKUP(H13563,#REF!,3))</f>
        <v>#REF!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4">
        <f t="shared" si="635"/>
        <v>159</v>
      </c>
    </row>
    <row r="13564" spans="2:15" x14ac:dyDescent="0.3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20</v>
      </c>
      <c r="G13564" s="7" t="s">
        <v>11</v>
      </c>
      <c r="H13564" s="13">
        <v>11.5</v>
      </c>
      <c r="I13564" s="13" t="e">
        <f>IF(G13564="Male",VLOOKUP(H13564,#REF!,2),VLOOKUP(H13564,#REF!,2))</f>
        <v>#REF!</v>
      </c>
      <c r="J13564" s="13" t="e">
        <f>IF(G13564="Male",VLOOKUP(H13564,#REF!,3),VLOOKUP(H13564,#REF!,3))</f>
        <v>#REF!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4">
        <f t="shared" si="635"/>
        <v>111.2</v>
      </c>
    </row>
    <row r="13565" spans="2:15" x14ac:dyDescent="0.3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40</v>
      </c>
      <c r="G13565" s="7" t="s">
        <v>11</v>
      </c>
      <c r="H13565" s="13">
        <v>9.5</v>
      </c>
      <c r="I13565" s="13" t="e">
        <f>IF(G13565="Male",VLOOKUP(H13565,#REF!,2),VLOOKUP(H13565,#REF!,2))</f>
        <v>#REF!</v>
      </c>
      <c r="J13565" s="13" t="e">
        <f>IF(G13565="Male",VLOOKUP(H13565,#REF!,3),VLOOKUP(H13565,#REF!,3))</f>
        <v>#REF!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4">
        <f t="shared" si="635"/>
        <v>189</v>
      </c>
    </row>
    <row r="13566" spans="2:15" x14ac:dyDescent="0.3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34</v>
      </c>
      <c r="G13566" s="7" t="s">
        <v>12</v>
      </c>
      <c r="H13566" s="13">
        <v>9</v>
      </c>
      <c r="I13566" s="13" t="e">
        <f>IF(G13566="Male",VLOOKUP(H13566,#REF!,2),VLOOKUP(H13566,#REF!,2))</f>
        <v>#REF!</v>
      </c>
      <c r="J13566" s="13" t="e">
        <f>IF(G13566="Male",VLOOKUP(H13566,#REF!,3),VLOOKUP(H13566,#REF!,3))</f>
        <v>#REF!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4">
        <f t="shared" si="635"/>
        <v>159</v>
      </c>
    </row>
    <row r="13567" spans="2:15" x14ac:dyDescent="0.3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42</v>
      </c>
      <c r="G13567" s="7" t="s">
        <v>12</v>
      </c>
      <c r="H13567" s="13">
        <v>7.5</v>
      </c>
      <c r="I13567" s="13" t="e">
        <f>IF(G13567="Male",VLOOKUP(H13567,#REF!,2),VLOOKUP(H13567,#REF!,2))</f>
        <v>#REF!</v>
      </c>
      <c r="J13567" s="13" t="e">
        <f>IF(G13567="Male",VLOOKUP(H13567,#REF!,3),VLOOKUP(H13567,#REF!,3))</f>
        <v>#REF!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4">
        <f t="shared" si="635"/>
        <v>199</v>
      </c>
    </row>
    <row r="13568" spans="2:15" x14ac:dyDescent="0.3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44</v>
      </c>
      <c r="G13568" s="7" t="s">
        <v>12</v>
      </c>
      <c r="H13568" s="13">
        <v>9.5</v>
      </c>
      <c r="I13568" s="13" t="e">
        <f>IF(G13568="Male",VLOOKUP(H13568,#REF!,2),VLOOKUP(H13568,#REF!,2))</f>
        <v>#REF!</v>
      </c>
      <c r="J13568" s="13" t="e">
        <f>IF(G13568="Male",VLOOKUP(H13568,#REF!,3),VLOOKUP(H13568,#REF!,3))</f>
        <v>#REF!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4">
        <f t="shared" si="635"/>
        <v>139</v>
      </c>
    </row>
    <row r="13569" spans="2:15" x14ac:dyDescent="0.3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34</v>
      </c>
      <c r="G13569" s="7" t="s">
        <v>12</v>
      </c>
      <c r="H13569" s="13">
        <v>8</v>
      </c>
      <c r="I13569" s="13" t="e">
        <f>IF(G13569="Male",VLOOKUP(H13569,#REF!,2),VLOOKUP(H13569,#REF!,2))</f>
        <v>#REF!</v>
      </c>
      <c r="J13569" s="13" t="e">
        <f>IF(G13569="Male",VLOOKUP(H13569,#REF!,3),VLOOKUP(H13569,#REF!,3))</f>
        <v>#REF!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4">
        <f t="shared" si="635"/>
        <v>111.2</v>
      </c>
    </row>
    <row r="13570" spans="2:15" x14ac:dyDescent="0.3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35</v>
      </c>
      <c r="G13570" s="7" t="s">
        <v>11</v>
      </c>
      <c r="H13570" s="13">
        <v>9.5</v>
      </c>
      <c r="I13570" s="13" t="e">
        <f>IF(G13570="Male",VLOOKUP(H13570,#REF!,2),VLOOKUP(H13570,#REF!,2))</f>
        <v>#REF!</v>
      </c>
      <c r="J13570" s="13" t="e">
        <f>IF(G13570="Male",VLOOKUP(H13570,#REF!,3),VLOOKUP(H13570,#REF!,3))</f>
        <v>#REF!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4">
        <f t="shared" si="635"/>
        <v>74.5</v>
      </c>
    </row>
    <row r="13571" spans="2:15" x14ac:dyDescent="0.3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28</v>
      </c>
      <c r="G13571" s="7" t="s">
        <v>12</v>
      </c>
      <c r="H13571" s="13">
        <v>9</v>
      </c>
      <c r="I13571" s="13" t="e">
        <f>IF(G13571="Male",VLOOKUP(H13571,#REF!,2),VLOOKUP(H13571,#REF!,2))</f>
        <v>#REF!</v>
      </c>
      <c r="J13571" s="13" t="e">
        <f>IF(G13571="Male",VLOOKUP(H13571,#REF!,3),VLOOKUP(H13571,#REF!,3))</f>
        <v>#REF!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4">
        <f t="shared" si="635"/>
        <v>199</v>
      </c>
    </row>
    <row r="13572" spans="2:15" x14ac:dyDescent="0.3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19</v>
      </c>
      <c r="G13572" s="7" t="s">
        <v>11</v>
      </c>
      <c r="H13572" s="13">
        <v>9</v>
      </c>
      <c r="I13572" s="13" t="e">
        <f>IF(G13572="Male",VLOOKUP(H13572,#REF!,2),VLOOKUP(H13572,#REF!,2))</f>
        <v>#REF!</v>
      </c>
      <c r="J13572" s="13" t="e">
        <f>IF(G13572="Male",VLOOKUP(H13572,#REF!,3),VLOOKUP(H13572,#REF!,3))</f>
        <v>#REF!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4">
        <f t="shared" si="635"/>
        <v>139</v>
      </c>
    </row>
    <row r="13573" spans="2:15" x14ac:dyDescent="0.3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20</v>
      </c>
      <c r="G13573" s="7" t="s">
        <v>11</v>
      </c>
      <c r="H13573" s="13">
        <v>10</v>
      </c>
      <c r="I13573" s="13" t="e">
        <f>IF(G13573="Male",VLOOKUP(H13573,#REF!,2),VLOOKUP(H13573,#REF!,2))</f>
        <v>#REF!</v>
      </c>
      <c r="J13573" s="13" t="e">
        <f>IF(G13573="Male",VLOOKUP(H13573,#REF!,3),VLOOKUP(H13573,#REF!,3))</f>
        <v>#REF!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4">
        <f t="shared" si="635"/>
        <v>89.5</v>
      </c>
    </row>
    <row r="13574" spans="2:15" x14ac:dyDescent="0.3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20</v>
      </c>
      <c r="G13574" s="7" t="s">
        <v>11</v>
      </c>
      <c r="H13574" s="13">
        <v>10.5</v>
      </c>
      <c r="I13574" s="13" t="e">
        <f>IF(G13574="Male",VLOOKUP(H13574,#REF!,2),VLOOKUP(H13574,#REF!,2))</f>
        <v>#REF!</v>
      </c>
      <c r="J13574" s="13" t="e">
        <f>IF(G13574="Male",VLOOKUP(H13574,#REF!,3),VLOOKUP(H13574,#REF!,3))</f>
        <v>#REF!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4">
        <f t="shared" ref="O13574:O13637" si="638">K13574*(1-L13574)</f>
        <v>99.5</v>
      </c>
    </row>
    <row r="13575" spans="2:15" x14ac:dyDescent="0.3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33</v>
      </c>
      <c r="G13575" s="7" t="s">
        <v>12</v>
      </c>
      <c r="H13575" s="13">
        <v>8.5</v>
      </c>
      <c r="I13575" s="13" t="e">
        <f>IF(G13575="Male",VLOOKUP(H13575,#REF!,2),VLOOKUP(H13575,#REF!,2))</f>
        <v>#REF!</v>
      </c>
      <c r="J13575" s="13" t="e">
        <f>IF(G13575="Male",VLOOKUP(H13575,#REF!,3),VLOOKUP(H13575,#REF!,3))</f>
        <v>#REF!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4">
        <f t="shared" si="638"/>
        <v>179</v>
      </c>
    </row>
    <row r="13576" spans="2:15" x14ac:dyDescent="0.3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19</v>
      </c>
      <c r="G13576" s="7" t="s">
        <v>12</v>
      </c>
      <c r="H13576" s="13">
        <v>8</v>
      </c>
      <c r="I13576" s="13" t="e">
        <f>IF(G13576="Male",VLOOKUP(H13576,#REF!,2),VLOOKUP(H13576,#REF!,2))</f>
        <v>#REF!</v>
      </c>
      <c r="J13576" s="13" t="e">
        <f>IF(G13576="Male",VLOOKUP(H13576,#REF!,3),VLOOKUP(H13576,#REF!,3))</f>
        <v>#REF!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4">
        <f t="shared" si="638"/>
        <v>84.5</v>
      </c>
    </row>
    <row r="13577" spans="2:15" x14ac:dyDescent="0.3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41</v>
      </c>
      <c r="G13577" s="7" t="s">
        <v>11</v>
      </c>
      <c r="H13577" s="13">
        <v>10.5</v>
      </c>
      <c r="I13577" s="13" t="e">
        <f>IF(G13577="Male",VLOOKUP(H13577,#REF!,2),VLOOKUP(H13577,#REF!,2))</f>
        <v>#REF!</v>
      </c>
      <c r="J13577" s="13" t="e">
        <f>IF(G13577="Male",VLOOKUP(H13577,#REF!,3),VLOOKUP(H13577,#REF!,3))</f>
        <v>#REF!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4">
        <f t="shared" si="638"/>
        <v>64.5</v>
      </c>
    </row>
    <row r="13578" spans="2:15" x14ac:dyDescent="0.3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24</v>
      </c>
      <c r="G13578" s="7" t="s">
        <v>11</v>
      </c>
      <c r="H13578" s="13">
        <v>10</v>
      </c>
      <c r="I13578" s="13" t="e">
        <f>IF(G13578="Male",VLOOKUP(H13578,#REF!,2),VLOOKUP(H13578,#REF!,2))</f>
        <v>#REF!</v>
      </c>
      <c r="J13578" s="13" t="e">
        <f>IF(G13578="Male",VLOOKUP(H13578,#REF!,3),VLOOKUP(H13578,#REF!,3))</f>
        <v>#REF!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4">
        <f t="shared" si="638"/>
        <v>84.5</v>
      </c>
    </row>
    <row r="13579" spans="2:15" x14ac:dyDescent="0.3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31</v>
      </c>
      <c r="G13579" s="7" t="s">
        <v>12</v>
      </c>
      <c r="H13579" s="13">
        <v>9</v>
      </c>
      <c r="I13579" s="13" t="e">
        <f>IF(G13579="Male",VLOOKUP(H13579,#REF!,2),VLOOKUP(H13579,#REF!,2))</f>
        <v>#REF!</v>
      </c>
      <c r="J13579" s="13" t="e">
        <f>IF(G13579="Male",VLOOKUP(H13579,#REF!,3),VLOOKUP(H13579,#REF!,3))</f>
        <v>#REF!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4">
        <f t="shared" si="638"/>
        <v>159</v>
      </c>
    </row>
    <row r="13580" spans="2:15" x14ac:dyDescent="0.3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19</v>
      </c>
      <c r="G13580" s="7" t="s">
        <v>11</v>
      </c>
      <c r="H13580" s="13">
        <v>9</v>
      </c>
      <c r="I13580" s="13" t="e">
        <f>IF(G13580="Male",VLOOKUP(H13580,#REF!,2),VLOOKUP(H13580,#REF!,2))</f>
        <v>#REF!</v>
      </c>
      <c r="J13580" s="13" t="e">
        <f>IF(G13580="Male",VLOOKUP(H13580,#REF!,3),VLOOKUP(H13580,#REF!,3))</f>
        <v>#REF!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4">
        <f t="shared" si="638"/>
        <v>94.5</v>
      </c>
    </row>
    <row r="13581" spans="2:15" x14ac:dyDescent="0.3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47</v>
      </c>
      <c r="G13581" s="7" t="s">
        <v>12</v>
      </c>
      <c r="H13581" s="13">
        <v>8</v>
      </c>
      <c r="I13581" s="13" t="e">
        <f>IF(G13581="Male",VLOOKUP(H13581,#REF!,2),VLOOKUP(H13581,#REF!,2))</f>
        <v>#REF!</v>
      </c>
      <c r="J13581" s="13" t="e">
        <f>IF(G13581="Male",VLOOKUP(H13581,#REF!,3),VLOOKUP(H13581,#REF!,3))</f>
        <v>#REF!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4">
        <f t="shared" si="638"/>
        <v>189</v>
      </c>
    </row>
    <row r="13582" spans="2:15" x14ac:dyDescent="0.3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35</v>
      </c>
      <c r="G13582" s="7" t="s">
        <v>12</v>
      </c>
      <c r="H13582" s="13">
        <v>7.5</v>
      </c>
      <c r="I13582" s="13" t="e">
        <f>IF(G13582="Male",VLOOKUP(H13582,#REF!,2),VLOOKUP(H13582,#REF!,2))</f>
        <v>#REF!</v>
      </c>
      <c r="J13582" s="13" t="e">
        <f>IF(G13582="Male",VLOOKUP(H13582,#REF!,3),VLOOKUP(H13582,#REF!,3))</f>
        <v>#REF!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4">
        <f t="shared" si="638"/>
        <v>90.3</v>
      </c>
    </row>
    <row r="13583" spans="2:15" x14ac:dyDescent="0.3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33</v>
      </c>
      <c r="G13583" s="7" t="s">
        <v>12</v>
      </c>
      <c r="H13583" s="13">
        <v>9.5</v>
      </c>
      <c r="I13583" s="13" t="e">
        <f>IF(G13583="Male",VLOOKUP(H13583,#REF!,2),VLOOKUP(H13583,#REF!,2))</f>
        <v>#REF!</v>
      </c>
      <c r="J13583" s="13" t="e">
        <f>IF(G13583="Male",VLOOKUP(H13583,#REF!,3),VLOOKUP(H13583,#REF!,3))</f>
        <v>#REF!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4">
        <f t="shared" si="638"/>
        <v>189</v>
      </c>
    </row>
    <row r="13584" spans="2:15" x14ac:dyDescent="0.3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35</v>
      </c>
      <c r="G13584" s="7" t="s">
        <v>11</v>
      </c>
      <c r="H13584" s="13">
        <v>9.5</v>
      </c>
      <c r="I13584" s="13" t="e">
        <f>IF(G13584="Male",VLOOKUP(H13584,#REF!,2),VLOOKUP(H13584,#REF!,2))</f>
        <v>#REF!</v>
      </c>
      <c r="J13584" s="13" t="e">
        <f>IF(G13584="Male",VLOOKUP(H13584,#REF!,3),VLOOKUP(H13584,#REF!,3))</f>
        <v>#REF!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4">
        <f t="shared" si="638"/>
        <v>134.1</v>
      </c>
    </row>
    <row r="13585" spans="2:15" x14ac:dyDescent="0.3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20</v>
      </c>
      <c r="G13585" s="7" t="s">
        <v>11</v>
      </c>
      <c r="H13585" s="13">
        <v>9.5</v>
      </c>
      <c r="I13585" s="13" t="e">
        <f>IF(G13585="Male",VLOOKUP(H13585,#REF!,2),VLOOKUP(H13585,#REF!,2))</f>
        <v>#REF!</v>
      </c>
      <c r="J13585" s="13" t="e">
        <f>IF(G13585="Male",VLOOKUP(H13585,#REF!,3),VLOOKUP(H13585,#REF!,3))</f>
        <v>#REF!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4">
        <f t="shared" si="638"/>
        <v>127.2</v>
      </c>
    </row>
    <row r="13586" spans="2:15" x14ac:dyDescent="0.3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23</v>
      </c>
      <c r="G13586" s="7" t="s">
        <v>11</v>
      </c>
      <c r="H13586" s="13">
        <v>10</v>
      </c>
      <c r="I13586" s="13" t="e">
        <f>IF(G13586="Male",VLOOKUP(H13586,#REF!,2),VLOOKUP(H13586,#REF!,2))</f>
        <v>#REF!</v>
      </c>
      <c r="J13586" s="13" t="e">
        <f>IF(G13586="Male",VLOOKUP(H13586,#REF!,3),VLOOKUP(H13586,#REF!,3))</f>
        <v>#REF!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4">
        <f t="shared" si="638"/>
        <v>84.5</v>
      </c>
    </row>
    <row r="13587" spans="2:15" x14ac:dyDescent="0.3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30</v>
      </c>
      <c r="G13587" s="7" t="s">
        <v>11</v>
      </c>
      <c r="H13587" s="13">
        <v>9</v>
      </c>
      <c r="I13587" s="13" t="e">
        <f>IF(G13587="Male",VLOOKUP(H13587,#REF!,2),VLOOKUP(H13587,#REF!,2))</f>
        <v>#REF!</v>
      </c>
      <c r="J13587" s="13" t="e">
        <f>IF(G13587="Male",VLOOKUP(H13587,#REF!,3),VLOOKUP(H13587,#REF!,3))</f>
        <v>#REF!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4">
        <f t="shared" si="638"/>
        <v>119.2</v>
      </c>
    </row>
    <row r="13588" spans="2:15" x14ac:dyDescent="0.3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46</v>
      </c>
      <c r="G13588" s="7" t="s">
        <v>12</v>
      </c>
      <c r="H13588" s="13">
        <v>9.5</v>
      </c>
      <c r="I13588" s="13" t="e">
        <f>IF(G13588="Male",VLOOKUP(H13588,#REF!,2),VLOOKUP(H13588,#REF!,2))</f>
        <v>#REF!</v>
      </c>
      <c r="J13588" s="13" t="e">
        <f>IF(G13588="Male",VLOOKUP(H13588,#REF!,3),VLOOKUP(H13588,#REF!,3))</f>
        <v>#REF!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4">
        <f t="shared" si="638"/>
        <v>149</v>
      </c>
    </row>
    <row r="13589" spans="2:15" x14ac:dyDescent="0.3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19</v>
      </c>
      <c r="G13589" s="7" t="s">
        <v>12</v>
      </c>
      <c r="H13589" s="13">
        <v>9.5</v>
      </c>
      <c r="I13589" s="13" t="e">
        <f>IF(G13589="Male",VLOOKUP(H13589,#REF!,2),VLOOKUP(H13589,#REF!,2))</f>
        <v>#REF!</v>
      </c>
      <c r="J13589" s="13" t="e">
        <f>IF(G13589="Male",VLOOKUP(H13589,#REF!,3),VLOOKUP(H13589,#REF!,3))</f>
        <v>#REF!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4">
        <f t="shared" si="638"/>
        <v>125.3</v>
      </c>
    </row>
    <row r="13590" spans="2:15" x14ac:dyDescent="0.3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34</v>
      </c>
      <c r="G13590" s="7" t="s">
        <v>11</v>
      </c>
      <c r="H13590" s="13">
        <v>6.5</v>
      </c>
      <c r="I13590" s="13" t="e">
        <f>IF(G13590="Male",VLOOKUP(H13590,#REF!,2),VLOOKUP(H13590,#REF!,2))</f>
        <v>#REF!</v>
      </c>
      <c r="J13590" s="13" t="e">
        <f>IF(G13590="Male",VLOOKUP(H13590,#REF!,3),VLOOKUP(H13590,#REF!,3))</f>
        <v>#REF!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4">
        <f t="shared" si="638"/>
        <v>129</v>
      </c>
    </row>
    <row r="13591" spans="2:15" x14ac:dyDescent="0.3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34</v>
      </c>
      <c r="G13591" s="7" t="s">
        <v>12</v>
      </c>
      <c r="H13591" s="13">
        <v>8</v>
      </c>
      <c r="I13591" s="13" t="e">
        <f>IF(G13591="Male",VLOOKUP(H13591,#REF!,2),VLOOKUP(H13591,#REF!,2))</f>
        <v>#REF!</v>
      </c>
      <c r="J13591" s="13" t="e">
        <f>IF(G13591="Male",VLOOKUP(H13591,#REF!,3),VLOOKUP(H13591,#REF!,3))</f>
        <v>#REF!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4">
        <f t="shared" si="638"/>
        <v>79.5</v>
      </c>
    </row>
    <row r="13592" spans="2:15" x14ac:dyDescent="0.3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33</v>
      </c>
      <c r="G13592" s="7" t="s">
        <v>11</v>
      </c>
      <c r="H13592" s="13">
        <v>9.5</v>
      </c>
      <c r="I13592" s="13" t="e">
        <f>IF(G13592="Male",VLOOKUP(H13592,#REF!,2),VLOOKUP(H13592,#REF!,2))</f>
        <v>#REF!</v>
      </c>
      <c r="J13592" s="13" t="e">
        <f>IF(G13592="Male",VLOOKUP(H13592,#REF!,3),VLOOKUP(H13592,#REF!,3))</f>
        <v>#REF!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4">
        <f t="shared" si="638"/>
        <v>189</v>
      </c>
    </row>
    <row r="13593" spans="2:15" x14ac:dyDescent="0.3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34</v>
      </c>
      <c r="G13593" s="7" t="s">
        <v>12</v>
      </c>
      <c r="H13593" s="13">
        <v>8.5</v>
      </c>
      <c r="I13593" s="13" t="e">
        <f>IF(G13593="Male",VLOOKUP(H13593,#REF!,2),VLOOKUP(H13593,#REF!,2))</f>
        <v>#REF!</v>
      </c>
      <c r="J13593" s="13" t="e">
        <f>IF(G13593="Male",VLOOKUP(H13593,#REF!,3),VLOOKUP(H13593,#REF!,3))</f>
        <v>#REF!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4">
        <f t="shared" si="638"/>
        <v>159.20000000000002</v>
      </c>
    </row>
    <row r="13594" spans="2:15" x14ac:dyDescent="0.3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19</v>
      </c>
      <c r="G13594" s="7" t="s">
        <v>12</v>
      </c>
      <c r="H13594" s="13">
        <v>8.5</v>
      </c>
      <c r="I13594" s="13" t="e">
        <f>IF(G13594="Male",VLOOKUP(H13594,#REF!,2),VLOOKUP(H13594,#REF!,2))</f>
        <v>#REF!</v>
      </c>
      <c r="J13594" s="13" t="e">
        <f>IF(G13594="Male",VLOOKUP(H13594,#REF!,3),VLOOKUP(H13594,#REF!,3))</f>
        <v>#REF!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4">
        <f t="shared" si="638"/>
        <v>99.5</v>
      </c>
    </row>
    <row r="13595" spans="2:15" x14ac:dyDescent="0.3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34</v>
      </c>
      <c r="G13595" s="7" t="s">
        <v>12</v>
      </c>
      <c r="H13595" s="13">
        <v>6.5</v>
      </c>
      <c r="I13595" s="13" t="e">
        <f>IF(G13595="Male",VLOOKUP(H13595,#REF!,2),VLOOKUP(H13595,#REF!,2))</f>
        <v>#REF!</v>
      </c>
      <c r="J13595" s="13" t="e">
        <f>IF(G13595="Male",VLOOKUP(H13595,#REF!,3),VLOOKUP(H13595,#REF!,3))</f>
        <v>#REF!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4">
        <f t="shared" si="638"/>
        <v>74.5</v>
      </c>
    </row>
    <row r="13596" spans="2:15" x14ac:dyDescent="0.3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34</v>
      </c>
      <c r="G13596" s="7" t="s">
        <v>11</v>
      </c>
      <c r="H13596" s="13">
        <v>10</v>
      </c>
      <c r="I13596" s="13" t="e">
        <f>IF(G13596="Male",VLOOKUP(H13596,#REF!,2),VLOOKUP(H13596,#REF!,2))</f>
        <v>#REF!</v>
      </c>
      <c r="J13596" s="13" t="e">
        <f>IF(G13596="Male",VLOOKUP(H13596,#REF!,3),VLOOKUP(H13596,#REF!,3))</f>
        <v>#REF!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4">
        <f t="shared" si="638"/>
        <v>129</v>
      </c>
    </row>
    <row r="13597" spans="2:15" x14ac:dyDescent="0.3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22</v>
      </c>
      <c r="G13597" s="7" t="s">
        <v>11</v>
      </c>
      <c r="H13597" s="13">
        <v>6.5</v>
      </c>
      <c r="I13597" s="13" t="e">
        <f>IF(G13597="Male",VLOOKUP(H13597,#REF!,2),VLOOKUP(H13597,#REF!,2))</f>
        <v>#REF!</v>
      </c>
      <c r="J13597" s="13" t="e">
        <f>IF(G13597="Male",VLOOKUP(H13597,#REF!,3),VLOOKUP(H13597,#REF!,3))</f>
        <v>#REF!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4">
        <f t="shared" si="638"/>
        <v>169</v>
      </c>
    </row>
    <row r="13598" spans="2:15" x14ac:dyDescent="0.3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19</v>
      </c>
      <c r="G13598" s="7" t="s">
        <v>12</v>
      </c>
      <c r="H13598" s="13">
        <v>12</v>
      </c>
      <c r="I13598" s="13" t="e">
        <f>IF(G13598="Male",VLOOKUP(H13598,#REF!,2),VLOOKUP(H13598,#REF!,2))</f>
        <v>#REF!</v>
      </c>
      <c r="J13598" s="13" t="e">
        <f>IF(G13598="Male",VLOOKUP(H13598,#REF!,3),VLOOKUP(H13598,#REF!,3))</f>
        <v>#REF!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4">
        <f t="shared" si="638"/>
        <v>189</v>
      </c>
    </row>
    <row r="13599" spans="2:15" x14ac:dyDescent="0.3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33</v>
      </c>
      <c r="G13599" s="7" t="s">
        <v>11</v>
      </c>
      <c r="H13599" s="13">
        <v>10</v>
      </c>
      <c r="I13599" s="13" t="e">
        <f>IF(G13599="Male",VLOOKUP(H13599,#REF!,2),VLOOKUP(H13599,#REF!,2))</f>
        <v>#REF!</v>
      </c>
      <c r="J13599" s="13" t="e">
        <f>IF(G13599="Male",VLOOKUP(H13599,#REF!,3),VLOOKUP(H13599,#REF!,3))</f>
        <v>#REF!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4">
        <f t="shared" si="638"/>
        <v>129</v>
      </c>
    </row>
    <row r="13600" spans="2:15" x14ac:dyDescent="0.3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20</v>
      </c>
      <c r="G13600" s="7" t="s">
        <v>11</v>
      </c>
      <c r="H13600" s="13">
        <v>9</v>
      </c>
      <c r="I13600" s="13" t="e">
        <f>IF(G13600="Male",VLOOKUP(H13600,#REF!,2),VLOOKUP(H13600,#REF!,2))</f>
        <v>#REF!</v>
      </c>
      <c r="J13600" s="13" t="e">
        <f>IF(G13600="Male",VLOOKUP(H13600,#REF!,3),VLOOKUP(H13600,#REF!,3))</f>
        <v>#REF!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4">
        <f t="shared" si="638"/>
        <v>129</v>
      </c>
    </row>
    <row r="13601" spans="2:15" x14ac:dyDescent="0.3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22</v>
      </c>
      <c r="G13601" s="7" t="s">
        <v>11</v>
      </c>
      <c r="H13601" s="13">
        <v>13</v>
      </c>
      <c r="I13601" s="13" t="e">
        <f>IF(G13601="Male",VLOOKUP(H13601,#REF!,2),VLOOKUP(H13601,#REF!,2))</f>
        <v>#REF!</v>
      </c>
      <c r="J13601" s="13" t="e">
        <f>IF(G13601="Male",VLOOKUP(H13601,#REF!,3),VLOOKUP(H13601,#REF!,3))</f>
        <v>#REF!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4">
        <f t="shared" si="638"/>
        <v>169</v>
      </c>
    </row>
    <row r="13602" spans="2:15" x14ac:dyDescent="0.3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19</v>
      </c>
      <c r="G13602" s="7" t="s">
        <v>11</v>
      </c>
      <c r="H13602" s="13">
        <v>9.5</v>
      </c>
      <c r="I13602" s="13" t="e">
        <f>IF(G13602="Male",VLOOKUP(H13602,#REF!,2),VLOOKUP(H13602,#REF!,2))</f>
        <v>#REF!</v>
      </c>
      <c r="J13602" s="13" t="e">
        <f>IF(G13602="Male",VLOOKUP(H13602,#REF!,3),VLOOKUP(H13602,#REF!,3))</f>
        <v>#REF!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4">
        <f t="shared" si="638"/>
        <v>189</v>
      </c>
    </row>
    <row r="13603" spans="2:15" x14ac:dyDescent="0.3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19</v>
      </c>
      <c r="G13603" s="7" t="s">
        <v>11</v>
      </c>
      <c r="H13603" s="13">
        <v>10.5</v>
      </c>
      <c r="I13603" s="13" t="e">
        <f>IF(G13603="Male",VLOOKUP(H13603,#REF!,2),VLOOKUP(H13603,#REF!,2))</f>
        <v>#REF!</v>
      </c>
      <c r="J13603" s="13" t="e">
        <f>IF(G13603="Male",VLOOKUP(H13603,#REF!,3),VLOOKUP(H13603,#REF!,3))</f>
        <v>#REF!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4">
        <f t="shared" si="638"/>
        <v>159</v>
      </c>
    </row>
    <row r="13604" spans="2:15" x14ac:dyDescent="0.3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46</v>
      </c>
      <c r="G13604" s="7" t="s">
        <v>11</v>
      </c>
      <c r="H13604" s="13">
        <v>7</v>
      </c>
      <c r="I13604" s="13" t="e">
        <f>IF(G13604="Male",VLOOKUP(H13604,#REF!,2),VLOOKUP(H13604,#REF!,2))</f>
        <v>#REF!</v>
      </c>
      <c r="J13604" s="13" t="e">
        <f>IF(G13604="Male",VLOOKUP(H13604,#REF!,3),VLOOKUP(H13604,#REF!,3))</f>
        <v>#REF!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4">
        <f t="shared" si="638"/>
        <v>90.3</v>
      </c>
    </row>
    <row r="13605" spans="2:15" x14ac:dyDescent="0.3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42</v>
      </c>
      <c r="G13605" s="7" t="s">
        <v>12</v>
      </c>
      <c r="H13605" s="13">
        <v>9</v>
      </c>
      <c r="I13605" s="13" t="e">
        <f>IF(G13605="Male",VLOOKUP(H13605,#REF!,2),VLOOKUP(H13605,#REF!,2))</f>
        <v>#REF!</v>
      </c>
      <c r="J13605" s="13" t="e">
        <f>IF(G13605="Male",VLOOKUP(H13605,#REF!,3),VLOOKUP(H13605,#REF!,3))</f>
        <v>#REF!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4">
        <f t="shared" si="638"/>
        <v>170.1</v>
      </c>
    </row>
    <row r="13606" spans="2:15" x14ac:dyDescent="0.3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23</v>
      </c>
      <c r="G13606" s="7" t="s">
        <v>11</v>
      </c>
      <c r="H13606" s="13">
        <v>9</v>
      </c>
      <c r="I13606" s="13" t="e">
        <f>IF(G13606="Male",VLOOKUP(H13606,#REF!,2),VLOOKUP(H13606,#REF!,2))</f>
        <v>#REF!</v>
      </c>
      <c r="J13606" s="13" t="e">
        <f>IF(G13606="Male",VLOOKUP(H13606,#REF!,3),VLOOKUP(H13606,#REF!,3))</f>
        <v>#REF!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4">
        <f t="shared" si="638"/>
        <v>139</v>
      </c>
    </row>
    <row r="13607" spans="2:15" x14ac:dyDescent="0.3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19</v>
      </c>
      <c r="G13607" s="7" t="s">
        <v>11</v>
      </c>
      <c r="H13607" s="13">
        <v>9.5</v>
      </c>
      <c r="I13607" s="13" t="e">
        <f>IF(G13607="Male",VLOOKUP(H13607,#REF!,2),VLOOKUP(H13607,#REF!,2))</f>
        <v>#REF!</v>
      </c>
      <c r="J13607" s="13" t="e">
        <f>IF(G13607="Male",VLOOKUP(H13607,#REF!,3),VLOOKUP(H13607,#REF!,3))</f>
        <v>#REF!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4">
        <f t="shared" si="638"/>
        <v>149</v>
      </c>
    </row>
    <row r="13608" spans="2:15" x14ac:dyDescent="0.3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42</v>
      </c>
      <c r="G13608" s="7" t="s">
        <v>12</v>
      </c>
      <c r="H13608" s="13">
        <v>7.5</v>
      </c>
      <c r="I13608" s="13" t="e">
        <f>IF(G13608="Male",VLOOKUP(H13608,#REF!,2),VLOOKUP(H13608,#REF!,2))</f>
        <v>#REF!</v>
      </c>
      <c r="J13608" s="13" t="e">
        <f>IF(G13608="Male",VLOOKUP(H13608,#REF!,3),VLOOKUP(H13608,#REF!,3))</f>
        <v>#REF!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4">
        <f t="shared" si="638"/>
        <v>199</v>
      </c>
    </row>
    <row r="13609" spans="2:15" x14ac:dyDescent="0.3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33</v>
      </c>
      <c r="G13609" s="7" t="s">
        <v>11</v>
      </c>
      <c r="H13609" s="13">
        <v>10.5</v>
      </c>
      <c r="I13609" s="13" t="e">
        <f>IF(G13609="Male",VLOOKUP(H13609,#REF!,2),VLOOKUP(H13609,#REF!,2))</f>
        <v>#REF!</v>
      </c>
      <c r="J13609" s="13" t="e">
        <f>IF(G13609="Male",VLOOKUP(H13609,#REF!,3),VLOOKUP(H13609,#REF!,3))</f>
        <v>#REF!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4">
        <f t="shared" si="638"/>
        <v>139</v>
      </c>
    </row>
    <row r="13610" spans="2:15" x14ac:dyDescent="0.3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23</v>
      </c>
      <c r="G13610" s="7" t="s">
        <v>12</v>
      </c>
      <c r="H13610" s="13">
        <v>7</v>
      </c>
      <c r="I13610" s="13" t="e">
        <f>IF(G13610="Male",VLOOKUP(H13610,#REF!,2),VLOOKUP(H13610,#REF!,2))</f>
        <v>#REF!</v>
      </c>
      <c r="J13610" s="13" t="e">
        <f>IF(G13610="Male",VLOOKUP(H13610,#REF!,3),VLOOKUP(H13610,#REF!,3))</f>
        <v>#REF!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4">
        <f t="shared" si="638"/>
        <v>143.1</v>
      </c>
    </row>
    <row r="13611" spans="2:15" x14ac:dyDescent="0.3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24</v>
      </c>
      <c r="G13611" s="7" t="s">
        <v>11</v>
      </c>
      <c r="H13611" s="13">
        <v>11.5</v>
      </c>
      <c r="I13611" s="13" t="e">
        <f>IF(G13611="Male",VLOOKUP(H13611,#REF!,2),VLOOKUP(H13611,#REF!,2))</f>
        <v>#REF!</v>
      </c>
      <c r="J13611" s="13" t="e">
        <f>IF(G13611="Male",VLOOKUP(H13611,#REF!,3),VLOOKUP(H13611,#REF!,3))</f>
        <v>#REF!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4">
        <f t="shared" si="638"/>
        <v>179</v>
      </c>
    </row>
    <row r="13612" spans="2:15" x14ac:dyDescent="0.3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24</v>
      </c>
      <c r="G13612" s="7" t="s">
        <v>11</v>
      </c>
      <c r="H13612" s="13">
        <v>9.5</v>
      </c>
      <c r="I13612" s="13" t="e">
        <f>IF(G13612="Male",VLOOKUP(H13612,#REF!,2),VLOOKUP(H13612,#REF!,2))</f>
        <v>#REF!</v>
      </c>
      <c r="J13612" s="13" t="e">
        <f>IF(G13612="Male",VLOOKUP(H13612,#REF!,3),VLOOKUP(H13612,#REF!,3))</f>
        <v>#REF!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4">
        <f t="shared" si="638"/>
        <v>170.1</v>
      </c>
    </row>
    <row r="13613" spans="2:15" x14ac:dyDescent="0.3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20</v>
      </c>
      <c r="G13613" s="7" t="s">
        <v>12</v>
      </c>
      <c r="H13613" s="13">
        <v>7.5</v>
      </c>
      <c r="I13613" s="13" t="e">
        <f>IF(G13613="Male",VLOOKUP(H13613,#REF!,2),VLOOKUP(H13613,#REF!,2))</f>
        <v>#REF!</v>
      </c>
      <c r="J13613" s="13" t="e">
        <f>IF(G13613="Male",VLOOKUP(H13613,#REF!,3),VLOOKUP(H13613,#REF!,3))</f>
        <v>#REF!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4">
        <f t="shared" si="638"/>
        <v>139</v>
      </c>
    </row>
    <row r="13614" spans="2:15" x14ac:dyDescent="0.3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33</v>
      </c>
      <c r="G13614" s="7" t="s">
        <v>11</v>
      </c>
      <c r="H13614" s="13">
        <v>10</v>
      </c>
      <c r="I13614" s="13" t="e">
        <f>IF(G13614="Male",VLOOKUP(H13614,#REF!,2),VLOOKUP(H13614,#REF!,2))</f>
        <v>#REF!</v>
      </c>
      <c r="J13614" s="13" t="e">
        <f>IF(G13614="Male",VLOOKUP(H13614,#REF!,3),VLOOKUP(H13614,#REF!,3))</f>
        <v>#REF!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4">
        <f t="shared" si="638"/>
        <v>149</v>
      </c>
    </row>
    <row r="13615" spans="2:15" x14ac:dyDescent="0.3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45</v>
      </c>
      <c r="G13615" s="7" t="s">
        <v>12</v>
      </c>
      <c r="H13615" s="13">
        <v>8.5</v>
      </c>
      <c r="I13615" s="13" t="e">
        <f>IF(G13615="Male",VLOOKUP(H13615,#REF!,2),VLOOKUP(H13615,#REF!,2))</f>
        <v>#REF!</v>
      </c>
      <c r="J13615" s="13" t="e">
        <f>IF(G13615="Male",VLOOKUP(H13615,#REF!,3),VLOOKUP(H13615,#REF!,3))</f>
        <v>#REF!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4">
        <f t="shared" si="638"/>
        <v>152.1</v>
      </c>
    </row>
    <row r="13616" spans="2:15" x14ac:dyDescent="0.3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33</v>
      </c>
      <c r="G13616" s="7" t="s">
        <v>11</v>
      </c>
      <c r="H13616" s="13">
        <v>12</v>
      </c>
      <c r="I13616" s="13" t="e">
        <f>IF(G13616="Male",VLOOKUP(H13616,#REF!,2),VLOOKUP(H13616,#REF!,2))</f>
        <v>#REF!</v>
      </c>
      <c r="J13616" s="13" t="e">
        <f>IF(G13616="Male",VLOOKUP(H13616,#REF!,3),VLOOKUP(H13616,#REF!,3))</f>
        <v>#REF!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4">
        <f t="shared" si="638"/>
        <v>149</v>
      </c>
    </row>
    <row r="13617" spans="2:15" x14ac:dyDescent="0.3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33</v>
      </c>
      <c r="G13617" s="7" t="s">
        <v>11</v>
      </c>
      <c r="H13617" s="13">
        <v>11</v>
      </c>
      <c r="I13617" s="13" t="e">
        <f>IF(G13617="Male",VLOOKUP(H13617,#REF!,2),VLOOKUP(H13617,#REF!,2))</f>
        <v>#REF!</v>
      </c>
      <c r="J13617" s="13" t="e">
        <f>IF(G13617="Male",VLOOKUP(H13617,#REF!,3),VLOOKUP(H13617,#REF!,3))</f>
        <v>#REF!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4">
        <f t="shared" si="638"/>
        <v>139</v>
      </c>
    </row>
    <row r="13618" spans="2:15" x14ac:dyDescent="0.3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39</v>
      </c>
      <c r="G13618" s="7" t="s">
        <v>12</v>
      </c>
      <c r="H13618" s="13">
        <v>10.5</v>
      </c>
      <c r="I13618" s="13" t="e">
        <f>IF(G13618="Male",VLOOKUP(H13618,#REF!,2),VLOOKUP(H13618,#REF!,2))</f>
        <v>#REF!</v>
      </c>
      <c r="J13618" s="13" t="e">
        <f>IF(G13618="Male",VLOOKUP(H13618,#REF!,3),VLOOKUP(H13618,#REF!,3))</f>
        <v>#REF!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4">
        <f t="shared" si="638"/>
        <v>149</v>
      </c>
    </row>
    <row r="13619" spans="2:15" x14ac:dyDescent="0.3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25</v>
      </c>
      <c r="G13619" s="7" t="s">
        <v>11</v>
      </c>
      <c r="H13619" s="13">
        <v>10.5</v>
      </c>
      <c r="I13619" s="13" t="e">
        <f>IF(G13619="Male",VLOOKUP(H13619,#REF!,2),VLOOKUP(H13619,#REF!,2))</f>
        <v>#REF!</v>
      </c>
      <c r="J13619" s="13" t="e">
        <f>IF(G13619="Male",VLOOKUP(H13619,#REF!,3),VLOOKUP(H13619,#REF!,3))</f>
        <v>#REF!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4">
        <f t="shared" si="638"/>
        <v>89.5</v>
      </c>
    </row>
    <row r="13620" spans="2:15" x14ac:dyDescent="0.3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28</v>
      </c>
      <c r="G13620" s="7" t="s">
        <v>11</v>
      </c>
      <c r="H13620" s="13">
        <v>9</v>
      </c>
      <c r="I13620" s="13" t="e">
        <f>IF(G13620="Male",VLOOKUP(H13620,#REF!,2),VLOOKUP(H13620,#REF!,2))</f>
        <v>#REF!</v>
      </c>
      <c r="J13620" s="13" t="e">
        <f>IF(G13620="Male",VLOOKUP(H13620,#REF!,3),VLOOKUP(H13620,#REF!,3))</f>
        <v>#REF!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4">
        <f t="shared" si="638"/>
        <v>199</v>
      </c>
    </row>
    <row r="13621" spans="2:15" x14ac:dyDescent="0.3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21</v>
      </c>
      <c r="G13621" s="7" t="s">
        <v>11</v>
      </c>
      <c r="H13621" s="13">
        <v>9</v>
      </c>
      <c r="I13621" s="13" t="e">
        <f>IF(G13621="Male",VLOOKUP(H13621,#REF!,2),VLOOKUP(H13621,#REF!,2))</f>
        <v>#REF!</v>
      </c>
      <c r="J13621" s="13" t="e">
        <f>IF(G13621="Male",VLOOKUP(H13621,#REF!,3),VLOOKUP(H13621,#REF!,3))</f>
        <v>#REF!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4">
        <f t="shared" si="638"/>
        <v>134.1</v>
      </c>
    </row>
    <row r="13622" spans="2:15" x14ac:dyDescent="0.3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32</v>
      </c>
      <c r="G13622" s="7" t="s">
        <v>11</v>
      </c>
      <c r="H13622" s="13">
        <v>11</v>
      </c>
      <c r="I13622" s="13" t="e">
        <f>IF(G13622="Male",VLOOKUP(H13622,#REF!,2),VLOOKUP(H13622,#REF!,2))</f>
        <v>#REF!</v>
      </c>
      <c r="J13622" s="13" t="e">
        <f>IF(G13622="Male",VLOOKUP(H13622,#REF!,3),VLOOKUP(H13622,#REF!,3))</f>
        <v>#REF!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4">
        <f t="shared" si="638"/>
        <v>199</v>
      </c>
    </row>
    <row r="13623" spans="2:15" x14ac:dyDescent="0.3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30</v>
      </c>
      <c r="G13623" s="7" t="s">
        <v>11</v>
      </c>
      <c r="H13623" s="13">
        <v>9.5</v>
      </c>
      <c r="I13623" s="13" t="e">
        <f>IF(G13623="Male",VLOOKUP(H13623,#REF!,2),VLOOKUP(H13623,#REF!,2))</f>
        <v>#REF!</v>
      </c>
      <c r="J13623" s="13" t="e">
        <f>IF(G13623="Male",VLOOKUP(H13623,#REF!,3),VLOOKUP(H13623,#REF!,3))</f>
        <v>#REF!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4">
        <f t="shared" si="638"/>
        <v>129</v>
      </c>
    </row>
    <row r="13624" spans="2:15" x14ac:dyDescent="0.3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33</v>
      </c>
      <c r="G13624" s="7" t="s">
        <v>11</v>
      </c>
      <c r="H13624" s="13">
        <v>11.5</v>
      </c>
      <c r="I13624" s="13" t="e">
        <f>IF(G13624="Male",VLOOKUP(H13624,#REF!,2),VLOOKUP(H13624,#REF!,2))</f>
        <v>#REF!</v>
      </c>
      <c r="J13624" s="13" t="e">
        <f>IF(G13624="Male",VLOOKUP(H13624,#REF!,3),VLOOKUP(H13624,#REF!,3))</f>
        <v>#REF!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4">
        <f t="shared" si="638"/>
        <v>179</v>
      </c>
    </row>
    <row r="13625" spans="2:15" x14ac:dyDescent="0.3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31</v>
      </c>
      <c r="G13625" s="7" t="s">
        <v>12</v>
      </c>
      <c r="H13625" s="13">
        <v>8</v>
      </c>
      <c r="I13625" s="13" t="e">
        <f>IF(G13625="Male",VLOOKUP(H13625,#REF!,2),VLOOKUP(H13625,#REF!,2))</f>
        <v>#REF!</v>
      </c>
      <c r="J13625" s="13" t="e">
        <f>IF(G13625="Male",VLOOKUP(H13625,#REF!,3),VLOOKUP(H13625,#REF!,3))</f>
        <v>#REF!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4">
        <f t="shared" si="638"/>
        <v>129</v>
      </c>
    </row>
    <row r="13626" spans="2:15" x14ac:dyDescent="0.3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27</v>
      </c>
      <c r="G13626" s="7" t="s">
        <v>12</v>
      </c>
      <c r="H13626" s="13">
        <v>7.5</v>
      </c>
      <c r="I13626" s="13" t="e">
        <f>IF(G13626="Male",VLOOKUP(H13626,#REF!,2),VLOOKUP(H13626,#REF!,2))</f>
        <v>#REF!</v>
      </c>
      <c r="J13626" s="13" t="e">
        <f>IF(G13626="Male",VLOOKUP(H13626,#REF!,3),VLOOKUP(H13626,#REF!,3))</f>
        <v>#REF!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4">
        <f t="shared" si="638"/>
        <v>151.20000000000002</v>
      </c>
    </row>
    <row r="13627" spans="2:15" x14ac:dyDescent="0.3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29</v>
      </c>
      <c r="G13627" s="7" t="s">
        <v>11</v>
      </c>
      <c r="H13627" s="13">
        <v>9.5</v>
      </c>
      <c r="I13627" s="13" t="e">
        <f>IF(G13627="Male",VLOOKUP(H13627,#REF!,2),VLOOKUP(H13627,#REF!,2))</f>
        <v>#REF!</v>
      </c>
      <c r="J13627" s="13" t="e">
        <f>IF(G13627="Male",VLOOKUP(H13627,#REF!,3),VLOOKUP(H13627,#REF!,3))</f>
        <v>#REF!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4">
        <f t="shared" si="638"/>
        <v>119.2</v>
      </c>
    </row>
    <row r="13628" spans="2:15" x14ac:dyDescent="0.3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27</v>
      </c>
      <c r="G13628" s="7" t="s">
        <v>11</v>
      </c>
      <c r="H13628" s="13">
        <v>8.5</v>
      </c>
      <c r="I13628" s="13" t="e">
        <f>IF(G13628="Male",VLOOKUP(H13628,#REF!,2),VLOOKUP(H13628,#REF!,2))</f>
        <v>#REF!</v>
      </c>
      <c r="J13628" s="13" t="e">
        <f>IF(G13628="Male",VLOOKUP(H13628,#REF!,3),VLOOKUP(H13628,#REF!,3))</f>
        <v>#REF!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4">
        <f t="shared" si="638"/>
        <v>199</v>
      </c>
    </row>
    <row r="13629" spans="2:15" x14ac:dyDescent="0.3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36</v>
      </c>
      <c r="G13629" s="7" t="s">
        <v>12</v>
      </c>
      <c r="H13629" s="13">
        <v>8</v>
      </c>
      <c r="I13629" s="13" t="e">
        <f>IF(G13629="Male",VLOOKUP(H13629,#REF!,2),VLOOKUP(H13629,#REF!,2))</f>
        <v>#REF!</v>
      </c>
      <c r="J13629" s="13" t="e">
        <f>IF(G13629="Male",VLOOKUP(H13629,#REF!,3),VLOOKUP(H13629,#REF!,3))</f>
        <v>#REF!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4">
        <f t="shared" si="638"/>
        <v>179</v>
      </c>
    </row>
    <row r="13630" spans="2:15" x14ac:dyDescent="0.3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42</v>
      </c>
      <c r="G13630" s="7" t="s">
        <v>12</v>
      </c>
      <c r="H13630" s="13">
        <v>9</v>
      </c>
      <c r="I13630" s="13" t="e">
        <f>IF(G13630="Male",VLOOKUP(H13630,#REF!,2),VLOOKUP(H13630,#REF!,2))</f>
        <v>#REF!</v>
      </c>
      <c r="J13630" s="13" t="e">
        <f>IF(G13630="Male",VLOOKUP(H13630,#REF!,3),VLOOKUP(H13630,#REF!,3))</f>
        <v>#REF!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4">
        <f t="shared" si="638"/>
        <v>170.1</v>
      </c>
    </row>
    <row r="13631" spans="2:15" x14ac:dyDescent="0.3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43</v>
      </c>
      <c r="G13631" s="7" t="s">
        <v>11</v>
      </c>
      <c r="H13631" s="13">
        <v>8.5</v>
      </c>
      <c r="I13631" s="13" t="e">
        <f>IF(G13631="Male",VLOOKUP(H13631,#REF!,2),VLOOKUP(H13631,#REF!,2))</f>
        <v>#REF!</v>
      </c>
      <c r="J13631" s="13" t="e">
        <f>IF(G13631="Male",VLOOKUP(H13631,#REF!,3),VLOOKUP(H13631,#REF!,3))</f>
        <v>#REF!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4">
        <f t="shared" si="638"/>
        <v>179</v>
      </c>
    </row>
    <row r="13632" spans="2:15" x14ac:dyDescent="0.3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23</v>
      </c>
      <c r="G13632" s="7" t="s">
        <v>11</v>
      </c>
      <c r="H13632" s="13">
        <v>9</v>
      </c>
      <c r="I13632" s="13" t="e">
        <f>IF(G13632="Male",VLOOKUP(H13632,#REF!,2),VLOOKUP(H13632,#REF!,2))</f>
        <v>#REF!</v>
      </c>
      <c r="J13632" s="13" t="e">
        <f>IF(G13632="Male",VLOOKUP(H13632,#REF!,3),VLOOKUP(H13632,#REF!,3))</f>
        <v>#REF!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4">
        <f t="shared" si="638"/>
        <v>139</v>
      </c>
    </row>
    <row r="13633" spans="2:15" x14ac:dyDescent="0.3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19</v>
      </c>
      <c r="G13633" s="7" t="s">
        <v>12</v>
      </c>
      <c r="H13633" s="13">
        <v>7.5</v>
      </c>
      <c r="I13633" s="13" t="e">
        <f>IF(G13633="Male",VLOOKUP(H13633,#REF!,2),VLOOKUP(H13633,#REF!,2))</f>
        <v>#REF!</v>
      </c>
      <c r="J13633" s="13" t="e">
        <f>IF(G13633="Male",VLOOKUP(H13633,#REF!,3),VLOOKUP(H13633,#REF!,3))</f>
        <v>#REF!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4">
        <f t="shared" si="638"/>
        <v>139.29999999999998</v>
      </c>
    </row>
    <row r="13634" spans="2:15" x14ac:dyDescent="0.3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20</v>
      </c>
      <c r="G13634" s="7" t="s">
        <v>12</v>
      </c>
      <c r="H13634" s="13">
        <v>8.5</v>
      </c>
      <c r="I13634" s="13" t="e">
        <f>IF(G13634="Male",VLOOKUP(H13634,#REF!,2),VLOOKUP(H13634,#REF!,2))</f>
        <v>#REF!</v>
      </c>
      <c r="J13634" s="13" t="e">
        <f>IF(G13634="Male",VLOOKUP(H13634,#REF!,3),VLOOKUP(H13634,#REF!,3))</f>
        <v>#REF!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4">
        <f t="shared" si="638"/>
        <v>169</v>
      </c>
    </row>
    <row r="13635" spans="2:15" x14ac:dyDescent="0.3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34</v>
      </c>
      <c r="G13635" s="7" t="s">
        <v>12</v>
      </c>
      <c r="H13635" s="13">
        <v>9</v>
      </c>
      <c r="I13635" s="13" t="e">
        <f>IF(G13635="Male",VLOOKUP(H13635,#REF!,2),VLOOKUP(H13635,#REF!,2))</f>
        <v>#REF!</v>
      </c>
      <c r="J13635" s="13" t="e">
        <f>IF(G13635="Male",VLOOKUP(H13635,#REF!,3),VLOOKUP(H13635,#REF!,3))</f>
        <v>#REF!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4">
        <f t="shared" si="638"/>
        <v>125.10000000000001</v>
      </c>
    </row>
    <row r="13636" spans="2:15" x14ac:dyDescent="0.3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23</v>
      </c>
      <c r="G13636" s="7" t="s">
        <v>12</v>
      </c>
      <c r="H13636" s="13">
        <v>7</v>
      </c>
      <c r="I13636" s="13" t="e">
        <f>IF(G13636="Male",VLOOKUP(H13636,#REF!,2),VLOOKUP(H13636,#REF!,2))</f>
        <v>#REF!</v>
      </c>
      <c r="J13636" s="13" t="e">
        <f>IF(G13636="Male",VLOOKUP(H13636,#REF!,3),VLOOKUP(H13636,#REF!,3))</f>
        <v>#REF!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4">
        <f t="shared" si="638"/>
        <v>143.1</v>
      </c>
    </row>
    <row r="13637" spans="2:15" x14ac:dyDescent="0.3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27</v>
      </c>
      <c r="G13637" s="7" t="s">
        <v>12</v>
      </c>
      <c r="H13637" s="13">
        <v>7.5</v>
      </c>
      <c r="I13637" s="13" t="e">
        <f>IF(G13637="Male",VLOOKUP(H13637,#REF!,2),VLOOKUP(H13637,#REF!,2))</f>
        <v>#REF!</v>
      </c>
      <c r="J13637" s="13" t="e">
        <f>IF(G13637="Male",VLOOKUP(H13637,#REF!,3),VLOOKUP(H13637,#REF!,3))</f>
        <v>#REF!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4">
        <f t="shared" si="638"/>
        <v>199</v>
      </c>
    </row>
    <row r="13638" spans="2:15" x14ac:dyDescent="0.3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26</v>
      </c>
      <c r="G13638" s="7" t="s">
        <v>11</v>
      </c>
      <c r="H13638" s="13">
        <v>11.5</v>
      </c>
      <c r="I13638" s="13" t="e">
        <f>IF(G13638="Male",VLOOKUP(H13638,#REF!,2),VLOOKUP(H13638,#REF!,2))</f>
        <v>#REF!</v>
      </c>
      <c r="J13638" s="13" t="e">
        <f>IF(G13638="Male",VLOOKUP(H13638,#REF!,3),VLOOKUP(H13638,#REF!,3))</f>
        <v>#REF!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4">
        <f t="shared" ref="O13638:O13701" si="641">K13638*(1-L13638)</f>
        <v>189</v>
      </c>
    </row>
    <row r="13639" spans="2:15" x14ac:dyDescent="0.3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33</v>
      </c>
      <c r="G13639" s="7" t="s">
        <v>11</v>
      </c>
      <c r="H13639" s="13">
        <v>10.5</v>
      </c>
      <c r="I13639" s="13" t="e">
        <f>IF(G13639="Male",VLOOKUP(H13639,#REF!,2),VLOOKUP(H13639,#REF!,2))</f>
        <v>#REF!</v>
      </c>
      <c r="J13639" s="13" t="e">
        <f>IF(G13639="Male",VLOOKUP(H13639,#REF!,3),VLOOKUP(H13639,#REF!,3))</f>
        <v>#REF!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4">
        <f t="shared" si="641"/>
        <v>189</v>
      </c>
    </row>
    <row r="13640" spans="2:15" x14ac:dyDescent="0.3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33</v>
      </c>
      <c r="G13640" s="7" t="s">
        <v>11</v>
      </c>
      <c r="H13640" s="13">
        <v>10</v>
      </c>
      <c r="I13640" s="13" t="e">
        <f>IF(G13640="Male",VLOOKUP(H13640,#REF!,2),VLOOKUP(H13640,#REF!,2))</f>
        <v>#REF!</v>
      </c>
      <c r="J13640" s="13" t="e">
        <f>IF(G13640="Male",VLOOKUP(H13640,#REF!,3),VLOOKUP(H13640,#REF!,3))</f>
        <v>#REF!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4">
        <f t="shared" si="641"/>
        <v>199</v>
      </c>
    </row>
    <row r="13641" spans="2:15" x14ac:dyDescent="0.3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33</v>
      </c>
      <c r="G13641" s="7" t="s">
        <v>11</v>
      </c>
      <c r="H13641" s="13">
        <v>12</v>
      </c>
      <c r="I13641" s="13" t="e">
        <f>IF(G13641="Male",VLOOKUP(H13641,#REF!,2),VLOOKUP(H13641,#REF!,2))</f>
        <v>#REF!</v>
      </c>
      <c r="J13641" s="13" t="e">
        <f>IF(G13641="Male",VLOOKUP(H13641,#REF!,3),VLOOKUP(H13641,#REF!,3))</f>
        <v>#REF!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4">
        <f t="shared" si="641"/>
        <v>149</v>
      </c>
    </row>
    <row r="13642" spans="2:15" x14ac:dyDescent="0.3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33</v>
      </c>
      <c r="G13642" s="7" t="s">
        <v>11</v>
      </c>
      <c r="H13642" s="13">
        <v>11</v>
      </c>
      <c r="I13642" s="13" t="e">
        <f>IF(G13642="Male",VLOOKUP(H13642,#REF!,2),VLOOKUP(H13642,#REF!,2))</f>
        <v>#REF!</v>
      </c>
      <c r="J13642" s="13" t="e">
        <f>IF(G13642="Male",VLOOKUP(H13642,#REF!,3),VLOOKUP(H13642,#REF!,3))</f>
        <v>#REF!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4">
        <f t="shared" si="641"/>
        <v>139</v>
      </c>
    </row>
    <row r="13643" spans="2:15" x14ac:dyDescent="0.3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47</v>
      </c>
      <c r="G13643" s="7" t="s">
        <v>11</v>
      </c>
      <c r="H13643" s="13">
        <v>9.5</v>
      </c>
      <c r="I13643" s="13" t="e">
        <f>IF(G13643="Male",VLOOKUP(H13643,#REF!,2),VLOOKUP(H13643,#REF!,2))</f>
        <v>#REF!</v>
      </c>
      <c r="J13643" s="13" t="e">
        <f>IF(G13643="Male",VLOOKUP(H13643,#REF!,3),VLOOKUP(H13643,#REF!,3))</f>
        <v>#REF!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4">
        <f t="shared" si="641"/>
        <v>149</v>
      </c>
    </row>
    <row r="13644" spans="2:15" x14ac:dyDescent="0.3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38</v>
      </c>
      <c r="G13644" s="7" t="s">
        <v>11</v>
      </c>
      <c r="H13644" s="13">
        <v>9.5</v>
      </c>
      <c r="I13644" s="13" t="e">
        <f>IF(G13644="Male",VLOOKUP(H13644,#REF!,2),VLOOKUP(H13644,#REF!,2))</f>
        <v>#REF!</v>
      </c>
      <c r="J13644" s="13" t="e">
        <f>IF(G13644="Male",VLOOKUP(H13644,#REF!,3),VLOOKUP(H13644,#REF!,3))</f>
        <v>#REF!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4">
        <f t="shared" si="641"/>
        <v>90.3</v>
      </c>
    </row>
    <row r="13645" spans="2:15" x14ac:dyDescent="0.3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27</v>
      </c>
      <c r="G13645" s="7" t="s">
        <v>11</v>
      </c>
      <c r="H13645" s="13">
        <v>10.5</v>
      </c>
      <c r="I13645" s="13" t="e">
        <f>IF(G13645="Male",VLOOKUP(H13645,#REF!,2),VLOOKUP(H13645,#REF!,2))</f>
        <v>#REF!</v>
      </c>
      <c r="J13645" s="13" t="e">
        <f>IF(G13645="Male",VLOOKUP(H13645,#REF!,3),VLOOKUP(H13645,#REF!,3))</f>
        <v>#REF!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4">
        <f t="shared" si="641"/>
        <v>199</v>
      </c>
    </row>
    <row r="13646" spans="2:15" x14ac:dyDescent="0.3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41</v>
      </c>
      <c r="G13646" s="7" t="s">
        <v>11</v>
      </c>
      <c r="H13646" s="13">
        <v>9.5</v>
      </c>
      <c r="I13646" s="13" t="e">
        <f>IF(G13646="Male",VLOOKUP(H13646,#REF!,2),VLOOKUP(H13646,#REF!,2))</f>
        <v>#REF!</v>
      </c>
      <c r="J13646" s="13" t="e">
        <f>IF(G13646="Male",VLOOKUP(H13646,#REF!,3),VLOOKUP(H13646,#REF!,3))</f>
        <v>#REF!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4">
        <f t="shared" si="641"/>
        <v>199</v>
      </c>
    </row>
    <row r="13647" spans="2:15" x14ac:dyDescent="0.3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34</v>
      </c>
      <c r="G13647" s="7" t="s">
        <v>12</v>
      </c>
      <c r="H13647" s="13">
        <v>8.5</v>
      </c>
      <c r="I13647" s="13" t="e">
        <f>IF(G13647="Male",VLOOKUP(H13647,#REF!,2),VLOOKUP(H13647,#REF!,2))</f>
        <v>#REF!</v>
      </c>
      <c r="J13647" s="13" t="e">
        <f>IF(G13647="Male",VLOOKUP(H13647,#REF!,3),VLOOKUP(H13647,#REF!,3))</f>
        <v>#REF!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4">
        <f t="shared" si="641"/>
        <v>159.20000000000002</v>
      </c>
    </row>
    <row r="13648" spans="2:15" x14ac:dyDescent="0.3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41</v>
      </c>
      <c r="G13648" s="7" t="s">
        <v>11</v>
      </c>
      <c r="H13648" s="13">
        <v>10</v>
      </c>
      <c r="I13648" s="13" t="e">
        <f>IF(G13648="Male",VLOOKUP(H13648,#REF!,2),VLOOKUP(H13648,#REF!,2))</f>
        <v>#REF!</v>
      </c>
      <c r="J13648" s="13" t="e">
        <f>IF(G13648="Male",VLOOKUP(H13648,#REF!,3),VLOOKUP(H13648,#REF!,3))</f>
        <v>#REF!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4">
        <f t="shared" si="641"/>
        <v>159</v>
      </c>
    </row>
    <row r="13649" spans="2:15" x14ac:dyDescent="0.3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23</v>
      </c>
      <c r="G13649" s="7" t="s">
        <v>11</v>
      </c>
      <c r="H13649" s="13">
        <v>10</v>
      </c>
      <c r="I13649" s="13" t="e">
        <f>IF(G13649="Male",VLOOKUP(H13649,#REF!,2),VLOOKUP(H13649,#REF!,2))</f>
        <v>#REF!</v>
      </c>
      <c r="J13649" s="13" t="e">
        <f>IF(G13649="Male",VLOOKUP(H13649,#REF!,3),VLOOKUP(H13649,#REF!,3))</f>
        <v>#REF!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4">
        <f t="shared" si="641"/>
        <v>116.10000000000001</v>
      </c>
    </row>
    <row r="13650" spans="2:15" x14ac:dyDescent="0.3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33</v>
      </c>
      <c r="G13650" s="7" t="s">
        <v>11</v>
      </c>
      <c r="H13650" s="13">
        <v>11.5</v>
      </c>
      <c r="I13650" s="13" t="e">
        <f>IF(G13650="Male",VLOOKUP(H13650,#REF!,2),VLOOKUP(H13650,#REF!,2))</f>
        <v>#REF!</v>
      </c>
      <c r="J13650" s="13" t="e">
        <f>IF(G13650="Male",VLOOKUP(H13650,#REF!,3),VLOOKUP(H13650,#REF!,3))</f>
        <v>#REF!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4">
        <f t="shared" si="641"/>
        <v>169</v>
      </c>
    </row>
    <row r="13651" spans="2:15" x14ac:dyDescent="0.3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33</v>
      </c>
      <c r="G13651" s="7" t="s">
        <v>11</v>
      </c>
      <c r="H13651" s="13">
        <v>11.5</v>
      </c>
      <c r="I13651" s="13" t="e">
        <f>IF(G13651="Male",VLOOKUP(H13651,#REF!,2),VLOOKUP(H13651,#REF!,2))</f>
        <v>#REF!</v>
      </c>
      <c r="J13651" s="13" t="e">
        <f>IF(G13651="Male",VLOOKUP(H13651,#REF!,3),VLOOKUP(H13651,#REF!,3))</f>
        <v>#REF!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4">
        <f t="shared" si="641"/>
        <v>179</v>
      </c>
    </row>
    <row r="13652" spans="2:15" x14ac:dyDescent="0.3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33</v>
      </c>
      <c r="G13652" s="7" t="s">
        <v>11</v>
      </c>
      <c r="H13652" s="13">
        <v>9.5</v>
      </c>
      <c r="I13652" s="13" t="e">
        <f>IF(G13652="Male",VLOOKUP(H13652,#REF!,2),VLOOKUP(H13652,#REF!,2))</f>
        <v>#REF!</v>
      </c>
      <c r="J13652" s="13" t="e">
        <f>IF(G13652="Male",VLOOKUP(H13652,#REF!,3),VLOOKUP(H13652,#REF!,3))</f>
        <v>#REF!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4">
        <f t="shared" si="641"/>
        <v>189</v>
      </c>
    </row>
    <row r="13653" spans="2:15" x14ac:dyDescent="0.3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34</v>
      </c>
      <c r="G13653" s="7" t="s">
        <v>11</v>
      </c>
      <c r="H13653" s="13">
        <v>8</v>
      </c>
      <c r="I13653" s="13" t="e">
        <f>IF(G13653="Male",VLOOKUP(H13653,#REF!,2),VLOOKUP(H13653,#REF!,2))</f>
        <v>#REF!</v>
      </c>
      <c r="J13653" s="13" t="e">
        <f>IF(G13653="Male",VLOOKUP(H13653,#REF!,3),VLOOKUP(H13653,#REF!,3))</f>
        <v>#REF!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4">
        <f t="shared" si="641"/>
        <v>169</v>
      </c>
    </row>
    <row r="13654" spans="2:15" x14ac:dyDescent="0.3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22</v>
      </c>
      <c r="G13654" s="7" t="s">
        <v>11</v>
      </c>
      <c r="H13654" s="13">
        <v>11</v>
      </c>
      <c r="I13654" s="13" t="e">
        <f>IF(G13654="Male",VLOOKUP(H13654,#REF!,2),VLOOKUP(H13654,#REF!,2))</f>
        <v>#REF!</v>
      </c>
      <c r="J13654" s="13" t="e">
        <f>IF(G13654="Male",VLOOKUP(H13654,#REF!,3),VLOOKUP(H13654,#REF!,3))</f>
        <v>#REF!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4">
        <f t="shared" si="641"/>
        <v>189</v>
      </c>
    </row>
    <row r="13655" spans="2:15" x14ac:dyDescent="0.3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33</v>
      </c>
      <c r="G13655" s="7" t="s">
        <v>12</v>
      </c>
      <c r="H13655" s="13">
        <v>12</v>
      </c>
      <c r="I13655" s="13" t="e">
        <f>IF(G13655="Male",VLOOKUP(H13655,#REF!,2),VLOOKUP(H13655,#REF!,2))</f>
        <v>#REF!</v>
      </c>
      <c r="J13655" s="13" t="e">
        <f>IF(G13655="Male",VLOOKUP(H13655,#REF!,3),VLOOKUP(H13655,#REF!,3))</f>
        <v>#REF!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4">
        <f t="shared" si="641"/>
        <v>149</v>
      </c>
    </row>
    <row r="13656" spans="2:15" x14ac:dyDescent="0.3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26</v>
      </c>
      <c r="G13656" s="7" t="s">
        <v>11</v>
      </c>
      <c r="H13656" s="13">
        <v>9.5</v>
      </c>
      <c r="I13656" s="13" t="e">
        <f>IF(G13656="Male",VLOOKUP(H13656,#REF!,2),VLOOKUP(H13656,#REF!,2))</f>
        <v>#REF!</v>
      </c>
      <c r="J13656" s="13" t="e">
        <f>IF(G13656="Male",VLOOKUP(H13656,#REF!,3),VLOOKUP(H13656,#REF!,3))</f>
        <v>#REF!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4">
        <f t="shared" si="641"/>
        <v>129</v>
      </c>
    </row>
    <row r="13657" spans="2:15" x14ac:dyDescent="0.3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25</v>
      </c>
      <c r="G13657" s="7" t="s">
        <v>11</v>
      </c>
      <c r="H13657" s="13">
        <v>9.5</v>
      </c>
      <c r="I13657" s="13" t="e">
        <f>IF(G13657="Male",VLOOKUP(H13657,#REF!,2),VLOOKUP(H13657,#REF!,2))</f>
        <v>#REF!</v>
      </c>
      <c r="J13657" s="13" t="e">
        <f>IF(G13657="Male",VLOOKUP(H13657,#REF!,3),VLOOKUP(H13657,#REF!,3))</f>
        <v>#REF!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4">
        <f t="shared" si="641"/>
        <v>103.2</v>
      </c>
    </row>
    <row r="13658" spans="2:15" x14ac:dyDescent="0.3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46</v>
      </c>
      <c r="G13658" s="7" t="s">
        <v>12</v>
      </c>
      <c r="H13658" s="13">
        <v>12</v>
      </c>
      <c r="I13658" s="13" t="e">
        <f>IF(G13658="Male",VLOOKUP(H13658,#REF!,2),VLOOKUP(H13658,#REF!,2))</f>
        <v>#REF!</v>
      </c>
      <c r="J13658" s="13" t="e">
        <f>IF(G13658="Male",VLOOKUP(H13658,#REF!,3),VLOOKUP(H13658,#REF!,3))</f>
        <v>#REF!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4">
        <f t="shared" si="641"/>
        <v>129</v>
      </c>
    </row>
    <row r="13659" spans="2:15" x14ac:dyDescent="0.3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19</v>
      </c>
      <c r="G13659" s="7" t="s">
        <v>11</v>
      </c>
      <c r="H13659" s="13">
        <v>6</v>
      </c>
      <c r="I13659" s="13" t="e">
        <f>IF(G13659="Male",VLOOKUP(H13659,#REF!,2),VLOOKUP(H13659,#REF!,2))</f>
        <v>#REF!</v>
      </c>
      <c r="J13659" s="13" t="e">
        <f>IF(G13659="Male",VLOOKUP(H13659,#REF!,3),VLOOKUP(H13659,#REF!,3))</f>
        <v>#REF!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4">
        <f t="shared" si="641"/>
        <v>90.3</v>
      </c>
    </row>
    <row r="13660" spans="2:15" x14ac:dyDescent="0.3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19</v>
      </c>
      <c r="G13660" s="7" t="s">
        <v>12</v>
      </c>
      <c r="H13660" s="13">
        <v>6.5</v>
      </c>
      <c r="I13660" s="13" t="e">
        <f>IF(G13660="Male",VLOOKUP(H13660,#REF!,2),VLOOKUP(H13660,#REF!,2))</f>
        <v>#REF!</v>
      </c>
      <c r="J13660" s="13" t="e">
        <f>IF(G13660="Male",VLOOKUP(H13660,#REF!,3),VLOOKUP(H13660,#REF!,3))</f>
        <v>#REF!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4">
        <f t="shared" si="641"/>
        <v>179</v>
      </c>
    </row>
    <row r="13661" spans="2:15" x14ac:dyDescent="0.3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19</v>
      </c>
      <c r="G13661" s="7" t="s">
        <v>12</v>
      </c>
      <c r="H13661" s="13">
        <v>7.5</v>
      </c>
      <c r="I13661" s="13" t="e">
        <f>IF(G13661="Male",VLOOKUP(H13661,#REF!,2),VLOOKUP(H13661,#REF!,2))</f>
        <v>#REF!</v>
      </c>
      <c r="J13661" s="13" t="e">
        <f>IF(G13661="Male",VLOOKUP(H13661,#REF!,3),VLOOKUP(H13661,#REF!,3))</f>
        <v>#REF!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4">
        <f t="shared" si="641"/>
        <v>161.1</v>
      </c>
    </row>
    <row r="13662" spans="2:15" x14ac:dyDescent="0.3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29</v>
      </c>
      <c r="G13662" s="7" t="s">
        <v>11</v>
      </c>
      <c r="H13662" s="13">
        <v>8.5</v>
      </c>
      <c r="I13662" s="13" t="e">
        <f>IF(G13662="Male",VLOOKUP(H13662,#REF!,2),VLOOKUP(H13662,#REF!,2))</f>
        <v>#REF!</v>
      </c>
      <c r="J13662" s="13" t="e">
        <f>IF(G13662="Male",VLOOKUP(H13662,#REF!,3),VLOOKUP(H13662,#REF!,3))</f>
        <v>#REF!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4">
        <f t="shared" si="641"/>
        <v>143.20000000000002</v>
      </c>
    </row>
    <row r="13663" spans="2:15" x14ac:dyDescent="0.3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35</v>
      </c>
      <c r="G13663" s="7" t="s">
        <v>11</v>
      </c>
      <c r="H13663" s="13">
        <v>11.5</v>
      </c>
      <c r="I13663" s="13" t="e">
        <f>IF(G13663="Male",VLOOKUP(H13663,#REF!,2),VLOOKUP(H13663,#REF!,2))</f>
        <v>#REF!</v>
      </c>
      <c r="J13663" s="13" t="e">
        <f>IF(G13663="Male",VLOOKUP(H13663,#REF!,3),VLOOKUP(H13663,#REF!,3))</f>
        <v>#REF!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4">
        <f t="shared" si="641"/>
        <v>149</v>
      </c>
    </row>
    <row r="13664" spans="2:15" x14ac:dyDescent="0.3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45</v>
      </c>
      <c r="G13664" s="7" t="s">
        <v>11</v>
      </c>
      <c r="H13664" s="13">
        <v>9.5</v>
      </c>
      <c r="I13664" s="13" t="e">
        <f>IF(G13664="Male",VLOOKUP(H13664,#REF!,2),VLOOKUP(H13664,#REF!,2))</f>
        <v>#REF!</v>
      </c>
      <c r="J13664" s="13" t="e">
        <f>IF(G13664="Male",VLOOKUP(H13664,#REF!,3),VLOOKUP(H13664,#REF!,3))</f>
        <v>#REF!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4">
        <f t="shared" si="641"/>
        <v>149</v>
      </c>
    </row>
    <row r="13665" spans="2:15" x14ac:dyDescent="0.3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43</v>
      </c>
      <c r="G13665" s="7" t="s">
        <v>11</v>
      </c>
      <c r="H13665" s="13">
        <v>8.5</v>
      </c>
      <c r="I13665" s="13" t="e">
        <f>IF(G13665="Male",VLOOKUP(H13665,#REF!,2),VLOOKUP(H13665,#REF!,2))</f>
        <v>#REF!</v>
      </c>
      <c r="J13665" s="13" t="e">
        <f>IF(G13665="Male",VLOOKUP(H13665,#REF!,3),VLOOKUP(H13665,#REF!,3))</f>
        <v>#REF!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4">
        <f t="shared" si="641"/>
        <v>179</v>
      </c>
    </row>
    <row r="13666" spans="2:15" x14ac:dyDescent="0.3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20</v>
      </c>
      <c r="G13666" s="7" t="s">
        <v>12</v>
      </c>
      <c r="H13666" s="13">
        <v>8.5</v>
      </c>
      <c r="I13666" s="13" t="e">
        <f>IF(G13666="Male",VLOOKUP(H13666,#REF!,2),VLOOKUP(H13666,#REF!,2))</f>
        <v>#REF!</v>
      </c>
      <c r="J13666" s="13" t="e">
        <f>IF(G13666="Male",VLOOKUP(H13666,#REF!,3),VLOOKUP(H13666,#REF!,3))</f>
        <v>#REF!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4">
        <f t="shared" si="641"/>
        <v>125.3</v>
      </c>
    </row>
    <row r="13667" spans="2:15" x14ac:dyDescent="0.3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19</v>
      </c>
      <c r="G13667" s="7" t="s">
        <v>11</v>
      </c>
      <c r="H13667" s="13">
        <v>9</v>
      </c>
      <c r="I13667" s="13" t="e">
        <f>IF(G13667="Male",VLOOKUP(H13667,#REF!,2),VLOOKUP(H13667,#REF!,2))</f>
        <v>#REF!</v>
      </c>
      <c r="J13667" s="13" t="e">
        <f>IF(G13667="Male",VLOOKUP(H13667,#REF!,3),VLOOKUP(H13667,#REF!,3))</f>
        <v>#REF!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4">
        <f t="shared" si="641"/>
        <v>139</v>
      </c>
    </row>
    <row r="13668" spans="2:15" x14ac:dyDescent="0.3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26</v>
      </c>
      <c r="G13668" s="7" t="s">
        <v>12</v>
      </c>
      <c r="H13668" s="13">
        <v>7</v>
      </c>
      <c r="I13668" s="13" t="e">
        <f>IF(G13668="Male",VLOOKUP(H13668,#REF!,2),VLOOKUP(H13668,#REF!,2))</f>
        <v>#REF!</v>
      </c>
      <c r="J13668" s="13" t="e">
        <f>IF(G13668="Male",VLOOKUP(H13668,#REF!,3),VLOOKUP(H13668,#REF!,3))</f>
        <v>#REF!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4">
        <f t="shared" si="641"/>
        <v>119.2</v>
      </c>
    </row>
    <row r="13669" spans="2:15" x14ac:dyDescent="0.3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23</v>
      </c>
      <c r="G13669" s="7" t="s">
        <v>11</v>
      </c>
      <c r="H13669" s="13">
        <v>15</v>
      </c>
      <c r="I13669" s="13" t="e">
        <f>IF(G13669="Male",VLOOKUP(H13669,#REF!,2),VLOOKUP(H13669,#REF!,2))</f>
        <v>#REF!</v>
      </c>
      <c r="J13669" s="13" t="e">
        <f>IF(G13669="Male",VLOOKUP(H13669,#REF!,3),VLOOKUP(H13669,#REF!,3))</f>
        <v>#REF!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4">
        <f t="shared" si="641"/>
        <v>199</v>
      </c>
    </row>
    <row r="13670" spans="2:15" x14ac:dyDescent="0.3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19</v>
      </c>
      <c r="G13670" s="7" t="s">
        <v>12</v>
      </c>
      <c r="H13670" s="13">
        <v>10.5</v>
      </c>
      <c r="I13670" s="13" t="e">
        <f>IF(G13670="Male",VLOOKUP(H13670,#REF!,2),VLOOKUP(H13670,#REF!,2))</f>
        <v>#REF!</v>
      </c>
      <c r="J13670" s="13" t="e">
        <f>IF(G13670="Male",VLOOKUP(H13670,#REF!,3),VLOOKUP(H13670,#REF!,3))</f>
        <v>#REF!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4">
        <f t="shared" si="641"/>
        <v>149</v>
      </c>
    </row>
    <row r="13671" spans="2:15" x14ac:dyDescent="0.3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36</v>
      </c>
      <c r="G13671" s="7" t="s">
        <v>11</v>
      </c>
      <c r="H13671" s="13">
        <v>11.5</v>
      </c>
      <c r="I13671" s="13" t="e">
        <f>IF(G13671="Male",VLOOKUP(H13671,#REF!,2),VLOOKUP(H13671,#REF!,2))</f>
        <v>#REF!</v>
      </c>
      <c r="J13671" s="13" t="e">
        <f>IF(G13671="Male",VLOOKUP(H13671,#REF!,3),VLOOKUP(H13671,#REF!,3))</f>
        <v>#REF!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4">
        <f t="shared" si="641"/>
        <v>170.1</v>
      </c>
    </row>
    <row r="13672" spans="2:15" x14ac:dyDescent="0.3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44</v>
      </c>
      <c r="G13672" s="7" t="s">
        <v>12</v>
      </c>
      <c r="H13672" s="13">
        <v>8.5</v>
      </c>
      <c r="I13672" s="13" t="e">
        <f>IF(G13672="Male",VLOOKUP(H13672,#REF!,2),VLOOKUP(H13672,#REF!,2))</f>
        <v>#REF!</v>
      </c>
      <c r="J13672" s="13" t="e">
        <f>IF(G13672="Male",VLOOKUP(H13672,#REF!,3),VLOOKUP(H13672,#REF!,3))</f>
        <v>#REF!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4">
        <f t="shared" si="641"/>
        <v>139</v>
      </c>
    </row>
    <row r="13673" spans="2:15" x14ac:dyDescent="0.3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30</v>
      </c>
      <c r="G13673" s="7" t="s">
        <v>11</v>
      </c>
      <c r="H13673" s="13">
        <v>8.5</v>
      </c>
      <c r="I13673" s="13" t="e">
        <f>IF(G13673="Male",VLOOKUP(H13673,#REF!,2),VLOOKUP(H13673,#REF!,2))</f>
        <v>#REF!</v>
      </c>
      <c r="J13673" s="13" t="e">
        <f>IF(G13673="Male",VLOOKUP(H13673,#REF!,3),VLOOKUP(H13673,#REF!,3))</f>
        <v>#REF!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4">
        <f t="shared" si="641"/>
        <v>199</v>
      </c>
    </row>
    <row r="13674" spans="2:15" x14ac:dyDescent="0.3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25</v>
      </c>
      <c r="G13674" s="7" t="s">
        <v>11</v>
      </c>
      <c r="H13674" s="13">
        <v>10</v>
      </c>
      <c r="I13674" s="13" t="e">
        <f>IF(G13674="Male",VLOOKUP(H13674,#REF!,2),VLOOKUP(H13674,#REF!,2))</f>
        <v>#REF!</v>
      </c>
      <c r="J13674" s="13" t="e">
        <f>IF(G13674="Male",VLOOKUP(H13674,#REF!,3),VLOOKUP(H13674,#REF!,3))</f>
        <v>#REF!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4">
        <f t="shared" si="641"/>
        <v>179</v>
      </c>
    </row>
    <row r="13675" spans="2:15" x14ac:dyDescent="0.3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33</v>
      </c>
      <c r="G13675" s="7" t="s">
        <v>11</v>
      </c>
      <c r="H13675" s="13">
        <v>9.5</v>
      </c>
      <c r="I13675" s="13" t="e">
        <f>IF(G13675="Male",VLOOKUP(H13675,#REF!,2),VLOOKUP(H13675,#REF!,2))</f>
        <v>#REF!</v>
      </c>
      <c r="J13675" s="13" t="e">
        <f>IF(G13675="Male",VLOOKUP(H13675,#REF!,3),VLOOKUP(H13675,#REF!,3))</f>
        <v>#REF!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4">
        <f t="shared" si="641"/>
        <v>111.3</v>
      </c>
    </row>
    <row r="13676" spans="2:15" x14ac:dyDescent="0.3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33</v>
      </c>
      <c r="G13676" s="7" t="s">
        <v>11</v>
      </c>
      <c r="H13676" s="13">
        <v>10.5</v>
      </c>
      <c r="I13676" s="13" t="e">
        <f>IF(G13676="Male",VLOOKUP(H13676,#REF!,2),VLOOKUP(H13676,#REF!,2))</f>
        <v>#REF!</v>
      </c>
      <c r="J13676" s="13" t="e">
        <f>IF(G13676="Male",VLOOKUP(H13676,#REF!,3),VLOOKUP(H13676,#REF!,3))</f>
        <v>#REF!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4">
        <f t="shared" si="641"/>
        <v>189</v>
      </c>
    </row>
    <row r="13677" spans="2:15" x14ac:dyDescent="0.3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33</v>
      </c>
      <c r="G13677" s="7" t="s">
        <v>11</v>
      </c>
      <c r="H13677" s="13">
        <v>11</v>
      </c>
      <c r="I13677" s="13" t="e">
        <f>IF(G13677="Male",VLOOKUP(H13677,#REF!,2),VLOOKUP(H13677,#REF!,2))</f>
        <v>#REF!</v>
      </c>
      <c r="J13677" s="13" t="e">
        <f>IF(G13677="Male",VLOOKUP(H13677,#REF!,3),VLOOKUP(H13677,#REF!,3))</f>
        <v>#REF!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4">
        <f t="shared" si="641"/>
        <v>139</v>
      </c>
    </row>
    <row r="13678" spans="2:15" x14ac:dyDescent="0.3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33</v>
      </c>
      <c r="G13678" s="7" t="s">
        <v>12</v>
      </c>
      <c r="H13678" s="13">
        <v>9</v>
      </c>
      <c r="I13678" s="13" t="e">
        <f>IF(G13678="Male",VLOOKUP(H13678,#REF!,2),VLOOKUP(H13678,#REF!,2))</f>
        <v>#REF!</v>
      </c>
      <c r="J13678" s="13" t="e">
        <f>IF(G13678="Male",VLOOKUP(H13678,#REF!,3),VLOOKUP(H13678,#REF!,3))</f>
        <v>#REF!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4">
        <f t="shared" si="641"/>
        <v>149</v>
      </c>
    </row>
    <row r="13679" spans="2:15" x14ac:dyDescent="0.3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29</v>
      </c>
      <c r="G13679" s="7" t="s">
        <v>12</v>
      </c>
      <c r="H13679" s="13">
        <v>7.5</v>
      </c>
      <c r="I13679" s="13" t="e">
        <f>IF(G13679="Male",VLOOKUP(H13679,#REF!,2),VLOOKUP(H13679,#REF!,2))</f>
        <v>#REF!</v>
      </c>
      <c r="J13679" s="13" t="e">
        <f>IF(G13679="Male",VLOOKUP(H13679,#REF!,3),VLOOKUP(H13679,#REF!,3))</f>
        <v>#REF!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4">
        <f t="shared" si="641"/>
        <v>149</v>
      </c>
    </row>
    <row r="13680" spans="2:15" x14ac:dyDescent="0.3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26</v>
      </c>
      <c r="G13680" s="7" t="s">
        <v>11</v>
      </c>
      <c r="H13680" s="13">
        <v>11</v>
      </c>
      <c r="I13680" s="13" t="e">
        <f>IF(G13680="Male",VLOOKUP(H13680,#REF!,2),VLOOKUP(H13680,#REF!,2))</f>
        <v>#REF!</v>
      </c>
      <c r="J13680" s="13" t="e">
        <f>IF(G13680="Male",VLOOKUP(H13680,#REF!,3),VLOOKUP(H13680,#REF!,3))</f>
        <v>#REF!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4">
        <f t="shared" si="641"/>
        <v>79.5</v>
      </c>
    </row>
    <row r="13681" spans="2:15" x14ac:dyDescent="0.3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20</v>
      </c>
      <c r="G13681" s="7" t="s">
        <v>12</v>
      </c>
      <c r="H13681" s="13">
        <v>7</v>
      </c>
      <c r="I13681" s="13" t="e">
        <f>IF(G13681="Male",VLOOKUP(H13681,#REF!,2),VLOOKUP(H13681,#REF!,2))</f>
        <v>#REF!</v>
      </c>
      <c r="J13681" s="13" t="e">
        <f>IF(G13681="Male",VLOOKUP(H13681,#REF!,3),VLOOKUP(H13681,#REF!,3))</f>
        <v>#REF!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4">
        <f t="shared" si="641"/>
        <v>84.5</v>
      </c>
    </row>
    <row r="13682" spans="2:15" x14ac:dyDescent="0.3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33</v>
      </c>
      <c r="G13682" s="7" t="s">
        <v>11</v>
      </c>
      <c r="H13682" s="13">
        <v>8.5</v>
      </c>
      <c r="I13682" s="13" t="e">
        <f>IF(G13682="Male",VLOOKUP(H13682,#REF!,2),VLOOKUP(H13682,#REF!,2))</f>
        <v>#REF!</v>
      </c>
      <c r="J13682" s="13" t="e">
        <f>IF(G13682="Male",VLOOKUP(H13682,#REF!,3),VLOOKUP(H13682,#REF!,3))</f>
        <v>#REF!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4">
        <f t="shared" si="641"/>
        <v>152.1</v>
      </c>
    </row>
    <row r="13683" spans="2:15" x14ac:dyDescent="0.3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20</v>
      </c>
      <c r="G13683" s="7" t="s">
        <v>12</v>
      </c>
      <c r="H13683" s="13">
        <v>4.5</v>
      </c>
      <c r="I13683" s="13" t="e">
        <f>IF(G13683="Male",VLOOKUP(H13683,#REF!,2),VLOOKUP(H13683,#REF!,2))</f>
        <v>#REF!</v>
      </c>
      <c r="J13683" s="13" t="e">
        <f>IF(G13683="Male",VLOOKUP(H13683,#REF!,3),VLOOKUP(H13683,#REF!,3))</f>
        <v>#REF!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4">
        <f t="shared" si="641"/>
        <v>149</v>
      </c>
    </row>
    <row r="13684" spans="2:15" x14ac:dyDescent="0.3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19</v>
      </c>
      <c r="G13684" s="7" t="s">
        <v>11</v>
      </c>
      <c r="H13684" s="13">
        <v>11</v>
      </c>
      <c r="I13684" s="13" t="e">
        <f>IF(G13684="Male",VLOOKUP(H13684,#REF!,2),VLOOKUP(H13684,#REF!,2))</f>
        <v>#REF!</v>
      </c>
      <c r="J13684" s="13" t="e">
        <f>IF(G13684="Male",VLOOKUP(H13684,#REF!,3),VLOOKUP(H13684,#REF!,3))</f>
        <v>#REF!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4">
        <f t="shared" si="641"/>
        <v>189</v>
      </c>
    </row>
    <row r="13685" spans="2:15" x14ac:dyDescent="0.3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33</v>
      </c>
      <c r="G13685" s="7" t="s">
        <v>11</v>
      </c>
      <c r="H13685" s="13">
        <v>10</v>
      </c>
      <c r="I13685" s="13" t="e">
        <f>IF(G13685="Male",VLOOKUP(H13685,#REF!,2),VLOOKUP(H13685,#REF!,2))</f>
        <v>#REF!</v>
      </c>
      <c r="J13685" s="13" t="e">
        <f>IF(G13685="Male",VLOOKUP(H13685,#REF!,3),VLOOKUP(H13685,#REF!,3))</f>
        <v>#REF!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4">
        <f t="shared" si="641"/>
        <v>169</v>
      </c>
    </row>
    <row r="13686" spans="2:15" x14ac:dyDescent="0.3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19</v>
      </c>
      <c r="G13686" s="7" t="s">
        <v>12</v>
      </c>
      <c r="H13686" s="13">
        <v>8.5</v>
      </c>
      <c r="I13686" s="13" t="e">
        <f>IF(G13686="Male",VLOOKUP(H13686,#REF!,2),VLOOKUP(H13686,#REF!,2))</f>
        <v>#REF!</v>
      </c>
      <c r="J13686" s="13" t="e">
        <f>IF(G13686="Male",VLOOKUP(H13686,#REF!,3),VLOOKUP(H13686,#REF!,3))</f>
        <v>#REF!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4">
        <f t="shared" si="641"/>
        <v>97.3</v>
      </c>
    </row>
    <row r="13687" spans="2:15" x14ac:dyDescent="0.3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33</v>
      </c>
      <c r="G13687" s="7" t="s">
        <v>12</v>
      </c>
      <c r="H13687" s="13">
        <v>12</v>
      </c>
      <c r="I13687" s="13" t="e">
        <f>IF(G13687="Male",VLOOKUP(H13687,#REF!,2),VLOOKUP(H13687,#REF!,2))</f>
        <v>#REF!</v>
      </c>
      <c r="J13687" s="13" t="e">
        <f>IF(G13687="Male",VLOOKUP(H13687,#REF!,3),VLOOKUP(H13687,#REF!,3))</f>
        <v>#REF!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4">
        <f t="shared" si="641"/>
        <v>169</v>
      </c>
    </row>
    <row r="13688" spans="2:15" x14ac:dyDescent="0.3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37</v>
      </c>
      <c r="G13688" s="7" t="s">
        <v>12</v>
      </c>
      <c r="H13688" s="13">
        <v>7.5</v>
      </c>
      <c r="I13688" s="13" t="e">
        <f>IF(G13688="Male",VLOOKUP(H13688,#REF!,2),VLOOKUP(H13688,#REF!,2))</f>
        <v>#REF!</v>
      </c>
      <c r="J13688" s="13" t="e">
        <f>IF(G13688="Male",VLOOKUP(H13688,#REF!,3),VLOOKUP(H13688,#REF!,3))</f>
        <v>#REF!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4">
        <f t="shared" si="641"/>
        <v>132.29999999999998</v>
      </c>
    </row>
    <row r="13689" spans="2:15" x14ac:dyDescent="0.3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22</v>
      </c>
      <c r="G13689" s="7" t="s">
        <v>11</v>
      </c>
      <c r="H13689" s="13">
        <v>6.5</v>
      </c>
      <c r="I13689" s="13" t="e">
        <f>IF(G13689="Male",VLOOKUP(H13689,#REF!,2),VLOOKUP(H13689,#REF!,2))</f>
        <v>#REF!</v>
      </c>
      <c r="J13689" s="13" t="e">
        <f>IF(G13689="Male",VLOOKUP(H13689,#REF!,3),VLOOKUP(H13689,#REF!,3))</f>
        <v>#REF!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4">
        <f t="shared" si="641"/>
        <v>169</v>
      </c>
    </row>
    <row r="13690" spans="2:15" x14ac:dyDescent="0.3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26</v>
      </c>
      <c r="G13690" s="7" t="s">
        <v>11</v>
      </c>
      <c r="H13690" s="13">
        <v>9.5</v>
      </c>
      <c r="I13690" s="13" t="e">
        <f>IF(G13690="Male",VLOOKUP(H13690,#REF!,2),VLOOKUP(H13690,#REF!,2))</f>
        <v>#REF!</v>
      </c>
      <c r="J13690" s="13" t="e">
        <f>IF(G13690="Male",VLOOKUP(H13690,#REF!,3),VLOOKUP(H13690,#REF!,3))</f>
        <v>#REF!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4">
        <f t="shared" si="641"/>
        <v>129</v>
      </c>
    </row>
    <row r="13691" spans="2:15" x14ac:dyDescent="0.3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41</v>
      </c>
      <c r="G13691" s="7" t="s">
        <v>11</v>
      </c>
      <c r="H13691" s="13">
        <v>10.5</v>
      </c>
      <c r="I13691" s="13" t="e">
        <f>IF(G13691="Male",VLOOKUP(H13691,#REF!,2),VLOOKUP(H13691,#REF!,2))</f>
        <v>#REF!</v>
      </c>
      <c r="J13691" s="13" t="e">
        <f>IF(G13691="Male",VLOOKUP(H13691,#REF!,3),VLOOKUP(H13691,#REF!,3))</f>
        <v>#REF!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4">
        <f t="shared" si="641"/>
        <v>64.5</v>
      </c>
    </row>
    <row r="13692" spans="2:15" x14ac:dyDescent="0.3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19</v>
      </c>
      <c r="G13692" s="7" t="s">
        <v>11</v>
      </c>
      <c r="H13692" s="13">
        <v>9.5</v>
      </c>
      <c r="I13692" s="13" t="e">
        <f>IF(G13692="Male",VLOOKUP(H13692,#REF!,2),VLOOKUP(H13692,#REF!,2))</f>
        <v>#REF!</v>
      </c>
      <c r="J13692" s="13" t="e">
        <f>IF(G13692="Male",VLOOKUP(H13692,#REF!,3),VLOOKUP(H13692,#REF!,3))</f>
        <v>#REF!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4">
        <f t="shared" si="641"/>
        <v>111.3</v>
      </c>
    </row>
    <row r="13693" spans="2:15" x14ac:dyDescent="0.3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19</v>
      </c>
      <c r="G13693" s="7" t="s">
        <v>11</v>
      </c>
      <c r="H13693" s="13">
        <v>14</v>
      </c>
      <c r="I13693" s="13" t="e">
        <f>IF(G13693="Male",VLOOKUP(H13693,#REF!,2),VLOOKUP(H13693,#REF!,2))</f>
        <v>#REF!</v>
      </c>
      <c r="J13693" s="13" t="e">
        <f>IF(G13693="Male",VLOOKUP(H13693,#REF!,3),VLOOKUP(H13693,#REF!,3))</f>
        <v>#REF!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4">
        <f t="shared" si="641"/>
        <v>74.5</v>
      </c>
    </row>
    <row r="13694" spans="2:15" x14ac:dyDescent="0.3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21</v>
      </c>
      <c r="G13694" s="7" t="s">
        <v>11</v>
      </c>
      <c r="H13694" s="13">
        <v>11.5</v>
      </c>
      <c r="I13694" s="13" t="e">
        <f>IF(G13694="Male",VLOOKUP(H13694,#REF!,2),VLOOKUP(H13694,#REF!,2))</f>
        <v>#REF!</v>
      </c>
      <c r="J13694" s="13" t="e">
        <f>IF(G13694="Male",VLOOKUP(H13694,#REF!,3),VLOOKUP(H13694,#REF!,3))</f>
        <v>#REF!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4">
        <f t="shared" si="641"/>
        <v>159</v>
      </c>
    </row>
    <row r="13695" spans="2:15" x14ac:dyDescent="0.3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46</v>
      </c>
      <c r="G13695" s="7" t="s">
        <v>12</v>
      </c>
      <c r="H13695" s="13">
        <v>9.5</v>
      </c>
      <c r="I13695" s="13" t="e">
        <f>IF(G13695="Male",VLOOKUP(H13695,#REF!,2),VLOOKUP(H13695,#REF!,2))</f>
        <v>#REF!</v>
      </c>
      <c r="J13695" s="13" t="e">
        <f>IF(G13695="Male",VLOOKUP(H13695,#REF!,3),VLOOKUP(H13695,#REF!,3))</f>
        <v>#REF!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4">
        <f t="shared" si="641"/>
        <v>149</v>
      </c>
    </row>
    <row r="13696" spans="2:15" x14ac:dyDescent="0.3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36</v>
      </c>
      <c r="G13696" s="7" t="s">
        <v>12</v>
      </c>
      <c r="H13696" s="13">
        <v>8.5</v>
      </c>
      <c r="I13696" s="13" t="e">
        <f>IF(G13696="Male",VLOOKUP(H13696,#REF!,2),VLOOKUP(H13696,#REF!,2))</f>
        <v>#REF!</v>
      </c>
      <c r="J13696" s="13" t="e">
        <f>IF(G13696="Male",VLOOKUP(H13696,#REF!,3),VLOOKUP(H13696,#REF!,3))</f>
        <v>#REF!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4">
        <f t="shared" si="641"/>
        <v>111.2</v>
      </c>
    </row>
    <row r="13697" spans="2:15" x14ac:dyDescent="0.3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34</v>
      </c>
      <c r="G13697" s="7" t="s">
        <v>11</v>
      </c>
      <c r="H13697" s="13">
        <v>10.5</v>
      </c>
      <c r="I13697" s="13" t="e">
        <f>IF(G13697="Male",VLOOKUP(H13697,#REF!,2),VLOOKUP(H13697,#REF!,2))</f>
        <v>#REF!</v>
      </c>
      <c r="J13697" s="13" t="e">
        <f>IF(G13697="Male",VLOOKUP(H13697,#REF!,3),VLOOKUP(H13697,#REF!,3))</f>
        <v>#REF!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4">
        <f t="shared" si="641"/>
        <v>104.3</v>
      </c>
    </row>
    <row r="13698" spans="2:15" x14ac:dyDescent="0.3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27</v>
      </c>
      <c r="G13698" s="7" t="s">
        <v>11</v>
      </c>
      <c r="H13698" s="13">
        <v>9</v>
      </c>
      <c r="I13698" s="13" t="e">
        <f>IF(G13698="Male",VLOOKUP(H13698,#REF!,2),VLOOKUP(H13698,#REF!,2))</f>
        <v>#REF!</v>
      </c>
      <c r="J13698" s="13" t="e">
        <f>IF(G13698="Male",VLOOKUP(H13698,#REF!,3),VLOOKUP(H13698,#REF!,3))</f>
        <v>#REF!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4">
        <f t="shared" si="641"/>
        <v>139</v>
      </c>
    </row>
    <row r="13699" spans="2:15" x14ac:dyDescent="0.3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35</v>
      </c>
      <c r="G13699" s="7" t="s">
        <v>12</v>
      </c>
      <c r="H13699" s="13">
        <v>10.5</v>
      </c>
      <c r="I13699" s="13" t="e">
        <f>IF(G13699="Male",VLOOKUP(H13699,#REF!,2),VLOOKUP(H13699,#REF!,2))</f>
        <v>#REF!</v>
      </c>
      <c r="J13699" s="13" t="e">
        <f>IF(G13699="Male",VLOOKUP(H13699,#REF!,3),VLOOKUP(H13699,#REF!,3))</f>
        <v>#REF!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4">
        <f t="shared" si="641"/>
        <v>159.20000000000002</v>
      </c>
    </row>
    <row r="13700" spans="2:15" x14ac:dyDescent="0.3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19</v>
      </c>
      <c r="G13700" s="7" t="s">
        <v>12</v>
      </c>
      <c r="H13700" s="13">
        <v>10.5</v>
      </c>
      <c r="I13700" s="13" t="e">
        <f>IF(G13700="Male",VLOOKUP(H13700,#REF!,2),VLOOKUP(H13700,#REF!,2))</f>
        <v>#REF!</v>
      </c>
      <c r="J13700" s="13" t="e">
        <f>IF(G13700="Male",VLOOKUP(H13700,#REF!,3),VLOOKUP(H13700,#REF!,3))</f>
        <v>#REF!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4">
        <f t="shared" si="641"/>
        <v>169</v>
      </c>
    </row>
    <row r="13701" spans="2:15" x14ac:dyDescent="0.3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35</v>
      </c>
      <c r="G13701" s="7" t="s">
        <v>11</v>
      </c>
      <c r="H13701" s="13">
        <v>9.5</v>
      </c>
      <c r="I13701" s="13" t="e">
        <f>IF(G13701="Male",VLOOKUP(H13701,#REF!,2),VLOOKUP(H13701,#REF!,2))</f>
        <v>#REF!</v>
      </c>
      <c r="J13701" s="13" t="e">
        <f>IF(G13701="Male",VLOOKUP(H13701,#REF!,3),VLOOKUP(H13701,#REF!,3))</f>
        <v>#REF!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4">
        <f t="shared" si="641"/>
        <v>74.5</v>
      </c>
    </row>
    <row r="13702" spans="2:15" x14ac:dyDescent="0.3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42</v>
      </c>
      <c r="G13702" s="7" t="s">
        <v>11</v>
      </c>
      <c r="H13702" s="13">
        <v>10</v>
      </c>
      <c r="I13702" s="13" t="e">
        <f>IF(G13702="Male",VLOOKUP(H13702,#REF!,2),VLOOKUP(H13702,#REF!,2))</f>
        <v>#REF!</v>
      </c>
      <c r="J13702" s="13" t="e">
        <f>IF(G13702="Male",VLOOKUP(H13702,#REF!,3),VLOOKUP(H13702,#REF!,3))</f>
        <v>#REF!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4">
        <f t="shared" ref="O13702:O13765" si="644">K13702*(1-L13702)</f>
        <v>189</v>
      </c>
    </row>
    <row r="13703" spans="2:15" x14ac:dyDescent="0.3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29</v>
      </c>
      <c r="G13703" s="7" t="s">
        <v>11</v>
      </c>
      <c r="H13703" s="13">
        <v>12</v>
      </c>
      <c r="I13703" s="13" t="e">
        <f>IF(G13703="Male",VLOOKUP(H13703,#REF!,2),VLOOKUP(H13703,#REF!,2))</f>
        <v>#REF!</v>
      </c>
      <c r="J13703" s="13" t="e">
        <f>IF(G13703="Male",VLOOKUP(H13703,#REF!,3),VLOOKUP(H13703,#REF!,3))</f>
        <v>#REF!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4">
        <f t="shared" si="644"/>
        <v>159</v>
      </c>
    </row>
    <row r="13704" spans="2:15" x14ac:dyDescent="0.3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25</v>
      </c>
      <c r="G13704" s="7" t="s">
        <v>11</v>
      </c>
      <c r="H13704" s="13">
        <v>7</v>
      </c>
      <c r="I13704" s="13" t="e">
        <f>IF(G13704="Male",VLOOKUP(H13704,#REF!,2),VLOOKUP(H13704,#REF!,2))</f>
        <v>#REF!</v>
      </c>
      <c r="J13704" s="13" t="e">
        <f>IF(G13704="Male",VLOOKUP(H13704,#REF!,3),VLOOKUP(H13704,#REF!,3))</f>
        <v>#REF!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4">
        <f t="shared" si="644"/>
        <v>159</v>
      </c>
    </row>
    <row r="13705" spans="2:15" x14ac:dyDescent="0.3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45</v>
      </c>
      <c r="G13705" s="7" t="s">
        <v>12</v>
      </c>
      <c r="H13705" s="13">
        <v>8</v>
      </c>
      <c r="I13705" s="13" t="e">
        <f>IF(G13705="Male",VLOOKUP(H13705,#REF!,2),VLOOKUP(H13705,#REF!,2))</f>
        <v>#REF!</v>
      </c>
      <c r="J13705" s="13" t="e">
        <f>IF(G13705="Male",VLOOKUP(H13705,#REF!,3),VLOOKUP(H13705,#REF!,3))</f>
        <v>#REF!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4">
        <f t="shared" si="644"/>
        <v>189</v>
      </c>
    </row>
    <row r="13706" spans="2:15" x14ac:dyDescent="0.3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33</v>
      </c>
      <c r="G13706" s="7" t="s">
        <v>11</v>
      </c>
      <c r="H13706" s="13">
        <v>8</v>
      </c>
      <c r="I13706" s="13" t="e">
        <f>IF(G13706="Male",VLOOKUP(H13706,#REF!,2),VLOOKUP(H13706,#REF!,2))</f>
        <v>#REF!</v>
      </c>
      <c r="J13706" s="13" t="e">
        <f>IF(G13706="Male",VLOOKUP(H13706,#REF!,3),VLOOKUP(H13706,#REF!,3))</f>
        <v>#REF!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4">
        <f t="shared" si="644"/>
        <v>97.3</v>
      </c>
    </row>
    <row r="13707" spans="2:15" x14ac:dyDescent="0.3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19</v>
      </c>
      <c r="G13707" s="7" t="s">
        <v>12</v>
      </c>
      <c r="H13707" s="13">
        <v>8.5</v>
      </c>
      <c r="I13707" s="13" t="e">
        <f>IF(G13707="Male",VLOOKUP(H13707,#REF!,2),VLOOKUP(H13707,#REF!,2))</f>
        <v>#REF!</v>
      </c>
      <c r="J13707" s="13" t="e">
        <f>IF(G13707="Male",VLOOKUP(H13707,#REF!,3),VLOOKUP(H13707,#REF!,3))</f>
        <v>#REF!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4">
        <f t="shared" si="644"/>
        <v>129</v>
      </c>
    </row>
    <row r="13708" spans="2:15" x14ac:dyDescent="0.3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44</v>
      </c>
      <c r="G13708" s="7" t="s">
        <v>12</v>
      </c>
      <c r="H13708" s="13">
        <v>12</v>
      </c>
      <c r="I13708" s="13" t="e">
        <f>IF(G13708="Male",VLOOKUP(H13708,#REF!,2),VLOOKUP(H13708,#REF!,2))</f>
        <v>#REF!</v>
      </c>
      <c r="J13708" s="13" t="e">
        <f>IF(G13708="Male",VLOOKUP(H13708,#REF!,3),VLOOKUP(H13708,#REF!,3))</f>
        <v>#REF!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4">
        <f t="shared" si="644"/>
        <v>143.20000000000002</v>
      </c>
    </row>
    <row r="13709" spans="2:15" x14ac:dyDescent="0.3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34</v>
      </c>
      <c r="G13709" s="7" t="s">
        <v>12</v>
      </c>
      <c r="H13709" s="13">
        <v>12</v>
      </c>
      <c r="I13709" s="13" t="e">
        <f>IF(G13709="Male",VLOOKUP(H13709,#REF!,2),VLOOKUP(H13709,#REF!,2))</f>
        <v>#REF!</v>
      </c>
      <c r="J13709" s="13" t="e">
        <f>IF(G13709="Male",VLOOKUP(H13709,#REF!,3),VLOOKUP(H13709,#REF!,3))</f>
        <v>#REF!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4">
        <f t="shared" si="644"/>
        <v>161.1</v>
      </c>
    </row>
    <row r="13710" spans="2:15" x14ac:dyDescent="0.3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20</v>
      </c>
      <c r="G13710" s="7" t="s">
        <v>11</v>
      </c>
      <c r="H13710" s="13">
        <v>9.5</v>
      </c>
      <c r="I13710" s="13" t="e">
        <f>IF(G13710="Male",VLOOKUP(H13710,#REF!,2),VLOOKUP(H13710,#REF!,2))</f>
        <v>#REF!</v>
      </c>
      <c r="J13710" s="13" t="e">
        <f>IF(G13710="Male",VLOOKUP(H13710,#REF!,3),VLOOKUP(H13710,#REF!,3))</f>
        <v>#REF!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4">
        <f t="shared" si="644"/>
        <v>127.2</v>
      </c>
    </row>
    <row r="13711" spans="2:15" x14ac:dyDescent="0.3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19</v>
      </c>
      <c r="G13711" s="7" t="s">
        <v>11</v>
      </c>
      <c r="H13711" s="13">
        <v>9.5</v>
      </c>
      <c r="I13711" s="13" t="e">
        <f>IF(G13711="Male",VLOOKUP(H13711,#REF!,2),VLOOKUP(H13711,#REF!,2))</f>
        <v>#REF!</v>
      </c>
      <c r="J13711" s="13" t="e">
        <f>IF(G13711="Male",VLOOKUP(H13711,#REF!,3),VLOOKUP(H13711,#REF!,3))</f>
        <v>#REF!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4">
        <f t="shared" si="644"/>
        <v>159</v>
      </c>
    </row>
    <row r="13712" spans="2:15" x14ac:dyDescent="0.3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19</v>
      </c>
      <c r="G13712" s="7" t="s">
        <v>12</v>
      </c>
      <c r="H13712" s="13">
        <v>8</v>
      </c>
      <c r="I13712" s="13" t="e">
        <f>IF(G13712="Male",VLOOKUP(H13712,#REF!,2),VLOOKUP(H13712,#REF!,2))</f>
        <v>#REF!</v>
      </c>
      <c r="J13712" s="13" t="e">
        <f>IF(G13712="Male",VLOOKUP(H13712,#REF!,3),VLOOKUP(H13712,#REF!,3))</f>
        <v>#REF!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4">
        <f t="shared" si="644"/>
        <v>161.1</v>
      </c>
    </row>
    <row r="13713" spans="2:15" x14ac:dyDescent="0.3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19</v>
      </c>
      <c r="G13713" s="7" t="s">
        <v>12</v>
      </c>
      <c r="H13713" s="13">
        <v>8</v>
      </c>
      <c r="I13713" s="13" t="e">
        <f>IF(G13713="Male",VLOOKUP(H13713,#REF!,2),VLOOKUP(H13713,#REF!,2))</f>
        <v>#REF!</v>
      </c>
      <c r="J13713" s="13" t="e">
        <f>IF(G13713="Male",VLOOKUP(H13713,#REF!,3),VLOOKUP(H13713,#REF!,3))</f>
        <v>#REF!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4">
        <f t="shared" si="644"/>
        <v>111.3</v>
      </c>
    </row>
    <row r="13714" spans="2:15" x14ac:dyDescent="0.3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35</v>
      </c>
      <c r="G13714" s="7" t="s">
        <v>12</v>
      </c>
      <c r="H13714" s="13">
        <v>9</v>
      </c>
      <c r="I13714" s="13" t="e">
        <f>IF(G13714="Male",VLOOKUP(H13714,#REF!,2),VLOOKUP(H13714,#REF!,2))</f>
        <v>#REF!</v>
      </c>
      <c r="J13714" s="13" t="e">
        <f>IF(G13714="Male",VLOOKUP(H13714,#REF!,3),VLOOKUP(H13714,#REF!,3))</f>
        <v>#REF!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4">
        <f t="shared" si="644"/>
        <v>103.2</v>
      </c>
    </row>
    <row r="13715" spans="2:15" x14ac:dyDescent="0.3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29</v>
      </c>
      <c r="G13715" s="7" t="s">
        <v>11</v>
      </c>
      <c r="H13715" s="13">
        <v>7.5</v>
      </c>
      <c r="I13715" s="13" t="e">
        <f>IF(G13715="Male",VLOOKUP(H13715,#REF!,2),VLOOKUP(H13715,#REF!,2))</f>
        <v>#REF!</v>
      </c>
      <c r="J13715" s="13" t="e">
        <f>IF(G13715="Male",VLOOKUP(H13715,#REF!,3),VLOOKUP(H13715,#REF!,3))</f>
        <v>#REF!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4">
        <f t="shared" si="644"/>
        <v>159</v>
      </c>
    </row>
    <row r="13716" spans="2:15" x14ac:dyDescent="0.3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28</v>
      </c>
      <c r="G13716" s="7" t="s">
        <v>12</v>
      </c>
      <c r="H13716" s="13">
        <v>8.5</v>
      </c>
      <c r="I13716" s="13" t="e">
        <f>IF(G13716="Male",VLOOKUP(H13716,#REF!,2),VLOOKUP(H13716,#REF!,2))</f>
        <v>#REF!</v>
      </c>
      <c r="J13716" s="13" t="e">
        <f>IF(G13716="Male",VLOOKUP(H13716,#REF!,3),VLOOKUP(H13716,#REF!,3))</f>
        <v>#REF!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4">
        <f t="shared" si="644"/>
        <v>99.5</v>
      </c>
    </row>
    <row r="13717" spans="2:15" x14ac:dyDescent="0.3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19</v>
      </c>
      <c r="G13717" s="7" t="s">
        <v>12</v>
      </c>
      <c r="H13717" s="13">
        <v>8.5</v>
      </c>
      <c r="I13717" s="13" t="e">
        <f>IF(G13717="Male",VLOOKUP(H13717,#REF!,2),VLOOKUP(H13717,#REF!,2))</f>
        <v>#REF!</v>
      </c>
      <c r="J13717" s="13" t="e">
        <f>IF(G13717="Male",VLOOKUP(H13717,#REF!,3),VLOOKUP(H13717,#REF!,3))</f>
        <v>#REF!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4">
        <f t="shared" si="644"/>
        <v>134.1</v>
      </c>
    </row>
    <row r="13718" spans="2:15" x14ac:dyDescent="0.3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20</v>
      </c>
      <c r="G13718" s="7" t="s">
        <v>11</v>
      </c>
      <c r="H13718" s="13">
        <v>10</v>
      </c>
      <c r="I13718" s="13" t="e">
        <f>IF(G13718="Male",VLOOKUP(H13718,#REF!,2),VLOOKUP(H13718,#REF!,2))</f>
        <v>#REF!</v>
      </c>
      <c r="J13718" s="13" t="e">
        <f>IF(G13718="Male",VLOOKUP(H13718,#REF!,3),VLOOKUP(H13718,#REF!,3))</f>
        <v>#REF!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4">
        <f t="shared" si="644"/>
        <v>129</v>
      </c>
    </row>
    <row r="13719" spans="2:15" x14ac:dyDescent="0.3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30</v>
      </c>
      <c r="G13719" s="7" t="s">
        <v>12</v>
      </c>
      <c r="H13719" s="13">
        <v>7</v>
      </c>
      <c r="I13719" s="13" t="e">
        <f>IF(G13719="Male",VLOOKUP(H13719,#REF!,2),VLOOKUP(H13719,#REF!,2))</f>
        <v>#REF!</v>
      </c>
      <c r="J13719" s="13" t="e">
        <f>IF(G13719="Male",VLOOKUP(H13719,#REF!,3),VLOOKUP(H13719,#REF!,3))</f>
        <v>#REF!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4">
        <f t="shared" si="644"/>
        <v>169</v>
      </c>
    </row>
    <row r="13720" spans="2:15" x14ac:dyDescent="0.3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24</v>
      </c>
      <c r="G13720" s="7" t="s">
        <v>11</v>
      </c>
      <c r="H13720" s="13">
        <v>11.5</v>
      </c>
      <c r="I13720" s="13" t="e">
        <f>IF(G13720="Male",VLOOKUP(H13720,#REF!,2),VLOOKUP(H13720,#REF!,2))</f>
        <v>#REF!</v>
      </c>
      <c r="J13720" s="13" t="e">
        <f>IF(G13720="Male",VLOOKUP(H13720,#REF!,3),VLOOKUP(H13720,#REF!,3))</f>
        <v>#REF!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4">
        <f t="shared" si="644"/>
        <v>179</v>
      </c>
    </row>
    <row r="13721" spans="2:15" x14ac:dyDescent="0.3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30</v>
      </c>
      <c r="G13721" s="7" t="s">
        <v>11</v>
      </c>
      <c r="H13721" s="13">
        <v>8.5</v>
      </c>
      <c r="I13721" s="13" t="e">
        <f>IF(G13721="Male",VLOOKUP(H13721,#REF!,2),VLOOKUP(H13721,#REF!,2))</f>
        <v>#REF!</v>
      </c>
      <c r="J13721" s="13" t="e">
        <f>IF(G13721="Male",VLOOKUP(H13721,#REF!,3),VLOOKUP(H13721,#REF!,3))</f>
        <v>#REF!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4">
        <f t="shared" si="644"/>
        <v>199</v>
      </c>
    </row>
    <row r="13722" spans="2:15" x14ac:dyDescent="0.3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23</v>
      </c>
      <c r="G13722" s="7" t="s">
        <v>11</v>
      </c>
      <c r="H13722" s="13">
        <v>11.5</v>
      </c>
      <c r="I13722" s="13" t="e">
        <f>IF(G13722="Male",VLOOKUP(H13722,#REF!,2),VLOOKUP(H13722,#REF!,2))</f>
        <v>#REF!</v>
      </c>
      <c r="J13722" s="13" t="e">
        <f>IF(G13722="Male",VLOOKUP(H13722,#REF!,3),VLOOKUP(H13722,#REF!,3))</f>
        <v>#REF!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4">
        <f t="shared" si="644"/>
        <v>139</v>
      </c>
    </row>
    <row r="13723" spans="2:15" x14ac:dyDescent="0.3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22</v>
      </c>
      <c r="G13723" s="7" t="s">
        <v>12</v>
      </c>
      <c r="H13723" s="13">
        <v>10.5</v>
      </c>
      <c r="I13723" s="13" t="e">
        <f>IF(G13723="Male",VLOOKUP(H13723,#REF!,2),VLOOKUP(H13723,#REF!,2))</f>
        <v>#REF!</v>
      </c>
      <c r="J13723" s="13" t="e">
        <f>IF(G13723="Male",VLOOKUP(H13723,#REF!,3),VLOOKUP(H13723,#REF!,3))</f>
        <v>#REF!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4">
        <f t="shared" si="644"/>
        <v>169</v>
      </c>
    </row>
    <row r="13724" spans="2:15" x14ac:dyDescent="0.3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35</v>
      </c>
      <c r="G13724" s="7" t="s">
        <v>12</v>
      </c>
      <c r="H13724" s="13">
        <v>11</v>
      </c>
      <c r="I13724" s="13" t="e">
        <f>IF(G13724="Male",VLOOKUP(H13724,#REF!,2),VLOOKUP(H13724,#REF!,2))</f>
        <v>#REF!</v>
      </c>
      <c r="J13724" s="13" t="e">
        <f>IF(G13724="Male",VLOOKUP(H13724,#REF!,3),VLOOKUP(H13724,#REF!,3))</f>
        <v>#REF!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4">
        <f t="shared" si="644"/>
        <v>118.3</v>
      </c>
    </row>
    <row r="13725" spans="2:15" x14ac:dyDescent="0.3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19</v>
      </c>
      <c r="G13725" s="7" t="s">
        <v>11</v>
      </c>
      <c r="H13725" s="13">
        <v>10.5</v>
      </c>
      <c r="I13725" s="13" t="e">
        <f>IF(G13725="Male",VLOOKUP(H13725,#REF!,2),VLOOKUP(H13725,#REF!,2))</f>
        <v>#REF!</v>
      </c>
      <c r="J13725" s="13" t="e">
        <f>IF(G13725="Male",VLOOKUP(H13725,#REF!,3),VLOOKUP(H13725,#REF!,3))</f>
        <v>#REF!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4">
        <f t="shared" si="644"/>
        <v>179</v>
      </c>
    </row>
    <row r="13726" spans="2:15" x14ac:dyDescent="0.3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23</v>
      </c>
      <c r="G13726" s="7" t="s">
        <v>11</v>
      </c>
      <c r="H13726" s="13">
        <v>11.5</v>
      </c>
      <c r="I13726" s="13" t="e">
        <f>IF(G13726="Male",VLOOKUP(H13726,#REF!,2),VLOOKUP(H13726,#REF!,2))</f>
        <v>#REF!</v>
      </c>
      <c r="J13726" s="13" t="e">
        <f>IF(G13726="Male",VLOOKUP(H13726,#REF!,3),VLOOKUP(H13726,#REF!,3))</f>
        <v>#REF!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4">
        <f t="shared" si="644"/>
        <v>179</v>
      </c>
    </row>
    <row r="13727" spans="2:15" x14ac:dyDescent="0.3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33</v>
      </c>
      <c r="G13727" s="7" t="s">
        <v>12</v>
      </c>
      <c r="H13727" s="13">
        <v>8.5</v>
      </c>
      <c r="I13727" s="13" t="e">
        <f>IF(G13727="Male",VLOOKUP(H13727,#REF!,2),VLOOKUP(H13727,#REF!,2))</f>
        <v>#REF!</v>
      </c>
      <c r="J13727" s="13" t="e">
        <f>IF(G13727="Male",VLOOKUP(H13727,#REF!,3),VLOOKUP(H13727,#REF!,3))</f>
        <v>#REF!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4">
        <f t="shared" si="644"/>
        <v>84.5</v>
      </c>
    </row>
    <row r="13728" spans="2:15" x14ac:dyDescent="0.3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37</v>
      </c>
      <c r="G13728" s="7" t="s">
        <v>12</v>
      </c>
      <c r="H13728" s="13">
        <v>7.5</v>
      </c>
      <c r="I13728" s="13" t="e">
        <f>IF(G13728="Male",VLOOKUP(H13728,#REF!,2),VLOOKUP(H13728,#REF!,2))</f>
        <v>#REF!</v>
      </c>
      <c r="J13728" s="13" t="e">
        <f>IF(G13728="Male",VLOOKUP(H13728,#REF!,3),VLOOKUP(H13728,#REF!,3))</f>
        <v>#REF!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4">
        <f t="shared" si="644"/>
        <v>90.3</v>
      </c>
    </row>
    <row r="13729" spans="2:15" x14ac:dyDescent="0.3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45</v>
      </c>
      <c r="G13729" s="7" t="s">
        <v>11</v>
      </c>
      <c r="H13729" s="13">
        <v>10.5</v>
      </c>
      <c r="I13729" s="13" t="e">
        <f>IF(G13729="Male",VLOOKUP(H13729,#REF!,2),VLOOKUP(H13729,#REF!,2))</f>
        <v>#REF!</v>
      </c>
      <c r="J13729" s="13" t="e">
        <f>IF(G13729="Male",VLOOKUP(H13729,#REF!,3),VLOOKUP(H13729,#REF!,3))</f>
        <v>#REF!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4">
        <f t="shared" si="644"/>
        <v>189</v>
      </c>
    </row>
    <row r="13730" spans="2:15" x14ac:dyDescent="0.3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28</v>
      </c>
      <c r="G13730" s="7" t="s">
        <v>11</v>
      </c>
      <c r="H13730" s="13">
        <v>13</v>
      </c>
      <c r="I13730" s="13" t="e">
        <f>IF(G13730="Male",VLOOKUP(H13730,#REF!,2),VLOOKUP(H13730,#REF!,2))</f>
        <v>#REF!</v>
      </c>
      <c r="J13730" s="13" t="e">
        <f>IF(G13730="Male",VLOOKUP(H13730,#REF!,3),VLOOKUP(H13730,#REF!,3))</f>
        <v>#REF!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4">
        <f t="shared" si="644"/>
        <v>149</v>
      </c>
    </row>
    <row r="13731" spans="2:15" x14ac:dyDescent="0.3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34</v>
      </c>
      <c r="G13731" s="7" t="s">
        <v>12</v>
      </c>
      <c r="H13731" s="13">
        <v>6</v>
      </c>
      <c r="I13731" s="13" t="e">
        <f>IF(G13731="Male",VLOOKUP(H13731,#REF!,2),VLOOKUP(H13731,#REF!,2))</f>
        <v>#REF!</v>
      </c>
      <c r="J13731" s="13" t="e">
        <f>IF(G13731="Male",VLOOKUP(H13731,#REF!,3),VLOOKUP(H13731,#REF!,3))</f>
        <v>#REF!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4">
        <f t="shared" si="644"/>
        <v>103.2</v>
      </c>
    </row>
    <row r="13732" spans="2:15" x14ac:dyDescent="0.3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34</v>
      </c>
      <c r="G13732" s="7" t="s">
        <v>12</v>
      </c>
      <c r="H13732" s="13">
        <v>9.5</v>
      </c>
      <c r="I13732" s="13" t="e">
        <f>IF(G13732="Male",VLOOKUP(H13732,#REF!,2),VLOOKUP(H13732,#REF!,2))</f>
        <v>#REF!</v>
      </c>
      <c r="J13732" s="13" t="e">
        <f>IF(G13732="Male",VLOOKUP(H13732,#REF!,3),VLOOKUP(H13732,#REF!,3))</f>
        <v>#REF!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4">
        <f t="shared" si="644"/>
        <v>179</v>
      </c>
    </row>
    <row r="13733" spans="2:15" x14ac:dyDescent="0.3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44</v>
      </c>
      <c r="G13733" s="7" t="s">
        <v>12</v>
      </c>
      <c r="H13733" s="13">
        <v>8.5</v>
      </c>
      <c r="I13733" s="13" t="e">
        <f>IF(G13733="Male",VLOOKUP(H13733,#REF!,2),VLOOKUP(H13733,#REF!,2))</f>
        <v>#REF!</v>
      </c>
      <c r="J13733" s="13" t="e">
        <f>IF(G13733="Male",VLOOKUP(H13733,#REF!,3),VLOOKUP(H13733,#REF!,3))</f>
        <v>#REF!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4">
        <f t="shared" si="644"/>
        <v>139</v>
      </c>
    </row>
    <row r="13734" spans="2:15" x14ac:dyDescent="0.3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34</v>
      </c>
      <c r="G13734" s="7" t="s">
        <v>11</v>
      </c>
      <c r="H13734" s="13">
        <v>10.5</v>
      </c>
      <c r="I13734" s="13" t="e">
        <f>IF(G13734="Male",VLOOKUP(H13734,#REF!,2),VLOOKUP(H13734,#REF!,2))</f>
        <v>#REF!</v>
      </c>
      <c r="J13734" s="13" t="e">
        <f>IF(G13734="Male",VLOOKUP(H13734,#REF!,3),VLOOKUP(H13734,#REF!,3))</f>
        <v>#REF!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4">
        <f t="shared" si="644"/>
        <v>199</v>
      </c>
    </row>
    <row r="13735" spans="2:15" x14ac:dyDescent="0.3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19</v>
      </c>
      <c r="G13735" s="7" t="s">
        <v>11</v>
      </c>
      <c r="H13735" s="13">
        <v>9.5</v>
      </c>
      <c r="I13735" s="13" t="e">
        <f>IF(G13735="Male",VLOOKUP(H13735,#REF!,2),VLOOKUP(H13735,#REF!,2))</f>
        <v>#REF!</v>
      </c>
      <c r="J13735" s="13" t="e">
        <f>IF(G13735="Male",VLOOKUP(H13735,#REF!,3),VLOOKUP(H13735,#REF!,3))</f>
        <v>#REF!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4">
        <f t="shared" si="644"/>
        <v>199</v>
      </c>
    </row>
    <row r="13736" spans="2:15" x14ac:dyDescent="0.3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19</v>
      </c>
      <c r="G13736" s="7" t="s">
        <v>12</v>
      </c>
      <c r="H13736" s="13">
        <v>7.5</v>
      </c>
      <c r="I13736" s="13" t="e">
        <f>IF(G13736="Male",VLOOKUP(H13736,#REF!,2),VLOOKUP(H13736,#REF!,2))</f>
        <v>#REF!</v>
      </c>
      <c r="J13736" s="13" t="e">
        <f>IF(G13736="Male",VLOOKUP(H13736,#REF!,3),VLOOKUP(H13736,#REF!,3))</f>
        <v>#REF!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4">
        <f t="shared" si="644"/>
        <v>111.2</v>
      </c>
    </row>
    <row r="13737" spans="2:15" x14ac:dyDescent="0.3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19</v>
      </c>
      <c r="G13737" s="7" t="s">
        <v>11</v>
      </c>
      <c r="H13737" s="13">
        <v>6</v>
      </c>
      <c r="I13737" s="13" t="e">
        <f>IF(G13737="Male",VLOOKUP(H13737,#REF!,2),VLOOKUP(H13737,#REF!,2))</f>
        <v>#REF!</v>
      </c>
      <c r="J13737" s="13" t="e">
        <f>IF(G13737="Male",VLOOKUP(H13737,#REF!,3),VLOOKUP(H13737,#REF!,3))</f>
        <v>#REF!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4">
        <f t="shared" si="644"/>
        <v>90.3</v>
      </c>
    </row>
    <row r="13738" spans="2:15" x14ac:dyDescent="0.3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38</v>
      </c>
      <c r="G13738" s="7" t="s">
        <v>12</v>
      </c>
      <c r="H13738" s="13">
        <v>8.5</v>
      </c>
      <c r="I13738" s="13" t="e">
        <f>IF(G13738="Male",VLOOKUP(H13738,#REF!,2),VLOOKUP(H13738,#REF!,2))</f>
        <v>#REF!</v>
      </c>
      <c r="J13738" s="13" t="e">
        <f>IF(G13738="Male",VLOOKUP(H13738,#REF!,3),VLOOKUP(H13738,#REF!,3))</f>
        <v>#REF!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4">
        <f t="shared" si="644"/>
        <v>139</v>
      </c>
    </row>
    <row r="13739" spans="2:15" x14ac:dyDescent="0.3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19</v>
      </c>
      <c r="G13739" s="7" t="s">
        <v>12</v>
      </c>
      <c r="H13739" s="13">
        <v>8</v>
      </c>
      <c r="I13739" s="13" t="e">
        <f>IF(G13739="Male",VLOOKUP(H13739,#REF!,2),VLOOKUP(H13739,#REF!,2))</f>
        <v>#REF!</v>
      </c>
      <c r="J13739" s="13" t="e">
        <f>IF(G13739="Male",VLOOKUP(H13739,#REF!,3),VLOOKUP(H13739,#REF!,3))</f>
        <v>#REF!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4">
        <f t="shared" si="644"/>
        <v>169</v>
      </c>
    </row>
    <row r="13740" spans="2:15" x14ac:dyDescent="0.3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45</v>
      </c>
      <c r="G13740" s="7" t="s">
        <v>11</v>
      </c>
      <c r="H13740" s="13">
        <v>10.5</v>
      </c>
      <c r="I13740" s="13" t="e">
        <f>IF(G13740="Male",VLOOKUP(H13740,#REF!,2),VLOOKUP(H13740,#REF!,2))</f>
        <v>#REF!</v>
      </c>
      <c r="J13740" s="13" t="e">
        <f>IF(G13740="Male",VLOOKUP(H13740,#REF!,3),VLOOKUP(H13740,#REF!,3))</f>
        <v>#REF!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4">
        <f t="shared" si="644"/>
        <v>189</v>
      </c>
    </row>
    <row r="13741" spans="2:15" x14ac:dyDescent="0.3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45</v>
      </c>
      <c r="G13741" s="7" t="s">
        <v>12</v>
      </c>
      <c r="H13741" s="13">
        <v>8</v>
      </c>
      <c r="I13741" s="13" t="e">
        <f>IF(G13741="Male",VLOOKUP(H13741,#REF!,2),VLOOKUP(H13741,#REF!,2))</f>
        <v>#REF!</v>
      </c>
      <c r="J13741" s="13" t="e">
        <f>IF(G13741="Male",VLOOKUP(H13741,#REF!,3),VLOOKUP(H13741,#REF!,3))</f>
        <v>#REF!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4">
        <f t="shared" si="644"/>
        <v>74.5</v>
      </c>
    </row>
    <row r="13742" spans="2:15" x14ac:dyDescent="0.3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39</v>
      </c>
      <c r="G13742" s="7" t="s">
        <v>12</v>
      </c>
      <c r="H13742" s="13">
        <v>7</v>
      </c>
      <c r="I13742" s="13" t="e">
        <f>IF(G13742="Male",VLOOKUP(H13742,#REF!,2),VLOOKUP(H13742,#REF!,2))</f>
        <v>#REF!</v>
      </c>
      <c r="J13742" s="13" t="e">
        <f>IF(G13742="Male",VLOOKUP(H13742,#REF!,3),VLOOKUP(H13742,#REF!,3))</f>
        <v>#REF!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4">
        <f t="shared" si="644"/>
        <v>132.29999999999998</v>
      </c>
    </row>
    <row r="13743" spans="2:15" x14ac:dyDescent="0.3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25</v>
      </c>
      <c r="G13743" s="7" t="s">
        <v>11</v>
      </c>
      <c r="H13743" s="13">
        <v>9.5</v>
      </c>
      <c r="I13743" s="13" t="e">
        <f>IF(G13743="Male",VLOOKUP(H13743,#REF!,2),VLOOKUP(H13743,#REF!,2))</f>
        <v>#REF!</v>
      </c>
      <c r="J13743" s="13" t="e">
        <f>IF(G13743="Male",VLOOKUP(H13743,#REF!,3),VLOOKUP(H13743,#REF!,3))</f>
        <v>#REF!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4">
        <f t="shared" si="644"/>
        <v>103.2</v>
      </c>
    </row>
    <row r="13744" spans="2:15" x14ac:dyDescent="0.3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35</v>
      </c>
      <c r="G13744" s="7" t="s">
        <v>11</v>
      </c>
      <c r="H13744" s="13">
        <v>9.5</v>
      </c>
      <c r="I13744" s="13" t="e">
        <f>IF(G13744="Male",VLOOKUP(H13744,#REF!,2),VLOOKUP(H13744,#REF!,2))</f>
        <v>#REF!</v>
      </c>
      <c r="J13744" s="13" t="e">
        <f>IF(G13744="Male",VLOOKUP(H13744,#REF!,3),VLOOKUP(H13744,#REF!,3))</f>
        <v>#REF!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4">
        <f t="shared" si="644"/>
        <v>139.29999999999998</v>
      </c>
    </row>
    <row r="13745" spans="2:15" x14ac:dyDescent="0.3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35</v>
      </c>
      <c r="G13745" s="7" t="s">
        <v>11</v>
      </c>
      <c r="H13745" s="13">
        <v>10</v>
      </c>
      <c r="I13745" s="13" t="e">
        <f>IF(G13745="Male",VLOOKUP(H13745,#REF!,2),VLOOKUP(H13745,#REF!,2))</f>
        <v>#REF!</v>
      </c>
      <c r="J13745" s="13" t="e">
        <f>IF(G13745="Male",VLOOKUP(H13745,#REF!,3),VLOOKUP(H13745,#REF!,3))</f>
        <v>#REF!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4">
        <f t="shared" si="644"/>
        <v>129</v>
      </c>
    </row>
    <row r="13746" spans="2:15" x14ac:dyDescent="0.3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29</v>
      </c>
      <c r="G13746" s="7" t="s">
        <v>11</v>
      </c>
      <c r="H13746" s="13">
        <v>12</v>
      </c>
      <c r="I13746" s="13" t="e">
        <f>IF(G13746="Male",VLOOKUP(H13746,#REF!,2),VLOOKUP(H13746,#REF!,2))</f>
        <v>#REF!</v>
      </c>
      <c r="J13746" s="13" t="e">
        <f>IF(G13746="Male",VLOOKUP(H13746,#REF!,3),VLOOKUP(H13746,#REF!,3))</f>
        <v>#REF!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4">
        <f t="shared" si="644"/>
        <v>159</v>
      </c>
    </row>
    <row r="13747" spans="2:15" x14ac:dyDescent="0.3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34</v>
      </c>
      <c r="G13747" s="7" t="s">
        <v>11</v>
      </c>
      <c r="H13747" s="13">
        <v>9.5</v>
      </c>
      <c r="I13747" s="13" t="e">
        <f>IF(G13747="Male",VLOOKUP(H13747,#REF!,2),VLOOKUP(H13747,#REF!,2))</f>
        <v>#REF!</v>
      </c>
      <c r="J13747" s="13" t="e">
        <f>IF(G13747="Male",VLOOKUP(H13747,#REF!,3),VLOOKUP(H13747,#REF!,3))</f>
        <v>#REF!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4">
        <f t="shared" si="644"/>
        <v>139</v>
      </c>
    </row>
    <row r="13748" spans="2:15" x14ac:dyDescent="0.3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40</v>
      </c>
      <c r="G13748" s="7" t="s">
        <v>11</v>
      </c>
      <c r="H13748" s="13">
        <v>9</v>
      </c>
      <c r="I13748" s="13" t="e">
        <f>IF(G13748="Male",VLOOKUP(H13748,#REF!,2),VLOOKUP(H13748,#REF!,2))</f>
        <v>#REF!</v>
      </c>
      <c r="J13748" s="13" t="e">
        <f>IF(G13748="Male",VLOOKUP(H13748,#REF!,3),VLOOKUP(H13748,#REF!,3))</f>
        <v>#REF!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4">
        <f t="shared" si="644"/>
        <v>199</v>
      </c>
    </row>
    <row r="13749" spans="2:15" x14ac:dyDescent="0.3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21</v>
      </c>
      <c r="G13749" s="7" t="s">
        <v>11</v>
      </c>
      <c r="H13749" s="13">
        <v>11.5</v>
      </c>
      <c r="I13749" s="13" t="e">
        <f>IF(G13749="Male",VLOOKUP(H13749,#REF!,2),VLOOKUP(H13749,#REF!,2))</f>
        <v>#REF!</v>
      </c>
      <c r="J13749" s="13" t="e">
        <f>IF(G13749="Male",VLOOKUP(H13749,#REF!,3),VLOOKUP(H13749,#REF!,3))</f>
        <v>#REF!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4">
        <f t="shared" si="644"/>
        <v>159</v>
      </c>
    </row>
    <row r="13750" spans="2:15" x14ac:dyDescent="0.3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24</v>
      </c>
      <c r="G13750" s="7" t="s">
        <v>11</v>
      </c>
      <c r="H13750" s="13">
        <v>11</v>
      </c>
      <c r="I13750" s="13" t="e">
        <f>IF(G13750="Male",VLOOKUP(H13750,#REF!,2),VLOOKUP(H13750,#REF!,2))</f>
        <v>#REF!</v>
      </c>
      <c r="J13750" s="13" t="e">
        <f>IF(G13750="Male",VLOOKUP(H13750,#REF!,3),VLOOKUP(H13750,#REF!,3))</f>
        <v>#REF!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4">
        <f t="shared" si="644"/>
        <v>90.3</v>
      </c>
    </row>
    <row r="13751" spans="2:15" x14ac:dyDescent="0.3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43</v>
      </c>
      <c r="G13751" s="7" t="s">
        <v>11</v>
      </c>
      <c r="H13751" s="13">
        <v>8</v>
      </c>
      <c r="I13751" s="13" t="e">
        <f>IF(G13751="Male",VLOOKUP(H13751,#REF!,2),VLOOKUP(H13751,#REF!,2))</f>
        <v>#REF!</v>
      </c>
      <c r="J13751" s="13" t="e">
        <f>IF(G13751="Male",VLOOKUP(H13751,#REF!,3),VLOOKUP(H13751,#REF!,3))</f>
        <v>#REF!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4">
        <f t="shared" si="644"/>
        <v>94.5</v>
      </c>
    </row>
    <row r="13752" spans="2:15" x14ac:dyDescent="0.3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33</v>
      </c>
      <c r="G13752" s="7" t="s">
        <v>11</v>
      </c>
      <c r="H13752" s="13">
        <v>6</v>
      </c>
      <c r="I13752" s="13" t="e">
        <f>IF(G13752="Male",VLOOKUP(H13752,#REF!,2),VLOOKUP(H13752,#REF!,2))</f>
        <v>#REF!</v>
      </c>
      <c r="J13752" s="13" t="e">
        <f>IF(G13752="Male",VLOOKUP(H13752,#REF!,3),VLOOKUP(H13752,#REF!,3))</f>
        <v>#REF!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4">
        <f t="shared" si="644"/>
        <v>94.5</v>
      </c>
    </row>
    <row r="13753" spans="2:15" x14ac:dyDescent="0.3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33</v>
      </c>
      <c r="G13753" s="7" t="s">
        <v>11</v>
      </c>
      <c r="H13753" s="13">
        <v>9</v>
      </c>
      <c r="I13753" s="13" t="e">
        <f>IF(G13753="Male",VLOOKUP(H13753,#REF!,2),VLOOKUP(H13753,#REF!,2))</f>
        <v>#REF!</v>
      </c>
      <c r="J13753" s="13" t="e">
        <f>IF(G13753="Male",VLOOKUP(H13753,#REF!,3),VLOOKUP(H13753,#REF!,3))</f>
        <v>#REF!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4">
        <f t="shared" si="644"/>
        <v>90.3</v>
      </c>
    </row>
    <row r="13754" spans="2:15" x14ac:dyDescent="0.3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44</v>
      </c>
      <c r="G13754" s="7" t="s">
        <v>12</v>
      </c>
      <c r="H13754" s="13">
        <v>12</v>
      </c>
      <c r="I13754" s="13" t="e">
        <f>IF(G13754="Male",VLOOKUP(H13754,#REF!,2),VLOOKUP(H13754,#REF!,2))</f>
        <v>#REF!</v>
      </c>
      <c r="J13754" s="13" t="e">
        <f>IF(G13754="Male",VLOOKUP(H13754,#REF!,3),VLOOKUP(H13754,#REF!,3))</f>
        <v>#REF!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4">
        <f t="shared" si="644"/>
        <v>143.20000000000002</v>
      </c>
    </row>
    <row r="13755" spans="2:15" x14ac:dyDescent="0.3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42</v>
      </c>
      <c r="G13755" s="7" t="s">
        <v>11</v>
      </c>
      <c r="H13755" s="13">
        <v>10</v>
      </c>
      <c r="I13755" s="13" t="e">
        <f>IF(G13755="Male",VLOOKUP(H13755,#REF!,2),VLOOKUP(H13755,#REF!,2))</f>
        <v>#REF!</v>
      </c>
      <c r="J13755" s="13" t="e">
        <f>IF(G13755="Male",VLOOKUP(H13755,#REF!,3),VLOOKUP(H13755,#REF!,3))</f>
        <v>#REF!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4">
        <f t="shared" si="644"/>
        <v>189</v>
      </c>
    </row>
    <row r="13756" spans="2:15" x14ac:dyDescent="0.3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24</v>
      </c>
      <c r="G13756" s="7" t="s">
        <v>11</v>
      </c>
      <c r="H13756" s="13">
        <v>9</v>
      </c>
      <c r="I13756" s="13" t="e">
        <f>IF(G13756="Male",VLOOKUP(H13756,#REF!,2),VLOOKUP(H13756,#REF!,2))</f>
        <v>#REF!</v>
      </c>
      <c r="J13756" s="13" t="e">
        <f>IF(G13756="Male",VLOOKUP(H13756,#REF!,3),VLOOKUP(H13756,#REF!,3))</f>
        <v>#REF!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4">
        <f t="shared" si="644"/>
        <v>134.1</v>
      </c>
    </row>
    <row r="13757" spans="2:15" x14ac:dyDescent="0.3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19</v>
      </c>
      <c r="G13757" s="7" t="s">
        <v>12</v>
      </c>
      <c r="H13757" s="13">
        <v>8</v>
      </c>
      <c r="I13757" s="13" t="e">
        <f>IF(G13757="Male",VLOOKUP(H13757,#REF!,2),VLOOKUP(H13757,#REF!,2))</f>
        <v>#REF!</v>
      </c>
      <c r="J13757" s="13" t="e">
        <f>IF(G13757="Male",VLOOKUP(H13757,#REF!,3),VLOOKUP(H13757,#REF!,3))</f>
        <v>#REF!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4">
        <f t="shared" si="644"/>
        <v>74.5</v>
      </c>
    </row>
    <row r="13758" spans="2:15" x14ac:dyDescent="0.3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23</v>
      </c>
      <c r="G13758" s="7" t="s">
        <v>11</v>
      </c>
      <c r="H13758" s="13">
        <v>8.5</v>
      </c>
      <c r="I13758" s="13" t="e">
        <f>IF(G13758="Male",VLOOKUP(H13758,#REF!,2),VLOOKUP(H13758,#REF!,2))</f>
        <v>#REF!</v>
      </c>
      <c r="J13758" s="13" t="e">
        <f>IF(G13758="Male",VLOOKUP(H13758,#REF!,3),VLOOKUP(H13758,#REF!,3))</f>
        <v>#REF!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4">
        <f t="shared" si="644"/>
        <v>139</v>
      </c>
    </row>
    <row r="13759" spans="2:15" x14ac:dyDescent="0.3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29</v>
      </c>
      <c r="G13759" s="7" t="s">
        <v>11</v>
      </c>
      <c r="H13759" s="13">
        <v>9.5</v>
      </c>
      <c r="I13759" s="13" t="e">
        <f>IF(G13759="Male",VLOOKUP(H13759,#REF!,2),VLOOKUP(H13759,#REF!,2))</f>
        <v>#REF!</v>
      </c>
      <c r="J13759" s="13" t="e">
        <f>IF(G13759="Male",VLOOKUP(H13759,#REF!,3),VLOOKUP(H13759,#REF!,3))</f>
        <v>#REF!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4">
        <f t="shared" si="644"/>
        <v>119.2</v>
      </c>
    </row>
    <row r="13760" spans="2:15" x14ac:dyDescent="0.3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41</v>
      </c>
      <c r="G13760" s="7" t="s">
        <v>11</v>
      </c>
      <c r="H13760" s="13">
        <v>9.5</v>
      </c>
      <c r="I13760" s="13" t="e">
        <f>IF(G13760="Male",VLOOKUP(H13760,#REF!,2),VLOOKUP(H13760,#REF!,2))</f>
        <v>#REF!</v>
      </c>
      <c r="J13760" s="13" t="e">
        <f>IF(G13760="Male",VLOOKUP(H13760,#REF!,3),VLOOKUP(H13760,#REF!,3))</f>
        <v>#REF!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4">
        <f t="shared" si="644"/>
        <v>199</v>
      </c>
    </row>
    <row r="13761" spans="2:15" x14ac:dyDescent="0.3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26</v>
      </c>
      <c r="G13761" s="7" t="s">
        <v>11</v>
      </c>
      <c r="H13761" s="13">
        <v>7.5</v>
      </c>
      <c r="I13761" s="13" t="e">
        <f>IF(G13761="Male",VLOOKUP(H13761,#REF!,2),VLOOKUP(H13761,#REF!,2))</f>
        <v>#REF!</v>
      </c>
      <c r="J13761" s="13" t="e">
        <f>IF(G13761="Male",VLOOKUP(H13761,#REF!,3),VLOOKUP(H13761,#REF!,3))</f>
        <v>#REF!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4">
        <f t="shared" si="644"/>
        <v>111.2</v>
      </c>
    </row>
    <row r="13762" spans="2:15" x14ac:dyDescent="0.3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19</v>
      </c>
      <c r="G13762" s="7" t="s">
        <v>11</v>
      </c>
      <c r="H13762" s="13">
        <v>9.5</v>
      </c>
      <c r="I13762" s="13" t="e">
        <f>IF(G13762="Male",VLOOKUP(H13762,#REF!,2),VLOOKUP(H13762,#REF!,2))</f>
        <v>#REF!</v>
      </c>
      <c r="J13762" s="13" t="e">
        <f>IF(G13762="Male",VLOOKUP(H13762,#REF!,3),VLOOKUP(H13762,#REF!,3))</f>
        <v>#REF!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4">
        <f t="shared" si="644"/>
        <v>149</v>
      </c>
    </row>
    <row r="13763" spans="2:15" x14ac:dyDescent="0.3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33</v>
      </c>
      <c r="G13763" s="7" t="s">
        <v>11</v>
      </c>
      <c r="H13763" s="13">
        <v>9</v>
      </c>
      <c r="I13763" s="13" t="e">
        <f>IF(G13763="Male",VLOOKUP(H13763,#REF!,2),VLOOKUP(H13763,#REF!,2))</f>
        <v>#REF!</v>
      </c>
      <c r="J13763" s="13" t="e">
        <f>IF(G13763="Male",VLOOKUP(H13763,#REF!,3),VLOOKUP(H13763,#REF!,3))</f>
        <v>#REF!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4">
        <f t="shared" si="644"/>
        <v>189</v>
      </c>
    </row>
    <row r="13764" spans="2:15" x14ac:dyDescent="0.3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21</v>
      </c>
      <c r="G13764" s="7" t="s">
        <v>11</v>
      </c>
      <c r="H13764" s="13">
        <v>9.5</v>
      </c>
      <c r="I13764" s="13" t="e">
        <f>IF(G13764="Male",VLOOKUP(H13764,#REF!,2),VLOOKUP(H13764,#REF!,2))</f>
        <v>#REF!</v>
      </c>
      <c r="J13764" s="13" t="e">
        <f>IF(G13764="Male",VLOOKUP(H13764,#REF!,3),VLOOKUP(H13764,#REF!,3))</f>
        <v>#REF!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4">
        <f t="shared" si="644"/>
        <v>199</v>
      </c>
    </row>
    <row r="13765" spans="2:15" x14ac:dyDescent="0.3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20</v>
      </c>
      <c r="G13765" s="7" t="s">
        <v>11</v>
      </c>
      <c r="H13765" s="13">
        <v>8</v>
      </c>
      <c r="I13765" s="13" t="e">
        <f>IF(G13765="Male",VLOOKUP(H13765,#REF!,2),VLOOKUP(H13765,#REF!,2))</f>
        <v>#REF!</v>
      </c>
      <c r="J13765" s="13" t="e">
        <f>IF(G13765="Male",VLOOKUP(H13765,#REF!,3),VLOOKUP(H13765,#REF!,3))</f>
        <v>#REF!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4">
        <f t="shared" si="644"/>
        <v>104.3</v>
      </c>
    </row>
    <row r="13766" spans="2:15" x14ac:dyDescent="0.3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23</v>
      </c>
      <c r="G13766" s="7" t="s">
        <v>11</v>
      </c>
      <c r="H13766" s="13">
        <v>9</v>
      </c>
      <c r="I13766" s="13" t="e">
        <f>IF(G13766="Male",VLOOKUP(H13766,#REF!,2),VLOOKUP(H13766,#REF!,2))</f>
        <v>#REF!</v>
      </c>
      <c r="J13766" s="13" t="e">
        <f>IF(G13766="Male",VLOOKUP(H13766,#REF!,3),VLOOKUP(H13766,#REF!,3))</f>
        <v>#REF!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4">
        <f t="shared" ref="O13766:O13829" si="647">K13766*(1-L13766)</f>
        <v>169</v>
      </c>
    </row>
    <row r="13767" spans="2:15" x14ac:dyDescent="0.3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34</v>
      </c>
      <c r="G13767" s="7" t="s">
        <v>12</v>
      </c>
      <c r="H13767" s="13">
        <v>7</v>
      </c>
      <c r="I13767" s="13" t="e">
        <f>IF(G13767="Male",VLOOKUP(H13767,#REF!,2),VLOOKUP(H13767,#REF!,2))</f>
        <v>#REF!</v>
      </c>
      <c r="J13767" s="13" t="e">
        <f>IF(G13767="Male",VLOOKUP(H13767,#REF!,3),VLOOKUP(H13767,#REF!,3))</f>
        <v>#REF!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4">
        <f t="shared" si="647"/>
        <v>139</v>
      </c>
    </row>
    <row r="13768" spans="2:15" x14ac:dyDescent="0.3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22</v>
      </c>
      <c r="G13768" s="7" t="s">
        <v>12</v>
      </c>
      <c r="H13768" s="13">
        <v>9</v>
      </c>
      <c r="I13768" s="13" t="e">
        <f>IF(G13768="Male",VLOOKUP(H13768,#REF!,2),VLOOKUP(H13768,#REF!,2))</f>
        <v>#REF!</v>
      </c>
      <c r="J13768" s="13" t="e">
        <f>IF(G13768="Male",VLOOKUP(H13768,#REF!,3),VLOOKUP(H13768,#REF!,3))</f>
        <v>#REF!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4">
        <f t="shared" si="647"/>
        <v>69.5</v>
      </c>
    </row>
    <row r="13769" spans="2:15" x14ac:dyDescent="0.3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34</v>
      </c>
      <c r="G13769" s="7" t="s">
        <v>11</v>
      </c>
      <c r="H13769" s="13">
        <v>8</v>
      </c>
      <c r="I13769" s="13" t="e">
        <f>IF(G13769="Male",VLOOKUP(H13769,#REF!,2),VLOOKUP(H13769,#REF!,2))</f>
        <v>#REF!</v>
      </c>
      <c r="J13769" s="13" t="e">
        <f>IF(G13769="Male",VLOOKUP(H13769,#REF!,3),VLOOKUP(H13769,#REF!,3))</f>
        <v>#REF!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4">
        <f t="shared" si="647"/>
        <v>139</v>
      </c>
    </row>
    <row r="13770" spans="2:15" x14ac:dyDescent="0.3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44</v>
      </c>
      <c r="G13770" s="7" t="s">
        <v>12</v>
      </c>
      <c r="H13770" s="13">
        <v>11</v>
      </c>
      <c r="I13770" s="13" t="e">
        <f>IF(G13770="Male",VLOOKUP(H13770,#REF!,2),VLOOKUP(H13770,#REF!,2))</f>
        <v>#REF!</v>
      </c>
      <c r="J13770" s="13" t="e">
        <f>IF(G13770="Male",VLOOKUP(H13770,#REF!,3),VLOOKUP(H13770,#REF!,3))</f>
        <v>#REF!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4">
        <f t="shared" si="647"/>
        <v>79.5</v>
      </c>
    </row>
    <row r="13771" spans="2:15" x14ac:dyDescent="0.3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36</v>
      </c>
      <c r="G13771" s="7" t="s">
        <v>11</v>
      </c>
      <c r="H13771" s="13">
        <v>8.5</v>
      </c>
      <c r="I13771" s="13" t="e">
        <f>IF(G13771="Male",VLOOKUP(H13771,#REF!,2),VLOOKUP(H13771,#REF!,2))</f>
        <v>#REF!</v>
      </c>
      <c r="J13771" s="13" t="e">
        <f>IF(G13771="Male",VLOOKUP(H13771,#REF!,3),VLOOKUP(H13771,#REF!,3))</f>
        <v>#REF!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4">
        <f t="shared" si="647"/>
        <v>84.5</v>
      </c>
    </row>
    <row r="13772" spans="2:15" x14ac:dyDescent="0.3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20</v>
      </c>
      <c r="G13772" s="7" t="s">
        <v>11</v>
      </c>
      <c r="H13772" s="13">
        <v>9.5</v>
      </c>
      <c r="I13772" s="13" t="e">
        <f>IF(G13772="Male",VLOOKUP(H13772,#REF!,2),VLOOKUP(H13772,#REF!,2))</f>
        <v>#REF!</v>
      </c>
      <c r="J13772" s="13" t="e">
        <f>IF(G13772="Male",VLOOKUP(H13772,#REF!,3),VLOOKUP(H13772,#REF!,3))</f>
        <v>#REF!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4">
        <f t="shared" si="647"/>
        <v>179</v>
      </c>
    </row>
    <row r="13773" spans="2:15" x14ac:dyDescent="0.3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20</v>
      </c>
      <c r="G13773" s="7" t="s">
        <v>12</v>
      </c>
      <c r="H13773" s="13">
        <v>7</v>
      </c>
      <c r="I13773" s="13" t="e">
        <f>IF(G13773="Male",VLOOKUP(H13773,#REF!,2),VLOOKUP(H13773,#REF!,2))</f>
        <v>#REF!</v>
      </c>
      <c r="J13773" s="13" t="e">
        <f>IF(G13773="Male",VLOOKUP(H13773,#REF!,3),VLOOKUP(H13773,#REF!,3))</f>
        <v>#REF!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4">
        <f t="shared" si="647"/>
        <v>143.20000000000002</v>
      </c>
    </row>
    <row r="13774" spans="2:15" x14ac:dyDescent="0.3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21</v>
      </c>
      <c r="G13774" s="7" t="s">
        <v>11</v>
      </c>
      <c r="H13774" s="13">
        <v>8</v>
      </c>
      <c r="I13774" s="13" t="e">
        <f>IF(G13774="Male",VLOOKUP(H13774,#REF!,2),VLOOKUP(H13774,#REF!,2))</f>
        <v>#REF!</v>
      </c>
      <c r="J13774" s="13" t="e">
        <f>IF(G13774="Male",VLOOKUP(H13774,#REF!,3),VLOOKUP(H13774,#REF!,3))</f>
        <v>#REF!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4">
        <f t="shared" si="647"/>
        <v>179</v>
      </c>
    </row>
    <row r="13775" spans="2:15" x14ac:dyDescent="0.3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34</v>
      </c>
      <c r="G13775" s="7" t="s">
        <v>11</v>
      </c>
      <c r="H13775" s="13">
        <v>9.5</v>
      </c>
      <c r="I13775" s="13" t="e">
        <f>IF(G13775="Male",VLOOKUP(H13775,#REF!,2),VLOOKUP(H13775,#REF!,2))</f>
        <v>#REF!</v>
      </c>
      <c r="J13775" s="13" t="e">
        <f>IF(G13775="Male",VLOOKUP(H13775,#REF!,3),VLOOKUP(H13775,#REF!,3))</f>
        <v>#REF!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4">
        <f t="shared" si="647"/>
        <v>149</v>
      </c>
    </row>
    <row r="13776" spans="2:15" x14ac:dyDescent="0.3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19</v>
      </c>
      <c r="G13776" s="7" t="s">
        <v>12</v>
      </c>
      <c r="H13776" s="13">
        <v>7.5</v>
      </c>
      <c r="I13776" s="13" t="e">
        <f>IF(G13776="Male",VLOOKUP(H13776,#REF!,2),VLOOKUP(H13776,#REF!,2))</f>
        <v>#REF!</v>
      </c>
      <c r="J13776" s="13" t="e">
        <f>IF(G13776="Male",VLOOKUP(H13776,#REF!,3),VLOOKUP(H13776,#REF!,3))</f>
        <v>#REF!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4">
        <f t="shared" si="647"/>
        <v>111.2</v>
      </c>
    </row>
    <row r="13777" spans="2:15" x14ac:dyDescent="0.3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46</v>
      </c>
      <c r="G13777" s="7" t="s">
        <v>11</v>
      </c>
      <c r="H13777" s="13">
        <v>7</v>
      </c>
      <c r="I13777" s="13" t="e">
        <f>IF(G13777="Male",VLOOKUP(H13777,#REF!,2),VLOOKUP(H13777,#REF!,2))</f>
        <v>#REF!</v>
      </c>
      <c r="J13777" s="13" t="e">
        <f>IF(G13777="Male",VLOOKUP(H13777,#REF!,3),VLOOKUP(H13777,#REF!,3))</f>
        <v>#REF!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4">
        <f t="shared" si="647"/>
        <v>90.3</v>
      </c>
    </row>
    <row r="13778" spans="2:15" x14ac:dyDescent="0.3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33</v>
      </c>
      <c r="G13778" s="7" t="s">
        <v>11</v>
      </c>
      <c r="H13778" s="13">
        <v>11.5</v>
      </c>
      <c r="I13778" s="13" t="e">
        <f>IF(G13778="Male",VLOOKUP(H13778,#REF!,2),VLOOKUP(H13778,#REF!,2))</f>
        <v>#REF!</v>
      </c>
      <c r="J13778" s="13" t="e">
        <f>IF(G13778="Male",VLOOKUP(H13778,#REF!,3),VLOOKUP(H13778,#REF!,3))</f>
        <v>#REF!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4">
        <f t="shared" si="647"/>
        <v>189</v>
      </c>
    </row>
    <row r="13779" spans="2:15" x14ac:dyDescent="0.3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34</v>
      </c>
      <c r="G13779" s="7" t="s">
        <v>11</v>
      </c>
      <c r="H13779" s="13">
        <v>10.5</v>
      </c>
      <c r="I13779" s="13" t="e">
        <f>IF(G13779="Male",VLOOKUP(H13779,#REF!,2),VLOOKUP(H13779,#REF!,2))</f>
        <v>#REF!</v>
      </c>
      <c r="J13779" s="13" t="e">
        <f>IF(G13779="Male",VLOOKUP(H13779,#REF!,3),VLOOKUP(H13779,#REF!,3))</f>
        <v>#REF!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4">
        <f t="shared" si="647"/>
        <v>199</v>
      </c>
    </row>
    <row r="13780" spans="2:15" x14ac:dyDescent="0.3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23</v>
      </c>
      <c r="G13780" s="7" t="s">
        <v>11</v>
      </c>
      <c r="H13780" s="13">
        <v>9.5</v>
      </c>
      <c r="I13780" s="13" t="e">
        <f>IF(G13780="Male",VLOOKUP(H13780,#REF!,2),VLOOKUP(H13780,#REF!,2))</f>
        <v>#REF!</v>
      </c>
      <c r="J13780" s="13" t="e">
        <f>IF(G13780="Male",VLOOKUP(H13780,#REF!,3),VLOOKUP(H13780,#REF!,3))</f>
        <v>#REF!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4">
        <f t="shared" si="647"/>
        <v>161.1</v>
      </c>
    </row>
    <row r="13781" spans="2:15" x14ac:dyDescent="0.3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28</v>
      </c>
      <c r="G13781" s="7" t="s">
        <v>11</v>
      </c>
      <c r="H13781" s="13">
        <v>9.5</v>
      </c>
      <c r="I13781" s="13" t="e">
        <f>IF(G13781="Male",VLOOKUP(H13781,#REF!,2),VLOOKUP(H13781,#REF!,2))</f>
        <v>#REF!</v>
      </c>
      <c r="J13781" s="13" t="e">
        <f>IF(G13781="Male",VLOOKUP(H13781,#REF!,3),VLOOKUP(H13781,#REF!,3))</f>
        <v>#REF!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4">
        <f t="shared" si="647"/>
        <v>169</v>
      </c>
    </row>
    <row r="13782" spans="2:15" x14ac:dyDescent="0.3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24</v>
      </c>
      <c r="G13782" s="7" t="s">
        <v>11</v>
      </c>
      <c r="H13782" s="13">
        <v>9</v>
      </c>
      <c r="I13782" s="13" t="e">
        <f>IF(G13782="Male",VLOOKUP(H13782,#REF!,2),VLOOKUP(H13782,#REF!,2))</f>
        <v>#REF!</v>
      </c>
      <c r="J13782" s="13" t="e">
        <f>IF(G13782="Male",VLOOKUP(H13782,#REF!,3),VLOOKUP(H13782,#REF!,3))</f>
        <v>#REF!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4">
        <f t="shared" si="647"/>
        <v>134.1</v>
      </c>
    </row>
    <row r="13783" spans="2:15" x14ac:dyDescent="0.3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19</v>
      </c>
      <c r="G13783" s="7" t="s">
        <v>11</v>
      </c>
      <c r="H13783" s="13">
        <v>10</v>
      </c>
      <c r="I13783" s="13" t="e">
        <f>IF(G13783="Male",VLOOKUP(H13783,#REF!,2),VLOOKUP(H13783,#REF!,2))</f>
        <v>#REF!</v>
      </c>
      <c r="J13783" s="13" t="e">
        <f>IF(G13783="Male",VLOOKUP(H13783,#REF!,3),VLOOKUP(H13783,#REF!,3))</f>
        <v>#REF!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4">
        <f t="shared" si="647"/>
        <v>129</v>
      </c>
    </row>
    <row r="13784" spans="2:15" x14ac:dyDescent="0.3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35</v>
      </c>
      <c r="G13784" s="7" t="s">
        <v>12</v>
      </c>
      <c r="H13784" s="13">
        <v>9.5</v>
      </c>
      <c r="I13784" s="13" t="e">
        <f>IF(G13784="Male",VLOOKUP(H13784,#REF!,2),VLOOKUP(H13784,#REF!,2))</f>
        <v>#REF!</v>
      </c>
      <c r="J13784" s="13" t="e">
        <f>IF(G13784="Male",VLOOKUP(H13784,#REF!,3),VLOOKUP(H13784,#REF!,3))</f>
        <v>#REF!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4">
        <f t="shared" si="647"/>
        <v>139</v>
      </c>
    </row>
    <row r="13785" spans="2:15" x14ac:dyDescent="0.3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23</v>
      </c>
      <c r="G13785" s="7" t="s">
        <v>11</v>
      </c>
      <c r="H13785" s="13">
        <v>10</v>
      </c>
      <c r="I13785" s="13" t="e">
        <f>IF(G13785="Male",VLOOKUP(H13785,#REF!,2),VLOOKUP(H13785,#REF!,2))</f>
        <v>#REF!</v>
      </c>
      <c r="J13785" s="13" t="e">
        <f>IF(G13785="Male",VLOOKUP(H13785,#REF!,3),VLOOKUP(H13785,#REF!,3))</f>
        <v>#REF!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4">
        <f t="shared" si="647"/>
        <v>84.5</v>
      </c>
    </row>
    <row r="13786" spans="2:15" x14ac:dyDescent="0.3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42</v>
      </c>
      <c r="G13786" s="7" t="s">
        <v>11</v>
      </c>
      <c r="H13786" s="13">
        <v>11.5</v>
      </c>
      <c r="I13786" s="13" t="e">
        <f>IF(G13786="Male",VLOOKUP(H13786,#REF!,2),VLOOKUP(H13786,#REF!,2))</f>
        <v>#REF!</v>
      </c>
      <c r="J13786" s="13" t="e">
        <f>IF(G13786="Male",VLOOKUP(H13786,#REF!,3),VLOOKUP(H13786,#REF!,3))</f>
        <v>#REF!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4">
        <f t="shared" si="647"/>
        <v>169</v>
      </c>
    </row>
    <row r="13787" spans="2:15" x14ac:dyDescent="0.3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29</v>
      </c>
      <c r="G13787" s="7" t="s">
        <v>12</v>
      </c>
      <c r="H13787" s="13">
        <v>8.5</v>
      </c>
      <c r="I13787" s="13" t="e">
        <f>IF(G13787="Male",VLOOKUP(H13787,#REF!,2),VLOOKUP(H13787,#REF!,2))</f>
        <v>#REF!</v>
      </c>
      <c r="J13787" s="13" t="e">
        <f>IF(G13787="Male",VLOOKUP(H13787,#REF!,3),VLOOKUP(H13787,#REF!,3))</f>
        <v>#REF!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4">
        <f t="shared" si="647"/>
        <v>149</v>
      </c>
    </row>
    <row r="13788" spans="2:15" x14ac:dyDescent="0.3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19</v>
      </c>
      <c r="G13788" s="7" t="s">
        <v>11</v>
      </c>
      <c r="H13788" s="13">
        <v>9.5</v>
      </c>
      <c r="I13788" s="13" t="e">
        <f>IF(G13788="Male",VLOOKUP(H13788,#REF!,2),VLOOKUP(H13788,#REF!,2))</f>
        <v>#REF!</v>
      </c>
      <c r="J13788" s="13" t="e">
        <f>IF(G13788="Male",VLOOKUP(H13788,#REF!,3),VLOOKUP(H13788,#REF!,3))</f>
        <v>#REF!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4">
        <f t="shared" si="647"/>
        <v>111.3</v>
      </c>
    </row>
    <row r="13789" spans="2:15" x14ac:dyDescent="0.3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30</v>
      </c>
      <c r="G13789" s="7" t="s">
        <v>11</v>
      </c>
      <c r="H13789" s="13">
        <v>8.5</v>
      </c>
      <c r="I13789" s="13" t="e">
        <f>IF(G13789="Male",VLOOKUP(H13789,#REF!,2),VLOOKUP(H13789,#REF!,2))</f>
        <v>#REF!</v>
      </c>
      <c r="J13789" s="13" t="e">
        <f>IF(G13789="Male",VLOOKUP(H13789,#REF!,3),VLOOKUP(H13789,#REF!,3))</f>
        <v>#REF!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4">
        <f t="shared" si="647"/>
        <v>199</v>
      </c>
    </row>
    <row r="13790" spans="2:15" x14ac:dyDescent="0.3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19</v>
      </c>
      <c r="G13790" s="7" t="s">
        <v>12</v>
      </c>
      <c r="H13790" s="13">
        <v>7.5</v>
      </c>
      <c r="I13790" s="13" t="e">
        <f>IF(G13790="Male",VLOOKUP(H13790,#REF!,2),VLOOKUP(H13790,#REF!,2))</f>
        <v>#REF!</v>
      </c>
      <c r="J13790" s="13" t="e">
        <f>IF(G13790="Male",VLOOKUP(H13790,#REF!,3),VLOOKUP(H13790,#REF!,3))</f>
        <v>#REF!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4">
        <f t="shared" si="647"/>
        <v>169</v>
      </c>
    </row>
    <row r="13791" spans="2:15" x14ac:dyDescent="0.3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34</v>
      </c>
      <c r="G13791" s="7" t="s">
        <v>11</v>
      </c>
      <c r="H13791" s="13">
        <v>9.5</v>
      </c>
      <c r="I13791" s="13" t="e">
        <f>IF(G13791="Male",VLOOKUP(H13791,#REF!,2),VLOOKUP(H13791,#REF!,2))</f>
        <v>#REF!</v>
      </c>
      <c r="J13791" s="13" t="e">
        <f>IF(G13791="Male",VLOOKUP(H13791,#REF!,3),VLOOKUP(H13791,#REF!,3))</f>
        <v>#REF!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4">
        <f t="shared" si="647"/>
        <v>161.1</v>
      </c>
    </row>
    <row r="13792" spans="2:15" x14ac:dyDescent="0.3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36</v>
      </c>
      <c r="G13792" s="7" t="s">
        <v>11</v>
      </c>
      <c r="H13792" s="13">
        <v>9</v>
      </c>
      <c r="I13792" s="13" t="e">
        <f>IF(G13792="Male",VLOOKUP(H13792,#REF!,2),VLOOKUP(H13792,#REF!,2))</f>
        <v>#REF!</v>
      </c>
      <c r="J13792" s="13" t="e">
        <f>IF(G13792="Male",VLOOKUP(H13792,#REF!,3),VLOOKUP(H13792,#REF!,3))</f>
        <v>#REF!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4">
        <f t="shared" si="647"/>
        <v>84.5</v>
      </c>
    </row>
    <row r="13793" spans="2:15" x14ac:dyDescent="0.3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37</v>
      </c>
      <c r="G13793" s="7" t="s">
        <v>11</v>
      </c>
      <c r="H13793" s="13">
        <v>10.5</v>
      </c>
      <c r="I13793" s="13" t="e">
        <f>IF(G13793="Male",VLOOKUP(H13793,#REF!,2),VLOOKUP(H13793,#REF!,2))</f>
        <v>#REF!</v>
      </c>
      <c r="J13793" s="13" t="e">
        <f>IF(G13793="Male",VLOOKUP(H13793,#REF!,3),VLOOKUP(H13793,#REF!,3))</f>
        <v>#REF!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4">
        <f t="shared" si="647"/>
        <v>90.3</v>
      </c>
    </row>
    <row r="13794" spans="2:15" x14ac:dyDescent="0.3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19</v>
      </c>
      <c r="G13794" s="7" t="s">
        <v>11</v>
      </c>
      <c r="H13794" s="13">
        <v>9.5</v>
      </c>
      <c r="I13794" s="13" t="e">
        <f>IF(G13794="Male",VLOOKUP(H13794,#REF!,2),VLOOKUP(H13794,#REF!,2))</f>
        <v>#REF!</v>
      </c>
      <c r="J13794" s="13" t="e">
        <f>IF(G13794="Male",VLOOKUP(H13794,#REF!,3),VLOOKUP(H13794,#REF!,3))</f>
        <v>#REF!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4">
        <f t="shared" si="647"/>
        <v>159.20000000000002</v>
      </c>
    </row>
    <row r="13795" spans="2:15" x14ac:dyDescent="0.3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28</v>
      </c>
      <c r="G13795" s="7" t="s">
        <v>12</v>
      </c>
      <c r="H13795" s="13">
        <v>9.5</v>
      </c>
      <c r="I13795" s="13" t="e">
        <f>IF(G13795="Male",VLOOKUP(H13795,#REF!,2),VLOOKUP(H13795,#REF!,2))</f>
        <v>#REF!</v>
      </c>
      <c r="J13795" s="13" t="e">
        <f>IF(G13795="Male",VLOOKUP(H13795,#REF!,3),VLOOKUP(H13795,#REF!,3))</f>
        <v>#REF!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4">
        <f t="shared" si="647"/>
        <v>129</v>
      </c>
    </row>
    <row r="13796" spans="2:15" x14ac:dyDescent="0.3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20</v>
      </c>
      <c r="G13796" s="7" t="s">
        <v>12</v>
      </c>
      <c r="H13796" s="13">
        <v>7</v>
      </c>
      <c r="I13796" s="13" t="e">
        <f>IF(G13796="Male",VLOOKUP(H13796,#REF!,2),VLOOKUP(H13796,#REF!,2))</f>
        <v>#REF!</v>
      </c>
      <c r="J13796" s="13" t="e">
        <f>IF(G13796="Male",VLOOKUP(H13796,#REF!,3),VLOOKUP(H13796,#REF!,3))</f>
        <v>#REF!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4">
        <f t="shared" si="647"/>
        <v>169</v>
      </c>
    </row>
    <row r="13797" spans="2:15" x14ac:dyDescent="0.3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43</v>
      </c>
      <c r="G13797" s="7" t="s">
        <v>11</v>
      </c>
      <c r="H13797" s="13">
        <v>10.5</v>
      </c>
      <c r="I13797" s="13" t="e">
        <f>IF(G13797="Male",VLOOKUP(H13797,#REF!,2),VLOOKUP(H13797,#REF!,2))</f>
        <v>#REF!</v>
      </c>
      <c r="J13797" s="13" t="e">
        <f>IF(G13797="Male",VLOOKUP(H13797,#REF!,3),VLOOKUP(H13797,#REF!,3))</f>
        <v>#REF!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4">
        <f t="shared" si="647"/>
        <v>199</v>
      </c>
    </row>
    <row r="13798" spans="2:15" x14ac:dyDescent="0.3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20</v>
      </c>
      <c r="G13798" s="7" t="s">
        <v>12</v>
      </c>
      <c r="H13798" s="13">
        <v>6.5</v>
      </c>
      <c r="I13798" s="13" t="e">
        <f>IF(G13798="Male",VLOOKUP(H13798,#REF!,2),VLOOKUP(H13798,#REF!,2))</f>
        <v>#REF!</v>
      </c>
      <c r="J13798" s="13" t="e">
        <f>IF(G13798="Male",VLOOKUP(H13798,#REF!,3),VLOOKUP(H13798,#REF!,3))</f>
        <v>#REF!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4">
        <f t="shared" si="647"/>
        <v>125.10000000000001</v>
      </c>
    </row>
    <row r="13799" spans="2:15" x14ac:dyDescent="0.3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19</v>
      </c>
      <c r="G13799" s="7" t="s">
        <v>11</v>
      </c>
      <c r="H13799" s="13">
        <v>10.5</v>
      </c>
      <c r="I13799" s="13" t="e">
        <f>IF(G13799="Male",VLOOKUP(H13799,#REF!,2),VLOOKUP(H13799,#REF!,2))</f>
        <v>#REF!</v>
      </c>
      <c r="J13799" s="13" t="e">
        <f>IF(G13799="Male",VLOOKUP(H13799,#REF!,3),VLOOKUP(H13799,#REF!,3))</f>
        <v>#REF!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4">
        <f t="shared" si="647"/>
        <v>179</v>
      </c>
    </row>
    <row r="13800" spans="2:15" x14ac:dyDescent="0.3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34</v>
      </c>
      <c r="G13800" s="7" t="s">
        <v>11</v>
      </c>
      <c r="H13800" s="13">
        <v>13</v>
      </c>
      <c r="I13800" s="13" t="e">
        <f>IF(G13800="Male",VLOOKUP(H13800,#REF!,2),VLOOKUP(H13800,#REF!,2))</f>
        <v>#REF!</v>
      </c>
      <c r="J13800" s="13" t="e">
        <f>IF(G13800="Male",VLOOKUP(H13800,#REF!,3),VLOOKUP(H13800,#REF!,3))</f>
        <v>#REF!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4">
        <f t="shared" si="647"/>
        <v>179</v>
      </c>
    </row>
    <row r="13801" spans="2:15" x14ac:dyDescent="0.3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26</v>
      </c>
      <c r="G13801" s="7" t="s">
        <v>11</v>
      </c>
      <c r="H13801" s="13">
        <v>7.5</v>
      </c>
      <c r="I13801" s="13" t="e">
        <f>IF(G13801="Male",VLOOKUP(H13801,#REF!,2),VLOOKUP(H13801,#REF!,2))</f>
        <v>#REF!</v>
      </c>
      <c r="J13801" s="13" t="e">
        <f>IF(G13801="Male",VLOOKUP(H13801,#REF!,3),VLOOKUP(H13801,#REF!,3))</f>
        <v>#REF!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4">
        <f t="shared" si="647"/>
        <v>111.2</v>
      </c>
    </row>
    <row r="13802" spans="2:15" x14ac:dyDescent="0.3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33</v>
      </c>
      <c r="G13802" s="7" t="s">
        <v>11</v>
      </c>
      <c r="H13802" s="13">
        <v>11.5</v>
      </c>
      <c r="I13802" s="13" t="e">
        <f>IF(G13802="Male",VLOOKUP(H13802,#REF!,2),VLOOKUP(H13802,#REF!,2))</f>
        <v>#REF!</v>
      </c>
      <c r="J13802" s="13" t="e">
        <f>IF(G13802="Male",VLOOKUP(H13802,#REF!,3),VLOOKUP(H13802,#REF!,3))</f>
        <v>#REF!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4">
        <f t="shared" si="647"/>
        <v>189</v>
      </c>
    </row>
    <row r="13803" spans="2:15" x14ac:dyDescent="0.3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34</v>
      </c>
      <c r="G13803" s="7" t="s">
        <v>11</v>
      </c>
      <c r="H13803" s="13">
        <v>9</v>
      </c>
      <c r="I13803" s="13" t="e">
        <f>IF(G13803="Male",VLOOKUP(H13803,#REF!,2),VLOOKUP(H13803,#REF!,2))</f>
        <v>#REF!</v>
      </c>
      <c r="J13803" s="13" t="e">
        <f>IF(G13803="Male",VLOOKUP(H13803,#REF!,3),VLOOKUP(H13803,#REF!,3))</f>
        <v>#REF!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4">
        <f t="shared" si="647"/>
        <v>149</v>
      </c>
    </row>
    <row r="13804" spans="2:15" x14ac:dyDescent="0.3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19</v>
      </c>
      <c r="G13804" s="7" t="s">
        <v>11</v>
      </c>
      <c r="H13804" s="13">
        <v>7.5</v>
      </c>
      <c r="I13804" s="13" t="e">
        <f>IF(G13804="Male",VLOOKUP(H13804,#REF!,2),VLOOKUP(H13804,#REF!,2))</f>
        <v>#REF!</v>
      </c>
      <c r="J13804" s="13" t="e">
        <f>IF(G13804="Male",VLOOKUP(H13804,#REF!,3),VLOOKUP(H13804,#REF!,3))</f>
        <v>#REF!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4">
        <f t="shared" si="647"/>
        <v>134.1</v>
      </c>
    </row>
    <row r="13805" spans="2:15" x14ac:dyDescent="0.3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19</v>
      </c>
      <c r="G13805" s="7" t="s">
        <v>12</v>
      </c>
      <c r="H13805" s="13">
        <v>8</v>
      </c>
      <c r="I13805" s="13" t="e">
        <f>IF(G13805="Male",VLOOKUP(H13805,#REF!,2),VLOOKUP(H13805,#REF!,2))</f>
        <v>#REF!</v>
      </c>
      <c r="J13805" s="13" t="e">
        <f>IF(G13805="Male",VLOOKUP(H13805,#REF!,3),VLOOKUP(H13805,#REF!,3))</f>
        <v>#REF!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4">
        <f t="shared" si="647"/>
        <v>125.3</v>
      </c>
    </row>
    <row r="13806" spans="2:15" x14ac:dyDescent="0.3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19</v>
      </c>
      <c r="G13806" s="7" t="s">
        <v>11</v>
      </c>
      <c r="H13806" s="13">
        <v>9</v>
      </c>
      <c r="I13806" s="13" t="e">
        <f>IF(G13806="Male",VLOOKUP(H13806,#REF!,2),VLOOKUP(H13806,#REF!,2))</f>
        <v>#REF!</v>
      </c>
      <c r="J13806" s="13" t="e">
        <f>IF(G13806="Male",VLOOKUP(H13806,#REF!,3),VLOOKUP(H13806,#REF!,3))</f>
        <v>#REF!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4">
        <f t="shared" si="647"/>
        <v>149</v>
      </c>
    </row>
    <row r="13807" spans="2:15" x14ac:dyDescent="0.3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32</v>
      </c>
      <c r="G13807" s="7" t="s">
        <v>12</v>
      </c>
      <c r="H13807" s="13">
        <v>8</v>
      </c>
      <c r="I13807" s="13" t="e">
        <f>IF(G13807="Male",VLOOKUP(H13807,#REF!,2),VLOOKUP(H13807,#REF!,2))</f>
        <v>#REF!</v>
      </c>
      <c r="J13807" s="13" t="e">
        <f>IF(G13807="Male",VLOOKUP(H13807,#REF!,3),VLOOKUP(H13807,#REF!,3))</f>
        <v>#REF!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4">
        <f t="shared" si="647"/>
        <v>179</v>
      </c>
    </row>
    <row r="13808" spans="2:15" x14ac:dyDescent="0.3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29</v>
      </c>
      <c r="G13808" s="7" t="s">
        <v>12</v>
      </c>
      <c r="H13808" s="13">
        <v>9.5</v>
      </c>
      <c r="I13808" s="13" t="e">
        <f>IF(G13808="Male",VLOOKUP(H13808,#REF!,2),VLOOKUP(H13808,#REF!,2))</f>
        <v>#REF!</v>
      </c>
      <c r="J13808" s="13" t="e">
        <f>IF(G13808="Male",VLOOKUP(H13808,#REF!,3),VLOOKUP(H13808,#REF!,3))</f>
        <v>#REF!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4">
        <f t="shared" si="647"/>
        <v>151.20000000000002</v>
      </c>
    </row>
    <row r="13809" spans="2:15" x14ac:dyDescent="0.3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25</v>
      </c>
      <c r="G13809" s="7" t="s">
        <v>11</v>
      </c>
      <c r="H13809" s="13">
        <v>6</v>
      </c>
      <c r="I13809" s="13" t="e">
        <f>IF(G13809="Male",VLOOKUP(H13809,#REF!,2),VLOOKUP(H13809,#REF!,2))</f>
        <v>#REF!</v>
      </c>
      <c r="J13809" s="13" t="e">
        <f>IF(G13809="Male",VLOOKUP(H13809,#REF!,3),VLOOKUP(H13809,#REF!,3))</f>
        <v>#REF!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4">
        <f t="shared" si="647"/>
        <v>170.1</v>
      </c>
    </row>
    <row r="13810" spans="2:15" x14ac:dyDescent="0.3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40</v>
      </c>
      <c r="G13810" s="7" t="s">
        <v>11</v>
      </c>
      <c r="H13810" s="13">
        <v>9.5</v>
      </c>
      <c r="I13810" s="13" t="e">
        <f>IF(G13810="Male",VLOOKUP(H13810,#REF!,2),VLOOKUP(H13810,#REF!,2))</f>
        <v>#REF!</v>
      </c>
      <c r="J13810" s="13" t="e">
        <f>IF(G13810="Male",VLOOKUP(H13810,#REF!,3),VLOOKUP(H13810,#REF!,3))</f>
        <v>#REF!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4">
        <f t="shared" si="647"/>
        <v>139</v>
      </c>
    </row>
    <row r="13811" spans="2:15" x14ac:dyDescent="0.3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27</v>
      </c>
      <c r="G13811" s="7" t="s">
        <v>12</v>
      </c>
      <c r="H13811" s="13">
        <v>7</v>
      </c>
      <c r="I13811" s="13" t="e">
        <f>IF(G13811="Male",VLOOKUP(H13811,#REF!,2),VLOOKUP(H13811,#REF!,2))</f>
        <v>#REF!</v>
      </c>
      <c r="J13811" s="13" t="e">
        <f>IF(G13811="Male",VLOOKUP(H13811,#REF!,3),VLOOKUP(H13811,#REF!,3))</f>
        <v>#REF!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4">
        <f t="shared" si="647"/>
        <v>134.1</v>
      </c>
    </row>
    <row r="13812" spans="2:15" x14ac:dyDescent="0.3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19</v>
      </c>
      <c r="G13812" s="7" t="s">
        <v>11</v>
      </c>
      <c r="H13812" s="13">
        <v>9.5</v>
      </c>
      <c r="I13812" s="13" t="e">
        <f>IF(G13812="Male",VLOOKUP(H13812,#REF!,2),VLOOKUP(H13812,#REF!,2))</f>
        <v>#REF!</v>
      </c>
      <c r="J13812" s="13" t="e">
        <f>IF(G13812="Male",VLOOKUP(H13812,#REF!,3),VLOOKUP(H13812,#REF!,3))</f>
        <v>#REF!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4">
        <f t="shared" si="647"/>
        <v>159</v>
      </c>
    </row>
    <row r="13813" spans="2:15" x14ac:dyDescent="0.3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36</v>
      </c>
      <c r="G13813" s="7" t="s">
        <v>11</v>
      </c>
      <c r="H13813" s="13">
        <v>10</v>
      </c>
      <c r="I13813" s="13" t="e">
        <f>IF(G13813="Male",VLOOKUP(H13813,#REF!,2),VLOOKUP(H13813,#REF!,2))</f>
        <v>#REF!</v>
      </c>
      <c r="J13813" s="13" t="e">
        <f>IF(G13813="Male",VLOOKUP(H13813,#REF!,3),VLOOKUP(H13813,#REF!,3))</f>
        <v>#REF!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4">
        <f t="shared" si="647"/>
        <v>189</v>
      </c>
    </row>
    <row r="13814" spans="2:15" x14ac:dyDescent="0.3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33</v>
      </c>
      <c r="G13814" s="7" t="s">
        <v>12</v>
      </c>
      <c r="H13814" s="13">
        <v>7.5</v>
      </c>
      <c r="I13814" s="13" t="e">
        <f>IF(G13814="Male",VLOOKUP(H13814,#REF!,2),VLOOKUP(H13814,#REF!,2))</f>
        <v>#REF!</v>
      </c>
      <c r="J13814" s="13" t="e">
        <f>IF(G13814="Male",VLOOKUP(H13814,#REF!,3),VLOOKUP(H13814,#REF!,3))</f>
        <v>#REF!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4">
        <f t="shared" si="647"/>
        <v>199</v>
      </c>
    </row>
    <row r="13815" spans="2:15" x14ac:dyDescent="0.3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37</v>
      </c>
      <c r="G13815" s="7" t="s">
        <v>11</v>
      </c>
      <c r="H13815" s="13">
        <v>10.5</v>
      </c>
      <c r="I13815" s="13" t="e">
        <f>IF(G13815="Male",VLOOKUP(H13815,#REF!,2),VLOOKUP(H13815,#REF!,2))</f>
        <v>#REF!</v>
      </c>
      <c r="J13815" s="13" t="e">
        <f>IF(G13815="Male",VLOOKUP(H13815,#REF!,3),VLOOKUP(H13815,#REF!,3))</f>
        <v>#REF!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4">
        <f t="shared" si="647"/>
        <v>90.3</v>
      </c>
    </row>
    <row r="13816" spans="2:15" x14ac:dyDescent="0.3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36</v>
      </c>
      <c r="G13816" s="7" t="s">
        <v>11</v>
      </c>
      <c r="H13816" s="13">
        <v>11.5</v>
      </c>
      <c r="I13816" s="13" t="e">
        <f>IF(G13816="Male",VLOOKUP(H13816,#REF!,2),VLOOKUP(H13816,#REF!,2))</f>
        <v>#REF!</v>
      </c>
      <c r="J13816" s="13" t="e">
        <f>IF(G13816="Male",VLOOKUP(H13816,#REF!,3),VLOOKUP(H13816,#REF!,3))</f>
        <v>#REF!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4">
        <f t="shared" si="647"/>
        <v>169</v>
      </c>
    </row>
    <row r="13817" spans="2:15" x14ac:dyDescent="0.3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35</v>
      </c>
      <c r="G13817" s="7" t="s">
        <v>11</v>
      </c>
      <c r="H13817" s="13">
        <v>7.5</v>
      </c>
      <c r="I13817" s="13" t="e">
        <f>IF(G13817="Male",VLOOKUP(H13817,#REF!,2),VLOOKUP(H13817,#REF!,2))</f>
        <v>#REF!</v>
      </c>
      <c r="J13817" s="13" t="e">
        <f>IF(G13817="Male",VLOOKUP(H13817,#REF!,3),VLOOKUP(H13817,#REF!,3))</f>
        <v>#REF!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4">
        <f t="shared" si="647"/>
        <v>139</v>
      </c>
    </row>
    <row r="13818" spans="2:15" x14ac:dyDescent="0.3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41</v>
      </c>
      <c r="G13818" s="7" t="s">
        <v>11</v>
      </c>
      <c r="H13818" s="13">
        <v>9.5</v>
      </c>
      <c r="I13818" s="13" t="e">
        <f>IF(G13818="Male",VLOOKUP(H13818,#REF!,2),VLOOKUP(H13818,#REF!,2))</f>
        <v>#REF!</v>
      </c>
      <c r="J13818" s="13" t="e">
        <f>IF(G13818="Male",VLOOKUP(H13818,#REF!,3),VLOOKUP(H13818,#REF!,3))</f>
        <v>#REF!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4">
        <f t="shared" si="647"/>
        <v>169</v>
      </c>
    </row>
    <row r="13819" spans="2:15" x14ac:dyDescent="0.3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30</v>
      </c>
      <c r="G13819" s="7" t="s">
        <v>11</v>
      </c>
      <c r="H13819" s="13">
        <v>6</v>
      </c>
      <c r="I13819" s="13" t="e">
        <f>IF(G13819="Male",VLOOKUP(H13819,#REF!,2),VLOOKUP(H13819,#REF!,2))</f>
        <v>#REF!</v>
      </c>
      <c r="J13819" s="13" t="e">
        <f>IF(G13819="Male",VLOOKUP(H13819,#REF!,3),VLOOKUP(H13819,#REF!,3))</f>
        <v>#REF!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4">
        <f t="shared" si="647"/>
        <v>134.1</v>
      </c>
    </row>
    <row r="13820" spans="2:15" x14ac:dyDescent="0.3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34</v>
      </c>
      <c r="G13820" s="7" t="s">
        <v>11</v>
      </c>
      <c r="H13820" s="13">
        <v>9.5</v>
      </c>
      <c r="I13820" s="13" t="e">
        <f>IF(G13820="Male",VLOOKUP(H13820,#REF!,2),VLOOKUP(H13820,#REF!,2))</f>
        <v>#REF!</v>
      </c>
      <c r="J13820" s="13" t="e">
        <f>IF(G13820="Male",VLOOKUP(H13820,#REF!,3),VLOOKUP(H13820,#REF!,3))</f>
        <v>#REF!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4">
        <f t="shared" si="647"/>
        <v>134.1</v>
      </c>
    </row>
    <row r="13821" spans="2:15" x14ac:dyDescent="0.3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19</v>
      </c>
      <c r="G13821" s="7" t="s">
        <v>12</v>
      </c>
      <c r="H13821" s="13">
        <v>7.5</v>
      </c>
      <c r="I13821" s="13" t="e">
        <f>IF(G13821="Male",VLOOKUP(H13821,#REF!,2),VLOOKUP(H13821,#REF!,2))</f>
        <v>#REF!</v>
      </c>
      <c r="J13821" s="13" t="e">
        <f>IF(G13821="Male",VLOOKUP(H13821,#REF!,3),VLOOKUP(H13821,#REF!,3))</f>
        <v>#REF!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4">
        <f t="shared" si="647"/>
        <v>116.10000000000001</v>
      </c>
    </row>
    <row r="13822" spans="2:15" x14ac:dyDescent="0.3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21</v>
      </c>
      <c r="G13822" s="7" t="s">
        <v>11</v>
      </c>
      <c r="H13822" s="13">
        <v>10.5</v>
      </c>
      <c r="I13822" s="13" t="e">
        <f>IF(G13822="Male",VLOOKUP(H13822,#REF!,2),VLOOKUP(H13822,#REF!,2))</f>
        <v>#REF!</v>
      </c>
      <c r="J13822" s="13" t="e">
        <f>IF(G13822="Male",VLOOKUP(H13822,#REF!,3),VLOOKUP(H13822,#REF!,3))</f>
        <v>#REF!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4">
        <f t="shared" si="647"/>
        <v>139.29999999999998</v>
      </c>
    </row>
    <row r="13823" spans="2:15" x14ac:dyDescent="0.3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21</v>
      </c>
      <c r="G13823" s="7" t="s">
        <v>11</v>
      </c>
      <c r="H13823" s="13">
        <v>10</v>
      </c>
      <c r="I13823" s="13" t="e">
        <f>IF(G13823="Male",VLOOKUP(H13823,#REF!,2),VLOOKUP(H13823,#REF!,2))</f>
        <v>#REF!</v>
      </c>
      <c r="J13823" s="13" t="e">
        <f>IF(G13823="Male",VLOOKUP(H13823,#REF!,3),VLOOKUP(H13823,#REF!,3))</f>
        <v>#REF!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4">
        <f t="shared" si="647"/>
        <v>189</v>
      </c>
    </row>
    <row r="13824" spans="2:15" x14ac:dyDescent="0.3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20</v>
      </c>
      <c r="G13824" s="7" t="s">
        <v>11</v>
      </c>
      <c r="H13824" s="13">
        <v>9</v>
      </c>
      <c r="I13824" s="13" t="e">
        <f>IF(G13824="Male",VLOOKUP(H13824,#REF!,2),VLOOKUP(H13824,#REF!,2))</f>
        <v>#REF!</v>
      </c>
      <c r="J13824" s="13" t="e">
        <f>IF(G13824="Male",VLOOKUP(H13824,#REF!,3),VLOOKUP(H13824,#REF!,3))</f>
        <v>#REF!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4">
        <f t="shared" si="647"/>
        <v>111.2</v>
      </c>
    </row>
    <row r="13825" spans="2:15" x14ac:dyDescent="0.3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34</v>
      </c>
      <c r="G13825" s="7" t="s">
        <v>11</v>
      </c>
      <c r="H13825" s="13">
        <v>9.5</v>
      </c>
      <c r="I13825" s="13" t="e">
        <f>IF(G13825="Male",VLOOKUP(H13825,#REF!,2),VLOOKUP(H13825,#REF!,2))</f>
        <v>#REF!</v>
      </c>
      <c r="J13825" s="13" t="e">
        <f>IF(G13825="Male",VLOOKUP(H13825,#REF!,3),VLOOKUP(H13825,#REF!,3))</f>
        <v>#REF!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4">
        <f t="shared" si="647"/>
        <v>139</v>
      </c>
    </row>
    <row r="13826" spans="2:15" x14ac:dyDescent="0.3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33</v>
      </c>
      <c r="G13826" s="7" t="s">
        <v>11</v>
      </c>
      <c r="H13826" s="13">
        <v>6</v>
      </c>
      <c r="I13826" s="13" t="e">
        <f>IF(G13826="Male",VLOOKUP(H13826,#REF!,2),VLOOKUP(H13826,#REF!,2))</f>
        <v>#REF!</v>
      </c>
      <c r="J13826" s="13" t="e">
        <f>IF(G13826="Male",VLOOKUP(H13826,#REF!,3),VLOOKUP(H13826,#REF!,3))</f>
        <v>#REF!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4">
        <f t="shared" si="647"/>
        <v>94.5</v>
      </c>
    </row>
    <row r="13827" spans="2:15" x14ac:dyDescent="0.3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46</v>
      </c>
      <c r="G13827" s="7" t="s">
        <v>12</v>
      </c>
      <c r="H13827" s="13">
        <v>8.5</v>
      </c>
      <c r="I13827" s="13" t="e">
        <f>IF(G13827="Male",VLOOKUP(H13827,#REF!,2),VLOOKUP(H13827,#REF!,2))</f>
        <v>#REF!</v>
      </c>
      <c r="J13827" s="13" t="e">
        <f>IF(G13827="Male",VLOOKUP(H13827,#REF!,3),VLOOKUP(H13827,#REF!,3))</f>
        <v>#REF!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4">
        <f t="shared" si="647"/>
        <v>125.3</v>
      </c>
    </row>
    <row r="13828" spans="2:15" x14ac:dyDescent="0.3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19</v>
      </c>
      <c r="G13828" s="7" t="s">
        <v>11</v>
      </c>
      <c r="H13828" s="13">
        <v>8.5</v>
      </c>
      <c r="I13828" s="13" t="e">
        <f>IF(G13828="Male",VLOOKUP(H13828,#REF!,2),VLOOKUP(H13828,#REF!,2))</f>
        <v>#REF!</v>
      </c>
      <c r="J13828" s="13" t="e">
        <f>IF(G13828="Male",VLOOKUP(H13828,#REF!,3),VLOOKUP(H13828,#REF!,3))</f>
        <v>#REF!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4">
        <f t="shared" si="647"/>
        <v>149</v>
      </c>
    </row>
    <row r="13829" spans="2:15" x14ac:dyDescent="0.3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33</v>
      </c>
      <c r="G13829" s="7" t="s">
        <v>12</v>
      </c>
      <c r="H13829" s="13">
        <v>9</v>
      </c>
      <c r="I13829" s="13" t="e">
        <f>IF(G13829="Male",VLOOKUP(H13829,#REF!,2),VLOOKUP(H13829,#REF!,2))</f>
        <v>#REF!</v>
      </c>
      <c r="J13829" s="13" t="e">
        <f>IF(G13829="Male",VLOOKUP(H13829,#REF!,3),VLOOKUP(H13829,#REF!,3))</f>
        <v>#REF!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4">
        <f t="shared" si="647"/>
        <v>64.5</v>
      </c>
    </row>
    <row r="13830" spans="2:15" x14ac:dyDescent="0.3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20</v>
      </c>
      <c r="G13830" s="7" t="s">
        <v>12</v>
      </c>
      <c r="H13830" s="13">
        <v>8</v>
      </c>
      <c r="I13830" s="13" t="e">
        <f>IF(G13830="Male",VLOOKUP(H13830,#REF!,2),VLOOKUP(H13830,#REF!,2))</f>
        <v>#REF!</v>
      </c>
      <c r="J13830" s="13" t="e">
        <f>IF(G13830="Male",VLOOKUP(H13830,#REF!,3),VLOOKUP(H13830,#REF!,3))</f>
        <v>#REF!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4">
        <f t="shared" ref="O13830:O13893" si="650">K13830*(1-L13830)</f>
        <v>169</v>
      </c>
    </row>
    <row r="13831" spans="2:15" x14ac:dyDescent="0.3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34</v>
      </c>
      <c r="G13831" s="7" t="s">
        <v>11</v>
      </c>
      <c r="H13831" s="13">
        <v>9</v>
      </c>
      <c r="I13831" s="13" t="e">
        <f>IF(G13831="Male",VLOOKUP(H13831,#REF!,2),VLOOKUP(H13831,#REF!,2))</f>
        <v>#REF!</v>
      </c>
      <c r="J13831" s="13" t="e">
        <f>IF(G13831="Male",VLOOKUP(H13831,#REF!,3),VLOOKUP(H13831,#REF!,3))</f>
        <v>#REF!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4">
        <f t="shared" si="650"/>
        <v>179</v>
      </c>
    </row>
    <row r="13832" spans="2:15" x14ac:dyDescent="0.3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36</v>
      </c>
      <c r="G13832" s="7" t="s">
        <v>12</v>
      </c>
      <c r="H13832" s="13">
        <v>7.5</v>
      </c>
      <c r="I13832" s="13" t="e">
        <f>IF(G13832="Male",VLOOKUP(H13832,#REF!,2),VLOOKUP(H13832,#REF!,2))</f>
        <v>#REF!</v>
      </c>
      <c r="J13832" s="13" t="e">
        <f>IF(G13832="Male",VLOOKUP(H13832,#REF!,3),VLOOKUP(H13832,#REF!,3))</f>
        <v>#REF!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4">
        <f t="shared" si="650"/>
        <v>129</v>
      </c>
    </row>
    <row r="13833" spans="2:15" x14ac:dyDescent="0.3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42</v>
      </c>
      <c r="G13833" s="7" t="s">
        <v>12</v>
      </c>
      <c r="H13833" s="13">
        <v>12</v>
      </c>
      <c r="I13833" s="13" t="e">
        <f>IF(G13833="Male",VLOOKUP(H13833,#REF!,2),VLOOKUP(H13833,#REF!,2))</f>
        <v>#REF!</v>
      </c>
      <c r="J13833" s="13" t="e">
        <f>IF(G13833="Male",VLOOKUP(H13833,#REF!,3),VLOOKUP(H13833,#REF!,3))</f>
        <v>#REF!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4">
        <f t="shared" si="650"/>
        <v>111.3</v>
      </c>
    </row>
    <row r="13834" spans="2:15" x14ac:dyDescent="0.3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41</v>
      </c>
      <c r="G13834" s="7" t="s">
        <v>11</v>
      </c>
      <c r="H13834" s="13">
        <v>10</v>
      </c>
      <c r="I13834" s="13" t="e">
        <f>IF(G13834="Male",VLOOKUP(H13834,#REF!,2),VLOOKUP(H13834,#REF!,2))</f>
        <v>#REF!</v>
      </c>
      <c r="J13834" s="13" t="e">
        <f>IF(G13834="Male",VLOOKUP(H13834,#REF!,3),VLOOKUP(H13834,#REF!,3))</f>
        <v>#REF!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4">
        <f t="shared" si="650"/>
        <v>118.3</v>
      </c>
    </row>
    <row r="13835" spans="2:15" x14ac:dyDescent="0.3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34</v>
      </c>
      <c r="G13835" s="7" t="s">
        <v>12</v>
      </c>
      <c r="H13835" s="13">
        <v>8</v>
      </c>
      <c r="I13835" s="13" t="e">
        <f>IF(G13835="Male",VLOOKUP(H13835,#REF!,2),VLOOKUP(H13835,#REF!,2))</f>
        <v>#REF!</v>
      </c>
      <c r="J13835" s="13" t="e">
        <f>IF(G13835="Male",VLOOKUP(H13835,#REF!,3),VLOOKUP(H13835,#REF!,3))</f>
        <v>#REF!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4">
        <f t="shared" si="650"/>
        <v>139</v>
      </c>
    </row>
    <row r="13836" spans="2:15" x14ac:dyDescent="0.3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19</v>
      </c>
      <c r="G13836" s="7" t="s">
        <v>11</v>
      </c>
      <c r="H13836" s="13">
        <v>14</v>
      </c>
      <c r="I13836" s="13" t="e">
        <f>IF(G13836="Male",VLOOKUP(H13836,#REF!,2),VLOOKUP(H13836,#REF!,2))</f>
        <v>#REF!</v>
      </c>
      <c r="J13836" s="13" t="e">
        <f>IF(G13836="Male",VLOOKUP(H13836,#REF!,3),VLOOKUP(H13836,#REF!,3))</f>
        <v>#REF!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4">
        <f t="shared" si="650"/>
        <v>129</v>
      </c>
    </row>
    <row r="13837" spans="2:15" x14ac:dyDescent="0.3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29</v>
      </c>
      <c r="G13837" s="7" t="s">
        <v>12</v>
      </c>
      <c r="H13837" s="13">
        <v>10.5</v>
      </c>
      <c r="I13837" s="13" t="e">
        <f>IF(G13837="Male",VLOOKUP(H13837,#REF!,2),VLOOKUP(H13837,#REF!,2))</f>
        <v>#REF!</v>
      </c>
      <c r="J13837" s="13" t="e">
        <f>IF(G13837="Male",VLOOKUP(H13837,#REF!,3),VLOOKUP(H13837,#REF!,3))</f>
        <v>#REF!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4">
        <f t="shared" si="650"/>
        <v>149</v>
      </c>
    </row>
    <row r="13838" spans="2:15" x14ac:dyDescent="0.3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23</v>
      </c>
      <c r="G13838" s="7" t="s">
        <v>11</v>
      </c>
      <c r="H13838" s="13">
        <v>9</v>
      </c>
      <c r="I13838" s="13" t="e">
        <f>IF(G13838="Male",VLOOKUP(H13838,#REF!,2),VLOOKUP(H13838,#REF!,2))</f>
        <v>#REF!</v>
      </c>
      <c r="J13838" s="13" t="e">
        <f>IF(G13838="Male",VLOOKUP(H13838,#REF!,3),VLOOKUP(H13838,#REF!,3))</f>
        <v>#REF!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4">
        <f t="shared" si="650"/>
        <v>94.5</v>
      </c>
    </row>
    <row r="13839" spans="2:15" x14ac:dyDescent="0.3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33</v>
      </c>
      <c r="G13839" s="7" t="s">
        <v>12</v>
      </c>
      <c r="H13839" s="13">
        <v>8.5</v>
      </c>
      <c r="I13839" s="13" t="e">
        <f>IF(G13839="Male",VLOOKUP(H13839,#REF!,2),VLOOKUP(H13839,#REF!,2))</f>
        <v>#REF!</v>
      </c>
      <c r="J13839" s="13" t="e">
        <f>IF(G13839="Male",VLOOKUP(H13839,#REF!,3),VLOOKUP(H13839,#REF!,3))</f>
        <v>#REF!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4">
        <f t="shared" si="650"/>
        <v>169</v>
      </c>
    </row>
    <row r="13840" spans="2:15" x14ac:dyDescent="0.3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33</v>
      </c>
      <c r="G13840" s="7" t="s">
        <v>12</v>
      </c>
      <c r="H13840" s="13">
        <v>8.5</v>
      </c>
      <c r="I13840" s="13" t="e">
        <f>IF(G13840="Male",VLOOKUP(H13840,#REF!,2),VLOOKUP(H13840,#REF!,2))</f>
        <v>#REF!</v>
      </c>
      <c r="J13840" s="13" t="e">
        <f>IF(G13840="Male",VLOOKUP(H13840,#REF!,3),VLOOKUP(H13840,#REF!,3))</f>
        <v>#REF!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4">
        <f t="shared" si="650"/>
        <v>79.5</v>
      </c>
    </row>
    <row r="13841" spans="2:15" x14ac:dyDescent="0.3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23</v>
      </c>
      <c r="G13841" s="7" t="s">
        <v>12</v>
      </c>
      <c r="H13841" s="13">
        <v>8.5</v>
      </c>
      <c r="I13841" s="13" t="e">
        <f>IF(G13841="Male",VLOOKUP(H13841,#REF!,2),VLOOKUP(H13841,#REF!,2))</f>
        <v>#REF!</v>
      </c>
      <c r="J13841" s="13" t="e">
        <f>IF(G13841="Male",VLOOKUP(H13841,#REF!,3),VLOOKUP(H13841,#REF!,3))</f>
        <v>#REF!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4">
        <f t="shared" si="650"/>
        <v>149</v>
      </c>
    </row>
    <row r="13842" spans="2:15" x14ac:dyDescent="0.3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28</v>
      </c>
      <c r="G13842" s="7" t="s">
        <v>12</v>
      </c>
      <c r="H13842" s="13">
        <v>9.5</v>
      </c>
      <c r="I13842" s="13" t="e">
        <f>IF(G13842="Male",VLOOKUP(H13842,#REF!,2),VLOOKUP(H13842,#REF!,2))</f>
        <v>#REF!</v>
      </c>
      <c r="J13842" s="13" t="e">
        <f>IF(G13842="Male",VLOOKUP(H13842,#REF!,3),VLOOKUP(H13842,#REF!,3))</f>
        <v>#REF!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4">
        <f t="shared" si="650"/>
        <v>129</v>
      </c>
    </row>
    <row r="13843" spans="2:15" x14ac:dyDescent="0.3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26</v>
      </c>
      <c r="G13843" s="7" t="s">
        <v>12</v>
      </c>
      <c r="H13843" s="13">
        <v>7</v>
      </c>
      <c r="I13843" s="13" t="e">
        <f>IF(G13843="Male",VLOOKUP(H13843,#REF!,2),VLOOKUP(H13843,#REF!,2))</f>
        <v>#REF!</v>
      </c>
      <c r="J13843" s="13" t="e">
        <f>IF(G13843="Male",VLOOKUP(H13843,#REF!,3),VLOOKUP(H13843,#REF!,3))</f>
        <v>#REF!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4">
        <f t="shared" si="650"/>
        <v>149</v>
      </c>
    </row>
    <row r="13844" spans="2:15" x14ac:dyDescent="0.3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21</v>
      </c>
      <c r="G13844" s="7" t="s">
        <v>11</v>
      </c>
      <c r="H13844" s="13">
        <v>9.5</v>
      </c>
      <c r="I13844" s="13" t="e">
        <f>IF(G13844="Male",VLOOKUP(H13844,#REF!,2),VLOOKUP(H13844,#REF!,2))</f>
        <v>#REF!</v>
      </c>
      <c r="J13844" s="13" t="e">
        <f>IF(G13844="Male",VLOOKUP(H13844,#REF!,3),VLOOKUP(H13844,#REF!,3))</f>
        <v>#REF!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4">
        <f t="shared" si="650"/>
        <v>199</v>
      </c>
    </row>
    <row r="13845" spans="2:15" x14ac:dyDescent="0.3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21</v>
      </c>
      <c r="G13845" s="7" t="s">
        <v>11</v>
      </c>
      <c r="H13845" s="13">
        <v>10.5</v>
      </c>
      <c r="I13845" s="13" t="e">
        <f>IF(G13845="Male",VLOOKUP(H13845,#REF!,2),VLOOKUP(H13845,#REF!,2))</f>
        <v>#REF!</v>
      </c>
      <c r="J13845" s="13" t="e">
        <f>IF(G13845="Male",VLOOKUP(H13845,#REF!,3),VLOOKUP(H13845,#REF!,3))</f>
        <v>#REF!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4">
        <f t="shared" si="650"/>
        <v>139.29999999999998</v>
      </c>
    </row>
    <row r="13846" spans="2:15" x14ac:dyDescent="0.3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34</v>
      </c>
      <c r="G13846" s="7" t="s">
        <v>11</v>
      </c>
      <c r="H13846" s="13">
        <v>8</v>
      </c>
      <c r="I13846" s="13" t="e">
        <f>IF(G13846="Male",VLOOKUP(H13846,#REF!,2),VLOOKUP(H13846,#REF!,2))</f>
        <v>#REF!</v>
      </c>
      <c r="J13846" s="13" t="e">
        <f>IF(G13846="Male",VLOOKUP(H13846,#REF!,3),VLOOKUP(H13846,#REF!,3))</f>
        <v>#REF!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4">
        <f t="shared" si="650"/>
        <v>139</v>
      </c>
    </row>
    <row r="13847" spans="2:15" x14ac:dyDescent="0.3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47</v>
      </c>
      <c r="G13847" s="7" t="s">
        <v>11</v>
      </c>
      <c r="H13847" s="13">
        <v>9.5</v>
      </c>
      <c r="I13847" s="13" t="e">
        <f>IF(G13847="Male",VLOOKUP(H13847,#REF!,2),VLOOKUP(H13847,#REF!,2))</f>
        <v>#REF!</v>
      </c>
      <c r="J13847" s="13" t="e">
        <f>IF(G13847="Male",VLOOKUP(H13847,#REF!,3),VLOOKUP(H13847,#REF!,3))</f>
        <v>#REF!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4">
        <f t="shared" si="650"/>
        <v>149</v>
      </c>
    </row>
    <row r="13848" spans="2:15" x14ac:dyDescent="0.3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20</v>
      </c>
      <c r="G13848" s="7" t="s">
        <v>12</v>
      </c>
      <c r="H13848" s="13">
        <v>5.5</v>
      </c>
      <c r="I13848" s="13" t="e">
        <f>IF(G13848="Male",VLOOKUP(H13848,#REF!,2),VLOOKUP(H13848,#REF!,2))</f>
        <v>#REF!</v>
      </c>
      <c r="J13848" s="13" t="e">
        <f>IF(G13848="Male",VLOOKUP(H13848,#REF!,3),VLOOKUP(H13848,#REF!,3))</f>
        <v>#REF!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4">
        <f t="shared" si="650"/>
        <v>139</v>
      </c>
    </row>
    <row r="13849" spans="2:15" x14ac:dyDescent="0.3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34</v>
      </c>
      <c r="G13849" s="7" t="s">
        <v>11</v>
      </c>
      <c r="H13849" s="13">
        <v>9</v>
      </c>
      <c r="I13849" s="13" t="e">
        <f>IF(G13849="Male",VLOOKUP(H13849,#REF!,2),VLOOKUP(H13849,#REF!,2))</f>
        <v>#REF!</v>
      </c>
      <c r="J13849" s="13" t="e">
        <f>IF(G13849="Male",VLOOKUP(H13849,#REF!,3),VLOOKUP(H13849,#REF!,3))</f>
        <v>#REF!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4">
        <f t="shared" si="650"/>
        <v>149</v>
      </c>
    </row>
    <row r="13850" spans="2:15" x14ac:dyDescent="0.3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35</v>
      </c>
      <c r="G13850" s="7" t="s">
        <v>11</v>
      </c>
      <c r="H13850" s="13">
        <v>6</v>
      </c>
      <c r="I13850" s="13" t="e">
        <f>IF(G13850="Male",VLOOKUP(H13850,#REF!,2),VLOOKUP(H13850,#REF!,2))</f>
        <v>#REF!</v>
      </c>
      <c r="J13850" s="13" t="e">
        <f>IF(G13850="Male",VLOOKUP(H13850,#REF!,3),VLOOKUP(H13850,#REF!,3))</f>
        <v>#REF!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4">
        <f t="shared" si="650"/>
        <v>111.3</v>
      </c>
    </row>
    <row r="13851" spans="2:15" x14ac:dyDescent="0.3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42</v>
      </c>
      <c r="G13851" s="7" t="s">
        <v>12</v>
      </c>
      <c r="H13851" s="13">
        <v>12</v>
      </c>
      <c r="I13851" s="13" t="e">
        <f>IF(G13851="Male",VLOOKUP(H13851,#REF!,2),VLOOKUP(H13851,#REF!,2))</f>
        <v>#REF!</v>
      </c>
      <c r="J13851" s="13" t="e">
        <f>IF(G13851="Male",VLOOKUP(H13851,#REF!,3),VLOOKUP(H13851,#REF!,3))</f>
        <v>#REF!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4">
        <f t="shared" si="650"/>
        <v>111.3</v>
      </c>
    </row>
    <row r="13852" spans="2:15" x14ac:dyDescent="0.3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27</v>
      </c>
      <c r="G13852" s="7" t="s">
        <v>12</v>
      </c>
      <c r="H13852" s="13">
        <v>7.5</v>
      </c>
      <c r="I13852" s="13" t="e">
        <f>IF(G13852="Male",VLOOKUP(H13852,#REF!,2),VLOOKUP(H13852,#REF!,2))</f>
        <v>#REF!</v>
      </c>
      <c r="J13852" s="13" t="e">
        <f>IF(G13852="Male",VLOOKUP(H13852,#REF!,3),VLOOKUP(H13852,#REF!,3))</f>
        <v>#REF!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4">
        <f t="shared" si="650"/>
        <v>89.5</v>
      </c>
    </row>
    <row r="13853" spans="2:15" x14ac:dyDescent="0.3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19</v>
      </c>
      <c r="G13853" s="7" t="s">
        <v>11</v>
      </c>
      <c r="H13853" s="13">
        <v>10.5</v>
      </c>
      <c r="I13853" s="13" t="e">
        <f>IF(G13853="Male",VLOOKUP(H13853,#REF!,2),VLOOKUP(H13853,#REF!,2))</f>
        <v>#REF!</v>
      </c>
      <c r="J13853" s="13" t="e">
        <f>IF(G13853="Male",VLOOKUP(H13853,#REF!,3),VLOOKUP(H13853,#REF!,3))</f>
        <v>#REF!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4">
        <f t="shared" si="650"/>
        <v>89.5</v>
      </c>
    </row>
    <row r="13854" spans="2:15" x14ac:dyDescent="0.3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36</v>
      </c>
      <c r="G13854" s="7" t="s">
        <v>12</v>
      </c>
      <c r="H13854" s="13">
        <v>8</v>
      </c>
      <c r="I13854" s="13" t="e">
        <f>IF(G13854="Male",VLOOKUP(H13854,#REF!,2),VLOOKUP(H13854,#REF!,2))</f>
        <v>#REF!</v>
      </c>
      <c r="J13854" s="13" t="e">
        <f>IF(G13854="Male",VLOOKUP(H13854,#REF!,3),VLOOKUP(H13854,#REF!,3))</f>
        <v>#REF!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4">
        <f t="shared" si="650"/>
        <v>189</v>
      </c>
    </row>
    <row r="13855" spans="2:15" x14ac:dyDescent="0.3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33</v>
      </c>
      <c r="G13855" s="7" t="s">
        <v>12</v>
      </c>
      <c r="H13855" s="13">
        <v>8.5</v>
      </c>
      <c r="I13855" s="13" t="e">
        <f>IF(G13855="Male",VLOOKUP(H13855,#REF!,2),VLOOKUP(H13855,#REF!,2))</f>
        <v>#REF!</v>
      </c>
      <c r="J13855" s="13" t="e">
        <f>IF(G13855="Male",VLOOKUP(H13855,#REF!,3),VLOOKUP(H13855,#REF!,3))</f>
        <v>#REF!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4">
        <f t="shared" si="650"/>
        <v>143.1</v>
      </c>
    </row>
    <row r="13856" spans="2:15" x14ac:dyDescent="0.3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21</v>
      </c>
      <c r="G13856" s="7" t="s">
        <v>11</v>
      </c>
      <c r="H13856" s="13">
        <v>10</v>
      </c>
      <c r="I13856" s="13" t="e">
        <f>IF(G13856="Male",VLOOKUP(H13856,#REF!,2),VLOOKUP(H13856,#REF!,2))</f>
        <v>#REF!</v>
      </c>
      <c r="J13856" s="13" t="e">
        <f>IF(G13856="Male",VLOOKUP(H13856,#REF!,3),VLOOKUP(H13856,#REF!,3))</f>
        <v>#REF!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4">
        <f t="shared" si="650"/>
        <v>189</v>
      </c>
    </row>
    <row r="13857" spans="2:15" x14ac:dyDescent="0.3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19</v>
      </c>
      <c r="G13857" s="7" t="s">
        <v>11</v>
      </c>
      <c r="H13857" s="13">
        <v>14</v>
      </c>
      <c r="I13857" s="13" t="e">
        <f>IF(G13857="Male",VLOOKUP(H13857,#REF!,2),VLOOKUP(H13857,#REF!,2))</f>
        <v>#REF!</v>
      </c>
      <c r="J13857" s="13" t="e">
        <f>IF(G13857="Male",VLOOKUP(H13857,#REF!,3),VLOOKUP(H13857,#REF!,3))</f>
        <v>#REF!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4">
        <f t="shared" si="650"/>
        <v>129</v>
      </c>
    </row>
    <row r="13858" spans="2:15" x14ac:dyDescent="0.3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47</v>
      </c>
      <c r="G13858" s="7" t="s">
        <v>11</v>
      </c>
      <c r="H13858" s="13">
        <v>9.5</v>
      </c>
      <c r="I13858" s="13" t="e">
        <f>IF(G13858="Male",VLOOKUP(H13858,#REF!,2),VLOOKUP(H13858,#REF!,2))</f>
        <v>#REF!</v>
      </c>
      <c r="J13858" s="13" t="e">
        <f>IF(G13858="Male",VLOOKUP(H13858,#REF!,3),VLOOKUP(H13858,#REF!,3))</f>
        <v>#REF!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4">
        <f t="shared" si="650"/>
        <v>189</v>
      </c>
    </row>
    <row r="13859" spans="2:15" x14ac:dyDescent="0.3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33</v>
      </c>
      <c r="G13859" s="7" t="s">
        <v>11</v>
      </c>
      <c r="H13859" s="13">
        <v>10.5</v>
      </c>
      <c r="I13859" s="13" t="e">
        <f>IF(G13859="Male",VLOOKUP(H13859,#REF!,2),VLOOKUP(H13859,#REF!,2))</f>
        <v>#REF!</v>
      </c>
      <c r="J13859" s="13" t="e">
        <f>IF(G13859="Male",VLOOKUP(H13859,#REF!,3),VLOOKUP(H13859,#REF!,3))</f>
        <v>#REF!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4">
        <f t="shared" si="650"/>
        <v>129</v>
      </c>
    </row>
    <row r="13860" spans="2:15" x14ac:dyDescent="0.3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34</v>
      </c>
      <c r="G13860" s="7" t="s">
        <v>11</v>
      </c>
      <c r="H13860" s="13">
        <v>9</v>
      </c>
      <c r="I13860" s="13" t="e">
        <f>IF(G13860="Male",VLOOKUP(H13860,#REF!,2),VLOOKUP(H13860,#REF!,2))</f>
        <v>#REF!</v>
      </c>
      <c r="J13860" s="13" t="e">
        <f>IF(G13860="Male",VLOOKUP(H13860,#REF!,3),VLOOKUP(H13860,#REF!,3))</f>
        <v>#REF!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4">
        <f t="shared" si="650"/>
        <v>179</v>
      </c>
    </row>
    <row r="13861" spans="2:15" x14ac:dyDescent="0.3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33</v>
      </c>
      <c r="G13861" s="7" t="s">
        <v>12</v>
      </c>
      <c r="H13861" s="13">
        <v>8.5</v>
      </c>
      <c r="I13861" s="13" t="e">
        <f>IF(G13861="Male",VLOOKUP(H13861,#REF!,2),VLOOKUP(H13861,#REF!,2))</f>
        <v>#REF!</v>
      </c>
      <c r="J13861" s="13" t="e">
        <f>IF(G13861="Male",VLOOKUP(H13861,#REF!,3),VLOOKUP(H13861,#REF!,3))</f>
        <v>#REF!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4">
        <f t="shared" si="650"/>
        <v>169</v>
      </c>
    </row>
    <row r="13862" spans="2:15" x14ac:dyDescent="0.3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29</v>
      </c>
      <c r="G13862" s="7" t="s">
        <v>12</v>
      </c>
      <c r="H13862" s="13">
        <v>8</v>
      </c>
      <c r="I13862" s="13" t="e">
        <f>IF(G13862="Male",VLOOKUP(H13862,#REF!,2),VLOOKUP(H13862,#REF!,2))</f>
        <v>#REF!</v>
      </c>
      <c r="J13862" s="13" t="e">
        <f>IF(G13862="Male",VLOOKUP(H13862,#REF!,3),VLOOKUP(H13862,#REF!,3))</f>
        <v>#REF!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4">
        <f t="shared" si="650"/>
        <v>139</v>
      </c>
    </row>
    <row r="13863" spans="2:15" x14ac:dyDescent="0.3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34</v>
      </c>
      <c r="G13863" s="7" t="s">
        <v>11</v>
      </c>
      <c r="H13863" s="13">
        <v>9.5</v>
      </c>
      <c r="I13863" s="13" t="e">
        <f>IF(G13863="Male",VLOOKUP(H13863,#REF!,2),VLOOKUP(H13863,#REF!,2))</f>
        <v>#REF!</v>
      </c>
      <c r="J13863" s="13" t="e">
        <f>IF(G13863="Male",VLOOKUP(H13863,#REF!,3),VLOOKUP(H13863,#REF!,3))</f>
        <v>#REF!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4">
        <f t="shared" si="650"/>
        <v>149</v>
      </c>
    </row>
    <row r="13864" spans="2:15" x14ac:dyDescent="0.3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25</v>
      </c>
      <c r="G13864" s="7" t="s">
        <v>11</v>
      </c>
      <c r="H13864" s="13">
        <v>12</v>
      </c>
      <c r="I13864" s="13" t="e">
        <f>IF(G13864="Male",VLOOKUP(H13864,#REF!,2),VLOOKUP(H13864,#REF!,2))</f>
        <v>#REF!</v>
      </c>
      <c r="J13864" s="13" t="e">
        <f>IF(G13864="Male",VLOOKUP(H13864,#REF!,3),VLOOKUP(H13864,#REF!,3))</f>
        <v>#REF!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4">
        <f t="shared" si="650"/>
        <v>199</v>
      </c>
    </row>
    <row r="13865" spans="2:15" x14ac:dyDescent="0.3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19</v>
      </c>
      <c r="G13865" s="7" t="s">
        <v>11</v>
      </c>
      <c r="H13865" s="13">
        <v>9.5</v>
      </c>
      <c r="I13865" s="13" t="e">
        <f>IF(G13865="Male",VLOOKUP(H13865,#REF!,2),VLOOKUP(H13865,#REF!,2))</f>
        <v>#REF!</v>
      </c>
      <c r="J13865" s="13" t="e">
        <f>IF(G13865="Male",VLOOKUP(H13865,#REF!,3),VLOOKUP(H13865,#REF!,3))</f>
        <v>#REF!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4">
        <f t="shared" si="650"/>
        <v>111.3</v>
      </c>
    </row>
    <row r="13866" spans="2:15" x14ac:dyDescent="0.3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21</v>
      </c>
      <c r="G13866" s="7" t="s">
        <v>11</v>
      </c>
      <c r="H13866" s="13">
        <v>9.5</v>
      </c>
      <c r="I13866" s="13" t="e">
        <f>IF(G13866="Male",VLOOKUP(H13866,#REF!,2),VLOOKUP(H13866,#REF!,2))</f>
        <v>#REF!</v>
      </c>
      <c r="J13866" s="13" t="e">
        <f>IF(G13866="Male",VLOOKUP(H13866,#REF!,3),VLOOKUP(H13866,#REF!,3))</f>
        <v>#REF!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4">
        <f t="shared" si="650"/>
        <v>199</v>
      </c>
    </row>
    <row r="13867" spans="2:15" x14ac:dyDescent="0.3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36</v>
      </c>
      <c r="G13867" s="7" t="s">
        <v>11</v>
      </c>
      <c r="H13867" s="13">
        <v>10.5</v>
      </c>
      <c r="I13867" s="13" t="e">
        <f>IF(G13867="Male",VLOOKUP(H13867,#REF!,2),VLOOKUP(H13867,#REF!,2))</f>
        <v>#REF!</v>
      </c>
      <c r="J13867" s="13" t="e">
        <f>IF(G13867="Male",VLOOKUP(H13867,#REF!,3),VLOOKUP(H13867,#REF!,3))</f>
        <v>#REF!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4">
        <f t="shared" si="650"/>
        <v>139</v>
      </c>
    </row>
    <row r="13868" spans="2:15" x14ac:dyDescent="0.3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33</v>
      </c>
      <c r="G13868" s="7" t="s">
        <v>11</v>
      </c>
      <c r="H13868" s="13">
        <v>9.5</v>
      </c>
      <c r="I13868" s="13" t="e">
        <f>IF(G13868="Male",VLOOKUP(H13868,#REF!,2),VLOOKUP(H13868,#REF!,2))</f>
        <v>#REF!</v>
      </c>
      <c r="J13868" s="13" t="e">
        <f>IF(G13868="Male",VLOOKUP(H13868,#REF!,3),VLOOKUP(H13868,#REF!,3))</f>
        <v>#REF!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4">
        <f t="shared" si="650"/>
        <v>189</v>
      </c>
    </row>
    <row r="13869" spans="2:15" x14ac:dyDescent="0.3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32</v>
      </c>
      <c r="G13869" s="7" t="s">
        <v>12</v>
      </c>
      <c r="H13869" s="13">
        <v>8</v>
      </c>
      <c r="I13869" s="13" t="e">
        <f>IF(G13869="Male",VLOOKUP(H13869,#REF!,2),VLOOKUP(H13869,#REF!,2))</f>
        <v>#REF!</v>
      </c>
      <c r="J13869" s="13" t="e">
        <f>IF(G13869="Male",VLOOKUP(H13869,#REF!,3),VLOOKUP(H13869,#REF!,3))</f>
        <v>#REF!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4">
        <f t="shared" si="650"/>
        <v>179</v>
      </c>
    </row>
    <row r="13870" spans="2:15" x14ac:dyDescent="0.3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20</v>
      </c>
      <c r="G13870" s="7" t="s">
        <v>11</v>
      </c>
      <c r="H13870" s="13">
        <v>9.5</v>
      </c>
      <c r="I13870" s="13" t="e">
        <f>IF(G13870="Male",VLOOKUP(H13870,#REF!,2),VLOOKUP(H13870,#REF!,2))</f>
        <v>#REF!</v>
      </c>
      <c r="J13870" s="13" t="e">
        <f>IF(G13870="Male",VLOOKUP(H13870,#REF!,3),VLOOKUP(H13870,#REF!,3))</f>
        <v>#REF!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4">
        <f t="shared" si="650"/>
        <v>90.3</v>
      </c>
    </row>
    <row r="13871" spans="2:15" x14ac:dyDescent="0.3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19</v>
      </c>
      <c r="G13871" s="7" t="s">
        <v>11</v>
      </c>
      <c r="H13871" s="13">
        <v>10.5</v>
      </c>
      <c r="I13871" s="13" t="e">
        <f>IF(G13871="Male",VLOOKUP(H13871,#REF!,2),VLOOKUP(H13871,#REF!,2))</f>
        <v>#REF!</v>
      </c>
      <c r="J13871" s="13" t="e">
        <f>IF(G13871="Male",VLOOKUP(H13871,#REF!,3),VLOOKUP(H13871,#REF!,3))</f>
        <v>#REF!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4">
        <f t="shared" si="650"/>
        <v>179</v>
      </c>
    </row>
    <row r="13872" spans="2:15" x14ac:dyDescent="0.3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19</v>
      </c>
      <c r="G13872" s="7" t="s">
        <v>11</v>
      </c>
      <c r="H13872" s="13">
        <v>11</v>
      </c>
      <c r="I13872" s="13" t="e">
        <f>IF(G13872="Male",VLOOKUP(H13872,#REF!,2),VLOOKUP(H13872,#REF!,2))</f>
        <v>#REF!</v>
      </c>
      <c r="J13872" s="13" t="e">
        <f>IF(G13872="Male",VLOOKUP(H13872,#REF!,3),VLOOKUP(H13872,#REF!,3))</f>
        <v>#REF!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4">
        <f t="shared" si="650"/>
        <v>111.2</v>
      </c>
    </row>
    <row r="13873" spans="2:15" x14ac:dyDescent="0.3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34</v>
      </c>
      <c r="G13873" s="7" t="s">
        <v>11</v>
      </c>
      <c r="H13873" s="13">
        <v>9.5</v>
      </c>
      <c r="I13873" s="13" t="e">
        <f>IF(G13873="Male",VLOOKUP(H13873,#REF!,2),VLOOKUP(H13873,#REF!,2))</f>
        <v>#REF!</v>
      </c>
      <c r="J13873" s="13" t="e">
        <f>IF(G13873="Male",VLOOKUP(H13873,#REF!,3),VLOOKUP(H13873,#REF!,3))</f>
        <v>#REF!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4">
        <f t="shared" si="650"/>
        <v>139</v>
      </c>
    </row>
    <row r="13874" spans="2:15" x14ac:dyDescent="0.3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34</v>
      </c>
      <c r="G13874" s="7" t="s">
        <v>11</v>
      </c>
      <c r="H13874" s="13">
        <v>10.5</v>
      </c>
      <c r="I13874" s="13" t="e">
        <f>IF(G13874="Male",VLOOKUP(H13874,#REF!,2),VLOOKUP(H13874,#REF!,2))</f>
        <v>#REF!</v>
      </c>
      <c r="J13874" s="13" t="e">
        <f>IF(G13874="Male",VLOOKUP(H13874,#REF!,3),VLOOKUP(H13874,#REF!,3))</f>
        <v>#REF!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4">
        <f t="shared" si="650"/>
        <v>129</v>
      </c>
    </row>
    <row r="13875" spans="2:15" x14ac:dyDescent="0.3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34</v>
      </c>
      <c r="G13875" s="7" t="s">
        <v>12</v>
      </c>
      <c r="H13875" s="13">
        <v>10.5</v>
      </c>
      <c r="I13875" s="13" t="e">
        <f>IF(G13875="Male",VLOOKUP(H13875,#REF!,2),VLOOKUP(H13875,#REF!,2))</f>
        <v>#REF!</v>
      </c>
      <c r="J13875" s="13" t="e">
        <f>IF(G13875="Male",VLOOKUP(H13875,#REF!,3),VLOOKUP(H13875,#REF!,3))</f>
        <v>#REF!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4">
        <f t="shared" si="650"/>
        <v>74.5</v>
      </c>
    </row>
    <row r="13876" spans="2:15" x14ac:dyDescent="0.3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28</v>
      </c>
      <c r="G13876" s="7" t="s">
        <v>11</v>
      </c>
      <c r="H13876" s="13">
        <v>13</v>
      </c>
      <c r="I13876" s="13" t="e">
        <f>IF(G13876="Male",VLOOKUP(H13876,#REF!,2),VLOOKUP(H13876,#REF!,2))</f>
        <v>#REF!</v>
      </c>
      <c r="J13876" s="13" t="e">
        <f>IF(G13876="Male",VLOOKUP(H13876,#REF!,3),VLOOKUP(H13876,#REF!,3))</f>
        <v>#REF!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4">
        <f t="shared" si="650"/>
        <v>149</v>
      </c>
    </row>
    <row r="13877" spans="2:15" x14ac:dyDescent="0.3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35</v>
      </c>
      <c r="G13877" s="7" t="s">
        <v>11</v>
      </c>
      <c r="H13877" s="13">
        <v>6</v>
      </c>
      <c r="I13877" s="13" t="e">
        <f>IF(G13877="Male",VLOOKUP(H13877,#REF!,2),VLOOKUP(H13877,#REF!,2))</f>
        <v>#REF!</v>
      </c>
      <c r="J13877" s="13" t="e">
        <f>IF(G13877="Male",VLOOKUP(H13877,#REF!,3),VLOOKUP(H13877,#REF!,3))</f>
        <v>#REF!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4">
        <f t="shared" si="650"/>
        <v>111.3</v>
      </c>
    </row>
    <row r="13878" spans="2:15" x14ac:dyDescent="0.3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21</v>
      </c>
      <c r="G13878" s="7" t="s">
        <v>11</v>
      </c>
      <c r="H13878" s="13">
        <v>11</v>
      </c>
      <c r="I13878" s="13" t="e">
        <f>IF(G13878="Male",VLOOKUP(H13878,#REF!,2),VLOOKUP(H13878,#REF!,2))</f>
        <v>#REF!</v>
      </c>
      <c r="J13878" s="13" t="e">
        <f>IF(G13878="Male",VLOOKUP(H13878,#REF!,3),VLOOKUP(H13878,#REF!,3))</f>
        <v>#REF!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4">
        <f t="shared" si="650"/>
        <v>161.1</v>
      </c>
    </row>
    <row r="13879" spans="2:15" x14ac:dyDescent="0.3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33</v>
      </c>
      <c r="G13879" s="7" t="s">
        <v>11</v>
      </c>
      <c r="H13879" s="13">
        <v>9</v>
      </c>
      <c r="I13879" s="13" t="e">
        <f>IF(G13879="Male",VLOOKUP(H13879,#REF!,2),VLOOKUP(H13879,#REF!,2))</f>
        <v>#REF!</v>
      </c>
      <c r="J13879" s="13" t="e">
        <f>IF(G13879="Male",VLOOKUP(H13879,#REF!,3),VLOOKUP(H13879,#REF!,3))</f>
        <v>#REF!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4">
        <f t="shared" si="650"/>
        <v>90.3</v>
      </c>
    </row>
    <row r="13880" spans="2:15" x14ac:dyDescent="0.3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20</v>
      </c>
      <c r="G13880" s="7" t="s">
        <v>11</v>
      </c>
      <c r="H13880" s="13">
        <v>10.5</v>
      </c>
      <c r="I13880" s="13" t="e">
        <f>IF(G13880="Male",VLOOKUP(H13880,#REF!,2),VLOOKUP(H13880,#REF!,2))</f>
        <v>#REF!</v>
      </c>
      <c r="J13880" s="13" t="e">
        <f>IF(G13880="Male",VLOOKUP(H13880,#REF!,3),VLOOKUP(H13880,#REF!,3))</f>
        <v>#REF!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4">
        <f t="shared" si="650"/>
        <v>129</v>
      </c>
    </row>
    <row r="13881" spans="2:15" x14ac:dyDescent="0.3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21</v>
      </c>
      <c r="G13881" s="7" t="s">
        <v>11</v>
      </c>
      <c r="H13881" s="13">
        <v>10.5</v>
      </c>
      <c r="I13881" s="13" t="e">
        <f>IF(G13881="Male",VLOOKUP(H13881,#REF!,2),VLOOKUP(H13881,#REF!,2))</f>
        <v>#REF!</v>
      </c>
      <c r="J13881" s="13" t="e">
        <f>IF(G13881="Male",VLOOKUP(H13881,#REF!,3),VLOOKUP(H13881,#REF!,3))</f>
        <v>#REF!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4">
        <f t="shared" si="650"/>
        <v>139.29999999999998</v>
      </c>
    </row>
    <row r="13882" spans="2:15" x14ac:dyDescent="0.3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21</v>
      </c>
      <c r="G13882" s="7" t="s">
        <v>11</v>
      </c>
      <c r="H13882" s="13">
        <v>10</v>
      </c>
      <c r="I13882" s="13" t="e">
        <f>IF(G13882="Male",VLOOKUP(H13882,#REF!,2),VLOOKUP(H13882,#REF!,2))</f>
        <v>#REF!</v>
      </c>
      <c r="J13882" s="13" t="e">
        <f>IF(G13882="Male",VLOOKUP(H13882,#REF!,3),VLOOKUP(H13882,#REF!,3))</f>
        <v>#REF!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4">
        <f t="shared" si="650"/>
        <v>189</v>
      </c>
    </row>
    <row r="13883" spans="2:15" x14ac:dyDescent="0.3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45</v>
      </c>
      <c r="G13883" s="7" t="s">
        <v>11</v>
      </c>
      <c r="H13883" s="13">
        <v>10.5</v>
      </c>
      <c r="I13883" s="13" t="e">
        <f>IF(G13883="Male",VLOOKUP(H13883,#REF!,2),VLOOKUP(H13883,#REF!,2))</f>
        <v>#REF!</v>
      </c>
      <c r="J13883" s="13" t="e">
        <f>IF(G13883="Male",VLOOKUP(H13883,#REF!,3),VLOOKUP(H13883,#REF!,3))</f>
        <v>#REF!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4">
        <f t="shared" si="650"/>
        <v>189</v>
      </c>
    </row>
    <row r="13884" spans="2:15" x14ac:dyDescent="0.3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34</v>
      </c>
      <c r="G13884" s="7" t="s">
        <v>11</v>
      </c>
      <c r="H13884" s="13">
        <v>9</v>
      </c>
      <c r="I13884" s="13" t="e">
        <f>IF(G13884="Male",VLOOKUP(H13884,#REF!,2),VLOOKUP(H13884,#REF!,2))</f>
        <v>#REF!</v>
      </c>
      <c r="J13884" s="13" t="e">
        <f>IF(G13884="Male",VLOOKUP(H13884,#REF!,3),VLOOKUP(H13884,#REF!,3))</f>
        <v>#REF!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4">
        <f t="shared" si="650"/>
        <v>149</v>
      </c>
    </row>
    <row r="13885" spans="2:15" x14ac:dyDescent="0.3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34</v>
      </c>
      <c r="G13885" s="7" t="s">
        <v>11</v>
      </c>
      <c r="H13885" s="13">
        <v>9</v>
      </c>
      <c r="I13885" s="13" t="e">
        <f>IF(G13885="Male",VLOOKUP(H13885,#REF!,2),VLOOKUP(H13885,#REF!,2))</f>
        <v>#REF!</v>
      </c>
      <c r="J13885" s="13" t="e">
        <f>IF(G13885="Male",VLOOKUP(H13885,#REF!,3),VLOOKUP(H13885,#REF!,3))</f>
        <v>#REF!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4">
        <f t="shared" si="650"/>
        <v>179</v>
      </c>
    </row>
    <row r="13886" spans="2:15" x14ac:dyDescent="0.3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21</v>
      </c>
      <c r="G13886" s="7" t="s">
        <v>12</v>
      </c>
      <c r="H13886" s="13">
        <v>7.5</v>
      </c>
      <c r="I13886" s="13" t="e">
        <f>IF(G13886="Male",VLOOKUP(H13886,#REF!,2),VLOOKUP(H13886,#REF!,2))</f>
        <v>#REF!</v>
      </c>
      <c r="J13886" s="13" t="e">
        <f>IF(G13886="Male",VLOOKUP(H13886,#REF!,3),VLOOKUP(H13886,#REF!,3))</f>
        <v>#REF!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4">
        <f t="shared" si="650"/>
        <v>135.20000000000002</v>
      </c>
    </row>
    <row r="13887" spans="2:15" x14ac:dyDescent="0.3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28</v>
      </c>
      <c r="G13887" s="7" t="s">
        <v>11</v>
      </c>
      <c r="H13887" s="13">
        <v>9.5</v>
      </c>
      <c r="I13887" s="13" t="e">
        <f>IF(G13887="Male",VLOOKUP(H13887,#REF!,2),VLOOKUP(H13887,#REF!,2))</f>
        <v>#REF!</v>
      </c>
      <c r="J13887" s="13" t="e">
        <f>IF(G13887="Male",VLOOKUP(H13887,#REF!,3),VLOOKUP(H13887,#REF!,3))</f>
        <v>#REF!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4">
        <f t="shared" si="650"/>
        <v>179.1</v>
      </c>
    </row>
    <row r="13888" spans="2:15" x14ac:dyDescent="0.3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20</v>
      </c>
      <c r="G13888" s="7" t="s">
        <v>12</v>
      </c>
      <c r="H13888" s="13">
        <v>5.5</v>
      </c>
      <c r="I13888" s="13" t="e">
        <f>IF(G13888="Male",VLOOKUP(H13888,#REF!,2),VLOOKUP(H13888,#REF!,2))</f>
        <v>#REF!</v>
      </c>
      <c r="J13888" s="13" t="e">
        <f>IF(G13888="Male",VLOOKUP(H13888,#REF!,3),VLOOKUP(H13888,#REF!,3))</f>
        <v>#REF!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4">
        <f t="shared" si="650"/>
        <v>134.1</v>
      </c>
    </row>
    <row r="13889" spans="2:15" x14ac:dyDescent="0.3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19</v>
      </c>
      <c r="G13889" s="7" t="s">
        <v>11</v>
      </c>
      <c r="H13889" s="13">
        <v>7.5</v>
      </c>
      <c r="I13889" s="13" t="e">
        <f>IF(G13889="Male",VLOOKUP(H13889,#REF!,2),VLOOKUP(H13889,#REF!,2))</f>
        <v>#REF!</v>
      </c>
      <c r="J13889" s="13" t="e">
        <f>IF(G13889="Male",VLOOKUP(H13889,#REF!,3),VLOOKUP(H13889,#REF!,3))</f>
        <v>#REF!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4">
        <f t="shared" si="650"/>
        <v>134.1</v>
      </c>
    </row>
    <row r="13890" spans="2:15" x14ac:dyDescent="0.3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34</v>
      </c>
      <c r="G13890" s="7" t="s">
        <v>11</v>
      </c>
      <c r="H13890" s="13">
        <v>10.5</v>
      </c>
      <c r="I13890" s="13" t="e">
        <f>IF(G13890="Male",VLOOKUP(H13890,#REF!,2),VLOOKUP(H13890,#REF!,2))</f>
        <v>#REF!</v>
      </c>
      <c r="J13890" s="13" t="e">
        <f>IF(G13890="Male",VLOOKUP(H13890,#REF!,3),VLOOKUP(H13890,#REF!,3))</f>
        <v>#REF!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4">
        <f t="shared" si="650"/>
        <v>139.29999999999998</v>
      </c>
    </row>
    <row r="13891" spans="2:15" x14ac:dyDescent="0.3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35</v>
      </c>
      <c r="G13891" s="7" t="s">
        <v>11</v>
      </c>
      <c r="H13891" s="13">
        <v>9</v>
      </c>
      <c r="I13891" s="13" t="e">
        <f>IF(G13891="Male",VLOOKUP(H13891,#REF!,2),VLOOKUP(H13891,#REF!,2))</f>
        <v>#REF!</v>
      </c>
      <c r="J13891" s="13" t="e">
        <f>IF(G13891="Male",VLOOKUP(H13891,#REF!,3),VLOOKUP(H13891,#REF!,3))</f>
        <v>#REF!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4">
        <f t="shared" si="650"/>
        <v>143.20000000000002</v>
      </c>
    </row>
    <row r="13892" spans="2:15" x14ac:dyDescent="0.3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19</v>
      </c>
      <c r="G13892" s="7" t="s">
        <v>11</v>
      </c>
      <c r="H13892" s="13">
        <v>6</v>
      </c>
      <c r="I13892" s="13" t="e">
        <f>IF(G13892="Male",VLOOKUP(H13892,#REF!,2),VLOOKUP(H13892,#REF!,2))</f>
        <v>#REF!</v>
      </c>
      <c r="J13892" s="13" t="e">
        <f>IF(G13892="Male",VLOOKUP(H13892,#REF!,3),VLOOKUP(H13892,#REF!,3))</f>
        <v>#REF!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4">
        <f t="shared" si="650"/>
        <v>149</v>
      </c>
    </row>
    <row r="13893" spans="2:15" x14ac:dyDescent="0.3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23</v>
      </c>
      <c r="G13893" s="7" t="s">
        <v>12</v>
      </c>
      <c r="H13893" s="13">
        <v>7</v>
      </c>
      <c r="I13893" s="13" t="e">
        <f>IF(G13893="Male",VLOOKUP(H13893,#REF!,2),VLOOKUP(H13893,#REF!,2))</f>
        <v>#REF!</v>
      </c>
      <c r="J13893" s="13" t="e">
        <f>IF(G13893="Male",VLOOKUP(H13893,#REF!,3),VLOOKUP(H13893,#REF!,3))</f>
        <v>#REF!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4">
        <f t="shared" si="650"/>
        <v>129</v>
      </c>
    </row>
    <row r="13894" spans="2:15" x14ac:dyDescent="0.3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34</v>
      </c>
      <c r="G13894" s="7" t="s">
        <v>11</v>
      </c>
      <c r="H13894" s="13">
        <v>10.5</v>
      </c>
      <c r="I13894" s="13" t="e">
        <f>IF(G13894="Male",VLOOKUP(H13894,#REF!,2),VLOOKUP(H13894,#REF!,2))</f>
        <v>#REF!</v>
      </c>
      <c r="J13894" s="13" t="e">
        <f>IF(G13894="Male",VLOOKUP(H13894,#REF!,3),VLOOKUP(H13894,#REF!,3))</f>
        <v>#REF!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4">
        <f t="shared" ref="O13894:O13957" si="653">K13894*(1-L13894)</f>
        <v>129</v>
      </c>
    </row>
    <row r="13895" spans="2:15" x14ac:dyDescent="0.3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36</v>
      </c>
      <c r="G13895" s="7" t="s">
        <v>12</v>
      </c>
      <c r="H13895" s="13">
        <v>10.5</v>
      </c>
      <c r="I13895" s="13" t="e">
        <f>IF(G13895="Male",VLOOKUP(H13895,#REF!,2),VLOOKUP(H13895,#REF!,2))</f>
        <v>#REF!</v>
      </c>
      <c r="J13895" s="13" t="e">
        <f>IF(G13895="Male",VLOOKUP(H13895,#REF!,3),VLOOKUP(H13895,#REF!,3))</f>
        <v>#REF!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4">
        <f t="shared" si="653"/>
        <v>169</v>
      </c>
    </row>
    <row r="13896" spans="2:15" x14ac:dyDescent="0.3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33</v>
      </c>
      <c r="G13896" s="7" t="s">
        <v>11</v>
      </c>
      <c r="H13896" s="13">
        <v>9.5</v>
      </c>
      <c r="I13896" s="13" t="e">
        <f>IF(G13896="Male",VLOOKUP(H13896,#REF!,2),VLOOKUP(H13896,#REF!,2))</f>
        <v>#REF!</v>
      </c>
      <c r="J13896" s="13" t="e">
        <f>IF(G13896="Male",VLOOKUP(H13896,#REF!,3),VLOOKUP(H13896,#REF!,3))</f>
        <v>#REF!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4">
        <f t="shared" si="653"/>
        <v>139</v>
      </c>
    </row>
    <row r="13897" spans="2:15" x14ac:dyDescent="0.3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20</v>
      </c>
      <c r="G13897" s="7" t="s">
        <v>12</v>
      </c>
      <c r="H13897" s="13">
        <v>8</v>
      </c>
      <c r="I13897" s="13" t="e">
        <f>IF(G13897="Male",VLOOKUP(H13897,#REF!,2),VLOOKUP(H13897,#REF!,2))</f>
        <v>#REF!</v>
      </c>
      <c r="J13897" s="13" t="e">
        <f>IF(G13897="Male",VLOOKUP(H13897,#REF!,3),VLOOKUP(H13897,#REF!,3))</f>
        <v>#REF!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4">
        <f t="shared" si="653"/>
        <v>179</v>
      </c>
    </row>
    <row r="13898" spans="2:15" x14ac:dyDescent="0.3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34</v>
      </c>
      <c r="G13898" s="7" t="s">
        <v>12</v>
      </c>
      <c r="H13898" s="13">
        <v>7.5</v>
      </c>
      <c r="I13898" s="13" t="e">
        <f>IF(G13898="Male",VLOOKUP(H13898,#REF!,2),VLOOKUP(H13898,#REF!,2))</f>
        <v>#REF!</v>
      </c>
      <c r="J13898" s="13" t="e">
        <f>IF(G13898="Male",VLOOKUP(H13898,#REF!,3),VLOOKUP(H13898,#REF!,3))</f>
        <v>#REF!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4">
        <f t="shared" si="653"/>
        <v>139.29999999999998</v>
      </c>
    </row>
    <row r="13899" spans="2:15" x14ac:dyDescent="0.3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31</v>
      </c>
      <c r="G13899" s="7" t="s">
        <v>12</v>
      </c>
      <c r="H13899" s="13">
        <v>9</v>
      </c>
      <c r="I13899" s="13" t="e">
        <f>IF(G13899="Male",VLOOKUP(H13899,#REF!,2),VLOOKUP(H13899,#REF!,2))</f>
        <v>#REF!</v>
      </c>
      <c r="J13899" s="13" t="e">
        <f>IF(G13899="Male",VLOOKUP(H13899,#REF!,3),VLOOKUP(H13899,#REF!,3))</f>
        <v>#REF!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4">
        <f t="shared" si="653"/>
        <v>139</v>
      </c>
    </row>
    <row r="13900" spans="2:15" x14ac:dyDescent="0.3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34</v>
      </c>
      <c r="G13900" s="7" t="s">
        <v>12</v>
      </c>
      <c r="H13900" s="13">
        <v>8</v>
      </c>
      <c r="I13900" s="13" t="e">
        <f>IF(G13900="Male",VLOOKUP(H13900,#REF!,2),VLOOKUP(H13900,#REF!,2))</f>
        <v>#REF!</v>
      </c>
      <c r="J13900" s="13" t="e">
        <f>IF(G13900="Male",VLOOKUP(H13900,#REF!,3),VLOOKUP(H13900,#REF!,3))</f>
        <v>#REF!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4">
        <f t="shared" si="653"/>
        <v>139</v>
      </c>
    </row>
    <row r="13901" spans="2:15" x14ac:dyDescent="0.3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34</v>
      </c>
      <c r="G13901" s="7" t="s">
        <v>12</v>
      </c>
      <c r="H13901" s="13">
        <v>8</v>
      </c>
      <c r="I13901" s="13" t="e">
        <f>IF(G13901="Male",VLOOKUP(H13901,#REF!,2),VLOOKUP(H13901,#REF!,2))</f>
        <v>#REF!</v>
      </c>
      <c r="J13901" s="13" t="e">
        <f>IF(G13901="Male",VLOOKUP(H13901,#REF!,3),VLOOKUP(H13901,#REF!,3))</f>
        <v>#REF!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4">
        <f t="shared" si="653"/>
        <v>129</v>
      </c>
    </row>
    <row r="13902" spans="2:15" x14ac:dyDescent="0.3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37</v>
      </c>
      <c r="G13902" s="7" t="s">
        <v>11</v>
      </c>
      <c r="H13902" s="13">
        <v>11</v>
      </c>
      <c r="I13902" s="13" t="e">
        <f>IF(G13902="Male",VLOOKUP(H13902,#REF!,2),VLOOKUP(H13902,#REF!,2))</f>
        <v>#REF!</v>
      </c>
      <c r="J13902" s="13" t="e">
        <f>IF(G13902="Male",VLOOKUP(H13902,#REF!,3),VLOOKUP(H13902,#REF!,3))</f>
        <v>#REF!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4">
        <f t="shared" si="653"/>
        <v>189</v>
      </c>
    </row>
    <row r="13903" spans="2:15" x14ac:dyDescent="0.3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20</v>
      </c>
      <c r="G13903" s="7" t="s">
        <v>12</v>
      </c>
      <c r="H13903" s="13">
        <v>8</v>
      </c>
      <c r="I13903" s="13" t="e">
        <f>IF(G13903="Male",VLOOKUP(H13903,#REF!,2),VLOOKUP(H13903,#REF!,2))</f>
        <v>#REF!</v>
      </c>
      <c r="J13903" s="13" t="e">
        <f>IF(G13903="Male",VLOOKUP(H13903,#REF!,3),VLOOKUP(H13903,#REF!,3))</f>
        <v>#REF!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4">
        <f t="shared" si="653"/>
        <v>159</v>
      </c>
    </row>
    <row r="13904" spans="2:15" x14ac:dyDescent="0.3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19</v>
      </c>
      <c r="G13904" s="7" t="s">
        <v>12</v>
      </c>
      <c r="H13904" s="13">
        <v>7.5</v>
      </c>
      <c r="I13904" s="13" t="e">
        <f>IF(G13904="Male",VLOOKUP(H13904,#REF!,2),VLOOKUP(H13904,#REF!,2))</f>
        <v>#REF!</v>
      </c>
      <c r="J13904" s="13" t="e">
        <f>IF(G13904="Male",VLOOKUP(H13904,#REF!,3),VLOOKUP(H13904,#REF!,3))</f>
        <v>#REF!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4">
        <f t="shared" si="653"/>
        <v>199</v>
      </c>
    </row>
    <row r="13905" spans="2:15" x14ac:dyDescent="0.3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43</v>
      </c>
      <c r="G13905" s="7" t="s">
        <v>11</v>
      </c>
      <c r="H13905" s="13">
        <v>8</v>
      </c>
      <c r="I13905" s="13" t="e">
        <f>IF(G13905="Male",VLOOKUP(H13905,#REF!,2),VLOOKUP(H13905,#REF!,2))</f>
        <v>#REF!</v>
      </c>
      <c r="J13905" s="13" t="e">
        <f>IF(G13905="Male",VLOOKUP(H13905,#REF!,3),VLOOKUP(H13905,#REF!,3))</f>
        <v>#REF!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4">
        <f t="shared" si="653"/>
        <v>94.5</v>
      </c>
    </row>
    <row r="13906" spans="2:15" x14ac:dyDescent="0.3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19</v>
      </c>
      <c r="G13906" s="7" t="s">
        <v>11</v>
      </c>
      <c r="H13906" s="13">
        <v>10.5</v>
      </c>
      <c r="I13906" s="13" t="e">
        <f>IF(G13906="Male",VLOOKUP(H13906,#REF!,2),VLOOKUP(H13906,#REF!,2))</f>
        <v>#REF!</v>
      </c>
      <c r="J13906" s="13" t="e">
        <f>IF(G13906="Male",VLOOKUP(H13906,#REF!,3),VLOOKUP(H13906,#REF!,3))</f>
        <v>#REF!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4">
        <f t="shared" si="653"/>
        <v>179</v>
      </c>
    </row>
    <row r="13907" spans="2:15" x14ac:dyDescent="0.3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43</v>
      </c>
      <c r="G13907" s="7" t="s">
        <v>12</v>
      </c>
      <c r="H13907" s="13">
        <v>8.5</v>
      </c>
      <c r="I13907" s="13" t="e">
        <f>IF(G13907="Male",VLOOKUP(H13907,#REF!,2),VLOOKUP(H13907,#REF!,2))</f>
        <v>#REF!</v>
      </c>
      <c r="J13907" s="13" t="e">
        <f>IF(G13907="Male",VLOOKUP(H13907,#REF!,3),VLOOKUP(H13907,#REF!,3))</f>
        <v>#REF!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4">
        <f t="shared" si="653"/>
        <v>179.1</v>
      </c>
    </row>
    <row r="13908" spans="2:15" x14ac:dyDescent="0.3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20</v>
      </c>
      <c r="G13908" s="7" t="s">
        <v>11</v>
      </c>
      <c r="H13908" s="13">
        <v>9.5</v>
      </c>
      <c r="I13908" s="13" t="e">
        <f>IF(G13908="Male",VLOOKUP(H13908,#REF!,2),VLOOKUP(H13908,#REF!,2))</f>
        <v>#REF!</v>
      </c>
      <c r="J13908" s="13" t="e">
        <f>IF(G13908="Male",VLOOKUP(H13908,#REF!,3),VLOOKUP(H13908,#REF!,3))</f>
        <v>#REF!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4">
        <f t="shared" si="653"/>
        <v>189</v>
      </c>
    </row>
    <row r="13909" spans="2:15" x14ac:dyDescent="0.3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20</v>
      </c>
      <c r="G13909" s="7" t="s">
        <v>12</v>
      </c>
      <c r="H13909" s="13">
        <v>8.5</v>
      </c>
      <c r="I13909" s="13" t="e">
        <f>IF(G13909="Male",VLOOKUP(H13909,#REF!,2),VLOOKUP(H13909,#REF!,2))</f>
        <v>#REF!</v>
      </c>
      <c r="J13909" s="13" t="e">
        <f>IF(G13909="Male",VLOOKUP(H13909,#REF!,3),VLOOKUP(H13909,#REF!,3))</f>
        <v>#REF!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4">
        <f t="shared" si="653"/>
        <v>159</v>
      </c>
    </row>
    <row r="13910" spans="2:15" x14ac:dyDescent="0.3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20</v>
      </c>
      <c r="G13910" s="7" t="s">
        <v>12</v>
      </c>
      <c r="H13910" s="13">
        <v>7.5</v>
      </c>
      <c r="I13910" s="13" t="e">
        <f>IF(G13910="Male",VLOOKUP(H13910,#REF!,2),VLOOKUP(H13910,#REF!,2))</f>
        <v>#REF!</v>
      </c>
      <c r="J13910" s="13" t="e">
        <f>IF(G13910="Male",VLOOKUP(H13910,#REF!,3),VLOOKUP(H13910,#REF!,3))</f>
        <v>#REF!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4">
        <f t="shared" si="653"/>
        <v>104.3</v>
      </c>
    </row>
    <row r="13911" spans="2:15" x14ac:dyDescent="0.3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19</v>
      </c>
      <c r="G13911" s="7" t="s">
        <v>11</v>
      </c>
      <c r="H13911" s="13">
        <v>10</v>
      </c>
      <c r="I13911" s="13" t="e">
        <f>IF(G13911="Male",VLOOKUP(H13911,#REF!,2),VLOOKUP(H13911,#REF!,2))</f>
        <v>#REF!</v>
      </c>
      <c r="J13911" s="13" t="e">
        <f>IF(G13911="Male",VLOOKUP(H13911,#REF!,3),VLOOKUP(H13911,#REF!,3))</f>
        <v>#REF!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4">
        <f t="shared" si="653"/>
        <v>84.5</v>
      </c>
    </row>
    <row r="13912" spans="2:15" x14ac:dyDescent="0.3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24</v>
      </c>
      <c r="G13912" s="7" t="s">
        <v>11</v>
      </c>
      <c r="H13912" s="13">
        <v>8.5</v>
      </c>
      <c r="I13912" s="13" t="e">
        <f>IF(G13912="Male",VLOOKUP(H13912,#REF!,2),VLOOKUP(H13912,#REF!,2))</f>
        <v>#REF!</v>
      </c>
      <c r="J13912" s="13" t="e">
        <f>IF(G13912="Male",VLOOKUP(H13912,#REF!,3),VLOOKUP(H13912,#REF!,3))</f>
        <v>#REF!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4">
        <f t="shared" si="653"/>
        <v>129</v>
      </c>
    </row>
    <row r="13913" spans="2:15" x14ac:dyDescent="0.3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44</v>
      </c>
      <c r="G13913" s="7" t="s">
        <v>12</v>
      </c>
      <c r="H13913" s="13">
        <v>8</v>
      </c>
      <c r="I13913" s="13" t="e">
        <f>IF(G13913="Male",VLOOKUP(H13913,#REF!,2),VLOOKUP(H13913,#REF!,2))</f>
        <v>#REF!</v>
      </c>
      <c r="J13913" s="13" t="e">
        <f>IF(G13913="Male",VLOOKUP(H13913,#REF!,3),VLOOKUP(H13913,#REF!,3))</f>
        <v>#REF!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4">
        <f t="shared" si="653"/>
        <v>103.2</v>
      </c>
    </row>
    <row r="13914" spans="2:15" x14ac:dyDescent="0.3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34</v>
      </c>
      <c r="G13914" s="7" t="s">
        <v>11</v>
      </c>
      <c r="H13914" s="13">
        <v>10</v>
      </c>
      <c r="I13914" s="13" t="e">
        <f>IF(G13914="Male",VLOOKUP(H13914,#REF!,2),VLOOKUP(H13914,#REF!,2))</f>
        <v>#REF!</v>
      </c>
      <c r="J13914" s="13" t="e">
        <f>IF(G13914="Male",VLOOKUP(H13914,#REF!,3),VLOOKUP(H13914,#REF!,3))</f>
        <v>#REF!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4">
        <f t="shared" si="653"/>
        <v>134.1</v>
      </c>
    </row>
    <row r="13915" spans="2:15" x14ac:dyDescent="0.3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36</v>
      </c>
      <c r="G13915" s="7" t="s">
        <v>11</v>
      </c>
      <c r="H13915" s="13">
        <v>9.5</v>
      </c>
      <c r="I13915" s="13" t="e">
        <f>IF(G13915="Male",VLOOKUP(H13915,#REF!,2),VLOOKUP(H13915,#REF!,2))</f>
        <v>#REF!</v>
      </c>
      <c r="J13915" s="13" t="e">
        <f>IF(G13915="Male",VLOOKUP(H13915,#REF!,3),VLOOKUP(H13915,#REF!,3))</f>
        <v>#REF!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4">
        <f t="shared" si="653"/>
        <v>104.3</v>
      </c>
    </row>
    <row r="13916" spans="2:15" x14ac:dyDescent="0.3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20</v>
      </c>
      <c r="G13916" s="7" t="s">
        <v>11</v>
      </c>
      <c r="H13916" s="13">
        <v>9.5</v>
      </c>
      <c r="I13916" s="13" t="e">
        <f>IF(G13916="Male",VLOOKUP(H13916,#REF!,2),VLOOKUP(H13916,#REF!,2))</f>
        <v>#REF!</v>
      </c>
      <c r="J13916" s="13" t="e">
        <f>IF(G13916="Male",VLOOKUP(H13916,#REF!,3),VLOOKUP(H13916,#REF!,3))</f>
        <v>#REF!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4">
        <f t="shared" si="653"/>
        <v>169</v>
      </c>
    </row>
    <row r="13917" spans="2:15" x14ac:dyDescent="0.3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34</v>
      </c>
      <c r="G13917" s="7" t="s">
        <v>12</v>
      </c>
      <c r="H13917" s="13">
        <v>8</v>
      </c>
      <c r="I13917" s="13" t="e">
        <f>IF(G13917="Male",VLOOKUP(H13917,#REF!,2),VLOOKUP(H13917,#REF!,2))</f>
        <v>#REF!</v>
      </c>
      <c r="J13917" s="13" t="e">
        <f>IF(G13917="Male",VLOOKUP(H13917,#REF!,3),VLOOKUP(H13917,#REF!,3))</f>
        <v>#REF!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4">
        <f t="shared" si="653"/>
        <v>159</v>
      </c>
    </row>
    <row r="13918" spans="2:15" x14ac:dyDescent="0.3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34</v>
      </c>
      <c r="G13918" s="7" t="s">
        <v>11</v>
      </c>
      <c r="H13918" s="13">
        <v>9.5</v>
      </c>
      <c r="I13918" s="13" t="e">
        <f>IF(G13918="Male",VLOOKUP(H13918,#REF!,2),VLOOKUP(H13918,#REF!,2))</f>
        <v>#REF!</v>
      </c>
      <c r="J13918" s="13" t="e">
        <f>IF(G13918="Male",VLOOKUP(H13918,#REF!,3),VLOOKUP(H13918,#REF!,3))</f>
        <v>#REF!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4">
        <f t="shared" si="653"/>
        <v>134.1</v>
      </c>
    </row>
    <row r="13919" spans="2:15" x14ac:dyDescent="0.3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34</v>
      </c>
      <c r="G13919" s="7" t="s">
        <v>11</v>
      </c>
      <c r="H13919" s="13">
        <v>10.5</v>
      </c>
      <c r="I13919" s="13" t="e">
        <f>IF(G13919="Male",VLOOKUP(H13919,#REF!,2),VLOOKUP(H13919,#REF!,2))</f>
        <v>#REF!</v>
      </c>
      <c r="J13919" s="13" t="e">
        <f>IF(G13919="Male",VLOOKUP(H13919,#REF!,3),VLOOKUP(H13919,#REF!,3))</f>
        <v>#REF!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4">
        <f t="shared" si="653"/>
        <v>129</v>
      </c>
    </row>
    <row r="13920" spans="2:15" x14ac:dyDescent="0.3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27</v>
      </c>
      <c r="G13920" s="7" t="s">
        <v>12</v>
      </c>
      <c r="H13920" s="13">
        <v>7.5</v>
      </c>
      <c r="I13920" s="13" t="e">
        <f>IF(G13920="Male",VLOOKUP(H13920,#REF!,2),VLOOKUP(H13920,#REF!,2))</f>
        <v>#REF!</v>
      </c>
      <c r="J13920" s="13" t="e">
        <f>IF(G13920="Male",VLOOKUP(H13920,#REF!,3),VLOOKUP(H13920,#REF!,3))</f>
        <v>#REF!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4">
        <f t="shared" si="653"/>
        <v>89.5</v>
      </c>
    </row>
    <row r="13921" spans="2:15" x14ac:dyDescent="0.3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29</v>
      </c>
      <c r="G13921" s="7" t="s">
        <v>12</v>
      </c>
      <c r="H13921" s="13">
        <v>7.5</v>
      </c>
      <c r="I13921" s="13" t="e">
        <f>IF(G13921="Male",VLOOKUP(H13921,#REF!,2),VLOOKUP(H13921,#REF!,2))</f>
        <v>#REF!</v>
      </c>
      <c r="J13921" s="13" t="e">
        <f>IF(G13921="Male",VLOOKUP(H13921,#REF!,3),VLOOKUP(H13921,#REF!,3))</f>
        <v>#REF!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4">
        <f t="shared" si="653"/>
        <v>149</v>
      </c>
    </row>
    <row r="13922" spans="2:15" x14ac:dyDescent="0.3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31</v>
      </c>
      <c r="G13922" s="7" t="s">
        <v>12</v>
      </c>
      <c r="H13922" s="13">
        <v>9</v>
      </c>
      <c r="I13922" s="13" t="e">
        <f>IF(G13922="Male",VLOOKUP(H13922,#REF!,2),VLOOKUP(H13922,#REF!,2))</f>
        <v>#REF!</v>
      </c>
      <c r="J13922" s="13" t="e">
        <f>IF(G13922="Male",VLOOKUP(H13922,#REF!,3),VLOOKUP(H13922,#REF!,3))</f>
        <v>#REF!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4">
        <f t="shared" si="653"/>
        <v>139</v>
      </c>
    </row>
    <row r="13923" spans="2:15" x14ac:dyDescent="0.3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19</v>
      </c>
      <c r="G13923" s="7" t="s">
        <v>11</v>
      </c>
      <c r="H13923" s="13">
        <v>14</v>
      </c>
      <c r="I13923" s="13" t="e">
        <f>IF(G13923="Male",VLOOKUP(H13923,#REF!,2),VLOOKUP(H13923,#REF!,2))</f>
        <v>#REF!</v>
      </c>
      <c r="J13923" s="13" t="e">
        <f>IF(G13923="Male",VLOOKUP(H13923,#REF!,3),VLOOKUP(H13923,#REF!,3))</f>
        <v>#REF!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4">
        <f t="shared" si="653"/>
        <v>129</v>
      </c>
    </row>
    <row r="13924" spans="2:15" x14ac:dyDescent="0.3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19</v>
      </c>
      <c r="G13924" s="7" t="s">
        <v>12</v>
      </c>
      <c r="H13924" s="13">
        <v>9.5</v>
      </c>
      <c r="I13924" s="13" t="e">
        <f>IF(G13924="Male",VLOOKUP(H13924,#REF!,2),VLOOKUP(H13924,#REF!,2))</f>
        <v>#REF!</v>
      </c>
      <c r="J13924" s="13" t="e">
        <f>IF(G13924="Male",VLOOKUP(H13924,#REF!,3),VLOOKUP(H13924,#REF!,3))</f>
        <v>#REF!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4">
        <f t="shared" si="653"/>
        <v>159.20000000000002</v>
      </c>
    </row>
    <row r="13925" spans="2:15" x14ac:dyDescent="0.3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34</v>
      </c>
      <c r="G13925" s="7" t="s">
        <v>12</v>
      </c>
      <c r="H13925" s="13">
        <v>8</v>
      </c>
      <c r="I13925" s="13" t="e">
        <f>IF(G13925="Male",VLOOKUP(H13925,#REF!,2),VLOOKUP(H13925,#REF!,2))</f>
        <v>#REF!</v>
      </c>
      <c r="J13925" s="13" t="e">
        <f>IF(G13925="Male",VLOOKUP(H13925,#REF!,3),VLOOKUP(H13925,#REF!,3))</f>
        <v>#REF!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4">
        <f t="shared" si="653"/>
        <v>143.1</v>
      </c>
    </row>
    <row r="13926" spans="2:15" x14ac:dyDescent="0.3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21</v>
      </c>
      <c r="G13926" s="7" t="s">
        <v>11</v>
      </c>
      <c r="H13926" s="13">
        <v>8</v>
      </c>
      <c r="I13926" s="13" t="e">
        <f>IF(G13926="Male",VLOOKUP(H13926,#REF!,2),VLOOKUP(H13926,#REF!,2))</f>
        <v>#REF!</v>
      </c>
      <c r="J13926" s="13" t="e">
        <f>IF(G13926="Male",VLOOKUP(H13926,#REF!,3),VLOOKUP(H13926,#REF!,3))</f>
        <v>#REF!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4">
        <f t="shared" si="653"/>
        <v>129</v>
      </c>
    </row>
    <row r="13927" spans="2:15" x14ac:dyDescent="0.3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20</v>
      </c>
      <c r="G13927" s="7" t="s">
        <v>12</v>
      </c>
      <c r="H13927" s="13">
        <v>7.5</v>
      </c>
      <c r="I13927" s="13" t="e">
        <f>IF(G13927="Male",VLOOKUP(H13927,#REF!,2),VLOOKUP(H13927,#REF!,2))</f>
        <v>#REF!</v>
      </c>
      <c r="J13927" s="13" t="e">
        <f>IF(G13927="Male",VLOOKUP(H13927,#REF!,3),VLOOKUP(H13927,#REF!,3))</f>
        <v>#REF!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4">
        <f t="shared" si="653"/>
        <v>199</v>
      </c>
    </row>
    <row r="13928" spans="2:15" x14ac:dyDescent="0.3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20</v>
      </c>
      <c r="G13928" s="7" t="s">
        <v>11</v>
      </c>
      <c r="H13928" s="13">
        <v>11</v>
      </c>
      <c r="I13928" s="13" t="e">
        <f>IF(G13928="Male",VLOOKUP(H13928,#REF!,2),VLOOKUP(H13928,#REF!,2))</f>
        <v>#REF!</v>
      </c>
      <c r="J13928" s="13" t="e">
        <f>IF(G13928="Male",VLOOKUP(H13928,#REF!,3),VLOOKUP(H13928,#REF!,3))</f>
        <v>#REF!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4">
        <f t="shared" si="653"/>
        <v>119.2</v>
      </c>
    </row>
    <row r="13929" spans="2:15" x14ac:dyDescent="0.3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19</v>
      </c>
      <c r="G13929" s="7" t="s">
        <v>11</v>
      </c>
      <c r="H13929" s="13">
        <v>11.5</v>
      </c>
      <c r="I13929" s="13" t="e">
        <f>IF(G13929="Male",VLOOKUP(H13929,#REF!,2),VLOOKUP(H13929,#REF!,2))</f>
        <v>#REF!</v>
      </c>
      <c r="J13929" s="13" t="e">
        <f>IF(G13929="Male",VLOOKUP(H13929,#REF!,3),VLOOKUP(H13929,#REF!,3))</f>
        <v>#REF!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4">
        <f t="shared" si="653"/>
        <v>169</v>
      </c>
    </row>
    <row r="13930" spans="2:15" x14ac:dyDescent="0.3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20</v>
      </c>
      <c r="G13930" s="7" t="s">
        <v>12</v>
      </c>
      <c r="H13930" s="13">
        <v>8.5</v>
      </c>
      <c r="I13930" s="13" t="e">
        <f>IF(G13930="Male",VLOOKUP(H13930,#REF!,2),VLOOKUP(H13930,#REF!,2))</f>
        <v>#REF!</v>
      </c>
      <c r="J13930" s="13" t="e">
        <f>IF(G13930="Male",VLOOKUP(H13930,#REF!,3),VLOOKUP(H13930,#REF!,3))</f>
        <v>#REF!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4">
        <f t="shared" si="653"/>
        <v>84.5</v>
      </c>
    </row>
    <row r="13931" spans="2:15" x14ac:dyDescent="0.3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23</v>
      </c>
      <c r="G13931" s="7" t="s">
        <v>11</v>
      </c>
      <c r="H13931" s="13">
        <v>9</v>
      </c>
      <c r="I13931" s="13" t="e">
        <f>IF(G13931="Male",VLOOKUP(H13931,#REF!,2),VLOOKUP(H13931,#REF!,2))</f>
        <v>#REF!</v>
      </c>
      <c r="J13931" s="13" t="e">
        <f>IF(G13931="Male",VLOOKUP(H13931,#REF!,3),VLOOKUP(H13931,#REF!,3))</f>
        <v>#REF!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4">
        <f t="shared" si="653"/>
        <v>151.20000000000002</v>
      </c>
    </row>
    <row r="13932" spans="2:15" x14ac:dyDescent="0.3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24</v>
      </c>
      <c r="G13932" s="7" t="s">
        <v>11</v>
      </c>
      <c r="H13932" s="13">
        <v>11</v>
      </c>
      <c r="I13932" s="13" t="e">
        <f>IF(G13932="Male",VLOOKUP(H13932,#REF!,2),VLOOKUP(H13932,#REF!,2))</f>
        <v>#REF!</v>
      </c>
      <c r="J13932" s="13" t="e">
        <f>IF(G13932="Male",VLOOKUP(H13932,#REF!,3),VLOOKUP(H13932,#REF!,3))</f>
        <v>#REF!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4">
        <f t="shared" si="653"/>
        <v>90.3</v>
      </c>
    </row>
    <row r="13933" spans="2:15" x14ac:dyDescent="0.3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40</v>
      </c>
      <c r="G13933" s="7" t="s">
        <v>12</v>
      </c>
      <c r="H13933" s="13">
        <v>8</v>
      </c>
      <c r="I13933" s="13" t="e">
        <f>IF(G13933="Male",VLOOKUP(H13933,#REF!,2),VLOOKUP(H13933,#REF!,2))</f>
        <v>#REF!</v>
      </c>
      <c r="J13933" s="13" t="e">
        <f>IF(G13933="Male",VLOOKUP(H13933,#REF!,3),VLOOKUP(H13933,#REF!,3))</f>
        <v>#REF!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4">
        <f t="shared" si="653"/>
        <v>179</v>
      </c>
    </row>
    <row r="13934" spans="2:15" x14ac:dyDescent="0.3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20</v>
      </c>
      <c r="G13934" s="7" t="s">
        <v>12</v>
      </c>
      <c r="H13934" s="13">
        <v>8</v>
      </c>
      <c r="I13934" s="13" t="e">
        <f>IF(G13934="Male",VLOOKUP(H13934,#REF!,2),VLOOKUP(H13934,#REF!,2))</f>
        <v>#REF!</v>
      </c>
      <c r="J13934" s="13" t="e">
        <f>IF(G13934="Male",VLOOKUP(H13934,#REF!,3),VLOOKUP(H13934,#REF!,3))</f>
        <v>#REF!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4">
        <f t="shared" si="653"/>
        <v>159</v>
      </c>
    </row>
    <row r="13935" spans="2:15" x14ac:dyDescent="0.3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24</v>
      </c>
      <c r="G13935" s="7" t="s">
        <v>11</v>
      </c>
      <c r="H13935" s="13">
        <v>10</v>
      </c>
      <c r="I13935" s="13" t="e">
        <f>IF(G13935="Male",VLOOKUP(H13935,#REF!,2),VLOOKUP(H13935,#REF!,2))</f>
        <v>#REF!</v>
      </c>
      <c r="J13935" s="13" t="e">
        <f>IF(G13935="Male",VLOOKUP(H13935,#REF!,3),VLOOKUP(H13935,#REF!,3))</f>
        <v>#REF!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4">
        <f t="shared" si="653"/>
        <v>103.2</v>
      </c>
    </row>
    <row r="13936" spans="2:15" x14ac:dyDescent="0.3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23</v>
      </c>
      <c r="G13936" s="7" t="s">
        <v>11</v>
      </c>
      <c r="H13936" s="13">
        <v>11</v>
      </c>
      <c r="I13936" s="13" t="e">
        <f>IF(G13936="Male",VLOOKUP(H13936,#REF!,2),VLOOKUP(H13936,#REF!,2))</f>
        <v>#REF!</v>
      </c>
      <c r="J13936" s="13" t="e">
        <f>IF(G13936="Male",VLOOKUP(H13936,#REF!,3),VLOOKUP(H13936,#REF!,3))</f>
        <v>#REF!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4">
        <f t="shared" si="653"/>
        <v>139</v>
      </c>
    </row>
    <row r="13937" spans="2:15" x14ac:dyDescent="0.3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35</v>
      </c>
      <c r="G13937" s="7" t="s">
        <v>11</v>
      </c>
      <c r="H13937" s="13">
        <v>7.5</v>
      </c>
      <c r="I13937" s="13" t="e">
        <f>IF(G13937="Male",VLOOKUP(H13937,#REF!,2),VLOOKUP(H13937,#REF!,2))</f>
        <v>#REF!</v>
      </c>
      <c r="J13937" s="13" t="e">
        <f>IF(G13937="Male",VLOOKUP(H13937,#REF!,3),VLOOKUP(H13937,#REF!,3))</f>
        <v>#REF!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4">
        <f t="shared" si="653"/>
        <v>139</v>
      </c>
    </row>
    <row r="13938" spans="2:15" x14ac:dyDescent="0.3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22</v>
      </c>
      <c r="G13938" s="7" t="s">
        <v>11</v>
      </c>
      <c r="H13938" s="13">
        <v>9</v>
      </c>
      <c r="I13938" s="13" t="e">
        <f>IF(G13938="Male",VLOOKUP(H13938,#REF!,2),VLOOKUP(H13938,#REF!,2))</f>
        <v>#REF!</v>
      </c>
      <c r="J13938" s="13" t="e">
        <f>IF(G13938="Male",VLOOKUP(H13938,#REF!,3),VLOOKUP(H13938,#REF!,3))</f>
        <v>#REF!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4">
        <f t="shared" si="653"/>
        <v>199</v>
      </c>
    </row>
    <row r="13939" spans="2:15" x14ac:dyDescent="0.3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20</v>
      </c>
      <c r="G13939" s="7" t="s">
        <v>12</v>
      </c>
      <c r="H13939" s="13">
        <v>9.5</v>
      </c>
      <c r="I13939" s="13" t="e">
        <f>IF(G13939="Male",VLOOKUP(H13939,#REF!,2),VLOOKUP(H13939,#REF!,2))</f>
        <v>#REF!</v>
      </c>
      <c r="J13939" s="13" t="e">
        <f>IF(G13939="Male",VLOOKUP(H13939,#REF!,3),VLOOKUP(H13939,#REF!,3))</f>
        <v>#REF!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4">
        <f t="shared" si="653"/>
        <v>134.1</v>
      </c>
    </row>
    <row r="13940" spans="2:15" x14ac:dyDescent="0.3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44</v>
      </c>
      <c r="G13940" s="7" t="s">
        <v>11</v>
      </c>
      <c r="H13940" s="13">
        <v>9.5</v>
      </c>
      <c r="I13940" s="13" t="e">
        <f>IF(G13940="Male",VLOOKUP(H13940,#REF!,2),VLOOKUP(H13940,#REF!,2))</f>
        <v>#REF!</v>
      </c>
      <c r="J13940" s="13" t="e">
        <f>IF(G13940="Male",VLOOKUP(H13940,#REF!,3),VLOOKUP(H13940,#REF!,3))</f>
        <v>#REF!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4">
        <f t="shared" si="653"/>
        <v>139</v>
      </c>
    </row>
    <row r="13941" spans="2:15" x14ac:dyDescent="0.3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32</v>
      </c>
      <c r="G13941" s="7" t="s">
        <v>11</v>
      </c>
      <c r="H13941" s="13">
        <v>9</v>
      </c>
      <c r="I13941" s="13" t="e">
        <f>IF(G13941="Male",VLOOKUP(H13941,#REF!,2),VLOOKUP(H13941,#REF!,2))</f>
        <v>#REF!</v>
      </c>
      <c r="J13941" s="13" t="e">
        <f>IF(G13941="Male",VLOOKUP(H13941,#REF!,3),VLOOKUP(H13941,#REF!,3))</f>
        <v>#REF!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4">
        <f t="shared" si="653"/>
        <v>159</v>
      </c>
    </row>
    <row r="13942" spans="2:15" x14ac:dyDescent="0.3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23</v>
      </c>
      <c r="G13942" s="7" t="s">
        <v>12</v>
      </c>
      <c r="H13942" s="13">
        <v>7.5</v>
      </c>
      <c r="I13942" s="13" t="e">
        <f>IF(G13942="Male",VLOOKUP(H13942,#REF!,2),VLOOKUP(H13942,#REF!,2))</f>
        <v>#REF!</v>
      </c>
      <c r="J13942" s="13" t="e">
        <f>IF(G13942="Male",VLOOKUP(H13942,#REF!,3),VLOOKUP(H13942,#REF!,3))</f>
        <v>#REF!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4">
        <f t="shared" si="653"/>
        <v>139.29999999999998</v>
      </c>
    </row>
    <row r="13943" spans="2:15" x14ac:dyDescent="0.3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27</v>
      </c>
      <c r="G13943" s="7" t="s">
        <v>11</v>
      </c>
      <c r="H13943" s="13">
        <v>9</v>
      </c>
      <c r="I13943" s="13" t="e">
        <f>IF(G13943="Male",VLOOKUP(H13943,#REF!,2),VLOOKUP(H13943,#REF!,2))</f>
        <v>#REF!</v>
      </c>
      <c r="J13943" s="13" t="e">
        <f>IF(G13943="Male",VLOOKUP(H13943,#REF!,3),VLOOKUP(H13943,#REF!,3))</f>
        <v>#REF!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4">
        <f t="shared" si="653"/>
        <v>169</v>
      </c>
    </row>
    <row r="13944" spans="2:15" x14ac:dyDescent="0.3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33</v>
      </c>
      <c r="G13944" s="7" t="s">
        <v>11</v>
      </c>
      <c r="H13944" s="13">
        <v>9</v>
      </c>
      <c r="I13944" s="13" t="e">
        <f>IF(G13944="Male",VLOOKUP(H13944,#REF!,2),VLOOKUP(H13944,#REF!,2))</f>
        <v>#REF!</v>
      </c>
      <c r="J13944" s="13" t="e">
        <f>IF(G13944="Male",VLOOKUP(H13944,#REF!,3),VLOOKUP(H13944,#REF!,3))</f>
        <v>#REF!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4">
        <f t="shared" si="653"/>
        <v>90.3</v>
      </c>
    </row>
    <row r="13945" spans="2:15" x14ac:dyDescent="0.3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41</v>
      </c>
      <c r="G13945" s="7" t="s">
        <v>12</v>
      </c>
      <c r="H13945" s="13">
        <v>7.5</v>
      </c>
      <c r="I13945" s="13" t="e">
        <f>IF(G13945="Male",VLOOKUP(H13945,#REF!,2),VLOOKUP(H13945,#REF!,2))</f>
        <v>#REF!</v>
      </c>
      <c r="J13945" s="13" t="e">
        <f>IF(G13945="Male",VLOOKUP(H13945,#REF!,3),VLOOKUP(H13945,#REF!,3))</f>
        <v>#REF!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4">
        <f t="shared" si="653"/>
        <v>159</v>
      </c>
    </row>
    <row r="13946" spans="2:15" x14ac:dyDescent="0.3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42</v>
      </c>
      <c r="G13946" s="7" t="s">
        <v>11</v>
      </c>
      <c r="H13946" s="13">
        <v>8</v>
      </c>
      <c r="I13946" s="13" t="e">
        <f>IF(G13946="Male",VLOOKUP(H13946,#REF!,2),VLOOKUP(H13946,#REF!,2))</f>
        <v>#REF!</v>
      </c>
      <c r="J13946" s="13" t="e">
        <f>IF(G13946="Male",VLOOKUP(H13946,#REF!,3),VLOOKUP(H13946,#REF!,3))</f>
        <v>#REF!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4">
        <f t="shared" si="653"/>
        <v>199</v>
      </c>
    </row>
    <row r="13947" spans="2:15" x14ac:dyDescent="0.3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21</v>
      </c>
      <c r="G13947" s="7" t="s">
        <v>12</v>
      </c>
      <c r="H13947" s="13">
        <v>7.5</v>
      </c>
      <c r="I13947" s="13" t="e">
        <f>IF(G13947="Male",VLOOKUP(H13947,#REF!,2),VLOOKUP(H13947,#REF!,2))</f>
        <v>#REF!</v>
      </c>
      <c r="J13947" s="13" t="e">
        <f>IF(G13947="Male",VLOOKUP(H13947,#REF!,3),VLOOKUP(H13947,#REF!,3))</f>
        <v>#REF!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4">
        <f t="shared" si="653"/>
        <v>69.5</v>
      </c>
    </row>
    <row r="13948" spans="2:15" x14ac:dyDescent="0.3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19</v>
      </c>
      <c r="G13948" s="7" t="s">
        <v>12</v>
      </c>
      <c r="H13948" s="13">
        <v>8</v>
      </c>
      <c r="I13948" s="13" t="e">
        <f>IF(G13948="Male",VLOOKUP(H13948,#REF!,2),VLOOKUP(H13948,#REF!,2))</f>
        <v>#REF!</v>
      </c>
      <c r="J13948" s="13" t="e">
        <f>IF(G13948="Male",VLOOKUP(H13948,#REF!,3),VLOOKUP(H13948,#REF!,3))</f>
        <v>#REF!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4">
        <f t="shared" si="653"/>
        <v>74.5</v>
      </c>
    </row>
    <row r="13949" spans="2:15" x14ac:dyDescent="0.3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20</v>
      </c>
      <c r="G13949" s="7" t="s">
        <v>11</v>
      </c>
      <c r="H13949" s="13">
        <v>10.5</v>
      </c>
      <c r="I13949" s="13" t="e">
        <f>IF(G13949="Male",VLOOKUP(H13949,#REF!,2),VLOOKUP(H13949,#REF!,2))</f>
        <v>#REF!</v>
      </c>
      <c r="J13949" s="13" t="e">
        <f>IF(G13949="Male",VLOOKUP(H13949,#REF!,3),VLOOKUP(H13949,#REF!,3))</f>
        <v>#REF!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4">
        <f t="shared" si="653"/>
        <v>129</v>
      </c>
    </row>
    <row r="13950" spans="2:15" x14ac:dyDescent="0.3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21</v>
      </c>
      <c r="G13950" s="7" t="s">
        <v>12</v>
      </c>
      <c r="H13950" s="13">
        <v>9.5</v>
      </c>
      <c r="I13950" s="13" t="e">
        <f>IF(G13950="Male",VLOOKUP(H13950,#REF!,2),VLOOKUP(H13950,#REF!,2))</f>
        <v>#REF!</v>
      </c>
      <c r="J13950" s="13" t="e">
        <f>IF(G13950="Male",VLOOKUP(H13950,#REF!,3),VLOOKUP(H13950,#REF!,3))</f>
        <v>#REF!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4">
        <f t="shared" si="653"/>
        <v>111.2</v>
      </c>
    </row>
    <row r="13951" spans="2:15" x14ac:dyDescent="0.3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33</v>
      </c>
      <c r="G13951" s="7" t="s">
        <v>12</v>
      </c>
      <c r="H13951" s="13">
        <v>7.5</v>
      </c>
      <c r="I13951" s="13" t="e">
        <f>IF(G13951="Male",VLOOKUP(H13951,#REF!,2),VLOOKUP(H13951,#REF!,2))</f>
        <v>#REF!</v>
      </c>
      <c r="J13951" s="13" t="e">
        <f>IF(G13951="Male",VLOOKUP(H13951,#REF!,3),VLOOKUP(H13951,#REF!,3))</f>
        <v>#REF!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4">
        <f t="shared" si="653"/>
        <v>159</v>
      </c>
    </row>
    <row r="13952" spans="2:15" x14ac:dyDescent="0.3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34</v>
      </c>
      <c r="G13952" s="7" t="s">
        <v>11</v>
      </c>
      <c r="H13952" s="13">
        <v>9.5</v>
      </c>
      <c r="I13952" s="13" t="e">
        <f>IF(G13952="Male",VLOOKUP(H13952,#REF!,2),VLOOKUP(H13952,#REF!,2))</f>
        <v>#REF!</v>
      </c>
      <c r="J13952" s="13" t="e">
        <f>IF(G13952="Male",VLOOKUP(H13952,#REF!,3),VLOOKUP(H13952,#REF!,3))</f>
        <v>#REF!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4">
        <f t="shared" si="653"/>
        <v>161.1</v>
      </c>
    </row>
    <row r="13953" spans="2:15" x14ac:dyDescent="0.3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19</v>
      </c>
      <c r="G13953" s="7" t="s">
        <v>12</v>
      </c>
      <c r="H13953" s="13">
        <v>8</v>
      </c>
      <c r="I13953" s="13" t="e">
        <f>IF(G13953="Male",VLOOKUP(H13953,#REF!,2),VLOOKUP(H13953,#REF!,2))</f>
        <v>#REF!</v>
      </c>
      <c r="J13953" s="13" t="e">
        <f>IF(G13953="Male",VLOOKUP(H13953,#REF!,3),VLOOKUP(H13953,#REF!,3))</f>
        <v>#REF!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4">
        <f t="shared" si="653"/>
        <v>99.5</v>
      </c>
    </row>
    <row r="13954" spans="2:15" x14ac:dyDescent="0.3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25</v>
      </c>
      <c r="G13954" s="7" t="s">
        <v>12</v>
      </c>
      <c r="H13954" s="13">
        <v>8</v>
      </c>
      <c r="I13954" s="13" t="e">
        <f>IF(G13954="Male",VLOOKUP(H13954,#REF!,2),VLOOKUP(H13954,#REF!,2))</f>
        <v>#REF!</v>
      </c>
      <c r="J13954" s="13" t="e">
        <f>IF(G13954="Male",VLOOKUP(H13954,#REF!,3),VLOOKUP(H13954,#REF!,3))</f>
        <v>#REF!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4">
        <f t="shared" si="653"/>
        <v>179.1</v>
      </c>
    </row>
    <row r="13955" spans="2:15" x14ac:dyDescent="0.3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19</v>
      </c>
      <c r="G13955" s="7" t="s">
        <v>11</v>
      </c>
      <c r="H13955" s="13">
        <v>9</v>
      </c>
      <c r="I13955" s="13" t="e">
        <f>IF(G13955="Male",VLOOKUP(H13955,#REF!,2),VLOOKUP(H13955,#REF!,2))</f>
        <v>#REF!</v>
      </c>
      <c r="J13955" s="13" t="e">
        <f>IF(G13955="Male",VLOOKUP(H13955,#REF!,3),VLOOKUP(H13955,#REF!,3))</f>
        <v>#REF!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4">
        <f t="shared" si="653"/>
        <v>64.5</v>
      </c>
    </row>
    <row r="13956" spans="2:15" x14ac:dyDescent="0.3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24</v>
      </c>
      <c r="G13956" s="7" t="s">
        <v>11</v>
      </c>
      <c r="H13956" s="13">
        <v>10</v>
      </c>
      <c r="I13956" s="13" t="e">
        <f>IF(G13956="Male",VLOOKUP(H13956,#REF!,2),VLOOKUP(H13956,#REF!,2))</f>
        <v>#REF!</v>
      </c>
      <c r="J13956" s="13" t="e">
        <f>IF(G13956="Male",VLOOKUP(H13956,#REF!,3),VLOOKUP(H13956,#REF!,3))</f>
        <v>#REF!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4">
        <f t="shared" si="653"/>
        <v>199</v>
      </c>
    </row>
    <row r="13957" spans="2:15" x14ac:dyDescent="0.3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19</v>
      </c>
      <c r="G13957" s="7" t="s">
        <v>11</v>
      </c>
      <c r="H13957" s="13">
        <v>10.5</v>
      </c>
      <c r="I13957" s="13" t="e">
        <f>IF(G13957="Male",VLOOKUP(H13957,#REF!,2),VLOOKUP(H13957,#REF!,2))</f>
        <v>#REF!</v>
      </c>
      <c r="J13957" s="13" t="e">
        <f>IF(G13957="Male",VLOOKUP(H13957,#REF!,3),VLOOKUP(H13957,#REF!,3))</f>
        <v>#REF!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4">
        <f t="shared" si="653"/>
        <v>89.5</v>
      </c>
    </row>
    <row r="13958" spans="2:15" x14ac:dyDescent="0.3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38</v>
      </c>
      <c r="G13958" s="7" t="s">
        <v>11</v>
      </c>
      <c r="H13958" s="13">
        <v>10.5</v>
      </c>
      <c r="I13958" s="13" t="e">
        <f>IF(G13958="Male",VLOOKUP(H13958,#REF!,2),VLOOKUP(H13958,#REF!,2))</f>
        <v>#REF!</v>
      </c>
      <c r="J13958" s="13" t="e">
        <f>IF(G13958="Male",VLOOKUP(H13958,#REF!,3),VLOOKUP(H13958,#REF!,3))</f>
        <v>#REF!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4">
        <f t="shared" ref="O13958:O14021" si="656">K13958*(1-L13958)</f>
        <v>69.5</v>
      </c>
    </row>
    <row r="13959" spans="2:15" x14ac:dyDescent="0.3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21</v>
      </c>
      <c r="G13959" s="7" t="s">
        <v>11</v>
      </c>
      <c r="H13959" s="13">
        <v>8</v>
      </c>
      <c r="I13959" s="13" t="e">
        <f>IF(G13959="Male",VLOOKUP(H13959,#REF!,2),VLOOKUP(H13959,#REF!,2))</f>
        <v>#REF!</v>
      </c>
      <c r="J13959" s="13" t="e">
        <f>IF(G13959="Male",VLOOKUP(H13959,#REF!,3),VLOOKUP(H13959,#REF!,3))</f>
        <v>#REF!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4">
        <f t="shared" si="656"/>
        <v>129</v>
      </c>
    </row>
    <row r="13960" spans="2:15" x14ac:dyDescent="0.3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34</v>
      </c>
      <c r="G13960" s="7" t="s">
        <v>12</v>
      </c>
      <c r="H13960" s="13">
        <v>6</v>
      </c>
      <c r="I13960" s="13" t="e">
        <f>IF(G13960="Male",VLOOKUP(H13960,#REF!,2),VLOOKUP(H13960,#REF!,2))</f>
        <v>#REF!</v>
      </c>
      <c r="J13960" s="13" t="e">
        <f>IF(G13960="Male",VLOOKUP(H13960,#REF!,3),VLOOKUP(H13960,#REF!,3))</f>
        <v>#REF!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4">
        <f t="shared" si="656"/>
        <v>152.1</v>
      </c>
    </row>
    <row r="13961" spans="2:15" x14ac:dyDescent="0.3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40</v>
      </c>
      <c r="G13961" s="7" t="s">
        <v>11</v>
      </c>
      <c r="H13961" s="13">
        <v>9</v>
      </c>
      <c r="I13961" s="13" t="e">
        <f>IF(G13961="Male",VLOOKUP(H13961,#REF!,2),VLOOKUP(H13961,#REF!,2))</f>
        <v>#REF!</v>
      </c>
      <c r="J13961" s="13" t="e">
        <f>IF(G13961="Male",VLOOKUP(H13961,#REF!,3),VLOOKUP(H13961,#REF!,3))</f>
        <v>#REF!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4">
        <f t="shared" si="656"/>
        <v>161.1</v>
      </c>
    </row>
    <row r="13962" spans="2:15" x14ac:dyDescent="0.3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19</v>
      </c>
      <c r="G13962" s="7" t="s">
        <v>11</v>
      </c>
      <c r="H13962" s="13">
        <v>9.5</v>
      </c>
      <c r="I13962" s="13" t="e">
        <f>IF(G13962="Male",VLOOKUP(H13962,#REF!,2),VLOOKUP(H13962,#REF!,2))</f>
        <v>#REF!</v>
      </c>
      <c r="J13962" s="13" t="e">
        <f>IF(G13962="Male",VLOOKUP(H13962,#REF!,3),VLOOKUP(H13962,#REF!,3))</f>
        <v>#REF!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4">
        <f t="shared" si="656"/>
        <v>119.2</v>
      </c>
    </row>
    <row r="13963" spans="2:15" x14ac:dyDescent="0.3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19</v>
      </c>
      <c r="G13963" s="7" t="s">
        <v>11</v>
      </c>
      <c r="H13963" s="13">
        <v>10.5</v>
      </c>
      <c r="I13963" s="13" t="e">
        <f>IF(G13963="Male",VLOOKUP(H13963,#REF!,2),VLOOKUP(H13963,#REF!,2))</f>
        <v>#REF!</v>
      </c>
      <c r="J13963" s="13" t="e">
        <f>IF(G13963="Male",VLOOKUP(H13963,#REF!,3),VLOOKUP(H13963,#REF!,3))</f>
        <v>#REF!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4">
        <f t="shared" si="656"/>
        <v>179</v>
      </c>
    </row>
    <row r="13964" spans="2:15" x14ac:dyDescent="0.3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36</v>
      </c>
      <c r="G13964" s="7" t="s">
        <v>12</v>
      </c>
      <c r="H13964" s="13">
        <v>8</v>
      </c>
      <c r="I13964" s="13" t="e">
        <f>IF(G13964="Male",VLOOKUP(H13964,#REF!,2),VLOOKUP(H13964,#REF!,2))</f>
        <v>#REF!</v>
      </c>
      <c r="J13964" s="13" t="e">
        <f>IF(G13964="Male",VLOOKUP(H13964,#REF!,3),VLOOKUP(H13964,#REF!,3))</f>
        <v>#REF!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4">
        <f t="shared" si="656"/>
        <v>125.10000000000001</v>
      </c>
    </row>
    <row r="13965" spans="2:15" x14ac:dyDescent="0.3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35</v>
      </c>
      <c r="G13965" s="7" t="s">
        <v>12</v>
      </c>
      <c r="H13965" s="13">
        <v>8.5</v>
      </c>
      <c r="I13965" s="13" t="e">
        <f>IF(G13965="Male",VLOOKUP(H13965,#REF!,2),VLOOKUP(H13965,#REF!,2))</f>
        <v>#REF!</v>
      </c>
      <c r="J13965" s="13" t="e">
        <f>IF(G13965="Male",VLOOKUP(H13965,#REF!,3),VLOOKUP(H13965,#REF!,3))</f>
        <v>#REF!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4">
        <f t="shared" si="656"/>
        <v>143.20000000000002</v>
      </c>
    </row>
    <row r="13966" spans="2:15" x14ac:dyDescent="0.3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24</v>
      </c>
      <c r="G13966" s="7" t="s">
        <v>12</v>
      </c>
      <c r="H13966" s="13">
        <v>5.5</v>
      </c>
      <c r="I13966" s="13" t="e">
        <f>IF(G13966="Male",VLOOKUP(H13966,#REF!,2),VLOOKUP(H13966,#REF!,2))</f>
        <v>#REF!</v>
      </c>
      <c r="J13966" s="13" t="e">
        <f>IF(G13966="Male",VLOOKUP(H13966,#REF!,3),VLOOKUP(H13966,#REF!,3))</f>
        <v>#REF!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4">
        <f t="shared" si="656"/>
        <v>149</v>
      </c>
    </row>
    <row r="13967" spans="2:15" x14ac:dyDescent="0.3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42</v>
      </c>
      <c r="G13967" s="7" t="s">
        <v>11</v>
      </c>
      <c r="H13967" s="13">
        <v>9</v>
      </c>
      <c r="I13967" s="13" t="e">
        <f>IF(G13967="Male",VLOOKUP(H13967,#REF!,2),VLOOKUP(H13967,#REF!,2))</f>
        <v>#REF!</v>
      </c>
      <c r="J13967" s="13" t="e">
        <f>IF(G13967="Male",VLOOKUP(H13967,#REF!,3),VLOOKUP(H13967,#REF!,3))</f>
        <v>#REF!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4">
        <f t="shared" si="656"/>
        <v>189</v>
      </c>
    </row>
    <row r="13968" spans="2:15" x14ac:dyDescent="0.3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44</v>
      </c>
      <c r="G13968" s="7" t="s">
        <v>11</v>
      </c>
      <c r="H13968" s="13">
        <v>10</v>
      </c>
      <c r="I13968" s="13" t="e">
        <f>IF(G13968="Male",VLOOKUP(H13968,#REF!,2),VLOOKUP(H13968,#REF!,2))</f>
        <v>#REF!</v>
      </c>
      <c r="J13968" s="13" t="e">
        <f>IF(G13968="Male",VLOOKUP(H13968,#REF!,3),VLOOKUP(H13968,#REF!,3))</f>
        <v>#REF!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4">
        <f t="shared" si="656"/>
        <v>118.3</v>
      </c>
    </row>
    <row r="13969" spans="2:15" x14ac:dyDescent="0.3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41</v>
      </c>
      <c r="G13969" s="7" t="s">
        <v>11</v>
      </c>
      <c r="H13969" s="13">
        <v>9</v>
      </c>
      <c r="I13969" s="13" t="e">
        <f>IF(G13969="Male",VLOOKUP(H13969,#REF!,2),VLOOKUP(H13969,#REF!,2))</f>
        <v>#REF!</v>
      </c>
      <c r="J13969" s="13" t="e">
        <f>IF(G13969="Male",VLOOKUP(H13969,#REF!,3),VLOOKUP(H13969,#REF!,3))</f>
        <v>#REF!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4">
        <f t="shared" si="656"/>
        <v>169</v>
      </c>
    </row>
    <row r="13970" spans="2:15" x14ac:dyDescent="0.3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24</v>
      </c>
      <c r="G13970" s="7" t="s">
        <v>11</v>
      </c>
      <c r="H13970" s="13">
        <v>11.5</v>
      </c>
      <c r="I13970" s="13" t="e">
        <f>IF(G13970="Male",VLOOKUP(H13970,#REF!,2),VLOOKUP(H13970,#REF!,2))</f>
        <v>#REF!</v>
      </c>
      <c r="J13970" s="13" t="e">
        <f>IF(G13970="Male",VLOOKUP(H13970,#REF!,3),VLOOKUP(H13970,#REF!,3))</f>
        <v>#REF!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4">
        <f t="shared" si="656"/>
        <v>159</v>
      </c>
    </row>
    <row r="13971" spans="2:15" x14ac:dyDescent="0.3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23</v>
      </c>
      <c r="G13971" s="7" t="s">
        <v>11</v>
      </c>
      <c r="H13971" s="13">
        <v>7.5</v>
      </c>
      <c r="I13971" s="13" t="e">
        <f>IF(G13971="Male",VLOOKUP(H13971,#REF!,2),VLOOKUP(H13971,#REF!,2))</f>
        <v>#REF!</v>
      </c>
      <c r="J13971" s="13" t="e">
        <f>IF(G13971="Male",VLOOKUP(H13971,#REF!,3),VLOOKUP(H13971,#REF!,3))</f>
        <v>#REF!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4">
        <f t="shared" si="656"/>
        <v>119.2</v>
      </c>
    </row>
    <row r="13972" spans="2:15" x14ac:dyDescent="0.3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33</v>
      </c>
      <c r="G13972" s="7" t="s">
        <v>12</v>
      </c>
      <c r="H13972" s="13">
        <v>7</v>
      </c>
      <c r="I13972" s="13" t="e">
        <f>IF(G13972="Male",VLOOKUP(H13972,#REF!,2),VLOOKUP(H13972,#REF!,2))</f>
        <v>#REF!</v>
      </c>
      <c r="J13972" s="13" t="e">
        <f>IF(G13972="Male",VLOOKUP(H13972,#REF!,3),VLOOKUP(H13972,#REF!,3))</f>
        <v>#REF!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4">
        <f t="shared" si="656"/>
        <v>69.5</v>
      </c>
    </row>
    <row r="13973" spans="2:15" x14ac:dyDescent="0.3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35</v>
      </c>
      <c r="G13973" s="7" t="s">
        <v>11</v>
      </c>
      <c r="H13973" s="13">
        <v>9.5</v>
      </c>
      <c r="I13973" s="13" t="e">
        <f>IF(G13973="Male",VLOOKUP(H13973,#REF!,2),VLOOKUP(H13973,#REF!,2))</f>
        <v>#REF!</v>
      </c>
      <c r="J13973" s="13" t="e">
        <f>IF(G13973="Male",VLOOKUP(H13973,#REF!,3),VLOOKUP(H13973,#REF!,3))</f>
        <v>#REF!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4">
        <f t="shared" si="656"/>
        <v>159</v>
      </c>
    </row>
    <row r="13974" spans="2:15" x14ac:dyDescent="0.3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23</v>
      </c>
      <c r="G13974" s="7" t="s">
        <v>11</v>
      </c>
      <c r="H13974" s="13">
        <v>10</v>
      </c>
      <c r="I13974" s="13" t="e">
        <f>IF(G13974="Male",VLOOKUP(H13974,#REF!,2),VLOOKUP(H13974,#REF!,2))</f>
        <v>#REF!</v>
      </c>
      <c r="J13974" s="13" t="e">
        <f>IF(G13974="Male",VLOOKUP(H13974,#REF!,3),VLOOKUP(H13974,#REF!,3))</f>
        <v>#REF!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4">
        <f t="shared" si="656"/>
        <v>84.5</v>
      </c>
    </row>
    <row r="13975" spans="2:15" x14ac:dyDescent="0.3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44</v>
      </c>
      <c r="G13975" s="7" t="s">
        <v>11</v>
      </c>
      <c r="H13975" s="13">
        <v>8</v>
      </c>
      <c r="I13975" s="13" t="e">
        <f>IF(G13975="Male",VLOOKUP(H13975,#REF!,2),VLOOKUP(H13975,#REF!,2))</f>
        <v>#REF!</v>
      </c>
      <c r="J13975" s="13" t="e">
        <f>IF(G13975="Male",VLOOKUP(H13975,#REF!,3),VLOOKUP(H13975,#REF!,3))</f>
        <v>#REF!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4">
        <f t="shared" si="656"/>
        <v>129</v>
      </c>
    </row>
    <row r="13976" spans="2:15" x14ac:dyDescent="0.3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45</v>
      </c>
      <c r="G13976" s="7" t="s">
        <v>11</v>
      </c>
      <c r="H13976" s="13">
        <v>9</v>
      </c>
      <c r="I13976" s="13" t="e">
        <f>IF(G13976="Male",VLOOKUP(H13976,#REF!,2),VLOOKUP(H13976,#REF!,2))</f>
        <v>#REF!</v>
      </c>
      <c r="J13976" s="13" t="e">
        <f>IF(G13976="Male",VLOOKUP(H13976,#REF!,3),VLOOKUP(H13976,#REF!,3))</f>
        <v>#REF!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4">
        <f t="shared" si="656"/>
        <v>189</v>
      </c>
    </row>
    <row r="13977" spans="2:15" x14ac:dyDescent="0.3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33</v>
      </c>
      <c r="G13977" s="7" t="s">
        <v>12</v>
      </c>
      <c r="H13977" s="13">
        <v>7.5</v>
      </c>
      <c r="I13977" s="13" t="e">
        <f>IF(G13977="Male",VLOOKUP(H13977,#REF!,2),VLOOKUP(H13977,#REF!,2))</f>
        <v>#REF!</v>
      </c>
      <c r="J13977" s="13" t="e">
        <f>IF(G13977="Male",VLOOKUP(H13977,#REF!,3),VLOOKUP(H13977,#REF!,3))</f>
        <v>#REF!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4">
        <f t="shared" si="656"/>
        <v>139</v>
      </c>
    </row>
    <row r="13978" spans="2:15" x14ac:dyDescent="0.3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19</v>
      </c>
      <c r="G13978" s="7" t="s">
        <v>11</v>
      </c>
      <c r="H13978" s="13">
        <v>6</v>
      </c>
      <c r="I13978" s="13" t="e">
        <f>IF(G13978="Male",VLOOKUP(H13978,#REF!,2),VLOOKUP(H13978,#REF!,2))</f>
        <v>#REF!</v>
      </c>
      <c r="J13978" s="13" t="e">
        <f>IF(G13978="Male",VLOOKUP(H13978,#REF!,3),VLOOKUP(H13978,#REF!,3))</f>
        <v>#REF!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4">
        <f t="shared" si="656"/>
        <v>97.3</v>
      </c>
    </row>
    <row r="13979" spans="2:15" x14ac:dyDescent="0.3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21</v>
      </c>
      <c r="G13979" s="7" t="s">
        <v>11</v>
      </c>
      <c r="H13979" s="13">
        <v>8.5</v>
      </c>
      <c r="I13979" s="13" t="e">
        <f>IF(G13979="Male",VLOOKUP(H13979,#REF!,2),VLOOKUP(H13979,#REF!,2))</f>
        <v>#REF!</v>
      </c>
      <c r="J13979" s="13" t="e">
        <f>IF(G13979="Male",VLOOKUP(H13979,#REF!,3),VLOOKUP(H13979,#REF!,3))</f>
        <v>#REF!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4">
        <f t="shared" si="656"/>
        <v>139</v>
      </c>
    </row>
    <row r="13980" spans="2:15" x14ac:dyDescent="0.3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19</v>
      </c>
      <c r="G13980" s="7" t="s">
        <v>12</v>
      </c>
      <c r="H13980" s="13">
        <v>8.5</v>
      </c>
      <c r="I13980" s="13" t="e">
        <f>IF(G13980="Male",VLOOKUP(H13980,#REF!,2),VLOOKUP(H13980,#REF!,2))</f>
        <v>#REF!</v>
      </c>
      <c r="J13980" s="13" t="e">
        <f>IF(G13980="Male",VLOOKUP(H13980,#REF!,3),VLOOKUP(H13980,#REF!,3))</f>
        <v>#REF!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4">
        <f t="shared" si="656"/>
        <v>129</v>
      </c>
    </row>
    <row r="13981" spans="2:15" x14ac:dyDescent="0.3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24</v>
      </c>
      <c r="G13981" s="7" t="s">
        <v>12</v>
      </c>
      <c r="H13981" s="13">
        <v>7.5</v>
      </c>
      <c r="I13981" s="13" t="e">
        <f>IF(G13981="Male",VLOOKUP(H13981,#REF!,2),VLOOKUP(H13981,#REF!,2))</f>
        <v>#REF!</v>
      </c>
      <c r="J13981" s="13" t="e">
        <f>IF(G13981="Male",VLOOKUP(H13981,#REF!,3),VLOOKUP(H13981,#REF!,3))</f>
        <v>#REF!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4">
        <f t="shared" si="656"/>
        <v>169</v>
      </c>
    </row>
    <row r="13982" spans="2:15" x14ac:dyDescent="0.3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38</v>
      </c>
      <c r="G13982" s="7" t="s">
        <v>12</v>
      </c>
      <c r="H13982" s="13">
        <v>12</v>
      </c>
      <c r="I13982" s="13" t="e">
        <f>IF(G13982="Male",VLOOKUP(H13982,#REF!,2),VLOOKUP(H13982,#REF!,2))</f>
        <v>#REF!</v>
      </c>
      <c r="J13982" s="13" t="e">
        <f>IF(G13982="Male",VLOOKUP(H13982,#REF!,3),VLOOKUP(H13982,#REF!,3))</f>
        <v>#REF!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4">
        <f t="shared" si="656"/>
        <v>139</v>
      </c>
    </row>
    <row r="13983" spans="2:15" x14ac:dyDescent="0.3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42</v>
      </c>
      <c r="G13983" s="7" t="s">
        <v>12</v>
      </c>
      <c r="H13983" s="13">
        <v>9</v>
      </c>
      <c r="I13983" s="13" t="e">
        <f>IF(G13983="Male",VLOOKUP(H13983,#REF!,2),VLOOKUP(H13983,#REF!,2))</f>
        <v>#REF!</v>
      </c>
      <c r="J13983" s="13" t="e">
        <f>IF(G13983="Male",VLOOKUP(H13983,#REF!,3),VLOOKUP(H13983,#REF!,3))</f>
        <v>#REF!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4">
        <f t="shared" si="656"/>
        <v>179</v>
      </c>
    </row>
    <row r="13984" spans="2:15" x14ac:dyDescent="0.3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46</v>
      </c>
      <c r="G13984" s="7" t="s">
        <v>11</v>
      </c>
      <c r="H13984" s="13">
        <v>9</v>
      </c>
      <c r="I13984" s="13" t="e">
        <f>IF(G13984="Male",VLOOKUP(H13984,#REF!,2),VLOOKUP(H13984,#REF!,2))</f>
        <v>#REF!</v>
      </c>
      <c r="J13984" s="13" t="e">
        <f>IF(G13984="Male",VLOOKUP(H13984,#REF!,3),VLOOKUP(H13984,#REF!,3))</f>
        <v>#REF!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4">
        <f t="shared" si="656"/>
        <v>179</v>
      </c>
    </row>
    <row r="13985" spans="2:15" x14ac:dyDescent="0.3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23</v>
      </c>
      <c r="G13985" s="7" t="s">
        <v>11</v>
      </c>
      <c r="H13985" s="13">
        <v>10.5</v>
      </c>
      <c r="I13985" s="13" t="e">
        <f>IF(G13985="Male",VLOOKUP(H13985,#REF!,2),VLOOKUP(H13985,#REF!,2))</f>
        <v>#REF!</v>
      </c>
      <c r="J13985" s="13" t="e">
        <f>IF(G13985="Male",VLOOKUP(H13985,#REF!,3),VLOOKUP(H13985,#REF!,3))</f>
        <v>#REF!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4">
        <f t="shared" si="656"/>
        <v>69.5</v>
      </c>
    </row>
    <row r="13986" spans="2:15" x14ac:dyDescent="0.3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25</v>
      </c>
      <c r="G13986" s="7" t="s">
        <v>12</v>
      </c>
      <c r="H13986" s="13">
        <v>9.5</v>
      </c>
      <c r="I13986" s="13" t="e">
        <f>IF(G13986="Male",VLOOKUP(H13986,#REF!,2),VLOOKUP(H13986,#REF!,2))</f>
        <v>#REF!</v>
      </c>
      <c r="J13986" s="13" t="e">
        <f>IF(G13986="Male",VLOOKUP(H13986,#REF!,3),VLOOKUP(H13986,#REF!,3))</f>
        <v>#REF!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4">
        <f t="shared" si="656"/>
        <v>127.2</v>
      </c>
    </row>
    <row r="13987" spans="2:15" x14ac:dyDescent="0.3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19</v>
      </c>
      <c r="G13987" s="7" t="s">
        <v>11</v>
      </c>
      <c r="H13987" s="13">
        <v>8</v>
      </c>
      <c r="I13987" s="13" t="e">
        <f>IF(G13987="Male",VLOOKUP(H13987,#REF!,2),VLOOKUP(H13987,#REF!,2))</f>
        <v>#REF!</v>
      </c>
      <c r="J13987" s="13" t="e">
        <f>IF(G13987="Male",VLOOKUP(H13987,#REF!,3),VLOOKUP(H13987,#REF!,3))</f>
        <v>#REF!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4">
        <f t="shared" si="656"/>
        <v>149</v>
      </c>
    </row>
    <row r="13988" spans="2:15" x14ac:dyDescent="0.3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28</v>
      </c>
      <c r="G13988" s="7" t="s">
        <v>12</v>
      </c>
      <c r="H13988" s="13">
        <v>5</v>
      </c>
      <c r="I13988" s="13" t="e">
        <f>IF(G13988="Male",VLOOKUP(H13988,#REF!,2),VLOOKUP(H13988,#REF!,2))</f>
        <v>#REF!</v>
      </c>
      <c r="J13988" s="13" t="e">
        <f>IF(G13988="Male",VLOOKUP(H13988,#REF!,3),VLOOKUP(H13988,#REF!,3))</f>
        <v>#REF!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4">
        <f t="shared" si="656"/>
        <v>103.2</v>
      </c>
    </row>
    <row r="13989" spans="2:15" x14ac:dyDescent="0.3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19</v>
      </c>
      <c r="G13989" s="7" t="s">
        <v>11</v>
      </c>
      <c r="H13989" s="13">
        <v>10</v>
      </c>
      <c r="I13989" s="13" t="e">
        <f>IF(G13989="Male",VLOOKUP(H13989,#REF!,2),VLOOKUP(H13989,#REF!,2))</f>
        <v>#REF!</v>
      </c>
      <c r="J13989" s="13" t="e">
        <f>IF(G13989="Male",VLOOKUP(H13989,#REF!,3),VLOOKUP(H13989,#REF!,3))</f>
        <v>#REF!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4">
        <f t="shared" si="656"/>
        <v>179</v>
      </c>
    </row>
    <row r="13990" spans="2:15" x14ac:dyDescent="0.3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19</v>
      </c>
      <c r="G13990" s="7" t="s">
        <v>12</v>
      </c>
      <c r="H13990" s="13">
        <v>12</v>
      </c>
      <c r="I13990" s="13" t="e">
        <f>IF(G13990="Male",VLOOKUP(H13990,#REF!,2),VLOOKUP(H13990,#REF!,2))</f>
        <v>#REF!</v>
      </c>
      <c r="J13990" s="13" t="e">
        <f>IF(G13990="Male",VLOOKUP(H13990,#REF!,3),VLOOKUP(H13990,#REF!,3))</f>
        <v>#REF!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4">
        <f t="shared" si="656"/>
        <v>189</v>
      </c>
    </row>
    <row r="13991" spans="2:15" x14ac:dyDescent="0.3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19</v>
      </c>
      <c r="G13991" s="7" t="s">
        <v>12</v>
      </c>
      <c r="H13991" s="13">
        <v>9</v>
      </c>
      <c r="I13991" s="13" t="e">
        <f>IF(G13991="Male",VLOOKUP(H13991,#REF!,2),VLOOKUP(H13991,#REF!,2))</f>
        <v>#REF!</v>
      </c>
      <c r="J13991" s="13" t="e">
        <f>IF(G13991="Male",VLOOKUP(H13991,#REF!,3),VLOOKUP(H13991,#REF!,3))</f>
        <v>#REF!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4">
        <f t="shared" si="656"/>
        <v>179</v>
      </c>
    </row>
    <row r="13992" spans="2:15" x14ac:dyDescent="0.3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35</v>
      </c>
      <c r="G13992" s="7" t="s">
        <v>12</v>
      </c>
      <c r="H13992" s="13">
        <v>7.5</v>
      </c>
      <c r="I13992" s="13" t="e">
        <f>IF(G13992="Male",VLOOKUP(H13992,#REF!,2),VLOOKUP(H13992,#REF!,2))</f>
        <v>#REF!</v>
      </c>
      <c r="J13992" s="13" t="e">
        <f>IF(G13992="Male",VLOOKUP(H13992,#REF!,3),VLOOKUP(H13992,#REF!,3))</f>
        <v>#REF!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4">
        <f t="shared" si="656"/>
        <v>159</v>
      </c>
    </row>
    <row r="13993" spans="2:15" x14ac:dyDescent="0.3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30</v>
      </c>
      <c r="G13993" s="7" t="s">
        <v>11</v>
      </c>
      <c r="H13993" s="13">
        <v>8.5</v>
      </c>
      <c r="I13993" s="13" t="e">
        <f>IF(G13993="Male",VLOOKUP(H13993,#REF!,2),VLOOKUP(H13993,#REF!,2))</f>
        <v>#REF!</v>
      </c>
      <c r="J13993" s="13" t="e">
        <f>IF(G13993="Male",VLOOKUP(H13993,#REF!,3),VLOOKUP(H13993,#REF!,3))</f>
        <v>#REF!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4">
        <f t="shared" si="656"/>
        <v>159</v>
      </c>
    </row>
    <row r="13994" spans="2:15" x14ac:dyDescent="0.3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20</v>
      </c>
      <c r="G13994" s="7" t="s">
        <v>11</v>
      </c>
      <c r="H13994" s="13">
        <v>10.5</v>
      </c>
      <c r="I13994" s="13" t="e">
        <f>IF(G13994="Male",VLOOKUP(H13994,#REF!,2),VLOOKUP(H13994,#REF!,2))</f>
        <v>#REF!</v>
      </c>
      <c r="J13994" s="13" t="e">
        <f>IF(G13994="Male",VLOOKUP(H13994,#REF!,3),VLOOKUP(H13994,#REF!,3))</f>
        <v>#REF!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4">
        <f t="shared" si="656"/>
        <v>125.10000000000001</v>
      </c>
    </row>
    <row r="13995" spans="2:15" x14ac:dyDescent="0.3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34</v>
      </c>
      <c r="G13995" s="7" t="s">
        <v>12</v>
      </c>
      <c r="H13995" s="13">
        <v>7</v>
      </c>
      <c r="I13995" s="13" t="e">
        <f>IF(G13995="Male",VLOOKUP(H13995,#REF!,2),VLOOKUP(H13995,#REF!,2))</f>
        <v>#REF!</v>
      </c>
      <c r="J13995" s="13" t="e">
        <f>IF(G13995="Male",VLOOKUP(H13995,#REF!,3),VLOOKUP(H13995,#REF!,3))</f>
        <v>#REF!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4">
        <f t="shared" si="656"/>
        <v>159</v>
      </c>
    </row>
    <row r="13996" spans="2:15" x14ac:dyDescent="0.3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20</v>
      </c>
      <c r="G13996" s="7" t="s">
        <v>12</v>
      </c>
      <c r="H13996" s="13">
        <v>8.5</v>
      </c>
      <c r="I13996" s="13" t="e">
        <f>IF(G13996="Male",VLOOKUP(H13996,#REF!,2),VLOOKUP(H13996,#REF!,2))</f>
        <v>#REF!</v>
      </c>
      <c r="J13996" s="13" t="e">
        <f>IF(G13996="Male",VLOOKUP(H13996,#REF!,3),VLOOKUP(H13996,#REF!,3))</f>
        <v>#REF!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4">
        <f t="shared" si="656"/>
        <v>125.10000000000001</v>
      </c>
    </row>
    <row r="13997" spans="2:15" x14ac:dyDescent="0.3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35</v>
      </c>
      <c r="G13997" s="7" t="s">
        <v>11</v>
      </c>
      <c r="H13997" s="13">
        <v>9</v>
      </c>
      <c r="I13997" s="13" t="e">
        <f>IF(G13997="Male",VLOOKUP(H13997,#REF!,2),VLOOKUP(H13997,#REF!,2))</f>
        <v>#REF!</v>
      </c>
      <c r="J13997" s="13" t="e">
        <f>IF(G13997="Male",VLOOKUP(H13997,#REF!,3),VLOOKUP(H13997,#REF!,3))</f>
        <v>#REF!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4">
        <f t="shared" si="656"/>
        <v>103.2</v>
      </c>
    </row>
    <row r="13998" spans="2:15" x14ac:dyDescent="0.3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20</v>
      </c>
      <c r="G13998" s="7" t="s">
        <v>12</v>
      </c>
      <c r="H13998" s="13">
        <v>7.5</v>
      </c>
      <c r="I13998" s="13" t="e">
        <f>IF(G13998="Male",VLOOKUP(H13998,#REF!,2),VLOOKUP(H13998,#REF!,2))</f>
        <v>#REF!</v>
      </c>
      <c r="J13998" s="13" t="e">
        <f>IF(G13998="Male",VLOOKUP(H13998,#REF!,3),VLOOKUP(H13998,#REF!,3))</f>
        <v>#REF!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4">
        <f t="shared" si="656"/>
        <v>139</v>
      </c>
    </row>
    <row r="13999" spans="2:15" x14ac:dyDescent="0.3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43</v>
      </c>
      <c r="G13999" s="7" t="s">
        <v>11</v>
      </c>
      <c r="H13999" s="13">
        <v>10</v>
      </c>
      <c r="I13999" s="13" t="e">
        <f>IF(G13999="Male",VLOOKUP(H13999,#REF!,2),VLOOKUP(H13999,#REF!,2))</f>
        <v>#REF!</v>
      </c>
      <c r="J13999" s="13" t="e">
        <f>IF(G13999="Male",VLOOKUP(H13999,#REF!,3),VLOOKUP(H13999,#REF!,3))</f>
        <v>#REF!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4">
        <f t="shared" si="656"/>
        <v>149</v>
      </c>
    </row>
    <row r="14000" spans="2:15" x14ac:dyDescent="0.3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33</v>
      </c>
      <c r="G14000" s="7" t="s">
        <v>11</v>
      </c>
      <c r="H14000" s="13">
        <v>13</v>
      </c>
      <c r="I14000" s="13" t="e">
        <f>IF(G14000="Male",VLOOKUP(H14000,#REF!,2),VLOOKUP(H14000,#REF!,2))</f>
        <v>#REF!</v>
      </c>
      <c r="J14000" s="13" t="e">
        <f>IF(G14000="Male",VLOOKUP(H14000,#REF!,3),VLOOKUP(H14000,#REF!,3))</f>
        <v>#REF!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4">
        <f t="shared" si="656"/>
        <v>132.29999999999998</v>
      </c>
    </row>
    <row r="14001" spans="2:15" x14ac:dyDescent="0.3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44</v>
      </c>
      <c r="G14001" s="7" t="s">
        <v>12</v>
      </c>
      <c r="H14001" s="13">
        <v>8.5</v>
      </c>
      <c r="I14001" s="13" t="e">
        <f>IF(G14001="Male",VLOOKUP(H14001,#REF!,2),VLOOKUP(H14001,#REF!,2))</f>
        <v>#REF!</v>
      </c>
      <c r="J14001" s="13" t="e">
        <f>IF(G14001="Male",VLOOKUP(H14001,#REF!,3),VLOOKUP(H14001,#REF!,3))</f>
        <v>#REF!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4">
        <f t="shared" si="656"/>
        <v>139</v>
      </c>
    </row>
    <row r="14002" spans="2:15" x14ac:dyDescent="0.3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45</v>
      </c>
      <c r="G14002" s="7" t="s">
        <v>12</v>
      </c>
      <c r="H14002" s="13">
        <v>8.5</v>
      </c>
      <c r="I14002" s="13" t="e">
        <f>IF(G14002="Male",VLOOKUP(H14002,#REF!,2),VLOOKUP(H14002,#REF!,2))</f>
        <v>#REF!</v>
      </c>
      <c r="J14002" s="13" t="e">
        <f>IF(G14002="Male",VLOOKUP(H14002,#REF!,3),VLOOKUP(H14002,#REF!,3))</f>
        <v>#REF!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4">
        <f t="shared" si="656"/>
        <v>129</v>
      </c>
    </row>
    <row r="14003" spans="2:15" x14ac:dyDescent="0.3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33</v>
      </c>
      <c r="G14003" s="7" t="s">
        <v>11</v>
      </c>
      <c r="H14003" s="13">
        <v>9.5</v>
      </c>
      <c r="I14003" s="13" t="e">
        <f>IF(G14003="Male",VLOOKUP(H14003,#REF!,2),VLOOKUP(H14003,#REF!,2))</f>
        <v>#REF!</v>
      </c>
      <c r="J14003" s="13" t="e">
        <f>IF(G14003="Male",VLOOKUP(H14003,#REF!,3),VLOOKUP(H14003,#REF!,3))</f>
        <v>#REF!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4">
        <f t="shared" si="656"/>
        <v>139</v>
      </c>
    </row>
    <row r="14004" spans="2:15" x14ac:dyDescent="0.3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30</v>
      </c>
      <c r="G14004" s="7" t="s">
        <v>11</v>
      </c>
      <c r="H14004" s="13">
        <v>10.5</v>
      </c>
      <c r="I14004" s="13" t="e">
        <f>IF(G14004="Male",VLOOKUP(H14004,#REF!,2),VLOOKUP(H14004,#REF!,2))</f>
        <v>#REF!</v>
      </c>
      <c r="J14004" s="13" t="e">
        <f>IF(G14004="Male",VLOOKUP(H14004,#REF!,3),VLOOKUP(H14004,#REF!,3))</f>
        <v>#REF!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4">
        <f t="shared" si="656"/>
        <v>161.1</v>
      </c>
    </row>
    <row r="14005" spans="2:15" x14ac:dyDescent="0.3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46</v>
      </c>
      <c r="G14005" s="7" t="s">
        <v>11</v>
      </c>
      <c r="H14005" s="13">
        <v>9</v>
      </c>
      <c r="I14005" s="13" t="e">
        <f>IF(G14005="Male",VLOOKUP(H14005,#REF!,2),VLOOKUP(H14005,#REF!,2))</f>
        <v>#REF!</v>
      </c>
      <c r="J14005" s="13" t="e">
        <f>IF(G14005="Male",VLOOKUP(H14005,#REF!,3),VLOOKUP(H14005,#REF!,3))</f>
        <v>#REF!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4">
        <f t="shared" si="656"/>
        <v>132.29999999999998</v>
      </c>
    </row>
    <row r="14006" spans="2:15" x14ac:dyDescent="0.3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40</v>
      </c>
      <c r="G14006" s="7" t="s">
        <v>11</v>
      </c>
      <c r="H14006" s="13">
        <v>10.5</v>
      </c>
      <c r="I14006" s="13" t="e">
        <f>IF(G14006="Male",VLOOKUP(H14006,#REF!,2),VLOOKUP(H14006,#REF!,2))</f>
        <v>#REF!</v>
      </c>
      <c r="J14006" s="13" t="e">
        <f>IF(G14006="Male",VLOOKUP(H14006,#REF!,3),VLOOKUP(H14006,#REF!,3))</f>
        <v>#REF!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4">
        <f t="shared" si="656"/>
        <v>116.10000000000001</v>
      </c>
    </row>
    <row r="14007" spans="2:15" x14ac:dyDescent="0.3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39</v>
      </c>
      <c r="G14007" s="7" t="s">
        <v>11</v>
      </c>
      <c r="H14007" s="13">
        <v>9.5</v>
      </c>
      <c r="I14007" s="13" t="e">
        <f>IF(G14007="Male",VLOOKUP(H14007,#REF!,2),VLOOKUP(H14007,#REF!,2))</f>
        <v>#REF!</v>
      </c>
      <c r="J14007" s="13" t="e">
        <f>IF(G14007="Male",VLOOKUP(H14007,#REF!,3),VLOOKUP(H14007,#REF!,3))</f>
        <v>#REF!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4">
        <f t="shared" si="656"/>
        <v>103.2</v>
      </c>
    </row>
    <row r="14008" spans="2:15" x14ac:dyDescent="0.3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20</v>
      </c>
      <c r="G14008" s="7" t="s">
        <v>11</v>
      </c>
      <c r="H14008" s="13">
        <v>9.5</v>
      </c>
      <c r="I14008" s="13" t="e">
        <f>IF(G14008="Male",VLOOKUP(H14008,#REF!,2),VLOOKUP(H14008,#REF!,2))</f>
        <v>#REF!</v>
      </c>
      <c r="J14008" s="13" t="e">
        <f>IF(G14008="Male",VLOOKUP(H14008,#REF!,3),VLOOKUP(H14008,#REF!,3))</f>
        <v>#REF!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4">
        <f t="shared" si="656"/>
        <v>99.5</v>
      </c>
    </row>
    <row r="14009" spans="2:15" x14ac:dyDescent="0.3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47</v>
      </c>
      <c r="G14009" s="7" t="s">
        <v>11</v>
      </c>
      <c r="H14009" s="13">
        <v>9.5</v>
      </c>
      <c r="I14009" s="13" t="e">
        <f>IF(G14009="Male",VLOOKUP(H14009,#REF!,2),VLOOKUP(H14009,#REF!,2))</f>
        <v>#REF!</v>
      </c>
      <c r="J14009" s="13" t="e">
        <f>IF(G14009="Male",VLOOKUP(H14009,#REF!,3),VLOOKUP(H14009,#REF!,3))</f>
        <v>#REF!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4">
        <f t="shared" si="656"/>
        <v>189</v>
      </c>
    </row>
    <row r="14010" spans="2:15" x14ac:dyDescent="0.3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46</v>
      </c>
      <c r="G14010" s="7" t="s">
        <v>11</v>
      </c>
      <c r="H14010" s="13">
        <v>9</v>
      </c>
      <c r="I14010" s="13" t="e">
        <f>IF(G14010="Male",VLOOKUP(H14010,#REF!,2),VLOOKUP(H14010,#REF!,2))</f>
        <v>#REF!</v>
      </c>
      <c r="J14010" s="13" t="e">
        <f>IF(G14010="Male",VLOOKUP(H14010,#REF!,3),VLOOKUP(H14010,#REF!,3))</f>
        <v>#REF!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4">
        <f t="shared" si="656"/>
        <v>179</v>
      </c>
    </row>
    <row r="14011" spans="2:15" x14ac:dyDescent="0.3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21</v>
      </c>
      <c r="G14011" s="7" t="s">
        <v>11</v>
      </c>
      <c r="H14011" s="13">
        <v>10</v>
      </c>
      <c r="I14011" s="13" t="e">
        <f>IF(G14011="Male",VLOOKUP(H14011,#REF!,2),VLOOKUP(H14011,#REF!,2))</f>
        <v>#REF!</v>
      </c>
      <c r="J14011" s="13" t="e">
        <f>IF(G14011="Male",VLOOKUP(H14011,#REF!,3),VLOOKUP(H14011,#REF!,3))</f>
        <v>#REF!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4">
        <f t="shared" si="656"/>
        <v>84.5</v>
      </c>
    </row>
    <row r="14012" spans="2:15" x14ac:dyDescent="0.3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20</v>
      </c>
      <c r="G14012" s="7" t="s">
        <v>12</v>
      </c>
      <c r="H14012" s="13">
        <v>8</v>
      </c>
      <c r="I14012" s="13" t="e">
        <f>IF(G14012="Male",VLOOKUP(H14012,#REF!,2),VLOOKUP(H14012,#REF!,2))</f>
        <v>#REF!</v>
      </c>
      <c r="J14012" s="13" t="e">
        <f>IF(G14012="Male",VLOOKUP(H14012,#REF!,3),VLOOKUP(H14012,#REF!,3))</f>
        <v>#REF!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4">
        <f t="shared" si="656"/>
        <v>159</v>
      </c>
    </row>
    <row r="14013" spans="2:15" x14ac:dyDescent="0.3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29</v>
      </c>
      <c r="G14013" s="7" t="s">
        <v>12</v>
      </c>
      <c r="H14013" s="13">
        <v>8</v>
      </c>
      <c r="I14013" s="13" t="e">
        <f>IF(G14013="Male",VLOOKUP(H14013,#REF!,2),VLOOKUP(H14013,#REF!,2))</f>
        <v>#REF!</v>
      </c>
      <c r="J14013" s="13" t="e">
        <f>IF(G14013="Male",VLOOKUP(H14013,#REF!,3),VLOOKUP(H14013,#REF!,3))</f>
        <v>#REF!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4">
        <f t="shared" si="656"/>
        <v>111.2</v>
      </c>
    </row>
    <row r="14014" spans="2:15" x14ac:dyDescent="0.3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35</v>
      </c>
      <c r="G14014" s="7" t="s">
        <v>12</v>
      </c>
      <c r="H14014" s="13">
        <v>9</v>
      </c>
      <c r="I14014" s="13" t="e">
        <f>IF(G14014="Male",VLOOKUP(H14014,#REF!,2),VLOOKUP(H14014,#REF!,2))</f>
        <v>#REF!</v>
      </c>
      <c r="J14014" s="13" t="e">
        <f>IF(G14014="Male",VLOOKUP(H14014,#REF!,3),VLOOKUP(H14014,#REF!,3))</f>
        <v>#REF!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4">
        <f t="shared" si="656"/>
        <v>149</v>
      </c>
    </row>
    <row r="14015" spans="2:15" x14ac:dyDescent="0.3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42</v>
      </c>
      <c r="G14015" s="7" t="s">
        <v>11</v>
      </c>
      <c r="H14015" s="13">
        <v>6</v>
      </c>
      <c r="I14015" s="13" t="e">
        <f>IF(G14015="Male",VLOOKUP(H14015,#REF!,2),VLOOKUP(H14015,#REF!,2))</f>
        <v>#REF!</v>
      </c>
      <c r="J14015" s="13" t="e">
        <f>IF(G14015="Male",VLOOKUP(H14015,#REF!,3),VLOOKUP(H14015,#REF!,3))</f>
        <v>#REF!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4">
        <f t="shared" si="656"/>
        <v>159</v>
      </c>
    </row>
    <row r="14016" spans="2:15" x14ac:dyDescent="0.3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38</v>
      </c>
      <c r="G14016" s="7" t="s">
        <v>12</v>
      </c>
      <c r="H14016" s="13">
        <v>12</v>
      </c>
      <c r="I14016" s="13" t="e">
        <f>IF(G14016="Male",VLOOKUP(H14016,#REF!,2),VLOOKUP(H14016,#REF!,2))</f>
        <v>#REF!</v>
      </c>
      <c r="J14016" s="13" t="e">
        <f>IF(G14016="Male",VLOOKUP(H14016,#REF!,3),VLOOKUP(H14016,#REF!,3))</f>
        <v>#REF!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4">
        <f t="shared" si="656"/>
        <v>139</v>
      </c>
    </row>
    <row r="14017" spans="2:15" x14ac:dyDescent="0.3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45</v>
      </c>
      <c r="G14017" s="7" t="s">
        <v>11</v>
      </c>
      <c r="H14017" s="13">
        <v>8.5</v>
      </c>
      <c r="I14017" s="13" t="e">
        <f>IF(G14017="Male",VLOOKUP(H14017,#REF!,2),VLOOKUP(H14017,#REF!,2))</f>
        <v>#REF!</v>
      </c>
      <c r="J14017" s="13" t="e">
        <f>IF(G14017="Male",VLOOKUP(H14017,#REF!,3),VLOOKUP(H14017,#REF!,3))</f>
        <v>#REF!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4">
        <f t="shared" si="656"/>
        <v>129</v>
      </c>
    </row>
    <row r="14018" spans="2:15" x14ac:dyDescent="0.3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20</v>
      </c>
      <c r="G14018" s="7" t="s">
        <v>11</v>
      </c>
      <c r="H14018" s="13">
        <v>9.5</v>
      </c>
      <c r="I14018" s="13" t="e">
        <f>IF(G14018="Male",VLOOKUP(H14018,#REF!,2),VLOOKUP(H14018,#REF!,2))</f>
        <v>#REF!</v>
      </c>
      <c r="J14018" s="13" t="e">
        <f>IF(G14018="Male",VLOOKUP(H14018,#REF!,3),VLOOKUP(H14018,#REF!,3))</f>
        <v>#REF!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4">
        <f t="shared" si="656"/>
        <v>159.20000000000002</v>
      </c>
    </row>
    <row r="14019" spans="2:15" x14ac:dyDescent="0.3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21</v>
      </c>
      <c r="G14019" s="7" t="s">
        <v>11</v>
      </c>
      <c r="H14019" s="13">
        <v>10.5</v>
      </c>
      <c r="I14019" s="13" t="e">
        <f>IF(G14019="Male",VLOOKUP(H14019,#REF!,2),VLOOKUP(H14019,#REF!,2))</f>
        <v>#REF!</v>
      </c>
      <c r="J14019" s="13" t="e">
        <f>IF(G14019="Male",VLOOKUP(H14019,#REF!,3),VLOOKUP(H14019,#REF!,3))</f>
        <v>#REF!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4">
        <f t="shared" si="656"/>
        <v>84.5</v>
      </c>
    </row>
    <row r="14020" spans="2:15" x14ac:dyDescent="0.3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34</v>
      </c>
      <c r="G14020" s="7" t="s">
        <v>12</v>
      </c>
      <c r="H14020" s="13">
        <v>9</v>
      </c>
      <c r="I14020" s="13" t="e">
        <f>IF(G14020="Male",VLOOKUP(H14020,#REF!,2),VLOOKUP(H14020,#REF!,2))</f>
        <v>#REF!</v>
      </c>
      <c r="J14020" s="13" t="e">
        <f>IF(G14020="Male",VLOOKUP(H14020,#REF!,3),VLOOKUP(H14020,#REF!,3))</f>
        <v>#REF!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4">
        <f t="shared" si="656"/>
        <v>97.3</v>
      </c>
    </row>
    <row r="14021" spans="2:15" x14ac:dyDescent="0.3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44</v>
      </c>
      <c r="G14021" s="7" t="s">
        <v>11</v>
      </c>
      <c r="H14021" s="13">
        <v>10</v>
      </c>
      <c r="I14021" s="13" t="e">
        <f>IF(G14021="Male",VLOOKUP(H14021,#REF!,2),VLOOKUP(H14021,#REF!,2))</f>
        <v>#REF!</v>
      </c>
      <c r="J14021" s="13" t="e">
        <f>IF(G14021="Male",VLOOKUP(H14021,#REF!,3),VLOOKUP(H14021,#REF!,3))</f>
        <v>#REF!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4">
        <f t="shared" si="656"/>
        <v>64.5</v>
      </c>
    </row>
    <row r="14022" spans="2:15" x14ac:dyDescent="0.3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24</v>
      </c>
      <c r="G14022" s="7" t="s">
        <v>12</v>
      </c>
      <c r="H14022" s="13">
        <v>9</v>
      </c>
      <c r="I14022" s="13" t="e">
        <f>IF(G14022="Male",VLOOKUP(H14022,#REF!,2),VLOOKUP(H14022,#REF!,2))</f>
        <v>#REF!</v>
      </c>
      <c r="J14022" s="13" t="e">
        <f>IF(G14022="Male",VLOOKUP(H14022,#REF!,3),VLOOKUP(H14022,#REF!,3))</f>
        <v>#REF!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4">
        <f t="shared" ref="O14022:O14085" si="659">K14022*(1-L14022)</f>
        <v>139</v>
      </c>
    </row>
    <row r="14023" spans="2:15" x14ac:dyDescent="0.3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26</v>
      </c>
      <c r="G14023" s="7" t="s">
        <v>12</v>
      </c>
      <c r="H14023" s="13">
        <v>9</v>
      </c>
      <c r="I14023" s="13" t="e">
        <f>IF(G14023="Male",VLOOKUP(H14023,#REF!,2),VLOOKUP(H14023,#REF!,2))</f>
        <v>#REF!</v>
      </c>
      <c r="J14023" s="13" t="e">
        <f>IF(G14023="Male",VLOOKUP(H14023,#REF!,3),VLOOKUP(H14023,#REF!,3))</f>
        <v>#REF!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4">
        <f t="shared" si="659"/>
        <v>139</v>
      </c>
    </row>
    <row r="14024" spans="2:15" x14ac:dyDescent="0.3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43</v>
      </c>
      <c r="G14024" s="7" t="s">
        <v>11</v>
      </c>
      <c r="H14024" s="13">
        <v>10</v>
      </c>
      <c r="I14024" s="13" t="e">
        <f>IF(G14024="Male",VLOOKUP(H14024,#REF!,2),VLOOKUP(H14024,#REF!,2))</f>
        <v>#REF!</v>
      </c>
      <c r="J14024" s="13" t="e">
        <f>IF(G14024="Male",VLOOKUP(H14024,#REF!,3),VLOOKUP(H14024,#REF!,3))</f>
        <v>#REF!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4">
        <f t="shared" si="659"/>
        <v>149</v>
      </c>
    </row>
    <row r="14025" spans="2:15" x14ac:dyDescent="0.3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33</v>
      </c>
      <c r="G14025" s="7" t="s">
        <v>11</v>
      </c>
      <c r="H14025" s="13">
        <v>9.5</v>
      </c>
      <c r="I14025" s="13" t="e">
        <f>IF(G14025="Male",VLOOKUP(H14025,#REF!,2),VLOOKUP(H14025,#REF!,2))</f>
        <v>#REF!</v>
      </c>
      <c r="J14025" s="13" t="e">
        <f>IF(G14025="Male",VLOOKUP(H14025,#REF!,3),VLOOKUP(H14025,#REF!,3))</f>
        <v>#REF!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4">
        <f t="shared" si="659"/>
        <v>169</v>
      </c>
    </row>
    <row r="14026" spans="2:15" x14ac:dyDescent="0.3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33</v>
      </c>
      <c r="G14026" s="7" t="s">
        <v>11</v>
      </c>
      <c r="H14026" s="13">
        <v>9.5</v>
      </c>
      <c r="I14026" s="13" t="e">
        <f>IF(G14026="Male",VLOOKUP(H14026,#REF!,2),VLOOKUP(H14026,#REF!,2))</f>
        <v>#REF!</v>
      </c>
      <c r="J14026" s="13" t="e">
        <f>IF(G14026="Male",VLOOKUP(H14026,#REF!,3),VLOOKUP(H14026,#REF!,3))</f>
        <v>#REF!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4">
        <f t="shared" si="659"/>
        <v>139</v>
      </c>
    </row>
    <row r="14027" spans="2:15" x14ac:dyDescent="0.3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28</v>
      </c>
      <c r="G14027" s="7" t="s">
        <v>11</v>
      </c>
      <c r="H14027" s="13">
        <v>8.5</v>
      </c>
      <c r="I14027" s="13" t="e">
        <f>IF(G14027="Male",VLOOKUP(H14027,#REF!,2),VLOOKUP(H14027,#REF!,2))</f>
        <v>#REF!</v>
      </c>
      <c r="J14027" s="13" t="e">
        <f>IF(G14027="Male",VLOOKUP(H14027,#REF!,3),VLOOKUP(H14027,#REF!,3))</f>
        <v>#REF!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4">
        <f t="shared" si="659"/>
        <v>69.5</v>
      </c>
    </row>
    <row r="14028" spans="2:15" x14ac:dyDescent="0.3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35</v>
      </c>
      <c r="G14028" s="7" t="s">
        <v>11</v>
      </c>
      <c r="H14028" s="13">
        <v>9</v>
      </c>
      <c r="I14028" s="13" t="e">
        <f>IF(G14028="Male",VLOOKUP(H14028,#REF!,2),VLOOKUP(H14028,#REF!,2))</f>
        <v>#REF!</v>
      </c>
      <c r="J14028" s="13" t="e">
        <f>IF(G14028="Male",VLOOKUP(H14028,#REF!,3),VLOOKUP(H14028,#REF!,3))</f>
        <v>#REF!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4">
        <f t="shared" si="659"/>
        <v>143.20000000000002</v>
      </c>
    </row>
    <row r="14029" spans="2:15" x14ac:dyDescent="0.3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45</v>
      </c>
      <c r="G14029" s="7" t="s">
        <v>11</v>
      </c>
      <c r="H14029" s="13">
        <v>9</v>
      </c>
      <c r="I14029" s="13" t="e">
        <f>IF(G14029="Male",VLOOKUP(H14029,#REF!,2),VLOOKUP(H14029,#REF!,2))</f>
        <v>#REF!</v>
      </c>
      <c r="J14029" s="13" t="e">
        <f>IF(G14029="Male",VLOOKUP(H14029,#REF!,3),VLOOKUP(H14029,#REF!,3))</f>
        <v>#REF!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4">
        <f t="shared" si="659"/>
        <v>189</v>
      </c>
    </row>
    <row r="14030" spans="2:15" x14ac:dyDescent="0.3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24</v>
      </c>
      <c r="G14030" s="7" t="s">
        <v>11</v>
      </c>
      <c r="H14030" s="13">
        <v>10.5</v>
      </c>
      <c r="I14030" s="13" t="e">
        <f>IF(G14030="Male",VLOOKUP(H14030,#REF!,2),VLOOKUP(H14030,#REF!,2))</f>
        <v>#REF!</v>
      </c>
      <c r="J14030" s="13" t="e">
        <f>IF(G14030="Male",VLOOKUP(H14030,#REF!,3),VLOOKUP(H14030,#REF!,3))</f>
        <v>#REF!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4">
        <f t="shared" si="659"/>
        <v>139</v>
      </c>
    </row>
    <row r="14031" spans="2:15" x14ac:dyDescent="0.3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41</v>
      </c>
      <c r="G14031" s="7" t="s">
        <v>11</v>
      </c>
      <c r="H14031" s="13">
        <v>10</v>
      </c>
      <c r="I14031" s="13" t="e">
        <f>IF(G14031="Male",VLOOKUP(H14031,#REF!,2),VLOOKUP(H14031,#REF!,2))</f>
        <v>#REF!</v>
      </c>
      <c r="J14031" s="13" t="e">
        <f>IF(G14031="Male",VLOOKUP(H14031,#REF!,3),VLOOKUP(H14031,#REF!,3))</f>
        <v>#REF!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4">
        <f t="shared" si="659"/>
        <v>118.3</v>
      </c>
    </row>
    <row r="14032" spans="2:15" x14ac:dyDescent="0.3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20</v>
      </c>
      <c r="G14032" s="7" t="s">
        <v>12</v>
      </c>
      <c r="H14032" s="13">
        <v>8</v>
      </c>
      <c r="I14032" s="13" t="e">
        <f>IF(G14032="Male",VLOOKUP(H14032,#REF!,2),VLOOKUP(H14032,#REF!,2))</f>
        <v>#REF!</v>
      </c>
      <c r="J14032" s="13" t="e">
        <f>IF(G14032="Male",VLOOKUP(H14032,#REF!,3),VLOOKUP(H14032,#REF!,3))</f>
        <v>#REF!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4">
        <f t="shared" si="659"/>
        <v>189</v>
      </c>
    </row>
    <row r="14033" spans="2:15" x14ac:dyDescent="0.3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45</v>
      </c>
      <c r="G14033" s="7" t="s">
        <v>11</v>
      </c>
      <c r="H14033" s="13">
        <v>10.5</v>
      </c>
      <c r="I14033" s="13" t="e">
        <f>IF(G14033="Male",VLOOKUP(H14033,#REF!,2),VLOOKUP(H14033,#REF!,2))</f>
        <v>#REF!</v>
      </c>
      <c r="J14033" s="13" t="e">
        <f>IF(G14033="Male",VLOOKUP(H14033,#REF!,3),VLOOKUP(H14033,#REF!,3))</f>
        <v>#REF!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4">
        <f t="shared" si="659"/>
        <v>189</v>
      </c>
    </row>
    <row r="14034" spans="2:15" x14ac:dyDescent="0.3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47</v>
      </c>
      <c r="G14034" s="7" t="s">
        <v>11</v>
      </c>
      <c r="H14034" s="13">
        <v>9.5</v>
      </c>
      <c r="I14034" s="13" t="e">
        <f>IF(G14034="Male",VLOOKUP(H14034,#REF!,2),VLOOKUP(H14034,#REF!,2))</f>
        <v>#REF!</v>
      </c>
      <c r="J14034" s="13" t="e">
        <f>IF(G14034="Male",VLOOKUP(H14034,#REF!,3),VLOOKUP(H14034,#REF!,3))</f>
        <v>#REF!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4">
        <f t="shared" si="659"/>
        <v>189</v>
      </c>
    </row>
    <row r="14035" spans="2:15" x14ac:dyDescent="0.3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19</v>
      </c>
      <c r="G14035" s="7" t="s">
        <v>12</v>
      </c>
      <c r="H14035" s="13">
        <v>7.5</v>
      </c>
      <c r="I14035" s="13" t="e">
        <f>IF(G14035="Male",VLOOKUP(H14035,#REF!,2),VLOOKUP(H14035,#REF!,2))</f>
        <v>#REF!</v>
      </c>
      <c r="J14035" s="13" t="e">
        <f>IF(G14035="Male",VLOOKUP(H14035,#REF!,3),VLOOKUP(H14035,#REF!,3))</f>
        <v>#REF!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4">
        <f t="shared" si="659"/>
        <v>179</v>
      </c>
    </row>
    <row r="14036" spans="2:15" x14ac:dyDescent="0.3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23</v>
      </c>
      <c r="G14036" s="7" t="s">
        <v>12</v>
      </c>
      <c r="H14036" s="13">
        <v>9.5</v>
      </c>
      <c r="I14036" s="13" t="e">
        <f>IF(G14036="Male",VLOOKUP(H14036,#REF!,2),VLOOKUP(H14036,#REF!,2))</f>
        <v>#REF!</v>
      </c>
      <c r="J14036" s="13" t="e">
        <f>IF(G14036="Male",VLOOKUP(H14036,#REF!,3),VLOOKUP(H14036,#REF!,3))</f>
        <v>#REF!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4">
        <f t="shared" si="659"/>
        <v>159</v>
      </c>
    </row>
    <row r="14037" spans="2:15" x14ac:dyDescent="0.3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20</v>
      </c>
      <c r="G14037" s="7" t="s">
        <v>12</v>
      </c>
      <c r="H14037" s="13">
        <v>6.5</v>
      </c>
      <c r="I14037" s="13" t="e">
        <f>IF(G14037="Male",VLOOKUP(H14037,#REF!,2),VLOOKUP(H14037,#REF!,2))</f>
        <v>#REF!</v>
      </c>
      <c r="J14037" s="13" t="e">
        <f>IF(G14037="Male",VLOOKUP(H14037,#REF!,3),VLOOKUP(H14037,#REF!,3))</f>
        <v>#REF!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4">
        <f t="shared" si="659"/>
        <v>139.29999999999998</v>
      </c>
    </row>
    <row r="14038" spans="2:15" x14ac:dyDescent="0.3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19</v>
      </c>
      <c r="G14038" s="7" t="s">
        <v>11</v>
      </c>
      <c r="H14038" s="13">
        <v>6</v>
      </c>
      <c r="I14038" s="13" t="e">
        <f>IF(G14038="Male",VLOOKUP(H14038,#REF!,2),VLOOKUP(H14038,#REF!,2))</f>
        <v>#REF!</v>
      </c>
      <c r="J14038" s="13" t="e">
        <f>IF(G14038="Male",VLOOKUP(H14038,#REF!,3),VLOOKUP(H14038,#REF!,3))</f>
        <v>#REF!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4">
        <f t="shared" si="659"/>
        <v>97.3</v>
      </c>
    </row>
    <row r="14039" spans="2:15" x14ac:dyDescent="0.3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42</v>
      </c>
      <c r="G14039" s="7" t="s">
        <v>12</v>
      </c>
      <c r="H14039" s="13">
        <v>9</v>
      </c>
      <c r="I14039" s="13" t="e">
        <f>IF(G14039="Male",VLOOKUP(H14039,#REF!,2),VLOOKUP(H14039,#REF!,2))</f>
        <v>#REF!</v>
      </c>
      <c r="J14039" s="13" t="e">
        <f>IF(G14039="Male",VLOOKUP(H14039,#REF!,3),VLOOKUP(H14039,#REF!,3))</f>
        <v>#REF!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4">
        <f t="shared" si="659"/>
        <v>179</v>
      </c>
    </row>
    <row r="14040" spans="2:15" x14ac:dyDescent="0.3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47</v>
      </c>
      <c r="G14040" s="7" t="s">
        <v>12</v>
      </c>
      <c r="H14040" s="13">
        <v>8</v>
      </c>
      <c r="I14040" s="13" t="e">
        <f>IF(G14040="Male",VLOOKUP(H14040,#REF!,2),VLOOKUP(H14040,#REF!,2))</f>
        <v>#REF!</v>
      </c>
      <c r="J14040" s="13" t="e">
        <f>IF(G14040="Male",VLOOKUP(H14040,#REF!,3),VLOOKUP(H14040,#REF!,3))</f>
        <v>#REF!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4">
        <f t="shared" si="659"/>
        <v>199</v>
      </c>
    </row>
    <row r="14041" spans="2:15" x14ac:dyDescent="0.3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21</v>
      </c>
      <c r="G14041" s="7" t="s">
        <v>12</v>
      </c>
      <c r="H14041" s="13">
        <v>12</v>
      </c>
      <c r="I14041" s="13" t="e">
        <f>IF(G14041="Male",VLOOKUP(H14041,#REF!,2),VLOOKUP(H14041,#REF!,2))</f>
        <v>#REF!</v>
      </c>
      <c r="J14041" s="13" t="e">
        <f>IF(G14041="Male",VLOOKUP(H14041,#REF!,3),VLOOKUP(H14041,#REF!,3))</f>
        <v>#REF!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4">
        <f t="shared" si="659"/>
        <v>159</v>
      </c>
    </row>
    <row r="14042" spans="2:15" x14ac:dyDescent="0.3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35</v>
      </c>
      <c r="G14042" s="7" t="s">
        <v>12</v>
      </c>
      <c r="H14042" s="13">
        <v>8.5</v>
      </c>
      <c r="I14042" s="13" t="e">
        <f>IF(G14042="Male",VLOOKUP(H14042,#REF!,2),VLOOKUP(H14042,#REF!,2))</f>
        <v>#REF!</v>
      </c>
      <c r="J14042" s="13" t="e">
        <f>IF(G14042="Male",VLOOKUP(H14042,#REF!,3),VLOOKUP(H14042,#REF!,3))</f>
        <v>#REF!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4">
        <f t="shared" si="659"/>
        <v>69.5</v>
      </c>
    </row>
    <row r="14043" spans="2:15" x14ac:dyDescent="0.3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40</v>
      </c>
      <c r="G14043" s="7" t="s">
        <v>11</v>
      </c>
      <c r="H14043" s="13">
        <v>10.5</v>
      </c>
      <c r="I14043" s="13" t="e">
        <f>IF(G14043="Male",VLOOKUP(H14043,#REF!,2),VLOOKUP(H14043,#REF!,2))</f>
        <v>#REF!</v>
      </c>
      <c r="J14043" s="13" t="e">
        <f>IF(G14043="Male",VLOOKUP(H14043,#REF!,3),VLOOKUP(H14043,#REF!,3))</f>
        <v>#REF!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4">
        <f t="shared" si="659"/>
        <v>116.10000000000001</v>
      </c>
    </row>
    <row r="14044" spans="2:15" x14ac:dyDescent="0.3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35</v>
      </c>
      <c r="G14044" s="7" t="s">
        <v>11</v>
      </c>
      <c r="H14044" s="13">
        <v>9.5</v>
      </c>
      <c r="I14044" s="13" t="e">
        <f>IF(G14044="Male",VLOOKUP(H14044,#REF!,2),VLOOKUP(H14044,#REF!,2))</f>
        <v>#REF!</v>
      </c>
      <c r="J14044" s="13" t="e">
        <f>IF(G14044="Male",VLOOKUP(H14044,#REF!,3),VLOOKUP(H14044,#REF!,3))</f>
        <v>#REF!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4">
        <f t="shared" si="659"/>
        <v>159</v>
      </c>
    </row>
    <row r="14045" spans="2:15" x14ac:dyDescent="0.3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33</v>
      </c>
      <c r="G14045" s="7" t="s">
        <v>12</v>
      </c>
      <c r="H14045" s="13">
        <v>9</v>
      </c>
      <c r="I14045" s="13" t="e">
        <f>IF(G14045="Male",VLOOKUP(H14045,#REF!,2),VLOOKUP(H14045,#REF!,2))</f>
        <v>#REF!</v>
      </c>
      <c r="J14045" s="13" t="e">
        <f>IF(G14045="Male",VLOOKUP(H14045,#REF!,3),VLOOKUP(H14045,#REF!,3))</f>
        <v>#REF!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4">
        <f t="shared" si="659"/>
        <v>79.5</v>
      </c>
    </row>
    <row r="14046" spans="2:15" x14ac:dyDescent="0.3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46</v>
      </c>
      <c r="G14046" s="7" t="s">
        <v>11</v>
      </c>
      <c r="H14046" s="13">
        <v>9</v>
      </c>
      <c r="I14046" s="13" t="e">
        <f>IF(G14046="Male",VLOOKUP(H14046,#REF!,2),VLOOKUP(H14046,#REF!,2))</f>
        <v>#REF!</v>
      </c>
      <c r="J14046" s="13" t="e">
        <f>IF(G14046="Male",VLOOKUP(H14046,#REF!,3),VLOOKUP(H14046,#REF!,3))</f>
        <v>#REF!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4">
        <f t="shared" si="659"/>
        <v>132.29999999999998</v>
      </c>
    </row>
    <row r="14047" spans="2:15" x14ac:dyDescent="0.3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20</v>
      </c>
      <c r="G14047" s="7" t="s">
        <v>12</v>
      </c>
      <c r="H14047" s="13">
        <v>8.5</v>
      </c>
      <c r="I14047" s="13" t="e">
        <f>IF(G14047="Male",VLOOKUP(H14047,#REF!,2),VLOOKUP(H14047,#REF!,2))</f>
        <v>#REF!</v>
      </c>
      <c r="J14047" s="13" t="e">
        <f>IF(G14047="Male",VLOOKUP(H14047,#REF!,3),VLOOKUP(H14047,#REF!,3))</f>
        <v>#REF!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4">
        <f t="shared" si="659"/>
        <v>97.3</v>
      </c>
    </row>
    <row r="14048" spans="2:15" x14ac:dyDescent="0.3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40</v>
      </c>
      <c r="G14048" s="7" t="s">
        <v>12</v>
      </c>
      <c r="H14048" s="13">
        <v>10</v>
      </c>
      <c r="I14048" s="13" t="e">
        <f>IF(G14048="Male",VLOOKUP(H14048,#REF!,2),VLOOKUP(H14048,#REF!,2))</f>
        <v>#REF!</v>
      </c>
      <c r="J14048" s="13" t="e">
        <f>IF(G14048="Male",VLOOKUP(H14048,#REF!,3),VLOOKUP(H14048,#REF!,3))</f>
        <v>#REF!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4">
        <f t="shared" si="659"/>
        <v>103.2</v>
      </c>
    </row>
    <row r="14049" spans="2:15" x14ac:dyDescent="0.3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33</v>
      </c>
      <c r="G14049" s="7" t="s">
        <v>11</v>
      </c>
      <c r="H14049" s="13">
        <v>10.5</v>
      </c>
      <c r="I14049" s="13" t="e">
        <f>IF(G14049="Male",VLOOKUP(H14049,#REF!,2),VLOOKUP(H14049,#REF!,2))</f>
        <v>#REF!</v>
      </c>
      <c r="J14049" s="13" t="e">
        <f>IF(G14049="Male",VLOOKUP(H14049,#REF!,3),VLOOKUP(H14049,#REF!,3))</f>
        <v>#REF!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4">
        <f t="shared" si="659"/>
        <v>119.2</v>
      </c>
    </row>
    <row r="14050" spans="2:15" x14ac:dyDescent="0.3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37</v>
      </c>
      <c r="G14050" s="7" t="s">
        <v>11</v>
      </c>
      <c r="H14050" s="13">
        <v>11.5</v>
      </c>
      <c r="I14050" s="13" t="e">
        <f>IF(G14050="Male",VLOOKUP(H14050,#REF!,2),VLOOKUP(H14050,#REF!,2))</f>
        <v>#REF!</v>
      </c>
      <c r="J14050" s="13" t="e">
        <f>IF(G14050="Male",VLOOKUP(H14050,#REF!,3),VLOOKUP(H14050,#REF!,3))</f>
        <v>#REF!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4">
        <f t="shared" si="659"/>
        <v>64.5</v>
      </c>
    </row>
    <row r="14051" spans="2:15" x14ac:dyDescent="0.3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33</v>
      </c>
      <c r="G14051" s="7" t="s">
        <v>11</v>
      </c>
      <c r="H14051" s="13">
        <v>13</v>
      </c>
      <c r="I14051" s="13" t="e">
        <f>IF(G14051="Male",VLOOKUP(H14051,#REF!,2),VLOOKUP(H14051,#REF!,2))</f>
        <v>#REF!</v>
      </c>
      <c r="J14051" s="13" t="e">
        <f>IF(G14051="Male",VLOOKUP(H14051,#REF!,3),VLOOKUP(H14051,#REF!,3))</f>
        <v>#REF!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4">
        <f t="shared" si="659"/>
        <v>132.29999999999998</v>
      </c>
    </row>
    <row r="14052" spans="2:15" x14ac:dyDescent="0.3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33</v>
      </c>
      <c r="G14052" s="7" t="s">
        <v>11</v>
      </c>
      <c r="H14052" s="13">
        <v>9.5</v>
      </c>
      <c r="I14052" s="13" t="e">
        <f>IF(G14052="Male",VLOOKUP(H14052,#REF!,2),VLOOKUP(H14052,#REF!,2))</f>
        <v>#REF!</v>
      </c>
      <c r="J14052" s="13" t="e">
        <f>IF(G14052="Male",VLOOKUP(H14052,#REF!,3),VLOOKUP(H14052,#REF!,3))</f>
        <v>#REF!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4">
        <f t="shared" si="659"/>
        <v>139</v>
      </c>
    </row>
    <row r="14053" spans="2:15" x14ac:dyDescent="0.3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20</v>
      </c>
      <c r="G14053" s="7" t="s">
        <v>12</v>
      </c>
      <c r="H14053" s="13">
        <v>12</v>
      </c>
      <c r="I14053" s="13" t="e">
        <f>IF(G14053="Male",VLOOKUP(H14053,#REF!,2),VLOOKUP(H14053,#REF!,2))</f>
        <v>#REF!</v>
      </c>
      <c r="J14053" s="13" t="e">
        <f>IF(G14053="Male",VLOOKUP(H14053,#REF!,3),VLOOKUP(H14053,#REF!,3))</f>
        <v>#REF!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4">
        <f t="shared" si="659"/>
        <v>90.3</v>
      </c>
    </row>
    <row r="14054" spans="2:15" x14ac:dyDescent="0.3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28</v>
      </c>
      <c r="G14054" s="7" t="s">
        <v>12</v>
      </c>
      <c r="H14054" s="13">
        <v>7.5</v>
      </c>
      <c r="I14054" s="13" t="e">
        <f>IF(G14054="Male",VLOOKUP(H14054,#REF!,2),VLOOKUP(H14054,#REF!,2))</f>
        <v>#REF!</v>
      </c>
      <c r="J14054" s="13" t="e">
        <f>IF(G14054="Male",VLOOKUP(H14054,#REF!,3),VLOOKUP(H14054,#REF!,3))</f>
        <v>#REF!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4">
        <f t="shared" si="659"/>
        <v>179</v>
      </c>
    </row>
    <row r="14055" spans="2:15" x14ac:dyDescent="0.3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36</v>
      </c>
      <c r="G14055" s="7" t="s">
        <v>12</v>
      </c>
      <c r="H14055" s="13">
        <v>8.5</v>
      </c>
      <c r="I14055" s="13" t="e">
        <f>IF(G14055="Male",VLOOKUP(H14055,#REF!,2),VLOOKUP(H14055,#REF!,2))</f>
        <v>#REF!</v>
      </c>
      <c r="J14055" s="13" t="e">
        <f>IF(G14055="Male",VLOOKUP(H14055,#REF!,3),VLOOKUP(H14055,#REF!,3))</f>
        <v>#REF!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4">
        <f t="shared" si="659"/>
        <v>179.1</v>
      </c>
    </row>
    <row r="14056" spans="2:15" x14ac:dyDescent="0.3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23</v>
      </c>
      <c r="G14056" s="7" t="s">
        <v>11</v>
      </c>
      <c r="H14056" s="13">
        <v>9.5</v>
      </c>
      <c r="I14056" s="13" t="e">
        <f>IF(G14056="Male",VLOOKUP(H14056,#REF!,2),VLOOKUP(H14056,#REF!,2))</f>
        <v>#REF!</v>
      </c>
      <c r="J14056" s="13" t="e">
        <f>IF(G14056="Male",VLOOKUP(H14056,#REF!,3),VLOOKUP(H14056,#REF!,3))</f>
        <v>#REF!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4">
        <f t="shared" si="659"/>
        <v>149</v>
      </c>
    </row>
    <row r="14057" spans="2:15" x14ac:dyDescent="0.3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35</v>
      </c>
      <c r="G14057" s="7" t="s">
        <v>11</v>
      </c>
      <c r="H14057" s="13">
        <v>10</v>
      </c>
      <c r="I14057" s="13" t="e">
        <f>IF(G14057="Male",VLOOKUP(H14057,#REF!,2),VLOOKUP(H14057,#REF!,2))</f>
        <v>#REF!</v>
      </c>
      <c r="J14057" s="13" t="e">
        <f>IF(G14057="Male",VLOOKUP(H14057,#REF!,3),VLOOKUP(H14057,#REF!,3))</f>
        <v>#REF!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4">
        <f t="shared" si="659"/>
        <v>169</v>
      </c>
    </row>
    <row r="14058" spans="2:15" x14ac:dyDescent="0.3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19</v>
      </c>
      <c r="G14058" s="7" t="s">
        <v>12</v>
      </c>
      <c r="H14058" s="13">
        <v>10.5</v>
      </c>
      <c r="I14058" s="13" t="e">
        <f>IF(G14058="Male",VLOOKUP(H14058,#REF!,2),VLOOKUP(H14058,#REF!,2))</f>
        <v>#REF!</v>
      </c>
      <c r="J14058" s="13" t="e">
        <f>IF(G14058="Male",VLOOKUP(H14058,#REF!,3),VLOOKUP(H14058,#REF!,3))</f>
        <v>#REF!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4">
        <f t="shared" si="659"/>
        <v>134.1</v>
      </c>
    </row>
    <row r="14059" spans="2:15" x14ac:dyDescent="0.3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20</v>
      </c>
      <c r="G14059" s="7" t="s">
        <v>11</v>
      </c>
      <c r="H14059" s="13">
        <v>9.5</v>
      </c>
      <c r="I14059" s="13" t="e">
        <f>IF(G14059="Male",VLOOKUP(H14059,#REF!,2),VLOOKUP(H14059,#REF!,2))</f>
        <v>#REF!</v>
      </c>
      <c r="J14059" s="13" t="e">
        <f>IF(G14059="Male",VLOOKUP(H14059,#REF!,3),VLOOKUP(H14059,#REF!,3))</f>
        <v>#REF!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4">
        <f t="shared" si="659"/>
        <v>189</v>
      </c>
    </row>
    <row r="14060" spans="2:15" x14ac:dyDescent="0.3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21</v>
      </c>
      <c r="G14060" s="7" t="s">
        <v>11</v>
      </c>
      <c r="H14060" s="13">
        <v>10.5</v>
      </c>
      <c r="I14060" s="13" t="e">
        <f>IF(G14060="Male",VLOOKUP(H14060,#REF!,2),VLOOKUP(H14060,#REF!,2))</f>
        <v>#REF!</v>
      </c>
      <c r="J14060" s="13" t="e">
        <f>IF(G14060="Male",VLOOKUP(H14060,#REF!,3),VLOOKUP(H14060,#REF!,3))</f>
        <v>#REF!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4">
        <f t="shared" si="659"/>
        <v>84.5</v>
      </c>
    </row>
    <row r="14061" spans="2:15" x14ac:dyDescent="0.3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26</v>
      </c>
      <c r="G14061" s="7" t="s">
        <v>12</v>
      </c>
      <c r="H14061" s="13">
        <v>9.5</v>
      </c>
      <c r="I14061" s="13" t="e">
        <f>IF(G14061="Male",VLOOKUP(H14061,#REF!,2),VLOOKUP(H14061,#REF!,2))</f>
        <v>#REF!</v>
      </c>
      <c r="J14061" s="13" t="e">
        <f>IF(G14061="Male",VLOOKUP(H14061,#REF!,3),VLOOKUP(H14061,#REF!,3))</f>
        <v>#REF!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4">
        <f t="shared" si="659"/>
        <v>149</v>
      </c>
    </row>
    <row r="14062" spans="2:15" x14ac:dyDescent="0.3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47</v>
      </c>
      <c r="G14062" s="7" t="s">
        <v>12</v>
      </c>
      <c r="H14062" s="13">
        <v>8</v>
      </c>
      <c r="I14062" s="13" t="e">
        <f>IF(G14062="Male",VLOOKUP(H14062,#REF!,2),VLOOKUP(H14062,#REF!,2))</f>
        <v>#REF!</v>
      </c>
      <c r="J14062" s="13" t="e">
        <f>IF(G14062="Male",VLOOKUP(H14062,#REF!,3),VLOOKUP(H14062,#REF!,3))</f>
        <v>#REF!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4">
        <f t="shared" si="659"/>
        <v>199</v>
      </c>
    </row>
    <row r="14063" spans="2:15" x14ac:dyDescent="0.3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46</v>
      </c>
      <c r="G14063" s="7" t="s">
        <v>11</v>
      </c>
      <c r="H14063" s="13">
        <v>9</v>
      </c>
      <c r="I14063" s="13" t="e">
        <f>IF(G14063="Male",VLOOKUP(H14063,#REF!,2),VLOOKUP(H14063,#REF!,2))</f>
        <v>#REF!</v>
      </c>
      <c r="J14063" s="13" t="e">
        <f>IF(G14063="Male",VLOOKUP(H14063,#REF!,3),VLOOKUP(H14063,#REF!,3))</f>
        <v>#REF!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4">
        <f t="shared" si="659"/>
        <v>179</v>
      </c>
    </row>
    <row r="14064" spans="2:15" x14ac:dyDescent="0.3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19</v>
      </c>
      <c r="G14064" s="7" t="s">
        <v>12</v>
      </c>
      <c r="H14064" s="13">
        <v>8.5</v>
      </c>
      <c r="I14064" s="13" t="e">
        <f>IF(G14064="Male",VLOOKUP(H14064,#REF!,2),VLOOKUP(H14064,#REF!,2))</f>
        <v>#REF!</v>
      </c>
      <c r="J14064" s="13" t="e">
        <f>IF(G14064="Male",VLOOKUP(H14064,#REF!,3),VLOOKUP(H14064,#REF!,3))</f>
        <v>#REF!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4">
        <f t="shared" si="659"/>
        <v>132.29999999999998</v>
      </c>
    </row>
    <row r="14065" spans="2:15" x14ac:dyDescent="0.3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19</v>
      </c>
      <c r="G14065" s="7" t="s">
        <v>12</v>
      </c>
      <c r="H14065" s="13">
        <v>8.5</v>
      </c>
      <c r="I14065" s="13" t="e">
        <f>IF(G14065="Male",VLOOKUP(H14065,#REF!,2),VLOOKUP(H14065,#REF!,2))</f>
        <v>#REF!</v>
      </c>
      <c r="J14065" s="13" t="e">
        <f>IF(G14065="Male",VLOOKUP(H14065,#REF!,3),VLOOKUP(H14065,#REF!,3))</f>
        <v>#REF!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4">
        <f t="shared" si="659"/>
        <v>127.2</v>
      </c>
    </row>
    <row r="14066" spans="2:15" x14ac:dyDescent="0.3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43</v>
      </c>
      <c r="G14066" s="7" t="s">
        <v>11</v>
      </c>
      <c r="H14066" s="13">
        <v>11.5</v>
      </c>
      <c r="I14066" s="13" t="e">
        <f>IF(G14066="Male",VLOOKUP(H14066,#REF!,2),VLOOKUP(H14066,#REF!,2))</f>
        <v>#REF!</v>
      </c>
      <c r="J14066" s="13" t="e">
        <f>IF(G14066="Male",VLOOKUP(H14066,#REF!,3),VLOOKUP(H14066,#REF!,3))</f>
        <v>#REF!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4">
        <f t="shared" si="659"/>
        <v>179.1</v>
      </c>
    </row>
    <row r="14067" spans="2:15" x14ac:dyDescent="0.3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25</v>
      </c>
      <c r="G14067" s="7" t="s">
        <v>12</v>
      </c>
      <c r="H14067" s="13">
        <v>9.5</v>
      </c>
      <c r="I14067" s="13" t="e">
        <f>IF(G14067="Male",VLOOKUP(H14067,#REF!,2),VLOOKUP(H14067,#REF!,2))</f>
        <v>#REF!</v>
      </c>
      <c r="J14067" s="13" t="e">
        <f>IF(G14067="Male",VLOOKUP(H14067,#REF!,3),VLOOKUP(H14067,#REF!,3))</f>
        <v>#REF!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4">
        <f t="shared" si="659"/>
        <v>116.10000000000001</v>
      </c>
    </row>
    <row r="14068" spans="2:15" x14ac:dyDescent="0.3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42</v>
      </c>
      <c r="G14068" s="7" t="s">
        <v>12</v>
      </c>
      <c r="H14068" s="13">
        <v>8.5</v>
      </c>
      <c r="I14068" s="13" t="e">
        <f>IF(G14068="Male",VLOOKUP(H14068,#REF!,2),VLOOKUP(H14068,#REF!,2))</f>
        <v>#REF!</v>
      </c>
      <c r="J14068" s="13" t="e">
        <f>IF(G14068="Male",VLOOKUP(H14068,#REF!,3),VLOOKUP(H14068,#REF!,3))</f>
        <v>#REF!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4">
        <f t="shared" si="659"/>
        <v>199</v>
      </c>
    </row>
    <row r="14069" spans="2:15" x14ac:dyDescent="0.3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33</v>
      </c>
      <c r="G14069" s="7" t="s">
        <v>12</v>
      </c>
      <c r="H14069" s="13">
        <v>10.5</v>
      </c>
      <c r="I14069" s="13" t="e">
        <f>IF(G14069="Male",VLOOKUP(H14069,#REF!,2),VLOOKUP(H14069,#REF!,2))</f>
        <v>#REF!</v>
      </c>
      <c r="J14069" s="13" t="e">
        <f>IF(G14069="Male",VLOOKUP(H14069,#REF!,3),VLOOKUP(H14069,#REF!,3))</f>
        <v>#REF!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4">
        <f t="shared" si="659"/>
        <v>139</v>
      </c>
    </row>
    <row r="14070" spans="2:15" x14ac:dyDescent="0.3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45</v>
      </c>
      <c r="G14070" s="7" t="s">
        <v>12</v>
      </c>
      <c r="H14070" s="13">
        <v>8</v>
      </c>
      <c r="I14070" s="13" t="e">
        <f>IF(G14070="Male",VLOOKUP(H14070,#REF!,2),VLOOKUP(H14070,#REF!,2))</f>
        <v>#REF!</v>
      </c>
      <c r="J14070" s="13" t="e">
        <f>IF(G14070="Male",VLOOKUP(H14070,#REF!,3),VLOOKUP(H14070,#REF!,3))</f>
        <v>#REF!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4">
        <f t="shared" si="659"/>
        <v>74.5</v>
      </c>
    </row>
    <row r="14071" spans="2:15" x14ac:dyDescent="0.3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26</v>
      </c>
      <c r="G14071" s="7" t="s">
        <v>11</v>
      </c>
      <c r="H14071" s="13">
        <v>8.5</v>
      </c>
      <c r="I14071" s="13" t="e">
        <f>IF(G14071="Male",VLOOKUP(H14071,#REF!,2),VLOOKUP(H14071,#REF!,2))</f>
        <v>#REF!</v>
      </c>
      <c r="J14071" s="13" t="e">
        <f>IF(G14071="Male",VLOOKUP(H14071,#REF!,3),VLOOKUP(H14071,#REF!,3))</f>
        <v>#REF!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4">
        <f t="shared" si="659"/>
        <v>139</v>
      </c>
    </row>
    <row r="14072" spans="2:15" x14ac:dyDescent="0.3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34</v>
      </c>
      <c r="G14072" s="7" t="s">
        <v>12</v>
      </c>
      <c r="H14072" s="13">
        <v>9</v>
      </c>
      <c r="I14072" s="13" t="e">
        <f>IF(G14072="Male",VLOOKUP(H14072,#REF!,2),VLOOKUP(H14072,#REF!,2))</f>
        <v>#REF!</v>
      </c>
      <c r="J14072" s="13" t="e">
        <f>IF(G14072="Male",VLOOKUP(H14072,#REF!,3),VLOOKUP(H14072,#REF!,3))</f>
        <v>#REF!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4">
        <f t="shared" si="659"/>
        <v>149</v>
      </c>
    </row>
    <row r="14073" spans="2:15" x14ac:dyDescent="0.3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20</v>
      </c>
      <c r="G14073" s="7" t="s">
        <v>11</v>
      </c>
      <c r="H14073" s="13">
        <v>9</v>
      </c>
      <c r="I14073" s="13" t="e">
        <f>IF(G14073="Male",VLOOKUP(H14073,#REF!,2),VLOOKUP(H14073,#REF!,2))</f>
        <v>#REF!</v>
      </c>
      <c r="J14073" s="13" t="e">
        <f>IF(G14073="Male",VLOOKUP(H14073,#REF!,3),VLOOKUP(H14073,#REF!,3))</f>
        <v>#REF!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4">
        <f t="shared" si="659"/>
        <v>64.5</v>
      </c>
    </row>
    <row r="14074" spans="2:15" x14ac:dyDescent="0.3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36</v>
      </c>
      <c r="G14074" s="7" t="s">
        <v>12</v>
      </c>
      <c r="H14074" s="13">
        <v>10.5</v>
      </c>
      <c r="I14074" s="13" t="e">
        <f>IF(G14074="Male",VLOOKUP(H14074,#REF!,2),VLOOKUP(H14074,#REF!,2))</f>
        <v>#REF!</v>
      </c>
      <c r="J14074" s="13" t="e">
        <f>IF(G14074="Male",VLOOKUP(H14074,#REF!,3),VLOOKUP(H14074,#REF!,3))</f>
        <v>#REF!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4">
        <f t="shared" si="659"/>
        <v>199</v>
      </c>
    </row>
    <row r="14075" spans="2:15" x14ac:dyDescent="0.3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39</v>
      </c>
      <c r="G14075" s="7" t="s">
        <v>12</v>
      </c>
      <c r="H14075" s="13">
        <v>8.5</v>
      </c>
      <c r="I14075" s="13" t="e">
        <f>IF(G14075="Male",VLOOKUP(H14075,#REF!,2),VLOOKUP(H14075,#REF!,2))</f>
        <v>#REF!</v>
      </c>
      <c r="J14075" s="13" t="e">
        <f>IF(G14075="Male",VLOOKUP(H14075,#REF!,3),VLOOKUP(H14075,#REF!,3))</f>
        <v>#REF!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4">
        <f t="shared" si="659"/>
        <v>159</v>
      </c>
    </row>
    <row r="14076" spans="2:15" x14ac:dyDescent="0.3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23</v>
      </c>
      <c r="G14076" s="7" t="s">
        <v>12</v>
      </c>
      <c r="H14076" s="13">
        <v>8</v>
      </c>
      <c r="I14076" s="13" t="e">
        <f>IF(G14076="Male",VLOOKUP(H14076,#REF!,2),VLOOKUP(H14076,#REF!,2))</f>
        <v>#REF!</v>
      </c>
      <c r="J14076" s="13" t="e">
        <f>IF(G14076="Male",VLOOKUP(H14076,#REF!,3),VLOOKUP(H14076,#REF!,3))</f>
        <v>#REF!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4">
        <f t="shared" si="659"/>
        <v>169</v>
      </c>
    </row>
    <row r="14077" spans="2:15" x14ac:dyDescent="0.3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33</v>
      </c>
      <c r="G14077" s="7" t="s">
        <v>11</v>
      </c>
      <c r="H14077" s="13">
        <v>9.5</v>
      </c>
      <c r="I14077" s="13" t="e">
        <f>IF(G14077="Male",VLOOKUP(H14077,#REF!,2),VLOOKUP(H14077,#REF!,2))</f>
        <v>#REF!</v>
      </c>
      <c r="J14077" s="13" t="e">
        <f>IF(G14077="Male",VLOOKUP(H14077,#REF!,3),VLOOKUP(H14077,#REF!,3))</f>
        <v>#REF!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4">
        <f t="shared" si="659"/>
        <v>159</v>
      </c>
    </row>
    <row r="14078" spans="2:15" x14ac:dyDescent="0.3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20</v>
      </c>
      <c r="G14078" s="7" t="s">
        <v>11</v>
      </c>
      <c r="H14078" s="13">
        <v>10.5</v>
      </c>
      <c r="I14078" s="13" t="e">
        <f>IF(G14078="Male",VLOOKUP(H14078,#REF!,2),VLOOKUP(H14078,#REF!,2))</f>
        <v>#REF!</v>
      </c>
      <c r="J14078" s="13" t="e">
        <f>IF(G14078="Male",VLOOKUP(H14078,#REF!,3),VLOOKUP(H14078,#REF!,3))</f>
        <v>#REF!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4">
        <f t="shared" si="659"/>
        <v>189</v>
      </c>
    </row>
    <row r="14079" spans="2:15" x14ac:dyDescent="0.3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33</v>
      </c>
      <c r="G14079" s="7" t="s">
        <v>12</v>
      </c>
      <c r="H14079" s="13">
        <v>8</v>
      </c>
      <c r="I14079" s="13" t="e">
        <f>IF(G14079="Male",VLOOKUP(H14079,#REF!,2),VLOOKUP(H14079,#REF!,2))</f>
        <v>#REF!</v>
      </c>
      <c r="J14079" s="13" t="e">
        <f>IF(G14079="Male",VLOOKUP(H14079,#REF!,3),VLOOKUP(H14079,#REF!,3))</f>
        <v>#REF!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4">
        <f t="shared" si="659"/>
        <v>129</v>
      </c>
    </row>
    <row r="14080" spans="2:15" x14ac:dyDescent="0.3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31</v>
      </c>
      <c r="G14080" s="7" t="s">
        <v>12</v>
      </c>
      <c r="H14080" s="13">
        <v>7</v>
      </c>
      <c r="I14080" s="13" t="e">
        <f>IF(G14080="Male",VLOOKUP(H14080,#REF!,2),VLOOKUP(H14080,#REF!,2))</f>
        <v>#REF!</v>
      </c>
      <c r="J14080" s="13" t="e">
        <f>IF(G14080="Male",VLOOKUP(H14080,#REF!,3),VLOOKUP(H14080,#REF!,3))</f>
        <v>#REF!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4">
        <f t="shared" si="659"/>
        <v>179</v>
      </c>
    </row>
    <row r="14081" spans="2:15" x14ac:dyDescent="0.3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19</v>
      </c>
      <c r="G14081" s="7" t="s">
        <v>11</v>
      </c>
      <c r="H14081" s="13">
        <v>8</v>
      </c>
      <c r="I14081" s="13" t="e">
        <f>IF(G14081="Male",VLOOKUP(H14081,#REF!,2),VLOOKUP(H14081,#REF!,2))</f>
        <v>#REF!</v>
      </c>
      <c r="J14081" s="13" t="e">
        <f>IF(G14081="Male",VLOOKUP(H14081,#REF!,3),VLOOKUP(H14081,#REF!,3))</f>
        <v>#REF!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4">
        <f t="shared" si="659"/>
        <v>149</v>
      </c>
    </row>
    <row r="14082" spans="2:15" x14ac:dyDescent="0.3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23</v>
      </c>
      <c r="G14082" s="7" t="s">
        <v>11</v>
      </c>
      <c r="H14082" s="13">
        <v>9.5</v>
      </c>
      <c r="I14082" s="13" t="e">
        <f>IF(G14082="Male",VLOOKUP(H14082,#REF!,2),VLOOKUP(H14082,#REF!,2))</f>
        <v>#REF!</v>
      </c>
      <c r="J14082" s="13" t="e">
        <f>IF(G14082="Male",VLOOKUP(H14082,#REF!,3),VLOOKUP(H14082,#REF!,3))</f>
        <v>#REF!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4">
        <f t="shared" si="659"/>
        <v>161.1</v>
      </c>
    </row>
    <row r="14083" spans="2:15" x14ac:dyDescent="0.3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32</v>
      </c>
      <c r="G14083" s="7" t="s">
        <v>12</v>
      </c>
      <c r="H14083" s="13">
        <v>7.5</v>
      </c>
      <c r="I14083" s="13" t="e">
        <f>IF(G14083="Male",VLOOKUP(H14083,#REF!,2),VLOOKUP(H14083,#REF!,2))</f>
        <v>#REF!</v>
      </c>
      <c r="J14083" s="13" t="e">
        <f>IF(G14083="Male",VLOOKUP(H14083,#REF!,3),VLOOKUP(H14083,#REF!,3))</f>
        <v>#REF!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4">
        <f t="shared" si="659"/>
        <v>99.5</v>
      </c>
    </row>
    <row r="14084" spans="2:15" x14ac:dyDescent="0.3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35</v>
      </c>
      <c r="G14084" s="7" t="s">
        <v>12</v>
      </c>
      <c r="H14084" s="13">
        <v>12</v>
      </c>
      <c r="I14084" s="13" t="e">
        <f>IF(G14084="Male",VLOOKUP(H14084,#REF!,2),VLOOKUP(H14084,#REF!,2))</f>
        <v>#REF!</v>
      </c>
      <c r="J14084" s="13" t="e">
        <f>IF(G14084="Male",VLOOKUP(H14084,#REF!,3),VLOOKUP(H14084,#REF!,3))</f>
        <v>#REF!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4">
        <f t="shared" si="659"/>
        <v>69.5</v>
      </c>
    </row>
    <row r="14085" spans="2:15" x14ac:dyDescent="0.3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19</v>
      </c>
      <c r="G14085" s="7" t="s">
        <v>11</v>
      </c>
      <c r="H14085" s="13">
        <v>10</v>
      </c>
      <c r="I14085" s="13" t="e">
        <f>IF(G14085="Male",VLOOKUP(H14085,#REF!,2),VLOOKUP(H14085,#REF!,2))</f>
        <v>#REF!</v>
      </c>
      <c r="J14085" s="13" t="e">
        <f>IF(G14085="Male",VLOOKUP(H14085,#REF!,3),VLOOKUP(H14085,#REF!,3))</f>
        <v>#REF!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4">
        <f t="shared" si="659"/>
        <v>84.5</v>
      </c>
    </row>
    <row r="14086" spans="2:15" x14ac:dyDescent="0.3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36</v>
      </c>
      <c r="G14086" s="7" t="s">
        <v>11</v>
      </c>
      <c r="H14086" s="13">
        <v>8.5</v>
      </c>
      <c r="I14086" s="13" t="e">
        <f>IF(G14086="Male",VLOOKUP(H14086,#REF!,2),VLOOKUP(H14086,#REF!,2))</f>
        <v>#REF!</v>
      </c>
      <c r="J14086" s="13" t="e">
        <f>IF(G14086="Male",VLOOKUP(H14086,#REF!,3),VLOOKUP(H14086,#REF!,3))</f>
        <v>#REF!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4">
        <f t="shared" ref="O14086:O14149" si="662">K14086*(1-L14086)</f>
        <v>159</v>
      </c>
    </row>
    <row r="14087" spans="2:15" x14ac:dyDescent="0.3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20</v>
      </c>
      <c r="G14087" s="7" t="s">
        <v>12</v>
      </c>
      <c r="H14087" s="13">
        <v>10.5</v>
      </c>
      <c r="I14087" s="13" t="e">
        <f>IF(G14087="Male",VLOOKUP(H14087,#REF!,2),VLOOKUP(H14087,#REF!,2))</f>
        <v>#REF!</v>
      </c>
      <c r="J14087" s="13" t="e">
        <f>IF(G14087="Male",VLOOKUP(H14087,#REF!,3),VLOOKUP(H14087,#REF!,3))</f>
        <v>#REF!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4">
        <f t="shared" si="662"/>
        <v>179</v>
      </c>
    </row>
    <row r="14088" spans="2:15" x14ac:dyDescent="0.3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20</v>
      </c>
      <c r="G14088" s="7" t="s">
        <v>12</v>
      </c>
      <c r="H14088" s="13">
        <v>8</v>
      </c>
      <c r="I14088" s="13" t="e">
        <f>IF(G14088="Male",VLOOKUP(H14088,#REF!,2),VLOOKUP(H14088,#REF!,2))</f>
        <v>#REF!</v>
      </c>
      <c r="J14088" s="13" t="e">
        <f>IF(G14088="Male",VLOOKUP(H14088,#REF!,3),VLOOKUP(H14088,#REF!,3))</f>
        <v>#REF!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4">
        <f t="shared" si="662"/>
        <v>189</v>
      </c>
    </row>
    <row r="14089" spans="2:15" x14ac:dyDescent="0.3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20</v>
      </c>
      <c r="G14089" s="7" t="s">
        <v>11</v>
      </c>
      <c r="H14089" s="13">
        <v>9.5</v>
      </c>
      <c r="I14089" s="13" t="e">
        <f>IF(G14089="Male",VLOOKUP(H14089,#REF!,2),VLOOKUP(H14089,#REF!,2))</f>
        <v>#REF!</v>
      </c>
      <c r="J14089" s="13" t="e">
        <f>IF(G14089="Male",VLOOKUP(H14089,#REF!,3),VLOOKUP(H14089,#REF!,3))</f>
        <v>#REF!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4">
        <f t="shared" si="662"/>
        <v>149</v>
      </c>
    </row>
    <row r="14090" spans="2:15" x14ac:dyDescent="0.3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24</v>
      </c>
      <c r="G14090" s="7" t="s">
        <v>11</v>
      </c>
      <c r="H14090" s="13">
        <v>9</v>
      </c>
      <c r="I14090" s="13" t="e">
        <f>IF(G14090="Male",VLOOKUP(H14090,#REF!,2),VLOOKUP(H14090,#REF!,2))</f>
        <v>#REF!</v>
      </c>
      <c r="J14090" s="13" t="e">
        <f>IF(G14090="Male",VLOOKUP(H14090,#REF!,3),VLOOKUP(H14090,#REF!,3))</f>
        <v>#REF!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4">
        <f t="shared" si="662"/>
        <v>111.3</v>
      </c>
    </row>
    <row r="14091" spans="2:15" x14ac:dyDescent="0.3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19</v>
      </c>
      <c r="G14091" s="7" t="s">
        <v>11</v>
      </c>
      <c r="H14091" s="13">
        <v>8</v>
      </c>
      <c r="I14091" s="13" t="e">
        <f>IF(G14091="Male",VLOOKUP(H14091,#REF!,2),VLOOKUP(H14091,#REF!,2))</f>
        <v>#REF!</v>
      </c>
      <c r="J14091" s="13" t="e">
        <f>IF(G14091="Male",VLOOKUP(H14091,#REF!,3),VLOOKUP(H14091,#REF!,3))</f>
        <v>#REF!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4">
        <f t="shared" si="662"/>
        <v>139</v>
      </c>
    </row>
    <row r="14092" spans="2:15" x14ac:dyDescent="0.3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34</v>
      </c>
      <c r="G14092" s="7" t="s">
        <v>11</v>
      </c>
      <c r="H14092" s="13">
        <v>14</v>
      </c>
      <c r="I14092" s="13" t="e">
        <f>IF(G14092="Male",VLOOKUP(H14092,#REF!,2),VLOOKUP(H14092,#REF!,2))</f>
        <v>#REF!</v>
      </c>
      <c r="J14092" s="13" t="e">
        <f>IF(G14092="Male",VLOOKUP(H14092,#REF!,3),VLOOKUP(H14092,#REF!,3))</f>
        <v>#REF!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4">
        <f t="shared" si="662"/>
        <v>189</v>
      </c>
    </row>
    <row r="14093" spans="2:15" x14ac:dyDescent="0.3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44</v>
      </c>
      <c r="G14093" s="7" t="s">
        <v>11</v>
      </c>
      <c r="H14093" s="13">
        <v>11.5</v>
      </c>
      <c r="I14093" s="13" t="e">
        <f>IF(G14093="Male",VLOOKUP(H14093,#REF!,2),VLOOKUP(H14093,#REF!,2))</f>
        <v>#REF!</v>
      </c>
      <c r="J14093" s="13" t="e">
        <f>IF(G14093="Male",VLOOKUP(H14093,#REF!,3),VLOOKUP(H14093,#REF!,3))</f>
        <v>#REF!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4">
        <f t="shared" si="662"/>
        <v>143.1</v>
      </c>
    </row>
    <row r="14094" spans="2:15" x14ac:dyDescent="0.3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23</v>
      </c>
      <c r="G14094" s="7" t="s">
        <v>12</v>
      </c>
      <c r="H14094" s="13">
        <v>9.5</v>
      </c>
      <c r="I14094" s="13" t="e">
        <f>IF(G14094="Male",VLOOKUP(H14094,#REF!,2),VLOOKUP(H14094,#REF!,2))</f>
        <v>#REF!</v>
      </c>
      <c r="J14094" s="13" t="e">
        <f>IF(G14094="Male",VLOOKUP(H14094,#REF!,3),VLOOKUP(H14094,#REF!,3))</f>
        <v>#REF!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4">
        <f t="shared" si="662"/>
        <v>104.3</v>
      </c>
    </row>
    <row r="14095" spans="2:15" x14ac:dyDescent="0.3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33</v>
      </c>
      <c r="G14095" s="7" t="s">
        <v>11</v>
      </c>
      <c r="H14095" s="13">
        <v>9.5</v>
      </c>
      <c r="I14095" s="13" t="e">
        <f>IF(G14095="Male",VLOOKUP(H14095,#REF!,2),VLOOKUP(H14095,#REF!,2))</f>
        <v>#REF!</v>
      </c>
      <c r="J14095" s="13" t="e">
        <f>IF(G14095="Male",VLOOKUP(H14095,#REF!,3),VLOOKUP(H14095,#REF!,3))</f>
        <v>#REF!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4">
        <f t="shared" si="662"/>
        <v>74.5</v>
      </c>
    </row>
    <row r="14096" spans="2:15" x14ac:dyDescent="0.3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27</v>
      </c>
      <c r="G14096" s="7" t="s">
        <v>11</v>
      </c>
      <c r="H14096" s="13">
        <v>9.5</v>
      </c>
      <c r="I14096" s="13" t="e">
        <f>IF(G14096="Male",VLOOKUP(H14096,#REF!,2),VLOOKUP(H14096,#REF!,2))</f>
        <v>#REF!</v>
      </c>
      <c r="J14096" s="13" t="e">
        <f>IF(G14096="Male",VLOOKUP(H14096,#REF!,3),VLOOKUP(H14096,#REF!,3))</f>
        <v>#REF!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4">
        <f t="shared" si="662"/>
        <v>159</v>
      </c>
    </row>
    <row r="14097" spans="2:15" x14ac:dyDescent="0.3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33</v>
      </c>
      <c r="G14097" s="7" t="s">
        <v>11</v>
      </c>
      <c r="H14097" s="13">
        <v>11</v>
      </c>
      <c r="I14097" s="13" t="e">
        <f>IF(G14097="Male",VLOOKUP(H14097,#REF!,2),VLOOKUP(H14097,#REF!,2))</f>
        <v>#REF!</v>
      </c>
      <c r="J14097" s="13" t="e">
        <f>IF(G14097="Male",VLOOKUP(H14097,#REF!,3),VLOOKUP(H14097,#REF!,3))</f>
        <v>#REF!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4">
        <f t="shared" si="662"/>
        <v>159.20000000000002</v>
      </c>
    </row>
    <row r="14098" spans="2:15" x14ac:dyDescent="0.3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40</v>
      </c>
      <c r="G14098" s="7" t="s">
        <v>12</v>
      </c>
      <c r="H14098" s="13">
        <v>10</v>
      </c>
      <c r="I14098" s="13" t="e">
        <f>IF(G14098="Male",VLOOKUP(H14098,#REF!,2),VLOOKUP(H14098,#REF!,2))</f>
        <v>#REF!</v>
      </c>
      <c r="J14098" s="13" t="e">
        <f>IF(G14098="Male",VLOOKUP(H14098,#REF!,3),VLOOKUP(H14098,#REF!,3))</f>
        <v>#REF!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4">
        <f t="shared" si="662"/>
        <v>179</v>
      </c>
    </row>
    <row r="14099" spans="2:15" x14ac:dyDescent="0.3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19</v>
      </c>
      <c r="G14099" s="7" t="s">
        <v>12</v>
      </c>
      <c r="H14099" s="13">
        <v>9</v>
      </c>
      <c r="I14099" s="13" t="e">
        <f>IF(G14099="Male",VLOOKUP(H14099,#REF!,2),VLOOKUP(H14099,#REF!,2))</f>
        <v>#REF!</v>
      </c>
      <c r="J14099" s="13" t="e">
        <f>IF(G14099="Male",VLOOKUP(H14099,#REF!,3),VLOOKUP(H14099,#REF!,3))</f>
        <v>#REF!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4">
        <f t="shared" si="662"/>
        <v>149</v>
      </c>
    </row>
    <row r="14100" spans="2:15" x14ac:dyDescent="0.3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39</v>
      </c>
      <c r="G14100" s="7" t="s">
        <v>11</v>
      </c>
      <c r="H14100" s="13">
        <v>9.5</v>
      </c>
      <c r="I14100" s="13" t="e">
        <f>IF(G14100="Male",VLOOKUP(H14100,#REF!,2),VLOOKUP(H14100,#REF!,2))</f>
        <v>#REF!</v>
      </c>
      <c r="J14100" s="13" t="e">
        <f>IF(G14100="Male",VLOOKUP(H14100,#REF!,3),VLOOKUP(H14100,#REF!,3))</f>
        <v>#REF!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4">
        <f t="shared" si="662"/>
        <v>103.2</v>
      </c>
    </row>
    <row r="14101" spans="2:15" x14ac:dyDescent="0.3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26</v>
      </c>
      <c r="G14101" s="7" t="s">
        <v>11</v>
      </c>
      <c r="H14101" s="13">
        <v>9.5</v>
      </c>
      <c r="I14101" s="13" t="e">
        <f>IF(G14101="Male",VLOOKUP(H14101,#REF!,2),VLOOKUP(H14101,#REF!,2))</f>
        <v>#REF!</v>
      </c>
      <c r="J14101" s="13" t="e">
        <f>IF(G14101="Male",VLOOKUP(H14101,#REF!,3),VLOOKUP(H14101,#REF!,3))</f>
        <v>#REF!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4">
        <f t="shared" si="662"/>
        <v>179.1</v>
      </c>
    </row>
    <row r="14102" spans="2:15" x14ac:dyDescent="0.3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47</v>
      </c>
      <c r="G14102" s="7" t="s">
        <v>12</v>
      </c>
      <c r="H14102" s="13">
        <v>7.5</v>
      </c>
      <c r="I14102" s="13" t="e">
        <f>IF(G14102="Male",VLOOKUP(H14102,#REF!,2),VLOOKUP(H14102,#REF!,2))</f>
        <v>#REF!</v>
      </c>
      <c r="J14102" s="13" t="e">
        <f>IF(G14102="Male",VLOOKUP(H14102,#REF!,3),VLOOKUP(H14102,#REF!,3))</f>
        <v>#REF!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4">
        <f t="shared" si="662"/>
        <v>149</v>
      </c>
    </row>
    <row r="14103" spans="2:15" x14ac:dyDescent="0.3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45</v>
      </c>
      <c r="G14103" s="7" t="s">
        <v>12</v>
      </c>
      <c r="H14103" s="13">
        <v>8.5</v>
      </c>
      <c r="I14103" s="13" t="e">
        <f>IF(G14103="Male",VLOOKUP(H14103,#REF!,2),VLOOKUP(H14103,#REF!,2))</f>
        <v>#REF!</v>
      </c>
      <c r="J14103" s="13" t="e">
        <f>IF(G14103="Male",VLOOKUP(H14103,#REF!,3),VLOOKUP(H14103,#REF!,3))</f>
        <v>#REF!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4">
        <f t="shared" si="662"/>
        <v>169</v>
      </c>
    </row>
    <row r="14104" spans="2:15" x14ac:dyDescent="0.3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28</v>
      </c>
      <c r="G14104" s="7" t="s">
        <v>11</v>
      </c>
      <c r="H14104" s="13">
        <v>9.5</v>
      </c>
      <c r="I14104" s="13" t="e">
        <f>IF(G14104="Male",VLOOKUP(H14104,#REF!,2),VLOOKUP(H14104,#REF!,2))</f>
        <v>#REF!</v>
      </c>
      <c r="J14104" s="13" t="e">
        <f>IF(G14104="Male",VLOOKUP(H14104,#REF!,3),VLOOKUP(H14104,#REF!,3))</f>
        <v>#REF!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4">
        <f t="shared" si="662"/>
        <v>189</v>
      </c>
    </row>
    <row r="14105" spans="2:15" x14ac:dyDescent="0.3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39</v>
      </c>
      <c r="G14105" s="7" t="s">
        <v>11</v>
      </c>
      <c r="H14105" s="13">
        <v>9</v>
      </c>
      <c r="I14105" s="13" t="e">
        <f>IF(G14105="Male",VLOOKUP(H14105,#REF!,2),VLOOKUP(H14105,#REF!,2))</f>
        <v>#REF!</v>
      </c>
      <c r="J14105" s="13" t="e">
        <f>IF(G14105="Male",VLOOKUP(H14105,#REF!,3),VLOOKUP(H14105,#REF!,3))</f>
        <v>#REF!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4">
        <f t="shared" si="662"/>
        <v>84.5</v>
      </c>
    </row>
    <row r="14106" spans="2:15" x14ac:dyDescent="0.3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21</v>
      </c>
      <c r="G14106" s="7" t="s">
        <v>12</v>
      </c>
      <c r="H14106" s="13">
        <v>9.5</v>
      </c>
      <c r="I14106" s="13" t="e">
        <f>IF(G14106="Male",VLOOKUP(H14106,#REF!,2),VLOOKUP(H14106,#REF!,2))</f>
        <v>#REF!</v>
      </c>
      <c r="J14106" s="13" t="e">
        <f>IF(G14106="Male",VLOOKUP(H14106,#REF!,3),VLOOKUP(H14106,#REF!,3))</f>
        <v>#REF!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4">
        <f t="shared" si="662"/>
        <v>179</v>
      </c>
    </row>
    <row r="14107" spans="2:15" x14ac:dyDescent="0.3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20</v>
      </c>
      <c r="G14107" s="7" t="s">
        <v>12</v>
      </c>
      <c r="H14107" s="13">
        <v>10.5</v>
      </c>
      <c r="I14107" s="13" t="e">
        <f>IF(G14107="Male",VLOOKUP(H14107,#REF!,2),VLOOKUP(H14107,#REF!,2))</f>
        <v>#REF!</v>
      </c>
      <c r="J14107" s="13" t="e">
        <f>IF(G14107="Male",VLOOKUP(H14107,#REF!,3),VLOOKUP(H14107,#REF!,3))</f>
        <v>#REF!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4">
        <f t="shared" si="662"/>
        <v>139</v>
      </c>
    </row>
    <row r="14108" spans="2:15" x14ac:dyDescent="0.3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42</v>
      </c>
      <c r="G14108" s="7" t="s">
        <v>11</v>
      </c>
      <c r="H14108" s="13">
        <v>9.5</v>
      </c>
      <c r="I14108" s="13" t="e">
        <f>IF(G14108="Male",VLOOKUP(H14108,#REF!,2),VLOOKUP(H14108,#REF!,2))</f>
        <v>#REF!</v>
      </c>
      <c r="J14108" s="13" t="e">
        <f>IF(G14108="Male",VLOOKUP(H14108,#REF!,3),VLOOKUP(H14108,#REF!,3))</f>
        <v>#REF!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4">
        <f t="shared" si="662"/>
        <v>139.29999999999998</v>
      </c>
    </row>
    <row r="14109" spans="2:15" x14ac:dyDescent="0.3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19</v>
      </c>
      <c r="G14109" s="7" t="s">
        <v>11</v>
      </c>
      <c r="H14109" s="13">
        <v>14</v>
      </c>
      <c r="I14109" s="13" t="e">
        <f>IF(G14109="Male",VLOOKUP(H14109,#REF!,2),VLOOKUP(H14109,#REF!,2))</f>
        <v>#REF!</v>
      </c>
      <c r="J14109" s="13" t="e">
        <f>IF(G14109="Male",VLOOKUP(H14109,#REF!,3),VLOOKUP(H14109,#REF!,3))</f>
        <v>#REF!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4">
        <f t="shared" si="662"/>
        <v>69.5</v>
      </c>
    </row>
    <row r="14110" spans="2:15" x14ac:dyDescent="0.3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21</v>
      </c>
      <c r="G14110" s="7" t="s">
        <v>11</v>
      </c>
      <c r="H14110" s="13">
        <v>9.5</v>
      </c>
      <c r="I14110" s="13" t="e">
        <f>IF(G14110="Male",VLOOKUP(H14110,#REF!,2),VLOOKUP(H14110,#REF!,2))</f>
        <v>#REF!</v>
      </c>
      <c r="J14110" s="13" t="e">
        <f>IF(G14110="Male",VLOOKUP(H14110,#REF!,3),VLOOKUP(H14110,#REF!,3))</f>
        <v>#REF!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4">
        <f t="shared" si="662"/>
        <v>179</v>
      </c>
    </row>
    <row r="14111" spans="2:15" x14ac:dyDescent="0.3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33</v>
      </c>
      <c r="G14111" s="7" t="s">
        <v>12</v>
      </c>
      <c r="H14111" s="13">
        <v>8</v>
      </c>
      <c r="I14111" s="13" t="e">
        <f>IF(G14111="Male",VLOOKUP(H14111,#REF!,2),VLOOKUP(H14111,#REF!,2))</f>
        <v>#REF!</v>
      </c>
      <c r="J14111" s="13" t="e">
        <f>IF(G14111="Male",VLOOKUP(H14111,#REF!,3),VLOOKUP(H14111,#REF!,3))</f>
        <v>#REF!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4">
        <f t="shared" si="662"/>
        <v>129</v>
      </c>
    </row>
    <row r="14112" spans="2:15" x14ac:dyDescent="0.3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33</v>
      </c>
      <c r="G14112" s="7" t="s">
        <v>12</v>
      </c>
      <c r="H14112" s="13">
        <v>12</v>
      </c>
      <c r="I14112" s="13" t="e">
        <f>IF(G14112="Male",VLOOKUP(H14112,#REF!,2),VLOOKUP(H14112,#REF!,2))</f>
        <v>#REF!</v>
      </c>
      <c r="J14112" s="13" t="e">
        <f>IF(G14112="Male",VLOOKUP(H14112,#REF!,3),VLOOKUP(H14112,#REF!,3))</f>
        <v>#REF!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4">
        <f t="shared" si="662"/>
        <v>159</v>
      </c>
    </row>
    <row r="14113" spans="2:15" x14ac:dyDescent="0.3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34</v>
      </c>
      <c r="G14113" s="7" t="s">
        <v>11</v>
      </c>
      <c r="H14113" s="13">
        <v>10</v>
      </c>
      <c r="I14113" s="13" t="e">
        <f>IF(G14113="Male",VLOOKUP(H14113,#REF!,2),VLOOKUP(H14113,#REF!,2))</f>
        <v>#REF!</v>
      </c>
      <c r="J14113" s="13" t="e">
        <f>IF(G14113="Male",VLOOKUP(H14113,#REF!,3),VLOOKUP(H14113,#REF!,3))</f>
        <v>#REF!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4">
        <f t="shared" si="662"/>
        <v>149</v>
      </c>
    </row>
    <row r="14114" spans="2:15" x14ac:dyDescent="0.3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33</v>
      </c>
      <c r="G14114" s="7" t="s">
        <v>11</v>
      </c>
      <c r="H14114" s="13">
        <v>9.5</v>
      </c>
      <c r="I14114" s="13" t="e">
        <f>IF(G14114="Male",VLOOKUP(H14114,#REF!,2),VLOOKUP(H14114,#REF!,2))</f>
        <v>#REF!</v>
      </c>
      <c r="J14114" s="13" t="e">
        <f>IF(G14114="Male",VLOOKUP(H14114,#REF!,3),VLOOKUP(H14114,#REF!,3))</f>
        <v>#REF!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4">
        <f t="shared" si="662"/>
        <v>139</v>
      </c>
    </row>
    <row r="14115" spans="2:15" x14ac:dyDescent="0.3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27</v>
      </c>
      <c r="G14115" s="7" t="s">
        <v>12</v>
      </c>
      <c r="H14115" s="13">
        <v>7.5</v>
      </c>
      <c r="I14115" s="13" t="e">
        <f>IF(G14115="Male",VLOOKUP(H14115,#REF!,2),VLOOKUP(H14115,#REF!,2))</f>
        <v>#REF!</v>
      </c>
      <c r="J14115" s="13" t="e">
        <f>IF(G14115="Male",VLOOKUP(H14115,#REF!,3),VLOOKUP(H14115,#REF!,3))</f>
        <v>#REF!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4">
        <f t="shared" si="662"/>
        <v>139</v>
      </c>
    </row>
    <row r="14116" spans="2:15" x14ac:dyDescent="0.3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34</v>
      </c>
      <c r="G14116" s="7" t="s">
        <v>11</v>
      </c>
      <c r="H14116" s="13">
        <v>9</v>
      </c>
      <c r="I14116" s="13" t="e">
        <f>IF(G14116="Male",VLOOKUP(H14116,#REF!,2),VLOOKUP(H14116,#REF!,2))</f>
        <v>#REF!</v>
      </c>
      <c r="J14116" s="13" t="e">
        <f>IF(G14116="Male",VLOOKUP(H14116,#REF!,3),VLOOKUP(H14116,#REF!,3))</f>
        <v>#REF!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4">
        <f t="shared" si="662"/>
        <v>159</v>
      </c>
    </row>
    <row r="14117" spans="2:15" x14ac:dyDescent="0.3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33</v>
      </c>
      <c r="G14117" s="7" t="s">
        <v>11</v>
      </c>
      <c r="H14117" s="13">
        <v>10.5</v>
      </c>
      <c r="I14117" s="13" t="e">
        <f>IF(G14117="Male",VLOOKUP(H14117,#REF!,2),VLOOKUP(H14117,#REF!,2))</f>
        <v>#REF!</v>
      </c>
      <c r="J14117" s="13" t="e">
        <f>IF(G14117="Male",VLOOKUP(H14117,#REF!,3),VLOOKUP(H14117,#REF!,3))</f>
        <v>#REF!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4">
        <f t="shared" si="662"/>
        <v>152.1</v>
      </c>
    </row>
    <row r="14118" spans="2:15" x14ac:dyDescent="0.3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45</v>
      </c>
      <c r="G14118" s="7" t="s">
        <v>11</v>
      </c>
      <c r="H14118" s="13">
        <v>10</v>
      </c>
      <c r="I14118" s="13" t="e">
        <f>IF(G14118="Male",VLOOKUP(H14118,#REF!,2),VLOOKUP(H14118,#REF!,2))</f>
        <v>#REF!</v>
      </c>
      <c r="J14118" s="13" t="e">
        <f>IF(G14118="Male",VLOOKUP(H14118,#REF!,3),VLOOKUP(H14118,#REF!,3))</f>
        <v>#REF!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4">
        <f t="shared" si="662"/>
        <v>159</v>
      </c>
    </row>
    <row r="14119" spans="2:15" x14ac:dyDescent="0.3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23</v>
      </c>
      <c r="G14119" s="7" t="s">
        <v>11</v>
      </c>
      <c r="H14119" s="13">
        <v>11</v>
      </c>
      <c r="I14119" s="13" t="e">
        <f>IF(G14119="Male",VLOOKUP(H14119,#REF!,2),VLOOKUP(H14119,#REF!,2))</f>
        <v>#REF!</v>
      </c>
      <c r="J14119" s="13" t="e">
        <f>IF(G14119="Male",VLOOKUP(H14119,#REF!,3),VLOOKUP(H14119,#REF!,3))</f>
        <v>#REF!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4">
        <f t="shared" si="662"/>
        <v>169</v>
      </c>
    </row>
    <row r="14120" spans="2:15" x14ac:dyDescent="0.3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19</v>
      </c>
      <c r="G14120" s="7" t="s">
        <v>11</v>
      </c>
      <c r="H14120" s="13">
        <v>10.5</v>
      </c>
      <c r="I14120" s="13" t="e">
        <f>IF(G14120="Male",VLOOKUP(H14120,#REF!,2),VLOOKUP(H14120,#REF!,2))</f>
        <v>#REF!</v>
      </c>
      <c r="J14120" s="13" t="e">
        <f>IF(G14120="Male",VLOOKUP(H14120,#REF!,3),VLOOKUP(H14120,#REF!,3))</f>
        <v>#REF!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4">
        <f t="shared" si="662"/>
        <v>139.29999999999998</v>
      </c>
    </row>
    <row r="14121" spans="2:15" x14ac:dyDescent="0.3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20</v>
      </c>
      <c r="G14121" s="7" t="s">
        <v>11</v>
      </c>
      <c r="H14121" s="13">
        <v>10</v>
      </c>
      <c r="I14121" s="13" t="e">
        <f>IF(G14121="Male",VLOOKUP(H14121,#REF!,2),VLOOKUP(H14121,#REF!,2))</f>
        <v>#REF!</v>
      </c>
      <c r="J14121" s="13" t="e">
        <f>IF(G14121="Male",VLOOKUP(H14121,#REF!,3),VLOOKUP(H14121,#REF!,3))</f>
        <v>#REF!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4">
        <f t="shared" si="662"/>
        <v>159</v>
      </c>
    </row>
    <row r="14122" spans="2:15" x14ac:dyDescent="0.3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26</v>
      </c>
      <c r="G14122" s="7" t="s">
        <v>11</v>
      </c>
      <c r="H14122" s="13">
        <v>15</v>
      </c>
      <c r="I14122" s="13" t="e">
        <f>IF(G14122="Male",VLOOKUP(H14122,#REF!,2),VLOOKUP(H14122,#REF!,2))</f>
        <v>#REF!</v>
      </c>
      <c r="J14122" s="13" t="e">
        <f>IF(G14122="Male",VLOOKUP(H14122,#REF!,3),VLOOKUP(H14122,#REF!,3))</f>
        <v>#REF!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4">
        <f t="shared" si="662"/>
        <v>129</v>
      </c>
    </row>
    <row r="14123" spans="2:15" x14ac:dyDescent="0.3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23</v>
      </c>
      <c r="G14123" s="7" t="s">
        <v>12</v>
      </c>
      <c r="H14123" s="13">
        <v>7</v>
      </c>
      <c r="I14123" s="13" t="e">
        <f>IF(G14123="Male",VLOOKUP(H14123,#REF!,2),VLOOKUP(H14123,#REF!,2))</f>
        <v>#REF!</v>
      </c>
      <c r="J14123" s="13" t="e">
        <f>IF(G14123="Male",VLOOKUP(H14123,#REF!,3),VLOOKUP(H14123,#REF!,3))</f>
        <v>#REF!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4">
        <f t="shared" si="662"/>
        <v>199</v>
      </c>
    </row>
    <row r="14124" spans="2:15" x14ac:dyDescent="0.3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35</v>
      </c>
      <c r="G14124" s="7" t="s">
        <v>11</v>
      </c>
      <c r="H14124" s="13">
        <v>10</v>
      </c>
      <c r="I14124" s="13" t="e">
        <f>IF(G14124="Male",VLOOKUP(H14124,#REF!,2),VLOOKUP(H14124,#REF!,2))</f>
        <v>#REF!</v>
      </c>
      <c r="J14124" s="13" t="e">
        <f>IF(G14124="Male",VLOOKUP(H14124,#REF!,3),VLOOKUP(H14124,#REF!,3))</f>
        <v>#REF!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4">
        <f t="shared" si="662"/>
        <v>125.3</v>
      </c>
    </row>
    <row r="14125" spans="2:15" x14ac:dyDescent="0.3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30</v>
      </c>
      <c r="G14125" s="7" t="s">
        <v>11</v>
      </c>
      <c r="H14125" s="13">
        <v>8.5</v>
      </c>
      <c r="I14125" s="13" t="e">
        <f>IF(G14125="Male",VLOOKUP(H14125,#REF!,2),VLOOKUP(H14125,#REF!,2))</f>
        <v>#REF!</v>
      </c>
      <c r="J14125" s="13" t="e">
        <f>IF(G14125="Male",VLOOKUP(H14125,#REF!,3),VLOOKUP(H14125,#REF!,3))</f>
        <v>#REF!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4">
        <f t="shared" si="662"/>
        <v>159</v>
      </c>
    </row>
    <row r="14126" spans="2:15" x14ac:dyDescent="0.3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20</v>
      </c>
      <c r="G14126" s="7" t="s">
        <v>11</v>
      </c>
      <c r="H14126" s="13">
        <v>10.5</v>
      </c>
      <c r="I14126" s="13" t="e">
        <f>IF(G14126="Male",VLOOKUP(H14126,#REF!,2),VLOOKUP(H14126,#REF!,2))</f>
        <v>#REF!</v>
      </c>
      <c r="J14126" s="13" t="e">
        <f>IF(G14126="Male",VLOOKUP(H14126,#REF!,3),VLOOKUP(H14126,#REF!,3))</f>
        <v>#REF!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4">
        <f t="shared" si="662"/>
        <v>90.3</v>
      </c>
    </row>
    <row r="14127" spans="2:15" x14ac:dyDescent="0.3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23</v>
      </c>
      <c r="G14127" s="7" t="s">
        <v>11</v>
      </c>
      <c r="H14127" s="13">
        <v>7.5</v>
      </c>
      <c r="I14127" s="13" t="e">
        <f>IF(G14127="Male",VLOOKUP(H14127,#REF!,2),VLOOKUP(H14127,#REF!,2))</f>
        <v>#REF!</v>
      </c>
      <c r="J14127" s="13" t="e">
        <f>IF(G14127="Male",VLOOKUP(H14127,#REF!,3),VLOOKUP(H14127,#REF!,3))</f>
        <v>#REF!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4">
        <f t="shared" si="662"/>
        <v>79.5</v>
      </c>
    </row>
    <row r="14128" spans="2:15" x14ac:dyDescent="0.3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37</v>
      </c>
      <c r="G14128" s="7" t="s">
        <v>12</v>
      </c>
      <c r="H14128" s="13">
        <v>8</v>
      </c>
      <c r="I14128" s="13" t="e">
        <f>IF(G14128="Male",VLOOKUP(H14128,#REF!,2),VLOOKUP(H14128,#REF!,2))</f>
        <v>#REF!</v>
      </c>
      <c r="J14128" s="13" t="e">
        <f>IF(G14128="Male",VLOOKUP(H14128,#REF!,3),VLOOKUP(H14128,#REF!,3))</f>
        <v>#REF!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4">
        <f t="shared" si="662"/>
        <v>116.10000000000001</v>
      </c>
    </row>
    <row r="14129" spans="2:15" x14ac:dyDescent="0.3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21</v>
      </c>
      <c r="G14129" s="7" t="s">
        <v>11</v>
      </c>
      <c r="H14129" s="13">
        <v>10</v>
      </c>
      <c r="I14129" s="13" t="e">
        <f>IF(G14129="Male",VLOOKUP(H14129,#REF!,2),VLOOKUP(H14129,#REF!,2))</f>
        <v>#REF!</v>
      </c>
      <c r="J14129" s="13" t="e">
        <f>IF(G14129="Male",VLOOKUP(H14129,#REF!,3),VLOOKUP(H14129,#REF!,3))</f>
        <v>#REF!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4">
        <f t="shared" si="662"/>
        <v>84.5</v>
      </c>
    </row>
    <row r="14130" spans="2:15" x14ac:dyDescent="0.3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19</v>
      </c>
      <c r="G14130" s="7" t="s">
        <v>12</v>
      </c>
      <c r="H14130" s="13">
        <v>8</v>
      </c>
      <c r="I14130" s="13" t="e">
        <f>IF(G14130="Male",VLOOKUP(H14130,#REF!,2),VLOOKUP(H14130,#REF!,2))</f>
        <v>#REF!</v>
      </c>
      <c r="J14130" s="13" t="e">
        <f>IF(G14130="Male",VLOOKUP(H14130,#REF!,3),VLOOKUP(H14130,#REF!,3))</f>
        <v>#REF!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4">
        <f t="shared" si="662"/>
        <v>169</v>
      </c>
    </row>
    <row r="14131" spans="2:15" x14ac:dyDescent="0.3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19</v>
      </c>
      <c r="G14131" s="7" t="s">
        <v>11</v>
      </c>
      <c r="H14131" s="13">
        <v>11.5</v>
      </c>
      <c r="I14131" s="13" t="e">
        <f>IF(G14131="Male",VLOOKUP(H14131,#REF!,2),VLOOKUP(H14131,#REF!,2))</f>
        <v>#REF!</v>
      </c>
      <c r="J14131" s="13" t="e">
        <f>IF(G14131="Male",VLOOKUP(H14131,#REF!,3),VLOOKUP(H14131,#REF!,3))</f>
        <v>#REF!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4">
        <f t="shared" si="662"/>
        <v>104.3</v>
      </c>
    </row>
    <row r="14132" spans="2:15" x14ac:dyDescent="0.3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35</v>
      </c>
      <c r="G14132" s="7" t="s">
        <v>12</v>
      </c>
      <c r="H14132" s="13">
        <v>12</v>
      </c>
      <c r="I14132" s="13" t="e">
        <f>IF(G14132="Male",VLOOKUP(H14132,#REF!,2),VLOOKUP(H14132,#REF!,2))</f>
        <v>#REF!</v>
      </c>
      <c r="J14132" s="13" t="e">
        <f>IF(G14132="Male",VLOOKUP(H14132,#REF!,3),VLOOKUP(H14132,#REF!,3))</f>
        <v>#REF!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4">
        <f t="shared" si="662"/>
        <v>69.5</v>
      </c>
    </row>
    <row r="14133" spans="2:15" x14ac:dyDescent="0.3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34</v>
      </c>
      <c r="G14133" s="7" t="s">
        <v>11</v>
      </c>
      <c r="H14133" s="13">
        <v>11</v>
      </c>
      <c r="I14133" s="13" t="e">
        <f>IF(G14133="Male",VLOOKUP(H14133,#REF!,2),VLOOKUP(H14133,#REF!,2))</f>
        <v>#REF!</v>
      </c>
      <c r="J14133" s="13" t="e">
        <f>IF(G14133="Male",VLOOKUP(H14133,#REF!,3),VLOOKUP(H14133,#REF!,3))</f>
        <v>#REF!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4">
        <f t="shared" si="662"/>
        <v>179</v>
      </c>
    </row>
    <row r="14134" spans="2:15" x14ac:dyDescent="0.3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20</v>
      </c>
      <c r="G14134" s="7" t="s">
        <v>11</v>
      </c>
      <c r="H14134" s="13">
        <v>10</v>
      </c>
      <c r="I14134" s="13" t="e">
        <f>IF(G14134="Male",VLOOKUP(H14134,#REF!,2),VLOOKUP(H14134,#REF!,2))</f>
        <v>#REF!</v>
      </c>
      <c r="J14134" s="13" t="e">
        <f>IF(G14134="Male",VLOOKUP(H14134,#REF!,3),VLOOKUP(H14134,#REF!,3))</f>
        <v>#REF!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4">
        <f t="shared" si="662"/>
        <v>179</v>
      </c>
    </row>
    <row r="14135" spans="2:15" x14ac:dyDescent="0.3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27</v>
      </c>
      <c r="G14135" s="7" t="s">
        <v>11</v>
      </c>
      <c r="H14135" s="13">
        <v>9.5</v>
      </c>
      <c r="I14135" s="13" t="e">
        <f>IF(G14135="Male",VLOOKUP(H14135,#REF!,2),VLOOKUP(H14135,#REF!,2))</f>
        <v>#REF!</v>
      </c>
      <c r="J14135" s="13" t="e">
        <f>IF(G14135="Male",VLOOKUP(H14135,#REF!,3),VLOOKUP(H14135,#REF!,3))</f>
        <v>#REF!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4">
        <f t="shared" si="662"/>
        <v>111.2</v>
      </c>
    </row>
    <row r="14136" spans="2:15" x14ac:dyDescent="0.3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44</v>
      </c>
      <c r="G14136" s="7" t="s">
        <v>11</v>
      </c>
      <c r="H14136" s="13">
        <v>10</v>
      </c>
      <c r="I14136" s="13" t="e">
        <f>IF(G14136="Male",VLOOKUP(H14136,#REF!,2),VLOOKUP(H14136,#REF!,2))</f>
        <v>#REF!</v>
      </c>
      <c r="J14136" s="13" t="e">
        <f>IF(G14136="Male",VLOOKUP(H14136,#REF!,3),VLOOKUP(H14136,#REF!,3))</f>
        <v>#REF!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4">
        <f t="shared" si="662"/>
        <v>64.5</v>
      </c>
    </row>
    <row r="14137" spans="2:15" x14ac:dyDescent="0.3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20</v>
      </c>
      <c r="G14137" s="7" t="s">
        <v>11</v>
      </c>
      <c r="H14137" s="13">
        <v>9</v>
      </c>
      <c r="I14137" s="13" t="e">
        <f>IF(G14137="Male",VLOOKUP(H14137,#REF!,2),VLOOKUP(H14137,#REF!,2))</f>
        <v>#REF!</v>
      </c>
      <c r="J14137" s="13" t="e">
        <f>IF(G14137="Male",VLOOKUP(H14137,#REF!,3),VLOOKUP(H14137,#REF!,3))</f>
        <v>#REF!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4">
        <f t="shared" si="662"/>
        <v>139</v>
      </c>
    </row>
    <row r="14138" spans="2:15" x14ac:dyDescent="0.3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19</v>
      </c>
      <c r="G14138" s="7" t="s">
        <v>11</v>
      </c>
      <c r="H14138" s="13">
        <v>10.5</v>
      </c>
      <c r="I14138" s="13" t="e">
        <f>IF(G14138="Male",VLOOKUP(H14138,#REF!,2),VLOOKUP(H14138,#REF!,2))</f>
        <v>#REF!</v>
      </c>
      <c r="J14138" s="13" t="e">
        <f>IF(G14138="Male",VLOOKUP(H14138,#REF!,3),VLOOKUP(H14138,#REF!,3))</f>
        <v>#REF!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4">
        <f t="shared" si="662"/>
        <v>139.29999999999998</v>
      </c>
    </row>
    <row r="14139" spans="2:15" x14ac:dyDescent="0.3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26</v>
      </c>
      <c r="G14139" s="7" t="s">
        <v>11</v>
      </c>
      <c r="H14139" s="13">
        <v>9.5</v>
      </c>
      <c r="I14139" s="13" t="e">
        <f>IF(G14139="Male",VLOOKUP(H14139,#REF!,2),VLOOKUP(H14139,#REF!,2))</f>
        <v>#REF!</v>
      </c>
      <c r="J14139" s="13" t="e">
        <f>IF(G14139="Male",VLOOKUP(H14139,#REF!,3),VLOOKUP(H14139,#REF!,3))</f>
        <v>#REF!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4">
        <f t="shared" si="662"/>
        <v>179.1</v>
      </c>
    </row>
    <row r="14140" spans="2:15" x14ac:dyDescent="0.3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26</v>
      </c>
      <c r="G14140" s="7" t="s">
        <v>11</v>
      </c>
      <c r="H14140" s="13">
        <v>15</v>
      </c>
      <c r="I14140" s="13" t="e">
        <f>IF(G14140="Male",VLOOKUP(H14140,#REF!,2),VLOOKUP(H14140,#REF!,2))</f>
        <v>#REF!</v>
      </c>
      <c r="J14140" s="13" t="e">
        <f>IF(G14140="Male",VLOOKUP(H14140,#REF!,3),VLOOKUP(H14140,#REF!,3))</f>
        <v>#REF!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4">
        <f t="shared" si="662"/>
        <v>129</v>
      </c>
    </row>
    <row r="14141" spans="2:15" x14ac:dyDescent="0.3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20</v>
      </c>
      <c r="G14141" s="7" t="s">
        <v>12</v>
      </c>
      <c r="H14141" s="13">
        <v>9.5</v>
      </c>
      <c r="I14141" s="13" t="e">
        <f>IF(G14141="Male",VLOOKUP(H14141,#REF!,2),VLOOKUP(H14141,#REF!,2))</f>
        <v>#REF!</v>
      </c>
      <c r="J14141" s="13" t="e">
        <f>IF(G14141="Male",VLOOKUP(H14141,#REF!,3),VLOOKUP(H14141,#REF!,3))</f>
        <v>#REF!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4">
        <f t="shared" si="662"/>
        <v>135.20000000000002</v>
      </c>
    </row>
    <row r="14142" spans="2:15" x14ac:dyDescent="0.3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35</v>
      </c>
      <c r="G14142" s="7" t="s">
        <v>11</v>
      </c>
      <c r="H14142" s="13">
        <v>11.5</v>
      </c>
      <c r="I14142" s="13" t="e">
        <f>IF(G14142="Male",VLOOKUP(H14142,#REF!,2),VLOOKUP(H14142,#REF!,2))</f>
        <v>#REF!</v>
      </c>
      <c r="J14142" s="13" t="e">
        <f>IF(G14142="Male",VLOOKUP(H14142,#REF!,3),VLOOKUP(H14142,#REF!,3))</f>
        <v>#REF!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4">
        <f t="shared" si="662"/>
        <v>149</v>
      </c>
    </row>
    <row r="14143" spans="2:15" x14ac:dyDescent="0.3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46</v>
      </c>
      <c r="G14143" s="7" t="s">
        <v>11</v>
      </c>
      <c r="H14143" s="13">
        <v>11</v>
      </c>
      <c r="I14143" s="13" t="e">
        <f>IF(G14143="Male",VLOOKUP(H14143,#REF!,2),VLOOKUP(H14143,#REF!,2))</f>
        <v>#REF!</v>
      </c>
      <c r="J14143" s="13" t="e">
        <f>IF(G14143="Male",VLOOKUP(H14143,#REF!,3),VLOOKUP(H14143,#REF!,3))</f>
        <v>#REF!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4">
        <f t="shared" si="662"/>
        <v>169</v>
      </c>
    </row>
    <row r="14144" spans="2:15" x14ac:dyDescent="0.3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26</v>
      </c>
      <c r="G14144" s="7" t="s">
        <v>12</v>
      </c>
      <c r="H14144" s="13">
        <v>7.5</v>
      </c>
      <c r="I14144" s="13" t="e">
        <f>IF(G14144="Male",VLOOKUP(H14144,#REF!,2),VLOOKUP(H14144,#REF!,2))</f>
        <v>#REF!</v>
      </c>
      <c r="J14144" s="13" t="e">
        <f>IF(G14144="Male",VLOOKUP(H14144,#REF!,3),VLOOKUP(H14144,#REF!,3))</f>
        <v>#REF!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4">
        <f t="shared" si="662"/>
        <v>170.1</v>
      </c>
    </row>
    <row r="14145" spans="2:15" x14ac:dyDescent="0.3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32</v>
      </c>
      <c r="G14145" s="7" t="s">
        <v>12</v>
      </c>
      <c r="H14145" s="13">
        <v>8</v>
      </c>
      <c r="I14145" s="13" t="e">
        <f>IF(G14145="Male",VLOOKUP(H14145,#REF!,2),VLOOKUP(H14145,#REF!,2))</f>
        <v>#REF!</v>
      </c>
      <c r="J14145" s="13" t="e">
        <f>IF(G14145="Male",VLOOKUP(H14145,#REF!,3),VLOOKUP(H14145,#REF!,3))</f>
        <v>#REF!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4">
        <f t="shared" si="662"/>
        <v>199</v>
      </c>
    </row>
    <row r="14146" spans="2:15" x14ac:dyDescent="0.3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36</v>
      </c>
      <c r="G14146" s="7" t="s">
        <v>11</v>
      </c>
      <c r="H14146" s="13">
        <v>10.5</v>
      </c>
      <c r="I14146" s="13" t="e">
        <f>IF(G14146="Male",VLOOKUP(H14146,#REF!,2),VLOOKUP(H14146,#REF!,2))</f>
        <v>#REF!</v>
      </c>
      <c r="J14146" s="13" t="e">
        <f>IF(G14146="Male",VLOOKUP(H14146,#REF!,3),VLOOKUP(H14146,#REF!,3))</f>
        <v>#REF!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4">
        <f t="shared" si="662"/>
        <v>89.5</v>
      </c>
    </row>
    <row r="14147" spans="2:15" x14ac:dyDescent="0.3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41</v>
      </c>
      <c r="G14147" s="7" t="s">
        <v>11</v>
      </c>
      <c r="H14147" s="13">
        <v>11.5</v>
      </c>
      <c r="I14147" s="13" t="e">
        <f>IF(G14147="Male",VLOOKUP(H14147,#REF!,2),VLOOKUP(H14147,#REF!,2))</f>
        <v>#REF!</v>
      </c>
      <c r="J14147" s="13" t="e">
        <f>IF(G14147="Male",VLOOKUP(H14147,#REF!,3),VLOOKUP(H14147,#REF!,3))</f>
        <v>#REF!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4">
        <f t="shared" si="662"/>
        <v>199</v>
      </c>
    </row>
    <row r="14148" spans="2:15" x14ac:dyDescent="0.3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33</v>
      </c>
      <c r="G14148" s="7" t="s">
        <v>11</v>
      </c>
      <c r="H14148" s="13">
        <v>10</v>
      </c>
      <c r="I14148" s="13" t="e">
        <f>IF(G14148="Male",VLOOKUP(H14148,#REF!,2),VLOOKUP(H14148,#REF!,2))</f>
        <v>#REF!</v>
      </c>
      <c r="J14148" s="13" t="e">
        <f>IF(G14148="Male",VLOOKUP(H14148,#REF!,3),VLOOKUP(H14148,#REF!,3))</f>
        <v>#REF!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4">
        <f t="shared" si="662"/>
        <v>74.5</v>
      </c>
    </row>
    <row r="14149" spans="2:15" x14ac:dyDescent="0.3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20</v>
      </c>
      <c r="G14149" s="7" t="s">
        <v>12</v>
      </c>
      <c r="H14149" s="13">
        <v>8</v>
      </c>
      <c r="I14149" s="13" t="e">
        <f>IF(G14149="Male",VLOOKUP(H14149,#REF!,2),VLOOKUP(H14149,#REF!,2))</f>
        <v>#REF!</v>
      </c>
      <c r="J14149" s="13" t="e">
        <f>IF(G14149="Male",VLOOKUP(H14149,#REF!,3),VLOOKUP(H14149,#REF!,3))</f>
        <v>#REF!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4">
        <f t="shared" si="662"/>
        <v>116.10000000000001</v>
      </c>
    </row>
    <row r="14150" spans="2:15" x14ac:dyDescent="0.3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20</v>
      </c>
      <c r="G14150" s="7" t="s">
        <v>12</v>
      </c>
      <c r="H14150" s="13">
        <v>8.5</v>
      </c>
      <c r="I14150" s="13" t="e">
        <f>IF(G14150="Male",VLOOKUP(H14150,#REF!,2),VLOOKUP(H14150,#REF!,2))</f>
        <v>#REF!</v>
      </c>
      <c r="J14150" s="13" t="e">
        <f>IF(G14150="Male",VLOOKUP(H14150,#REF!,3),VLOOKUP(H14150,#REF!,3))</f>
        <v>#REF!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4">
        <f t="shared" ref="O14150:O14213" si="665">K14150*(1-L14150)</f>
        <v>199</v>
      </c>
    </row>
    <row r="14151" spans="2:15" x14ac:dyDescent="0.3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34</v>
      </c>
      <c r="G14151" s="7" t="s">
        <v>11</v>
      </c>
      <c r="H14151" s="13">
        <v>14</v>
      </c>
      <c r="I14151" s="13" t="e">
        <f>IF(G14151="Male",VLOOKUP(H14151,#REF!,2),VLOOKUP(H14151,#REF!,2))</f>
        <v>#REF!</v>
      </c>
      <c r="J14151" s="13" t="e">
        <f>IF(G14151="Male",VLOOKUP(H14151,#REF!,3),VLOOKUP(H14151,#REF!,3))</f>
        <v>#REF!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4">
        <f t="shared" si="665"/>
        <v>189</v>
      </c>
    </row>
    <row r="14152" spans="2:15" x14ac:dyDescent="0.3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39</v>
      </c>
      <c r="G14152" s="7" t="s">
        <v>11</v>
      </c>
      <c r="H14152" s="13">
        <v>9</v>
      </c>
      <c r="I14152" s="13" t="e">
        <f>IF(G14152="Male",VLOOKUP(H14152,#REF!,2),VLOOKUP(H14152,#REF!,2))</f>
        <v>#REF!</v>
      </c>
      <c r="J14152" s="13" t="e">
        <f>IF(G14152="Male",VLOOKUP(H14152,#REF!,3),VLOOKUP(H14152,#REF!,3))</f>
        <v>#REF!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4">
        <f t="shared" si="665"/>
        <v>84.5</v>
      </c>
    </row>
    <row r="14153" spans="2:15" x14ac:dyDescent="0.3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35</v>
      </c>
      <c r="G14153" s="7" t="s">
        <v>12</v>
      </c>
      <c r="H14153" s="13">
        <v>10.5</v>
      </c>
      <c r="I14153" s="13" t="e">
        <f>IF(G14153="Male",VLOOKUP(H14153,#REF!,2),VLOOKUP(H14153,#REF!,2))</f>
        <v>#REF!</v>
      </c>
      <c r="J14153" s="13" t="e">
        <f>IF(G14153="Male",VLOOKUP(H14153,#REF!,3),VLOOKUP(H14153,#REF!,3))</f>
        <v>#REF!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4">
        <f t="shared" si="665"/>
        <v>199</v>
      </c>
    </row>
    <row r="14154" spans="2:15" x14ac:dyDescent="0.3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26</v>
      </c>
      <c r="G14154" s="7" t="s">
        <v>12</v>
      </c>
      <c r="H14154" s="13">
        <v>8.5</v>
      </c>
      <c r="I14154" s="13" t="e">
        <f>IF(G14154="Male",VLOOKUP(H14154,#REF!,2),VLOOKUP(H14154,#REF!,2))</f>
        <v>#REF!</v>
      </c>
      <c r="J14154" s="13" t="e">
        <f>IF(G14154="Male",VLOOKUP(H14154,#REF!,3),VLOOKUP(H14154,#REF!,3))</f>
        <v>#REF!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4">
        <f t="shared" si="665"/>
        <v>169</v>
      </c>
    </row>
    <row r="14155" spans="2:15" x14ac:dyDescent="0.3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20</v>
      </c>
      <c r="G14155" s="7" t="s">
        <v>11</v>
      </c>
      <c r="H14155" s="13">
        <v>10</v>
      </c>
      <c r="I14155" s="13" t="e">
        <f>IF(G14155="Male",VLOOKUP(H14155,#REF!,2),VLOOKUP(H14155,#REF!,2))</f>
        <v>#REF!</v>
      </c>
      <c r="J14155" s="13" t="e">
        <f>IF(G14155="Male",VLOOKUP(H14155,#REF!,3),VLOOKUP(H14155,#REF!,3))</f>
        <v>#REF!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4">
        <f t="shared" si="665"/>
        <v>170.1</v>
      </c>
    </row>
    <row r="14156" spans="2:15" x14ac:dyDescent="0.3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29</v>
      </c>
      <c r="G14156" s="7" t="s">
        <v>12</v>
      </c>
      <c r="H14156" s="13">
        <v>8</v>
      </c>
      <c r="I14156" s="13" t="e">
        <f>IF(G14156="Male",VLOOKUP(H14156,#REF!,2),VLOOKUP(H14156,#REF!,2))</f>
        <v>#REF!</v>
      </c>
      <c r="J14156" s="13" t="e">
        <f>IF(G14156="Male",VLOOKUP(H14156,#REF!,3),VLOOKUP(H14156,#REF!,3))</f>
        <v>#REF!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4">
        <f t="shared" si="665"/>
        <v>111.2</v>
      </c>
    </row>
    <row r="14157" spans="2:15" x14ac:dyDescent="0.3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20</v>
      </c>
      <c r="G14157" s="7" t="s">
        <v>11</v>
      </c>
      <c r="H14157" s="13">
        <v>10.5</v>
      </c>
      <c r="I14157" s="13" t="e">
        <f>IF(G14157="Male",VLOOKUP(H14157,#REF!,2),VLOOKUP(H14157,#REF!,2))</f>
        <v>#REF!</v>
      </c>
      <c r="J14157" s="13" t="e">
        <f>IF(G14157="Male",VLOOKUP(H14157,#REF!,3),VLOOKUP(H14157,#REF!,3))</f>
        <v>#REF!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4">
        <f t="shared" si="665"/>
        <v>143.1</v>
      </c>
    </row>
    <row r="14158" spans="2:15" x14ac:dyDescent="0.3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46</v>
      </c>
      <c r="G14158" s="7" t="s">
        <v>11</v>
      </c>
      <c r="H14158" s="13">
        <v>9</v>
      </c>
      <c r="I14158" s="13" t="e">
        <f>IF(G14158="Male",VLOOKUP(H14158,#REF!,2),VLOOKUP(H14158,#REF!,2))</f>
        <v>#REF!</v>
      </c>
      <c r="J14158" s="13" t="e">
        <f>IF(G14158="Male",VLOOKUP(H14158,#REF!,3),VLOOKUP(H14158,#REF!,3))</f>
        <v>#REF!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4">
        <f t="shared" si="665"/>
        <v>132.29999999999998</v>
      </c>
    </row>
    <row r="14159" spans="2:15" x14ac:dyDescent="0.3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46</v>
      </c>
      <c r="G14159" s="7" t="s">
        <v>11</v>
      </c>
      <c r="H14159" s="13">
        <v>7</v>
      </c>
      <c r="I14159" s="13" t="e">
        <f>IF(G14159="Male",VLOOKUP(H14159,#REF!,2),VLOOKUP(H14159,#REF!,2))</f>
        <v>#REF!</v>
      </c>
      <c r="J14159" s="13" t="e">
        <f>IF(G14159="Male",VLOOKUP(H14159,#REF!,3),VLOOKUP(H14159,#REF!,3))</f>
        <v>#REF!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4">
        <f t="shared" si="665"/>
        <v>64.5</v>
      </c>
    </row>
    <row r="14160" spans="2:15" x14ac:dyDescent="0.3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33</v>
      </c>
      <c r="G14160" s="7" t="s">
        <v>12</v>
      </c>
      <c r="H14160" s="13">
        <v>9</v>
      </c>
      <c r="I14160" s="13" t="e">
        <f>IF(G14160="Male",VLOOKUP(H14160,#REF!,2),VLOOKUP(H14160,#REF!,2))</f>
        <v>#REF!</v>
      </c>
      <c r="J14160" s="13" t="e">
        <f>IF(G14160="Male",VLOOKUP(H14160,#REF!,3),VLOOKUP(H14160,#REF!,3))</f>
        <v>#REF!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4">
        <f t="shared" si="665"/>
        <v>199</v>
      </c>
    </row>
    <row r="14161" spans="2:15" x14ac:dyDescent="0.3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19</v>
      </c>
      <c r="G14161" s="7" t="s">
        <v>12</v>
      </c>
      <c r="H14161" s="13">
        <v>7.5</v>
      </c>
      <c r="I14161" s="13" t="e">
        <f>IF(G14161="Male",VLOOKUP(H14161,#REF!,2),VLOOKUP(H14161,#REF!,2))</f>
        <v>#REF!</v>
      </c>
      <c r="J14161" s="13" t="e">
        <f>IF(G14161="Male",VLOOKUP(H14161,#REF!,3),VLOOKUP(H14161,#REF!,3))</f>
        <v>#REF!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4">
        <f t="shared" si="665"/>
        <v>169</v>
      </c>
    </row>
    <row r="14162" spans="2:15" x14ac:dyDescent="0.3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23</v>
      </c>
      <c r="G14162" s="7" t="s">
        <v>11</v>
      </c>
      <c r="H14162" s="13">
        <v>11</v>
      </c>
      <c r="I14162" s="13" t="e">
        <f>IF(G14162="Male",VLOOKUP(H14162,#REF!,2),VLOOKUP(H14162,#REF!,2))</f>
        <v>#REF!</v>
      </c>
      <c r="J14162" s="13" t="e">
        <f>IF(G14162="Male",VLOOKUP(H14162,#REF!,3),VLOOKUP(H14162,#REF!,3))</f>
        <v>#REF!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4">
        <f t="shared" si="665"/>
        <v>169</v>
      </c>
    </row>
    <row r="14163" spans="2:15" x14ac:dyDescent="0.3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26</v>
      </c>
      <c r="G14163" s="7" t="s">
        <v>11</v>
      </c>
      <c r="H14163" s="13">
        <v>9.5</v>
      </c>
      <c r="I14163" s="13" t="e">
        <f>IF(G14163="Male",VLOOKUP(H14163,#REF!,2),VLOOKUP(H14163,#REF!,2))</f>
        <v>#REF!</v>
      </c>
      <c r="J14163" s="13" t="e">
        <f>IF(G14163="Male",VLOOKUP(H14163,#REF!,3),VLOOKUP(H14163,#REF!,3))</f>
        <v>#REF!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4">
        <f t="shared" si="665"/>
        <v>179.1</v>
      </c>
    </row>
    <row r="14164" spans="2:15" x14ac:dyDescent="0.3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26</v>
      </c>
      <c r="G14164" s="7" t="s">
        <v>11</v>
      </c>
      <c r="H14164" s="13">
        <v>15</v>
      </c>
      <c r="I14164" s="13" t="e">
        <f>IF(G14164="Male",VLOOKUP(H14164,#REF!,2),VLOOKUP(H14164,#REF!,2))</f>
        <v>#REF!</v>
      </c>
      <c r="J14164" s="13" t="e">
        <f>IF(G14164="Male",VLOOKUP(H14164,#REF!,3),VLOOKUP(H14164,#REF!,3))</f>
        <v>#REF!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4">
        <f t="shared" si="665"/>
        <v>129</v>
      </c>
    </row>
    <row r="14165" spans="2:15" x14ac:dyDescent="0.3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24</v>
      </c>
      <c r="G14165" s="7" t="s">
        <v>12</v>
      </c>
      <c r="H14165" s="13">
        <v>7</v>
      </c>
      <c r="I14165" s="13" t="e">
        <f>IF(G14165="Male",VLOOKUP(H14165,#REF!,2),VLOOKUP(H14165,#REF!,2))</f>
        <v>#REF!</v>
      </c>
      <c r="J14165" s="13" t="e">
        <f>IF(G14165="Male",VLOOKUP(H14165,#REF!,3),VLOOKUP(H14165,#REF!,3))</f>
        <v>#REF!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4">
        <f t="shared" si="665"/>
        <v>149</v>
      </c>
    </row>
    <row r="14166" spans="2:15" x14ac:dyDescent="0.3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36</v>
      </c>
      <c r="G14166" s="7" t="s">
        <v>12</v>
      </c>
      <c r="H14166" s="13">
        <v>8.5</v>
      </c>
      <c r="I14166" s="13" t="e">
        <f>IF(G14166="Male",VLOOKUP(H14166,#REF!,2),VLOOKUP(H14166,#REF!,2))</f>
        <v>#REF!</v>
      </c>
      <c r="J14166" s="13" t="e">
        <f>IF(G14166="Male",VLOOKUP(H14166,#REF!,3),VLOOKUP(H14166,#REF!,3))</f>
        <v>#REF!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4">
        <f t="shared" si="665"/>
        <v>111.2</v>
      </c>
    </row>
    <row r="14167" spans="2:15" x14ac:dyDescent="0.3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20</v>
      </c>
      <c r="G14167" s="7" t="s">
        <v>12</v>
      </c>
      <c r="H14167" s="13">
        <v>9</v>
      </c>
      <c r="I14167" s="13" t="e">
        <f>IF(G14167="Male",VLOOKUP(H14167,#REF!,2),VLOOKUP(H14167,#REF!,2))</f>
        <v>#REF!</v>
      </c>
      <c r="J14167" s="13" t="e">
        <f>IF(G14167="Male",VLOOKUP(H14167,#REF!,3),VLOOKUP(H14167,#REF!,3))</f>
        <v>#REF!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4">
        <f t="shared" si="665"/>
        <v>129</v>
      </c>
    </row>
    <row r="14168" spans="2:15" x14ac:dyDescent="0.3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25</v>
      </c>
      <c r="G14168" s="7" t="s">
        <v>12</v>
      </c>
      <c r="H14168" s="13">
        <v>9</v>
      </c>
      <c r="I14168" s="13" t="e">
        <f>IF(G14168="Male",VLOOKUP(H14168,#REF!,2),VLOOKUP(H14168,#REF!,2))</f>
        <v>#REF!</v>
      </c>
      <c r="J14168" s="13" t="e">
        <f>IF(G14168="Male",VLOOKUP(H14168,#REF!,3),VLOOKUP(H14168,#REF!,3))</f>
        <v>#REF!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4">
        <f t="shared" si="665"/>
        <v>159</v>
      </c>
    </row>
    <row r="14169" spans="2:15" x14ac:dyDescent="0.3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25</v>
      </c>
      <c r="G14169" s="7" t="s">
        <v>11</v>
      </c>
      <c r="H14169" s="13">
        <v>6</v>
      </c>
      <c r="I14169" s="13" t="e">
        <f>IF(G14169="Male",VLOOKUP(H14169,#REF!,2),VLOOKUP(H14169,#REF!,2))</f>
        <v>#REF!</v>
      </c>
      <c r="J14169" s="13" t="e">
        <f>IF(G14169="Male",VLOOKUP(H14169,#REF!,3),VLOOKUP(H14169,#REF!,3))</f>
        <v>#REF!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4">
        <f t="shared" si="665"/>
        <v>170.1</v>
      </c>
    </row>
    <row r="14170" spans="2:15" x14ac:dyDescent="0.3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36</v>
      </c>
      <c r="G14170" s="7" t="s">
        <v>11</v>
      </c>
      <c r="H14170" s="13">
        <v>9</v>
      </c>
      <c r="I14170" s="13" t="e">
        <f>IF(G14170="Male",VLOOKUP(H14170,#REF!,2),VLOOKUP(H14170,#REF!,2))</f>
        <v>#REF!</v>
      </c>
      <c r="J14170" s="13" t="e">
        <f>IF(G14170="Male",VLOOKUP(H14170,#REF!,3),VLOOKUP(H14170,#REF!,3))</f>
        <v>#REF!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4">
        <f t="shared" si="665"/>
        <v>169</v>
      </c>
    </row>
    <row r="14171" spans="2:15" x14ac:dyDescent="0.3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38</v>
      </c>
      <c r="G14171" s="7" t="s">
        <v>11</v>
      </c>
      <c r="H14171" s="13">
        <v>11</v>
      </c>
      <c r="I14171" s="13" t="e">
        <f>IF(G14171="Male",VLOOKUP(H14171,#REF!,2),VLOOKUP(H14171,#REF!,2))</f>
        <v>#REF!</v>
      </c>
      <c r="J14171" s="13" t="e">
        <f>IF(G14171="Male",VLOOKUP(H14171,#REF!,3),VLOOKUP(H14171,#REF!,3))</f>
        <v>#REF!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4">
        <f t="shared" si="665"/>
        <v>103.2</v>
      </c>
    </row>
    <row r="14172" spans="2:15" x14ac:dyDescent="0.3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33</v>
      </c>
      <c r="G14172" s="7" t="s">
        <v>11</v>
      </c>
      <c r="H14172" s="13">
        <v>9.5</v>
      </c>
      <c r="I14172" s="13" t="e">
        <f>IF(G14172="Male",VLOOKUP(H14172,#REF!,2),VLOOKUP(H14172,#REF!,2))</f>
        <v>#REF!</v>
      </c>
      <c r="J14172" s="13" t="e">
        <f>IF(G14172="Male",VLOOKUP(H14172,#REF!,3),VLOOKUP(H14172,#REF!,3))</f>
        <v>#REF!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4">
        <f t="shared" si="665"/>
        <v>79.5</v>
      </c>
    </row>
    <row r="14173" spans="2:15" x14ac:dyDescent="0.3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20</v>
      </c>
      <c r="G14173" s="7" t="s">
        <v>11</v>
      </c>
      <c r="H14173" s="13">
        <v>11</v>
      </c>
      <c r="I14173" s="13" t="e">
        <f>IF(G14173="Male",VLOOKUP(H14173,#REF!,2),VLOOKUP(H14173,#REF!,2))</f>
        <v>#REF!</v>
      </c>
      <c r="J14173" s="13" t="e">
        <f>IF(G14173="Male",VLOOKUP(H14173,#REF!,3),VLOOKUP(H14173,#REF!,3))</f>
        <v>#REF!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4">
        <f t="shared" si="665"/>
        <v>119.2</v>
      </c>
    </row>
    <row r="14174" spans="2:15" x14ac:dyDescent="0.3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19</v>
      </c>
      <c r="G14174" s="7" t="s">
        <v>12</v>
      </c>
      <c r="H14174" s="13">
        <v>9.5</v>
      </c>
      <c r="I14174" s="13" t="e">
        <f>IF(G14174="Male",VLOOKUP(H14174,#REF!,2),VLOOKUP(H14174,#REF!,2))</f>
        <v>#REF!</v>
      </c>
      <c r="J14174" s="13" t="e">
        <f>IF(G14174="Male",VLOOKUP(H14174,#REF!,3),VLOOKUP(H14174,#REF!,3))</f>
        <v>#REF!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4">
        <f t="shared" si="665"/>
        <v>111.2</v>
      </c>
    </row>
    <row r="14175" spans="2:15" x14ac:dyDescent="0.3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20</v>
      </c>
      <c r="G14175" s="7" t="s">
        <v>11</v>
      </c>
      <c r="H14175" s="13">
        <v>9.5</v>
      </c>
      <c r="I14175" s="13" t="e">
        <f>IF(G14175="Male",VLOOKUP(H14175,#REF!,2),VLOOKUP(H14175,#REF!,2))</f>
        <v>#REF!</v>
      </c>
      <c r="J14175" s="13" t="e">
        <f>IF(G14175="Male",VLOOKUP(H14175,#REF!,3),VLOOKUP(H14175,#REF!,3))</f>
        <v>#REF!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4">
        <f t="shared" si="665"/>
        <v>189</v>
      </c>
    </row>
    <row r="14176" spans="2:15" x14ac:dyDescent="0.3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21</v>
      </c>
      <c r="G14176" s="7" t="s">
        <v>12</v>
      </c>
      <c r="H14176" s="13">
        <v>6.5</v>
      </c>
      <c r="I14176" s="13" t="e">
        <f>IF(G14176="Male",VLOOKUP(H14176,#REF!,2),VLOOKUP(H14176,#REF!,2))</f>
        <v>#REF!</v>
      </c>
      <c r="J14176" s="13" t="e">
        <f>IF(G14176="Male",VLOOKUP(H14176,#REF!,3),VLOOKUP(H14176,#REF!,3))</f>
        <v>#REF!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4">
        <f t="shared" si="665"/>
        <v>129</v>
      </c>
    </row>
    <row r="14177" spans="2:15" x14ac:dyDescent="0.3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20</v>
      </c>
      <c r="G14177" s="7" t="s">
        <v>11</v>
      </c>
      <c r="H14177" s="13">
        <v>9.5</v>
      </c>
      <c r="I14177" s="13" t="e">
        <f>IF(G14177="Male",VLOOKUP(H14177,#REF!,2),VLOOKUP(H14177,#REF!,2))</f>
        <v>#REF!</v>
      </c>
      <c r="J14177" s="13" t="e">
        <f>IF(G14177="Male",VLOOKUP(H14177,#REF!,3),VLOOKUP(H14177,#REF!,3))</f>
        <v>#REF!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4">
        <f t="shared" si="665"/>
        <v>179</v>
      </c>
    </row>
    <row r="14178" spans="2:15" x14ac:dyDescent="0.3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20</v>
      </c>
      <c r="G14178" s="7" t="s">
        <v>11</v>
      </c>
      <c r="H14178" s="13">
        <v>9.5</v>
      </c>
      <c r="I14178" s="13" t="e">
        <f>IF(G14178="Male",VLOOKUP(H14178,#REF!,2),VLOOKUP(H14178,#REF!,2))</f>
        <v>#REF!</v>
      </c>
      <c r="J14178" s="13" t="e">
        <f>IF(G14178="Male",VLOOKUP(H14178,#REF!,3),VLOOKUP(H14178,#REF!,3))</f>
        <v>#REF!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4">
        <f t="shared" si="665"/>
        <v>189</v>
      </c>
    </row>
    <row r="14179" spans="2:15" x14ac:dyDescent="0.3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36</v>
      </c>
      <c r="G14179" s="7" t="s">
        <v>11</v>
      </c>
      <c r="H14179" s="13">
        <v>9.5</v>
      </c>
      <c r="I14179" s="13" t="e">
        <f>IF(G14179="Male",VLOOKUP(H14179,#REF!,2),VLOOKUP(H14179,#REF!,2))</f>
        <v>#REF!</v>
      </c>
      <c r="J14179" s="13" t="e">
        <f>IF(G14179="Male",VLOOKUP(H14179,#REF!,3),VLOOKUP(H14179,#REF!,3))</f>
        <v>#REF!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4">
        <f t="shared" si="665"/>
        <v>149</v>
      </c>
    </row>
    <row r="14180" spans="2:15" x14ac:dyDescent="0.3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19</v>
      </c>
      <c r="G14180" s="7" t="s">
        <v>11</v>
      </c>
      <c r="H14180" s="13">
        <v>10</v>
      </c>
      <c r="I14180" s="13" t="e">
        <f>IF(G14180="Male",VLOOKUP(H14180,#REF!,2),VLOOKUP(H14180,#REF!,2))</f>
        <v>#REF!</v>
      </c>
      <c r="J14180" s="13" t="e">
        <f>IF(G14180="Male",VLOOKUP(H14180,#REF!,3),VLOOKUP(H14180,#REF!,3))</f>
        <v>#REF!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4">
        <f t="shared" si="665"/>
        <v>189</v>
      </c>
    </row>
    <row r="14181" spans="2:15" x14ac:dyDescent="0.3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35</v>
      </c>
      <c r="G14181" s="7" t="s">
        <v>12</v>
      </c>
      <c r="H14181" s="13">
        <v>9.5</v>
      </c>
      <c r="I14181" s="13" t="e">
        <f>IF(G14181="Male",VLOOKUP(H14181,#REF!,2),VLOOKUP(H14181,#REF!,2))</f>
        <v>#REF!</v>
      </c>
      <c r="J14181" s="13" t="e">
        <f>IF(G14181="Male",VLOOKUP(H14181,#REF!,3),VLOOKUP(H14181,#REF!,3))</f>
        <v>#REF!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4">
        <f t="shared" si="665"/>
        <v>139</v>
      </c>
    </row>
    <row r="14182" spans="2:15" x14ac:dyDescent="0.3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47</v>
      </c>
      <c r="G14182" s="7" t="s">
        <v>12</v>
      </c>
      <c r="H14182" s="13">
        <v>8</v>
      </c>
      <c r="I14182" s="13" t="e">
        <f>IF(G14182="Male",VLOOKUP(H14182,#REF!,2),VLOOKUP(H14182,#REF!,2))</f>
        <v>#REF!</v>
      </c>
      <c r="J14182" s="13" t="e">
        <f>IF(G14182="Male",VLOOKUP(H14182,#REF!,3),VLOOKUP(H14182,#REF!,3))</f>
        <v>#REF!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4">
        <f t="shared" si="665"/>
        <v>199</v>
      </c>
    </row>
    <row r="14183" spans="2:15" x14ac:dyDescent="0.3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33</v>
      </c>
      <c r="G14183" s="7" t="s">
        <v>12</v>
      </c>
      <c r="H14183" s="13">
        <v>9</v>
      </c>
      <c r="I14183" s="13" t="e">
        <f>IF(G14183="Male",VLOOKUP(H14183,#REF!,2),VLOOKUP(H14183,#REF!,2))</f>
        <v>#REF!</v>
      </c>
      <c r="J14183" s="13" t="e">
        <f>IF(G14183="Male",VLOOKUP(H14183,#REF!,3),VLOOKUP(H14183,#REF!,3))</f>
        <v>#REF!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4">
        <f t="shared" si="665"/>
        <v>199</v>
      </c>
    </row>
    <row r="14184" spans="2:15" x14ac:dyDescent="0.3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47</v>
      </c>
      <c r="G14184" s="7" t="s">
        <v>11</v>
      </c>
      <c r="H14184" s="13">
        <v>12</v>
      </c>
      <c r="I14184" s="13" t="e">
        <f>IF(G14184="Male",VLOOKUP(H14184,#REF!,2),VLOOKUP(H14184,#REF!,2))</f>
        <v>#REF!</v>
      </c>
      <c r="J14184" s="13" t="e">
        <f>IF(G14184="Male",VLOOKUP(H14184,#REF!,3),VLOOKUP(H14184,#REF!,3))</f>
        <v>#REF!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4">
        <f t="shared" si="665"/>
        <v>143.20000000000002</v>
      </c>
    </row>
    <row r="14185" spans="2:15" x14ac:dyDescent="0.3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26</v>
      </c>
      <c r="G14185" s="7" t="s">
        <v>11</v>
      </c>
      <c r="H14185" s="13">
        <v>10.5</v>
      </c>
      <c r="I14185" s="13" t="e">
        <f>IF(G14185="Male",VLOOKUP(H14185,#REF!,2),VLOOKUP(H14185,#REF!,2))</f>
        <v>#REF!</v>
      </c>
      <c r="J14185" s="13" t="e">
        <f>IF(G14185="Male",VLOOKUP(H14185,#REF!,3),VLOOKUP(H14185,#REF!,3))</f>
        <v>#REF!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4">
        <f t="shared" si="665"/>
        <v>169</v>
      </c>
    </row>
    <row r="14186" spans="2:15" x14ac:dyDescent="0.3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33</v>
      </c>
      <c r="G14186" s="7" t="s">
        <v>11</v>
      </c>
      <c r="H14186" s="13">
        <v>8.5</v>
      </c>
      <c r="I14186" s="13" t="e">
        <f>IF(G14186="Male",VLOOKUP(H14186,#REF!,2),VLOOKUP(H14186,#REF!,2))</f>
        <v>#REF!</v>
      </c>
      <c r="J14186" s="13" t="e">
        <f>IF(G14186="Male",VLOOKUP(H14186,#REF!,3),VLOOKUP(H14186,#REF!,3))</f>
        <v>#REF!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4">
        <f t="shared" si="665"/>
        <v>159</v>
      </c>
    </row>
    <row r="14187" spans="2:15" x14ac:dyDescent="0.3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19</v>
      </c>
      <c r="G14187" s="7" t="s">
        <v>11</v>
      </c>
      <c r="H14187" s="13">
        <v>10</v>
      </c>
      <c r="I14187" s="13" t="e">
        <f>IF(G14187="Male",VLOOKUP(H14187,#REF!,2),VLOOKUP(H14187,#REF!,2))</f>
        <v>#REF!</v>
      </c>
      <c r="J14187" s="13" t="e">
        <f>IF(G14187="Male",VLOOKUP(H14187,#REF!,3),VLOOKUP(H14187,#REF!,3))</f>
        <v>#REF!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4">
        <f t="shared" si="665"/>
        <v>199</v>
      </c>
    </row>
    <row r="14188" spans="2:15" x14ac:dyDescent="0.3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28</v>
      </c>
      <c r="G14188" s="7" t="s">
        <v>11</v>
      </c>
      <c r="H14188" s="13">
        <v>11.5</v>
      </c>
      <c r="I14188" s="13" t="e">
        <f>IF(G14188="Male",VLOOKUP(H14188,#REF!,2),VLOOKUP(H14188,#REF!,2))</f>
        <v>#REF!</v>
      </c>
      <c r="J14188" s="13" t="e">
        <f>IF(G14188="Male",VLOOKUP(H14188,#REF!,3),VLOOKUP(H14188,#REF!,3))</f>
        <v>#REF!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4">
        <f t="shared" si="665"/>
        <v>129</v>
      </c>
    </row>
    <row r="14189" spans="2:15" x14ac:dyDescent="0.3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29</v>
      </c>
      <c r="G14189" s="7" t="s">
        <v>12</v>
      </c>
      <c r="H14189" s="13">
        <v>7.5</v>
      </c>
      <c r="I14189" s="13" t="e">
        <f>IF(G14189="Male",VLOOKUP(H14189,#REF!,2),VLOOKUP(H14189,#REF!,2))</f>
        <v>#REF!</v>
      </c>
      <c r="J14189" s="13" t="e">
        <f>IF(G14189="Male",VLOOKUP(H14189,#REF!,3),VLOOKUP(H14189,#REF!,3))</f>
        <v>#REF!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4">
        <f t="shared" si="665"/>
        <v>179</v>
      </c>
    </row>
    <row r="14190" spans="2:15" x14ac:dyDescent="0.3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36</v>
      </c>
      <c r="G14190" s="7" t="s">
        <v>11</v>
      </c>
      <c r="H14190" s="13">
        <v>10.5</v>
      </c>
      <c r="I14190" s="13" t="e">
        <f>IF(G14190="Male",VLOOKUP(H14190,#REF!,2),VLOOKUP(H14190,#REF!,2))</f>
        <v>#REF!</v>
      </c>
      <c r="J14190" s="13" t="e">
        <f>IF(G14190="Male",VLOOKUP(H14190,#REF!,3),VLOOKUP(H14190,#REF!,3))</f>
        <v>#REF!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4">
        <f t="shared" si="665"/>
        <v>139</v>
      </c>
    </row>
    <row r="14191" spans="2:15" x14ac:dyDescent="0.3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36</v>
      </c>
      <c r="G14191" s="7" t="s">
        <v>12</v>
      </c>
      <c r="H14191" s="13">
        <v>9</v>
      </c>
      <c r="I14191" s="13" t="e">
        <f>IF(G14191="Male",VLOOKUP(H14191,#REF!,2),VLOOKUP(H14191,#REF!,2))</f>
        <v>#REF!</v>
      </c>
      <c r="J14191" s="13" t="e">
        <f>IF(G14191="Male",VLOOKUP(H14191,#REF!,3),VLOOKUP(H14191,#REF!,3))</f>
        <v>#REF!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4">
        <f t="shared" si="665"/>
        <v>169</v>
      </c>
    </row>
    <row r="14192" spans="2:15" x14ac:dyDescent="0.3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33</v>
      </c>
      <c r="G14192" s="7" t="s">
        <v>11</v>
      </c>
      <c r="H14192" s="13">
        <v>9.5</v>
      </c>
      <c r="I14192" s="13" t="e">
        <f>IF(G14192="Male",VLOOKUP(H14192,#REF!,2),VLOOKUP(H14192,#REF!,2))</f>
        <v>#REF!</v>
      </c>
      <c r="J14192" s="13" t="e">
        <f>IF(G14192="Male",VLOOKUP(H14192,#REF!,3),VLOOKUP(H14192,#REF!,3))</f>
        <v>#REF!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4">
        <f t="shared" si="665"/>
        <v>159</v>
      </c>
    </row>
    <row r="14193" spans="2:15" x14ac:dyDescent="0.3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37</v>
      </c>
      <c r="G14193" s="7" t="s">
        <v>11</v>
      </c>
      <c r="H14193" s="13">
        <v>11.5</v>
      </c>
      <c r="I14193" s="13" t="e">
        <f>IF(G14193="Male",VLOOKUP(H14193,#REF!,2),VLOOKUP(H14193,#REF!,2))</f>
        <v>#REF!</v>
      </c>
      <c r="J14193" s="13" t="e">
        <f>IF(G14193="Male",VLOOKUP(H14193,#REF!,3),VLOOKUP(H14193,#REF!,3))</f>
        <v>#REF!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4">
        <f t="shared" si="665"/>
        <v>64.5</v>
      </c>
    </row>
    <row r="14194" spans="2:15" x14ac:dyDescent="0.3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24</v>
      </c>
      <c r="G14194" s="7" t="s">
        <v>11</v>
      </c>
      <c r="H14194" s="13">
        <v>9</v>
      </c>
      <c r="I14194" s="13" t="e">
        <f>IF(G14194="Male",VLOOKUP(H14194,#REF!,2),VLOOKUP(H14194,#REF!,2))</f>
        <v>#REF!</v>
      </c>
      <c r="J14194" s="13" t="e">
        <f>IF(G14194="Male",VLOOKUP(H14194,#REF!,3),VLOOKUP(H14194,#REF!,3))</f>
        <v>#REF!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4">
        <f t="shared" si="665"/>
        <v>143.20000000000002</v>
      </c>
    </row>
    <row r="14195" spans="2:15" x14ac:dyDescent="0.3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20</v>
      </c>
      <c r="G14195" s="7" t="s">
        <v>12</v>
      </c>
      <c r="H14195" s="13">
        <v>8</v>
      </c>
      <c r="I14195" s="13" t="e">
        <f>IF(G14195="Male",VLOOKUP(H14195,#REF!,2),VLOOKUP(H14195,#REF!,2))</f>
        <v>#REF!</v>
      </c>
      <c r="J14195" s="13" t="e">
        <f>IF(G14195="Male",VLOOKUP(H14195,#REF!,3),VLOOKUP(H14195,#REF!,3))</f>
        <v>#REF!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4">
        <f t="shared" si="665"/>
        <v>189</v>
      </c>
    </row>
    <row r="14196" spans="2:15" x14ac:dyDescent="0.3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20</v>
      </c>
      <c r="G14196" s="7" t="s">
        <v>12</v>
      </c>
      <c r="H14196" s="13">
        <v>8.5</v>
      </c>
      <c r="I14196" s="13" t="e">
        <f>IF(G14196="Male",VLOOKUP(H14196,#REF!,2),VLOOKUP(H14196,#REF!,2))</f>
        <v>#REF!</v>
      </c>
      <c r="J14196" s="13" t="e">
        <f>IF(G14196="Male",VLOOKUP(H14196,#REF!,3),VLOOKUP(H14196,#REF!,3))</f>
        <v>#REF!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4">
        <f t="shared" si="665"/>
        <v>97.3</v>
      </c>
    </row>
    <row r="14197" spans="2:15" x14ac:dyDescent="0.3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33</v>
      </c>
      <c r="G14197" s="7" t="s">
        <v>11</v>
      </c>
      <c r="H14197" s="13">
        <v>9</v>
      </c>
      <c r="I14197" s="13" t="e">
        <f>IF(G14197="Male",VLOOKUP(H14197,#REF!,2),VLOOKUP(H14197,#REF!,2))</f>
        <v>#REF!</v>
      </c>
      <c r="J14197" s="13" t="e">
        <f>IF(G14197="Male",VLOOKUP(H14197,#REF!,3),VLOOKUP(H14197,#REF!,3))</f>
        <v>#REF!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4">
        <f t="shared" si="665"/>
        <v>118.3</v>
      </c>
    </row>
    <row r="14198" spans="2:15" x14ac:dyDescent="0.3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41</v>
      </c>
      <c r="G14198" s="7" t="s">
        <v>12</v>
      </c>
      <c r="H14198" s="13">
        <v>8</v>
      </c>
      <c r="I14198" s="13" t="e">
        <f>IF(G14198="Male",VLOOKUP(H14198,#REF!,2),VLOOKUP(H14198,#REF!,2))</f>
        <v>#REF!</v>
      </c>
      <c r="J14198" s="13" t="e">
        <f>IF(G14198="Male",VLOOKUP(H14198,#REF!,3),VLOOKUP(H14198,#REF!,3))</f>
        <v>#REF!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4">
        <f t="shared" si="665"/>
        <v>104.3</v>
      </c>
    </row>
    <row r="14199" spans="2:15" x14ac:dyDescent="0.3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24</v>
      </c>
      <c r="G14199" s="7" t="s">
        <v>11</v>
      </c>
      <c r="H14199" s="13">
        <v>10</v>
      </c>
      <c r="I14199" s="13" t="e">
        <f>IF(G14199="Male",VLOOKUP(H14199,#REF!,2),VLOOKUP(H14199,#REF!,2))</f>
        <v>#REF!</v>
      </c>
      <c r="J14199" s="13" t="e">
        <f>IF(G14199="Male",VLOOKUP(H14199,#REF!,3),VLOOKUP(H14199,#REF!,3))</f>
        <v>#REF!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4">
        <f t="shared" si="665"/>
        <v>151.20000000000002</v>
      </c>
    </row>
    <row r="14200" spans="2:15" x14ac:dyDescent="0.3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36</v>
      </c>
      <c r="G14200" s="7" t="s">
        <v>11</v>
      </c>
      <c r="H14200" s="13">
        <v>9.5</v>
      </c>
      <c r="I14200" s="13" t="e">
        <f>IF(G14200="Male",VLOOKUP(H14200,#REF!,2),VLOOKUP(H14200,#REF!,2))</f>
        <v>#REF!</v>
      </c>
      <c r="J14200" s="13" t="e">
        <f>IF(G14200="Male",VLOOKUP(H14200,#REF!,3),VLOOKUP(H14200,#REF!,3))</f>
        <v>#REF!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4">
        <f t="shared" si="665"/>
        <v>104.3</v>
      </c>
    </row>
    <row r="14201" spans="2:15" x14ac:dyDescent="0.3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33</v>
      </c>
      <c r="G14201" s="7" t="s">
        <v>12</v>
      </c>
      <c r="H14201" s="13">
        <v>10.5</v>
      </c>
      <c r="I14201" s="13" t="e">
        <f>IF(G14201="Male",VLOOKUP(H14201,#REF!,2),VLOOKUP(H14201,#REF!,2))</f>
        <v>#REF!</v>
      </c>
      <c r="J14201" s="13" t="e">
        <f>IF(G14201="Male",VLOOKUP(H14201,#REF!,3),VLOOKUP(H14201,#REF!,3))</f>
        <v>#REF!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4">
        <f t="shared" si="665"/>
        <v>151.20000000000002</v>
      </c>
    </row>
    <row r="14202" spans="2:15" x14ac:dyDescent="0.3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34</v>
      </c>
      <c r="G14202" s="7" t="s">
        <v>12</v>
      </c>
      <c r="H14202" s="13">
        <v>8</v>
      </c>
      <c r="I14202" s="13" t="e">
        <f>IF(G14202="Male",VLOOKUP(H14202,#REF!,2),VLOOKUP(H14202,#REF!,2))</f>
        <v>#REF!</v>
      </c>
      <c r="J14202" s="13" t="e">
        <f>IF(G14202="Male",VLOOKUP(H14202,#REF!,3),VLOOKUP(H14202,#REF!,3))</f>
        <v>#REF!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4">
        <f t="shared" si="665"/>
        <v>69.5</v>
      </c>
    </row>
    <row r="14203" spans="2:15" x14ac:dyDescent="0.3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37</v>
      </c>
      <c r="G14203" s="7" t="s">
        <v>12</v>
      </c>
      <c r="H14203" s="13">
        <v>8.5</v>
      </c>
      <c r="I14203" s="13" t="e">
        <f>IF(G14203="Male",VLOOKUP(H14203,#REF!,2),VLOOKUP(H14203,#REF!,2))</f>
        <v>#REF!</v>
      </c>
      <c r="J14203" s="13" t="e">
        <f>IF(G14203="Male",VLOOKUP(H14203,#REF!,3),VLOOKUP(H14203,#REF!,3))</f>
        <v>#REF!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4">
        <f t="shared" si="665"/>
        <v>97.3</v>
      </c>
    </row>
    <row r="14204" spans="2:15" x14ac:dyDescent="0.3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20</v>
      </c>
      <c r="G14204" s="7" t="s">
        <v>11</v>
      </c>
      <c r="H14204" s="13">
        <v>9.5</v>
      </c>
      <c r="I14204" s="13" t="e">
        <f>IF(G14204="Male",VLOOKUP(H14204,#REF!,2),VLOOKUP(H14204,#REF!,2))</f>
        <v>#REF!</v>
      </c>
      <c r="J14204" s="13" t="e">
        <f>IF(G14204="Male",VLOOKUP(H14204,#REF!,3),VLOOKUP(H14204,#REF!,3))</f>
        <v>#REF!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4">
        <f t="shared" si="665"/>
        <v>139</v>
      </c>
    </row>
    <row r="14205" spans="2:15" x14ac:dyDescent="0.3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33</v>
      </c>
      <c r="G14205" s="7" t="s">
        <v>11</v>
      </c>
      <c r="H14205" s="13">
        <v>9.5</v>
      </c>
      <c r="I14205" s="13" t="e">
        <f>IF(G14205="Male",VLOOKUP(H14205,#REF!,2),VLOOKUP(H14205,#REF!,2))</f>
        <v>#REF!</v>
      </c>
      <c r="J14205" s="13" t="e">
        <f>IF(G14205="Male",VLOOKUP(H14205,#REF!,3),VLOOKUP(H14205,#REF!,3))</f>
        <v>#REF!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4">
        <f t="shared" si="665"/>
        <v>189</v>
      </c>
    </row>
    <row r="14206" spans="2:15" x14ac:dyDescent="0.3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23</v>
      </c>
      <c r="G14206" s="7" t="s">
        <v>11</v>
      </c>
      <c r="H14206" s="13">
        <v>10.5</v>
      </c>
      <c r="I14206" s="13" t="e">
        <f>IF(G14206="Male",VLOOKUP(H14206,#REF!,2),VLOOKUP(H14206,#REF!,2))</f>
        <v>#REF!</v>
      </c>
      <c r="J14206" s="13" t="e">
        <f>IF(G14206="Male",VLOOKUP(H14206,#REF!,3),VLOOKUP(H14206,#REF!,3))</f>
        <v>#REF!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4">
        <f t="shared" si="665"/>
        <v>139</v>
      </c>
    </row>
    <row r="14207" spans="2:15" x14ac:dyDescent="0.3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20</v>
      </c>
      <c r="G14207" s="7" t="s">
        <v>12</v>
      </c>
      <c r="H14207" s="13">
        <v>9</v>
      </c>
      <c r="I14207" s="13" t="e">
        <f>IF(G14207="Male",VLOOKUP(H14207,#REF!,2),VLOOKUP(H14207,#REF!,2))</f>
        <v>#REF!</v>
      </c>
      <c r="J14207" s="13" t="e">
        <f>IF(G14207="Male",VLOOKUP(H14207,#REF!,3),VLOOKUP(H14207,#REF!,3))</f>
        <v>#REF!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4">
        <f t="shared" si="665"/>
        <v>149</v>
      </c>
    </row>
    <row r="14208" spans="2:15" x14ac:dyDescent="0.3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34</v>
      </c>
      <c r="G14208" s="7" t="s">
        <v>12</v>
      </c>
      <c r="H14208" s="13">
        <v>8</v>
      </c>
      <c r="I14208" s="13" t="e">
        <f>IF(G14208="Male",VLOOKUP(H14208,#REF!,2),VLOOKUP(H14208,#REF!,2))</f>
        <v>#REF!</v>
      </c>
      <c r="J14208" s="13" t="e">
        <f>IF(G14208="Male",VLOOKUP(H14208,#REF!,3),VLOOKUP(H14208,#REF!,3))</f>
        <v>#REF!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4">
        <f t="shared" si="665"/>
        <v>179</v>
      </c>
    </row>
    <row r="14209" spans="2:15" x14ac:dyDescent="0.3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44</v>
      </c>
      <c r="G14209" s="7" t="s">
        <v>11</v>
      </c>
      <c r="H14209" s="13">
        <v>11.5</v>
      </c>
      <c r="I14209" s="13" t="e">
        <f>IF(G14209="Male",VLOOKUP(H14209,#REF!,2),VLOOKUP(H14209,#REF!,2))</f>
        <v>#REF!</v>
      </c>
      <c r="J14209" s="13" t="e">
        <f>IF(G14209="Male",VLOOKUP(H14209,#REF!,3),VLOOKUP(H14209,#REF!,3))</f>
        <v>#REF!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4">
        <f t="shared" si="665"/>
        <v>143.1</v>
      </c>
    </row>
    <row r="14210" spans="2:15" x14ac:dyDescent="0.3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46</v>
      </c>
      <c r="G14210" s="7" t="s">
        <v>12</v>
      </c>
      <c r="H14210" s="13">
        <v>11.5</v>
      </c>
      <c r="I14210" s="13" t="e">
        <f>IF(G14210="Male",VLOOKUP(H14210,#REF!,2),VLOOKUP(H14210,#REF!,2))</f>
        <v>#REF!</v>
      </c>
      <c r="J14210" s="13" t="e">
        <f>IF(G14210="Male",VLOOKUP(H14210,#REF!,3),VLOOKUP(H14210,#REF!,3))</f>
        <v>#REF!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4">
        <f t="shared" si="665"/>
        <v>129</v>
      </c>
    </row>
    <row r="14211" spans="2:15" x14ac:dyDescent="0.3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30</v>
      </c>
      <c r="G14211" s="7" t="s">
        <v>12</v>
      </c>
      <c r="H14211" s="13">
        <v>6.5</v>
      </c>
      <c r="I14211" s="13" t="e">
        <f>IF(G14211="Male",VLOOKUP(H14211,#REF!,2),VLOOKUP(H14211,#REF!,2))</f>
        <v>#REF!</v>
      </c>
      <c r="J14211" s="13" t="e">
        <f>IF(G14211="Male",VLOOKUP(H14211,#REF!,3),VLOOKUP(H14211,#REF!,3))</f>
        <v>#REF!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4">
        <f t="shared" si="665"/>
        <v>169</v>
      </c>
    </row>
    <row r="14212" spans="2:15" x14ac:dyDescent="0.3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27</v>
      </c>
      <c r="G14212" s="7" t="s">
        <v>11</v>
      </c>
      <c r="H14212" s="13">
        <v>10</v>
      </c>
      <c r="I14212" s="13" t="e">
        <f>IF(G14212="Male",VLOOKUP(H14212,#REF!,2),VLOOKUP(H14212,#REF!,2))</f>
        <v>#REF!</v>
      </c>
      <c r="J14212" s="13" t="e">
        <f>IF(G14212="Male",VLOOKUP(H14212,#REF!,3),VLOOKUP(H14212,#REF!,3))</f>
        <v>#REF!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4">
        <f t="shared" si="665"/>
        <v>74.5</v>
      </c>
    </row>
    <row r="14213" spans="2:15" x14ac:dyDescent="0.3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46</v>
      </c>
      <c r="G14213" s="7" t="s">
        <v>12</v>
      </c>
      <c r="H14213" s="13">
        <v>8.5</v>
      </c>
      <c r="I14213" s="13" t="e">
        <f>IF(G14213="Male",VLOOKUP(H14213,#REF!,2),VLOOKUP(H14213,#REF!,2))</f>
        <v>#REF!</v>
      </c>
      <c r="J14213" s="13" t="e">
        <f>IF(G14213="Male",VLOOKUP(H14213,#REF!,3),VLOOKUP(H14213,#REF!,3))</f>
        <v>#REF!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4">
        <f t="shared" si="665"/>
        <v>129</v>
      </c>
    </row>
    <row r="14214" spans="2:15" x14ac:dyDescent="0.3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20</v>
      </c>
      <c r="G14214" s="7" t="s">
        <v>12</v>
      </c>
      <c r="H14214" s="13">
        <v>7.5</v>
      </c>
      <c r="I14214" s="13" t="e">
        <f>IF(G14214="Male",VLOOKUP(H14214,#REF!,2),VLOOKUP(H14214,#REF!,2))</f>
        <v>#REF!</v>
      </c>
      <c r="J14214" s="13" t="e">
        <f>IF(G14214="Male",VLOOKUP(H14214,#REF!,3),VLOOKUP(H14214,#REF!,3))</f>
        <v>#REF!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4">
        <f t="shared" ref="O14214:O14277" si="668">K14214*(1-L14214)</f>
        <v>129</v>
      </c>
    </row>
    <row r="14215" spans="2:15" x14ac:dyDescent="0.3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20</v>
      </c>
      <c r="G14215" s="7" t="s">
        <v>12</v>
      </c>
      <c r="H14215" s="13">
        <v>8</v>
      </c>
      <c r="I14215" s="13" t="e">
        <f>IF(G14215="Male",VLOOKUP(H14215,#REF!,2),VLOOKUP(H14215,#REF!,2))</f>
        <v>#REF!</v>
      </c>
      <c r="J14215" s="13" t="e">
        <f>IF(G14215="Male",VLOOKUP(H14215,#REF!,3),VLOOKUP(H14215,#REF!,3))</f>
        <v>#REF!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4">
        <f t="shared" si="668"/>
        <v>159</v>
      </c>
    </row>
    <row r="14216" spans="2:15" x14ac:dyDescent="0.3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29</v>
      </c>
      <c r="G14216" s="7" t="s">
        <v>12</v>
      </c>
      <c r="H14216" s="13">
        <v>7.5</v>
      </c>
      <c r="I14216" s="13" t="e">
        <f>IF(G14216="Male",VLOOKUP(H14216,#REF!,2),VLOOKUP(H14216,#REF!,2))</f>
        <v>#REF!</v>
      </c>
      <c r="J14216" s="13" t="e">
        <f>IF(G14216="Male",VLOOKUP(H14216,#REF!,3),VLOOKUP(H14216,#REF!,3))</f>
        <v>#REF!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4">
        <f t="shared" si="668"/>
        <v>159</v>
      </c>
    </row>
    <row r="14217" spans="2:15" x14ac:dyDescent="0.3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20</v>
      </c>
      <c r="G14217" s="7" t="s">
        <v>11</v>
      </c>
      <c r="H14217" s="13">
        <v>10.5</v>
      </c>
      <c r="I14217" s="13" t="e">
        <f>IF(G14217="Male",VLOOKUP(H14217,#REF!,2),VLOOKUP(H14217,#REF!,2))</f>
        <v>#REF!</v>
      </c>
      <c r="J14217" s="13" t="e">
        <f>IF(G14217="Male",VLOOKUP(H14217,#REF!,3),VLOOKUP(H14217,#REF!,3))</f>
        <v>#REF!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4">
        <f t="shared" si="668"/>
        <v>90.3</v>
      </c>
    </row>
    <row r="14218" spans="2:15" x14ac:dyDescent="0.3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34</v>
      </c>
      <c r="G14218" s="7" t="s">
        <v>11</v>
      </c>
      <c r="H14218" s="13">
        <v>6</v>
      </c>
      <c r="I14218" s="13" t="e">
        <f>IF(G14218="Male",VLOOKUP(H14218,#REF!,2),VLOOKUP(H14218,#REF!,2))</f>
        <v>#REF!</v>
      </c>
      <c r="J14218" s="13" t="e">
        <f>IF(G14218="Male",VLOOKUP(H14218,#REF!,3),VLOOKUP(H14218,#REF!,3))</f>
        <v>#REF!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4">
        <f t="shared" si="668"/>
        <v>69.5</v>
      </c>
    </row>
    <row r="14219" spans="2:15" x14ac:dyDescent="0.3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42</v>
      </c>
      <c r="G14219" s="7" t="s">
        <v>11</v>
      </c>
      <c r="H14219" s="13">
        <v>9.5</v>
      </c>
      <c r="I14219" s="13" t="e">
        <f>IF(G14219="Male",VLOOKUP(H14219,#REF!,2),VLOOKUP(H14219,#REF!,2))</f>
        <v>#REF!</v>
      </c>
      <c r="J14219" s="13" t="e">
        <f>IF(G14219="Male",VLOOKUP(H14219,#REF!,3),VLOOKUP(H14219,#REF!,3))</f>
        <v>#REF!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4">
        <f t="shared" si="668"/>
        <v>139.29999999999998</v>
      </c>
    </row>
    <row r="14220" spans="2:15" x14ac:dyDescent="0.3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23</v>
      </c>
      <c r="G14220" s="7" t="s">
        <v>12</v>
      </c>
      <c r="H14220" s="13">
        <v>7</v>
      </c>
      <c r="I14220" s="13" t="e">
        <f>IF(G14220="Male",VLOOKUP(H14220,#REF!,2),VLOOKUP(H14220,#REF!,2))</f>
        <v>#REF!</v>
      </c>
      <c r="J14220" s="13" t="e">
        <f>IF(G14220="Male",VLOOKUP(H14220,#REF!,3),VLOOKUP(H14220,#REF!,3))</f>
        <v>#REF!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4">
        <f t="shared" si="668"/>
        <v>159</v>
      </c>
    </row>
    <row r="14221" spans="2:15" x14ac:dyDescent="0.3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36</v>
      </c>
      <c r="G14221" s="7" t="s">
        <v>11</v>
      </c>
      <c r="H14221" s="13">
        <v>10.5</v>
      </c>
      <c r="I14221" s="13" t="e">
        <f>IF(G14221="Male",VLOOKUP(H14221,#REF!,2),VLOOKUP(H14221,#REF!,2))</f>
        <v>#REF!</v>
      </c>
      <c r="J14221" s="13" t="e">
        <f>IF(G14221="Male",VLOOKUP(H14221,#REF!,3),VLOOKUP(H14221,#REF!,3))</f>
        <v>#REF!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4">
        <f t="shared" si="668"/>
        <v>139</v>
      </c>
    </row>
    <row r="14222" spans="2:15" x14ac:dyDescent="0.3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33</v>
      </c>
      <c r="G14222" s="7" t="s">
        <v>11</v>
      </c>
      <c r="H14222" s="13">
        <v>11</v>
      </c>
      <c r="I14222" s="13" t="e">
        <f>IF(G14222="Male",VLOOKUP(H14222,#REF!,2),VLOOKUP(H14222,#REF!,2))</f>
        <v>#REF!</v>
      </c>
      <c r="J14222" s="13" t="e">
        <f>IF(G14222="Male",VLOOKUP(H14222,#REF!,3),VLOOKUP(H14222,#REF!,3))</f>
        <v>#REF!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4">
        <f t="shared" si="668"/>
        <v>159.20000000000002</v>
      </c>
    </row>
    <row r="14223" spans="2:15" x14ac:dyDescent="0.3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20</v>
      </c>
      <c r="G14223" s="7" t="s">
        <v>11</v>
      </c>
      <c r="H14223" s="13">
        <v>15</v>
      </c>
      <c r="I14223" s="13" t="e">
        <f>IF(G14223="Male",VLOOKUP(H14223,#REF!,2),VLOOKUP(H14223,#REF!,2))</f>
        <v>#REF!</v>
      </c>
      <c r="J14223" s="13" t="e">
        <f>IF(G14223="Male",VLOOKUP(H14223,#REF!,3),VLOOKUP(H14223,#REF!,3))</f>
        <v>#REF!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4">
        <f t="shared" si="668"/>
        <v>129</v>
      </c>
    </row>
    <row r="14224" spans="2:15" x14ac:dyDescent="0.3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31</v>
      </c>
      <c r="G14224" s="7" t="s">
        <v>12</v>
      </c>
      <c r="H14224" s="13">
        <v>8</v>
      </c>
      <c r="I14224" s="13" t="e">
        <f>IF(G14224="Male",VLOOKUP(H14224,#REF!,2),VLOOKUP(H14224,#REF!,2))</f>
        <v>#REF!</v>
      </c>
      <c r="J14224" s="13" t="e">
        <f>IF(G14224="Male",VLOOKUP(H14224,#REF!,3),VLOOKUP(H14224,#REF!,3))</f>
        <v>#REF!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4">
        <f t="shared" si="668"/>
        <v>99.5</v>
      </c>
    </row>
    <row r="14225" spans="2:15" x14ac:dyDescent="0.3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34</v>
      </c>
      <c r="G14225" s="7" t="s">
        <v>12</v>
      </c>
      <c r="H14225" s="13">
        <v>8.5</v>
      </c>
      <c r="I14225" s="13" t="e">
        <f>IF(G14225="Male",VLOOKUP(H14225,#REF!,2),VLOOKUP(H14225,#REF!,2))</f>
        <v>#REF!</v>
      </c>
      <c r="J14225" s="13" t="e">
        <f>IF(G14225="Male",VLOOKUP(H14225,#REF!,3),VLOOKUP(H14225,#REF!,3))</f>
        <v>#REF!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4">
        <f t="shared" si="668"/>
        <v>161.1</v>
      </c>
    </row>
    <row r="14226" spans="2:15" x14ac:dyDescent="0.3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23</v>
      </c>
      <c r="G14226" s="7" t="s">
        <v>12</v>
      </c>
      <c r="H14226" s="13">
        <v>8</v>
      </c>
      <c r="I14226" s="13" t="e">
        <f>IF(G14226="Male",VLOOKUP(H14226,#REF!,2),VLOOKUP(H14226,#REF!,2))</f>
        <v>#REF!</v>
      </c>
      <c r="J14226" s="13" t="e">
        <f>IF(G14226="Male",VLOOKUP(H14226,#REF!,3),VLOOKUP(H14226,#REF!,3))</f>
        <v>#REF!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4">
        <f t="shared" si="668"/>
        <v>134.1</v>
      </c>
    </row>
    <row r="14227" spans="2:15" x14ac:dyDescent="0.3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20</v>
      </c>
      <c r="G14227" s="7" t="s">
        <v>11</v>
      </c>
      <c r="H14227" s="13">
        <v>9.5</v>
      </c>
      <c r="I14227" s="13" t="e">
        <f>IF(G14227="Male",VLOOKUP(H14227,#REF!,2),VLOOKUP(H14227,#REF!,2))</f>
        <v>#REF!</v>
      </c>
      <c r="J14227" s="13" t="e">
        <f>IF(G14227="Male",VLOOKUP(H14227,#REF!,3),VLOOKUP(H14227,#REF!,3))</f>
        <v>#REF!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4">
        <f t="shared" si="668"/>
        <v>179</v>
      </c>
    </row>
    <row r="14228" spans="2:15" x14ac:dyDescent="0.3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19</v>
      </c>
      <c r="G14228" s="7" t="s">
        <v>11</v>
      </c>
      <c r="H14228" s="13">
        <v>10</v>
      </c>
      <c r="I14228" s="13" t="e">
        <f>IF(G14228="Male",VLOOKUP(H14228,#REF!,2),VLOOKUP(H14228,#REF!,2))</f>
        <v>#REF!</v>
      </c>
      <c r="J14228" s="13" t="e">
        <f>IF(G14228="Male",VLOOKUP(H14228,#REF!,3),VLOOKUP(H14228,#REF!,3))</f>
        <v>#REF!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4">
        <f t="shared" si="668"/>
        <v>169</v>
      </c>
    </row>
    <row r="14229" spans="2:15" x14ac:dyDescent="0.3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41</v>
      </c>
      <c r="G14229" s="7" t="s">
        <v>12</v>
      </c>
      <c r="H14229" s="13">
        <v>8</v>
      </c>
      <c r="I14229" s="13" t="e">
        <f>IF(G14229="Male",VLOOKUP(H14229,#REF!,2),VLOOKUP(H14229,#REF!,2))</f>
        <v>#REF!</v>
      </c>
      <c r="J14229" s="13" t="e">
        <f>IF(G14229="Male",VLOOKUP(H14229,#REF!,3),VLOOKUP(H14229,#REF!,3))</f>
        <v>#REF!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4">
        <f t="shared" si="668"/>
        <v>179</v>
      </c>
    </row>
    <row r="14230" spans="2:15" x14ac:dyDescent="0.3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20</v>
      </c>
      <c r="G14230" s="7" t="s">
        <v>11</v>
      </c>
      <c r="H14230" s="13">
        <v>11</v>
      </c>
      <c r="I14230" s="13" t="e">
        <f>IF(G14230="Male",VLOOKUP(H14230,#REF!,2),VLOOKUP(H14230,#REF!,2))</f>
        <v>#REF!</v>
      </c>
      <c r="J14230" s="13" t="e">
        <f>IF(G14230="Male",VLOOKUP(H14230,#REF!,3),VLOOKUP(H14230,#REF!,3))</f>
        <v>#REF!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4">
        <f t="shared" si="668"/>
        <v>97.3</v>
      </c>
    </row>
    <row r="14231" spans="2:15" x14ac:dyDescent="0.3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43</v>
      </c>
      <c r="G14231" s="7" t="s">
        <v>12</v>
      </c>
      <c r="H14231" s="13">
        <v>8.5</v>
      </c>
      <c r="I14231" s="13" t="e">
        <f>IF(G14231="Male",VLOOKUP(H14231,#REF!,2),VLOOKUP(H14231,#REF!,2))</f>
        <v>#REF!</v>
      </c>
      <c r="J14231" s="13" t="e">
        <f>IF(G14231="Male",VLOOKUP(H14231,#REF!,3),VLOOKUP(H14231,#REF!,3))</f>
        <v>#REF!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4">
        <f t="shared" si="668"/>
        <v>125.3</v>
      </c>
    </row>
    <row r="14232" spans="2:15" x14ac:dyDescent="0.3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43</v>
      </c>
      <c r="G14232" s="7" t="s">
        <v>11</v>
      </c>
      <c r="H14232" s="13">
        <v>10.5</v>
      </c>
      <c r="I14232" s="13" t="e">
        <f>IF(G14232="Male",VLOOKUP(H14232,#REF!,2),VLOOKUP(H14232,#REF!,2))</f>
        <v>#REF!</v>
      </c>
      <c r="J14232" s="13" t="e">
        <f>IF(G14232="Male",VLOOKUP(H14232,#REF!,3),VLOOKUP(H14232,#REF!,3))</f>
        <v>#REF!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4">
        <f t="shared" si="668"/>
        <v>69.5</v>
      </c>
    </row>
    <row r="14233" spans="2:15" x14ac:dyDescent="0.3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19</v>
      </c>
      <c r="G14233" s="7" t="s">
        <v>11</v>
      </c>
      <c r="H14233" s="13">
        <v>7.5</v>
      </c>
      <c r="I14233" s="13" t="e">
        <f>IF(G14233="Male",VLOOKUP(H14233,#REF!,2),VLOOKUP(H14233,#REF!,2))</f>
        <v>#REF!</v>
      </c>
      <c r="J14233" s="13" t="e">
        <f>IF(G14233="Male",VLOOKUP(H14233,#REF!,3),VLOOKUP(H14233,#REF!,3))</f>
        <v>#REF!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4">
        <f t="shared" si="668"/>
        <v>118.3</v>
      </c>
    </row>
    <row r="14234" spans="2:15" x14ac:dyDescent="0.3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19</v>
      </c>
      <c r="G14234" s="7" t="s">
        <v>12</v>
      </c>
      <c r="H14234" s="13">
        <v>5.5</v>
      </c>
      <c r="I14234" s="13" t="e">
        <f>IF(G14234="Male",VLOOKUP(H14234,#REF!,2),VLOOKUP(H14234,#REF!,2))</f>
        <v>#REF!</v>
      </c>
      <c r="J14234" s="13" t="e">
        <f>IF(G14234="Male",VLOOKUP(H14234,#REF!,3),VLOOKUP(H14234,#REF!,3))</f>
        <v>#REF!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4">
        <f t="shared" si="668"/>
        <v>170.1</v>
      </c>
    </row>
    <row r="14235" spans="2:15" x14ac:dyDescent="0.3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43</v>
      </c>
      <c r="G14235" s="7" t="s">
        <v>12</v>
      </c>
      <c r="H14235" s="13">
        <v>8</v>
      </c>
      <c r="I14235" s="13" t="e">
        <f>IF(G14235="Male",VLOOKUP(H14235,#REF!,2),VLOOKUP(H14235,#REF!,2))</f>
        <v>#REF!</v>
      </c>
      <c r="J14235" s="13" t="e">
        <f>IF(G14235="Male",VLOOKUP(H14235,#REF!,3),VLOOKUP(H14235,#REF!,3))</f>
        <v>#REF!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4">
        <f t="shared" si="668"/>
        <v>135.20000000000002</v>
      </c>
    </row>
    <row r="14236" spans="2:15" x14ac:dyDescent="0.3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46</v>
      </c>
      <c r="G14236" s="7" t="s">
        <v>12</v>
      </c>
      <c r="H14236" s="13">
        <v>8.5</v>
      </c>
      <c r="I14236" s="13" t="e">
        <f>IF(G14236="Male",VLOOKUP(H14236,#REF!,2),VLOOKUP(H14236,#REF!,2))</f>
        <v>#REF!</v>
      </c>
      <c r="J14236" s="13" t="e">
        <f>IF(G14236="Male",VLOOKUP(H14236,#REF!,3),VLOOKUP(H14236,#REF!,3))</f>
        <v>#REF!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4">
        <f t="shared" si="668"/>
        <v>199</v>
      </c>
    </row>
    <row r="14237" spans="2:15" x14ac:dyDescent="0.3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20</v>
      </c>
      <c r="G14237" s="7" t="s">
        <v>12</v>
      </c>
      <c r="H14237" s="13">
        <v>7.5</v>
      </c>
      <c r="I14237" s="13" t="e">
        <f>IF(G14237="Male",VLOOKUP(H14237,#REF!,2),VLOOKUP(H14237,#REF!,2))</f>
        <v>#REF!</v>
      </c>
      <c r="J14237" s="13" t="e">
        <f>IF(G14237="Male",VLOOKUP(H14237,#REF!,3),VLOOKUP(H14237,#REF!,3))</f>
        <v>#REF!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4">
        <f t="shared" si="668"/>
        <v>111.2</v>
      </c>
    </row>
    <row r="14238" spans="2:15" x14ac:dyDescent="0.3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20</v>
      </c>
      <c r="G14238" s="7" t="s">
        <v>12</v>
      </c>
      <c r="H14238" s="13">
        <v>9.5</v>
      </c>
      <c r="I14238" s="13" t="e">
        <f>IF(G14238="Male",VLOOKUP(H14238,#REF!,2),VLOOKUP(H14238,#REF!,2))</f>
        <v>#REF!</v>
      </c>
      <c r="J14238" s="13" t="e">
        <f>IF(G14238="Male",VLOOKUP(H14238,#REF!,3),VLOOKUP(H14238,#REF!,3))</f>
        <v>#REF!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4">
        <f t="shared" si="668"/>
        <v>129</v>
      </c>
    </row>
    <row r="14239" spans="2:15" x14ac:dyDescent="0.3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22</v>
      </c>
      <c r="G14239" s="7" t="s">
        <v>11</v>
      </c>
      <c r="H14239" s="13">
        <v>6</v>
      </c>
      <c r="I14239" s="13" t="e">
        <f>IF(G14239="Male",VLOOKUP(H14239,#REF!,2),VLOOKUP(H14239,#REF!,2))</f>
        <v>#REF!</v>
      </c>
      <c r="J14239" s="13" t="e">
        <f>IF(G14239="Male",VLOOKUP(H14239,#REF!,3),VLOOKUP(H14239,#REF!,3))</f>
        <v>#REF!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4">
        <f t="shared" si="668"/>
        <v>116.10000000000001</v>
      </c>
    </row>
    <row r="14240" spans="2:15" x14ac:dyDescent="0.3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21</v>
      </c>
      <c r="G14240" s="7" t="s">
        <v>11</v>
      </c>
      <c r="H14240" s="13">
        <v>7</v>
      </c>
      <c r="I14240" s="13" t="e">
        <f>IF(G14240="Male",VLOOKUP(H14240,#REF!,2),VLOOKUP(H14240,#REF!,2))</f>
        <v>#REF!</v>
      </c>
      <c r="J14240" s="13" t="e">
        <f>IF(G14240="Male",VLOOKUP(H14240,#REF!,3),VLOOKUP(H14240,#REF!,3))</f>
        <v>#REF!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4">
        <f t="shared" si="668"/>
        <v>103.2</v>
      </c>
    </row>
    <row r="14241" spans="2:15" x14ac:dyDescent="0.3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20</v>
      </c>
      <c r="G14241" s="7" t="s">
        <v>12</v>
      </c>
      <c r="H14241" s="13">
        <v>8.5</v>
      </c>
      <c r="I14241" s="13" t="e">
        <f>IF(G14241="Male",VLOOKUP(H14241,#REF!,2),VLOOKUP(H14241,#REF!,2))</f>
        <v>#REF!</v>
      </c>
      <c r="J14241" s="13" t="e">
        <f>IF(G14241="Male",VLOOKUP(H14241,#REF!,3),VLOOKUP(H14241,#REF!,3))</f>
        <v>#REF!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4">
        <f t="shared" si="668"/>
        <v>159</v>
      </c>
    </row>
    <row r="14242" spans="2:15" x14ac:dyDescent="0.3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36</v>
      </c>
      <c r="G14242" s="7" t="s">
        <v>11</v>
      </c>
      <c r="H14242" s="13">
        <v>11.5</v>
      </c>
      <c r="I14242" s="13" t="e">
        <f>IF(G14242="Male",VLOOKUP(H14242,#REF!,2),VLOOKUP(H14242,#REF!,2))</f>
        <v>#REF!</v>
      </c>
      <c r="J14242" s="13" t="e">
        <f>IF(G14242="Male",VLOOKUP(H14242,#REF!,3),VLOOKUP(H14242,#REF!,3))</f>
        <v>#REF!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4">
        <f t="shared" si="668"/>
        <v>199</v>
      </c>
    </row>
    <row r="14243" spans="2:15" x14ac:dyDescent="0.3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27</v>
      </c>
      <c r="G14243" s="7" t="s">
        <v>11</v>
      </c>
      <c r="H14243" s="13">
        <v>9.5</v>
      </c>
      <c r="I14243" s="13" t="e">
        <f>IF(G14243="Male",VLOOKUP(H14243,#REF!,2),VLOOKUP(H14243,#REF!,2))</f>
        <v>#REF!</v>
      </c>
      <c r="J14243" s="13" t="e">
        <f>IF(G14243="Male",VLOOKUP(H14243,#REF!,3),VLOOKUP(H14243,#REF!,3))</f>
        <v>#REF!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4">
        <f t="shared" si="668"/>
        <v>74.5</v>
      </c>
    </row>
    <row r="14244" spans="2:15" x14ac:dyDescent="0.3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26</v>
      </c>
      <c r="G14244" s="7" t="s">
        <v>12</v>
      </c>
      <c r="H14244" s="13">
        <v>7</v>
      </c>
      <c r="I14244" s="13" t="e">
        <f>IF(G14244="Male",VLOOKUP(H14244,#REF!,2),VLOOKUP(H14244,#REF!,2))</f>
        <v>#REF!</v>
      </c>
      <c r="J14244" s="13" t="e">
        <f>IF(G14244="Male",VLOOKUP(H14244,#REF!,3),VLOOKUP(H14244,#REF!,3))</f>
        <v>#REF!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4">
        <f t="shared" si="668"/>
        <v>127.2</v>
      </c>
    </row>
    <row r="14245" spans="2:15" x14ac:dyDescent="0.3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34</v>
      </c>
      <c r="G14245" s="7" t="s">
        <v>11</v>
      </c>
      <c r="H14245" s="13">
        <v>9</v>
      </c>
      <c r="I14245" s="13" t="e">
        <f>IF(G14245="Male",VLOOKUP(H14245,#REF!,2),VLOOKUP(H14245,#REF!,2))</f>
        <v>#REF!</v>
      </c>
      <c r="J14245" s="13" t="e">
        <f>IF(G14245="Male",VLOOKUP(H14245,#REF!,3),VLOOKUP(H14245,#REF!,3))</f>
        <v>#REF!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4">
        <f t="shared" si="668"/>
        <v>159</v>
      </c>
    </row>
    <row r="14246" spans="2:15" x14ac:dyDescent="0.3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19</v>
      </c>
      <c r="G14246" s="7" t="s">
        <v>11</v>
      </c>
      <c r="H14246" s="13">
        <v>9.5</v>
      </c>
      <c r="I14246" s="13" t="e">
        <f>IF(G14246="Male",VLOOKUP(H14246,#REF!,2),VLOOKUP(H14246,#REF!,2))</f>
        <v>#REF!</v>
      </c>
      <c r="J14246" s="13" t="e">
        <f>IF(G14246="Male",VLOOKUP(H14246,#REF!,3),VLOOKUP(H14246,#REF!,3))</f>
        <v>#REF!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4">
        <f t="shared" si="668"/>
        <v>199</v>
      </c>
    </row>
    <row r="14247" spans="2:15" x14ac:dyDescent="0.3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27</v>
      </c>
      <c r="G14247" s="7" t="s">
        <v>11</v>
      </c>
      <c r="H14247" s="13">
        <v>11</v>
      </c>
      <c r="I14247" s="13" t="e">
        <f>IF(G14247="Male",VLOOKUP(H14247,#REF!,2),VLOOKUP(H14247,#REF!,2))</f>
        <v>#REF!</v>
      </c>
      <c r="J14247" s="13" t="e">
        <f>IF(G14247="Male",VLOOKUP(H14247,#REF!,3),VLOOKUP(H14247,#REF!,3))</f>
        <v>#REF!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4">
        <f t="shared" si="668"/>
        <v>69.5</v>
      </c>
    </row>
    <row r="14248" spans="2:15" x14ac:dyDescent="0.3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42</v>
      </c>
      <c r="G14248" s="7" t="s">
        <v>11</v>
      </c>
      <c r="H14248" s="13">
        <v>11.5</v>
      </c>
      <c r="I14248" s="13" t="e">
        <f>IF(G14248="Male",VLOOKUP(H14248,#REF!,2),VLOOKUP(H14248,#REF!,2))</f>
        <v>#REF!</v>
      </c>
      <c r="J14248" s="13" t="e">
        <f>IF(G14248="Male",VLOOKUP(H14248,#REF!,3),VLOOKUP(H14248,#REF!,3))</f>
        <v>#REF!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4">
        <f t="shared" si="668"/>
        <v>189</v>
      </c>
    </row>
    <row r="14249" spans="2:15" x14ac:dyDescent="0.3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45</v>
      </c>
      <c r="G14249" s="7" t="s">
        <v>11</v>
      </c>
      <c r="H14249" s="13">
        <v>8.5</v>
      </c>
      <c r="I14249" s="13" t="e">
        <f>IF(G14249="Male",VLOOKUP(H14249,#REF!,2),VLOOKUP(H14249,#REF!,2))</f>
        <v>#REF!</v>
      </c>
      <c r="J14249" s="13" t="e">
        <f>IF(G14249="Male",VLOOKUP(H14249,#REF!,3),VLOOKUP(H14249,#REF!,3))</f>
        <v>#REF!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4">
        <f t="shared" si="668"/>
        <v>129</v>
      </c>
    </row>
    <row r="14250" spans="2:15" x14ac:dyDescent="0.3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33</v>
      </c>
      <c r="G14250" s="7" t="s">
        <v>11</v>
      </c>
      <c r="H14250" s="13">
        <v>9</v>
      </c>
      <c r="I14250" s="13" t="e">
        <f>IF(G14250="Male",VLOOKUP(H14250,#REF!,2),VLOOKUP(H14250,#REF!,2))</f>
        <v>#REF!</v>
      </c>
      <c r="J14250" s="13" t="e">
        <f>IF(G14250="Male",VLOOKUP(H14250,#REF!,3),VLOOKUP(H14250,#REF!,3))</f>
        <v>#REF!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4">
        <f t="shared" si="668"/>
        <v>179</v>
      </c>
    </row>
    <row r="14251" spans="2:15" x14ac:dyDescent="0.3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19</v>
      </c>
      <c r="G14251" s="7" t="s">
        <v>11</v>
      </c>
      <c r="H14251" s="13">
        <v>10</v>
      </c>
      <c r="I14251" s="13" t="e">
        <f>IF(G14251="Male",VLOOKUP(H14251,#REF!,2),VLOOKUP(H14251,#REF!,2))</f>
        <v>#REF!</v>
      </c>
      <c r="J14251" s="13" t="e">
        <f>IF(G14251="Male",VLOOKUP(H14251,#REF!,3),VLOOKUP(H14251,#REF!,3))</f>
        <v>#REF!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4">
        <f t="shared" si="668"/>
        <v>149</v>
      </c>
    </row>
    <row r="14252" spans="2:15" x14ac:dyDescent="0.3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19</v>
      </c>
      <c r="G14252" s="7" t="s">
        <v>11</v>
      </c>
      <c r="H14252" s="13">
        <v>8.5</v>
      </c>
      <c r="I14252" s="13" t="e">
        <f>IF(G14252="Male",VLOOKUP(H14252,#REF!,2),VLOOKUP(H14252,#REF!,2))</f>
        <v>#REF!</v>
      </c>
      <c r="J14252" s="13" t="e">
        <f>IF(G14252="Male",VLOOKUP(H14252,#REF!,3),VLOOKUP(H14252,#REF!,3))</f>
        <v>#REF!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4">
        <f t="shared" si="668"/>
        <v>69.5</v>
      </c>
    </row>
    <row r="14253" spans="2:15" x14ac:dyDescent="0.3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33</v>
      </c>
      <c r="G14253" s="7" t="s">
        <v>11</v>
      </c>
      <c r="H14253" s="13">
        <v>10</v>
      </c>
      <c r="I14253" s="13" t="e">
        <f>IF(G14253="Male",VLOOKUP(H14253,#REF!,2),VLOOKUP(H14253,#REF!,2))</f>
        <v>#REF!</v>
      </c>
      <c r="J14253" s="13" t="e">
        <f>IF(G14253="Male",VLOOKUP(H14253,#REF!,3),VLOOKUP(H14253,#REF!,3))</f>
        <v>#REF!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4">
        <f t="shared" si="668"/>
        <v>74.5</v>
      </c>
    </row>
    <row r="14254" spans="2:15" x14ac:dyDescent="0.3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19</v>
      </c>
      <c r="G14254" s="7" t="s">
        <v>11</v>
      </c>
      <c r="H14254" s="13">
        <v>10</v>
      </c>
      <c r="I14254" s="13" t="e">
        <f>IF(G14254="Male",VLOOKUP(H14254,#REF!,2),VLOOKUP(H14254,#REF!,2))</f>
        <v>#REF!</v>
      </c>
      <c r="J14254" s="13" t="e">
        <f>IF(G14254="Male",VLOOKUP(H14254,#REF!,3),VLOOKUP(H14254,#REF!,3))</f>
        <v>#REF!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4">
        <f t="shared" si="668"/>
        <v>189</v>
      </c>
    </row>
    <row r="14255" spans="2:15" x14ac:dyDescent="0.3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21</v>
      </c>
      <c r="G14255" s="7" t="s">
        <v>12</v>
      </c>
      <c r="H14255" s="13">
        <v>9</v>
      </c>
      <c r="I14255" s="13" t="e">
        <f>IF(G14255="Male",VLOOKUP(H14255,#REF!,2),VLOOKUP(H14255,#REF!,2))</f>
        <v>#REF!</v>
      </c>
      <c r="J14255" s="13" t="e">
        <f>IF(G14255="Male",VLOOKUP(H14255,#REF!,3),VLOOKUP(H14255,#REF!,3))</f>
        <v>#REF!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4">
        <f t="shared" si="668"/>
        <v>129</v>
      </c>
    </row>
    <row r="14256" spans="2:15" x14ac:dyDescent="0.3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23</v>
      </c>
      <c r="G14256" s="7" t="s">
        <v>11</v>
      </c>
      <c r="H14256" s="13">
        <v>10.5</v>
      </c>
      <c r="I14256" s="13" t="e">
        <f>IF(G14256="Male",VLOOKUP(H14256,#REF!,2),VLOOKUP(H14256,#REF!,2))</f>
        <v>#REF!</v>
      </c>
      <c r="J14256" s="13" t="e">
        <f>IF(G14256="Male",VLOOKUP(H14256,#REF!,3),VLOOKUP(H14256,#REF!,3))</f>
        <v>#REF!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4">
        <f t="shared" si="668"/>
        <v>139</v>
      </c>
    </row>
    <row r="14257" spans="2:15" x14ac:dyDescent="0.3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20</v>
      </c>
      <c r="G14257" s="7" t="s">
        <v>11</v>
      </c>
      <c r="H14257" s="13">
        <v>10.5</v>
      </c>
      <c r="I14257" s="13" t="e">
        <f>IF(G14257="Male",VLOOKUP(H14257,#REF!,2),VLOOKUP(H14257,#REF!,2))</f>
        <v>#REF!</v>
      </c>
      <c r="J14257" s="13" t="e">
        <f>IF(G14257="Male",VLOOKUP(H14257,#REF!,3),VLOOKUP(H14257,#REF!,3))</f>
        <v>#REF!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4">
        <f t="shared" si="668"/>
        <v>90.3</v>
      </c>
    </row>
    <row r="14258" spans="2:15" x14ac:dyDescent="0.3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43</v>
      </c>
      <c r="G14258" s="7" t="s">
        <v>11</v>
      </c>
      <c r="H14258" s="13">
        <v>10</v>
      </c>
      <c r="I14258" s="13" t="e">
        <f>IF(G14258="Male",VLOOKUP(H14258,#REF!,2),VLOOKUP(H14258,#REF!,2))</f>
        <v>#REF!</v>
      </c>
      <c r="J14258" s="13" t="e">
        <f>IF(G14258="Male",VLOOKUP(H14258,#REF!,3),VLOOKUP(H14258,#REF!,3))</f>
        <v>#REF!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4">
        <f t="shared" si="668"/>
        <v>127.2</v>
      </c>
    </row>
    <row r="14259" spans="2:15" x14ac:dyDescent="0.3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22</v>
      </c>
      <c r="G14259" s="7" t="s">
        <v>12</v>
      </c>
      <c r="H14259" s="13">
        <v>8</v>
      </c>
      <c r="I14259" s="13" t="e">
        <f>IF(G14259="Male",VLOOKUP(H14259,#REF!,2),VLOOKUP(H14259,#REF!,2))</f>
        <v>#REF!</v>
      </c>
      <c r="J14259" s="13" t="e">
        <f>IF(G14259="Male",VLOOKUP(H14259,#REF!,3),VLOOKUP(H14259,#REF!,3))</f>
        <v>#REF!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4">
        <f t="shared" si="668"/>
        <v>64.5</v>
      </c>
    </row>
    <row r="14260" spans="2:15" x14ac:dyDescent="0.3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25</v>
      </c>
      <c r="G14260" s="7" t="s">
        <v>11</v>
      </c>
      <c r="H14260" s="13">
        <v>10</v>
      </c>
      <c r="I14260" s="13" t="e">
        <f>IF(G14260="Male",VLOOKUP(H14260,#REF!,2),VLOOKUP(H14260,#REF!,2))</f>
        <v>#REF!</v>
      </c>
      <c r="J14260" s="13" t="e">
        <f>IF(G14260="Male",VLOOKUP(H14260,#REF!,3),VLOOKUP(H14260,#REF!,3))</f>
        <v>#REF!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4">
        <f t="shared" si="668"/>
        <v>179</v>
      </c>
    </row>
    <row r="14261" spans="2:15" x14ac:dyDescent="0.3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27</v>
      </c>
      <c r="G14261" s="7" t="s">
        <v>11</v>
      </c>
      <c r="H14261" s="13">
        <v>9.5</v>
      </c>
      <c r="I14261" s="13" t="e">
        <f>IF(G14261="Male",VLOOKUP(H14261,#REF!,2),VLOOKUP(H14261,#REF!,2))</f>
        <v>#REF!</v>
      </c>
      <c r="J14261" s="13" t="e">
        <f>IF(G14261="Male",VLOOKUP(H14261,#REF!,3),VLOOKUP(H14261,#REF!,3))</f>
        <v>#REF!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4">
        <f t="shared" si="668"/>
        <v>74.5</v>
      </c>
    </row>
    <row r="14262" spans="2:15" x14ac:dyDescent="0.3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22</v>
      </c>
      <c r="G14262" s="7" t="s">
        <v>12</v>
      </c>
      <c r="H14262" s="13">
        <v>8</v>
      </c>
      <c r="I14262" s="13" t="e">
        <f>IF(G14262="Male",VLOOKUP(H14262,#REF!,2),VLOOKUP(H14262,#REF!,2))</f>
        <v>#REF!</v>
      </c>
      <c r="J14262" s="13" t="e">
        <f>IF(G14262="Male",VLOOKUP(H14262,#REF!,3),VLOOKUP(H14262,#REF!,3))</f>
        <v>#REF!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4">
        <f t="shared" si="668"/>
        <v>179</v>
      </c>
    </row>
    <row r="14263" spans="2:15" x14ac:dyDescent="0.3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20</v>
      </c>
      <c r="G14263" s="7" t="s">
        <v>11</v>
      </c>
      <c r="H14263" s="13">
        <v>13</v>
      </c>
      <c r="I14263" s="13" t="e">
        <f>IF(G14263="Male",VLOOKUP(H14263,#REF!,2),VLOOKUP(H14263,#REF!,2))</f>
        <v>#REF!</v>
      </c>
      <c r="J14263" s="13" t="e">
        <f>IF(G14263="Male",VLOOKUP(H14263,#REF!,3),VLOOKUP(H14263,#REF!,3))</f>
        <v>#REF!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4">
        <f t="shared" si="668"/>
        <v>159</v>
      </c>
    </row>
    <row r="14264" spans="2:15" x14ac:dyDescent="0.3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20</v>
      </c>
      <c r="G14264" s="7" t="s">
        <v>11</v>
      </c>
      <c r="H14264" s="13">
        <v>10.5</v>
      </c>
      <c r="I14264" s="13" t="e">
        <f>IF(G14264="Male",VLOOKUP(H14264,#REF!,2),VLOOKUP(H14264,#REF!,2))</f>
        <v>#REF!</v>
      </c>
      <c r="J14264" s="13" t="e">
        <f>IF(G14264="Male",VLOOKUP(H14264,#REF!,3),VLOOKUP(H14264,#REF!,3))</f>
        <v>#REF!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4">
        <f t="shared" si="668"/>
        <v>189</v>
      </c>
    </row>
    <row r="14265" spans="2:15" x14ac:dyDescent="0.3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19</v>
      </c>
      <c r="G14265" s="7" t="s">
        <v>12</v>
      </c>
      <c r="H14265" s="13">
        <v>6.5</v>
      </c>
      <c r="I14265" s="13" t="e">
        <f>IF(G14265="Male",VLOOKUP(H14265,#REF!,2),VLOOKUP(H14265,#REF!,2))</f>
        <v>#REF!</v>
      </c>
      <c r="J14265" s="13" t="e">
        <f>IF(G14265="Male",VLOOKUP(H14265,#REF!,3),VLOOKUP(H14265,#REF!,3))</f>
        <v>#REF!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4">
        <f t="shared" si="668"/>
        <v>149</v>
      </c>
    </row>
    <row r="14266" spans="2:15" x14ac:dyDescent="0.3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34</v>
      </c>
      <c r="G14266" s="7" t="s">
        <v>12</v>
      </c>
      <c r="H14266" s="13">
        <v>8.5</v>
      </c>
      <c r="I14266" s="13" t="e">
        <f>IF(G14266="Male",VLOOKUP(H14266,#REF!,2),VLOOKUP(H14266,#REF!,2))</f>
        <v>#REF!</v>
      </c>
      <c r="J14266" s="13" t="e">
        <f>IF(G14266="Male",VLOOKUP(H14266,#REF!,3),VLOOKUP(H14266,#REF!,3))</f>
        <v>#REF!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4">
        <f t="shared" si="668"/>
        <v>189</v>
      </c>
    </row>
    <row r="14267" spans="2:15" x14ac:dyDescent="0.3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34</v>
      </c>
      <c r="G14267" s="7" t="s">
        <v>12</v>
      </c>
      <c r="H14267" s="13">
        <v>9.5</v>
      </c>
      <c r="I14267" s="13" t="e">
        <f>IF(G14267="Male",VLOOKUP(H14267,#REF!,2),VLOOKUP(H14267,#REF!,2))</f>
        <v>#REF!</v>
      </c>
      <c r="J14267" s="13" t="e">
        <f>IF(G14267="Male",VLOOKUP(H14267,#REF!,3),VLOOKUP(H14267,#REF!,3))</f>
        <v>#REF!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4">
        <f t="shared" si="668"/>
        <v>199</v>
      </c>
    </row>
    <row r="14268" spans="2:15" x14ac:dyDescent="0.3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33</v>
      </c>
      <c r="G14268" s="7" t="s">
        <v>11</v>
      </c>
      <c r="H14268" s="13">
        <v>9.5</v>
      </c>
      <c r="I14268" s="13" t="e">
        <f>IF(G14268="Male",VLOOKUP(H14268,#REF!,2),VLOOKUP(H14268,#REF!,2))</f>
        <v>#REF!</v>
      </c>
      <c r="J14268" s="13" t="e">
        <f>IF(G14268="Male",VLOOKUP(H14268,#REF!,3),VLOOKUP(H14268,#REF!,3))</f>
        <v>#REF!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4">
        <f t="shared" si="668"/>
        <v>189</v>
      </c>
    </row>
    <row r="14269" spans="2:15" x14ac:dyDescent="0.3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20</v>
      </c>
      <c r="G14269" s="7" t="s">
        <v>11</v>
      </c>
      <c r="H14269" s="13">
        <v>9.5</v>
      </c>
      <c r="I14269" s="13" t="e">
        <f>IF(G14269="Male",VLOOKUP(H14269,#REF!,2),VLOOKUP(H14269,#REF!,2))</f>
        <v>#REF!</v>
      </c>
      <c r="J14269" s="13" t="e">
        <f>IF(G14269="Male",VLOOKUP(H14269,#REF!,3),VLOOKUP(H14269,#REF!,3))</f>
        <v>#REF!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4">
        <f t="shared" si="668"/>
        <v>139</v>
      </c>
    </row>
    <row r="14270" spans="2:15" x14ac:dyDescent="0.3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35</v>
      </c>
      <c r="G14270" s="7" t="s">
        <v>12</v>
      </c>
      <c r="H14270" s="13">
        <v>7.5</v>
      </c>
      <c r="I14270" s="13" t="e">
        <f>IF(G14270="Male",VLOOKUP(H14270,#REF!,2),VLOOKUP(H14270,#REF!,2))</f>
        <v>#REF!</v>
      </c>
      <c r="J14270" s="13" t="e">
        <f>IF(G14270="Male",VLOOKUP(H14270,#REF!,3),VLOOKUP(H14270,#REF!,3))</f>
        <v>#REF!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4">
        <f t="shared" si="668"/>
        <v>143.20000000000002</v>
      </c>
    </row>
    <row r="14271" spans="2:15" x14ac:dyDescent="0.3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29</v>
      </c>
      <c r="G14271" s="7" t="s">
        <v>11</v>
      </c>
      <c r="H14271" s="13">
        <v>10</v>
      </c>
      <c r="I14271" s="13" t="e">
        <f>IF(G14271="Male",VLOOKUP(H14271,#REF!,2),VLOOKUP(H14271,#REF!,2))</f>
        <v>#REF!</v>
      </c>
      <c r="J14271" s="13" t="e">
        <f>IF(G14271="Male",VLOOKUP(H14271,#REF!,3),VLOOKUP(H14271,#REF!,3))</f>
        <v>#REF!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4">
        <f t="shared" si="668"/>
        <v>64.5</v>
      </c>
    </row>
    <row r="14272" spans="2:15" x14ac:dyDescent="0.3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34</v>
      </c>
      <c r="G14272" s="7" t="s">
        <v>12</v>
      </c>
      <c r="H14272" s="13">
        <v>7.5</v>
      </c>
      <c r="I14272" s="13" t="e">
        <f>IF(G14272="Male",VLOOKUP(H14272,#REF!,2),VLOOKUP(H14272,#REF!,2))</f>
        <v>#REF!</v>
      </c>
      <c r="J14272" s="13" t="e">
        <f>IF(G14272="Male",VLOOKUP(H14272,#REF!,3),VLOOKUP(H14272,#REF!,3))</f>
        <v>#REF!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4">
        <f t="shared" si="668"/>
        <v>179</v>
      </c>
    </row>
    <row r="14273" spans="2:15" x14ac:dyDescent="0.3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46</v>
      </c>
      <c r="G14273" s="7" t="s">
        <v>11</v>
      </c>
      <c r="H14273" s="13">
        <v>7</v>
      </c>
      <c r="I14273" s="13" t="e">
        <f>IF(G14273="Male",VLOOKUP(H14273,#REF!,2),VLOOKUP(H14273,#REF!,2))</f>
        <v>#REF!</v>
      </c>
      <c r="J14273" s="13" t="e">
        <f>IF(G14273="Male",VLOOKUP(H14273,#REF!,3),VLOOKUP(H14273,#REF!,3))</f>
        <v>#REF!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4">
        <f t="shared" si="668"/>
        <v>64.5</v>
      </c>
    </row>
    <row r="14274" spans="2:15" x14ac:dyDescent="0.3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35</v>
      </c>
      <c r="G14274" s="7" t="s">
        <v>11</v>
      </c>
      <c r="H14274" s="13">
        <v>8.5</v>
      </c>
      <c r="I14274" s="13" t="e">
        <f>IF(G14274="Male",VLOOKUP(H14274,#REF!,2),VLOOKUP(H14274,#REF!,2))</f>
        <v>#REF!</v>
      </c>
      <c r="J14274" s="13" t="e">
        <f>IF(G14274="Male",VLOOKUP(H14274,#REF!,3),VLOOKUP(H14274,#REF!,3))</f>
        <v>#REF!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4">
        <f t="shared" si="668"/>
        <v>169</v>
      </c>
    </row>
    <row r="14275" spans="2:15" x14ac:dyDescent="0.3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19</v>
      </c>
      <c r="G14275" s="7" t="s">
        <v>12</v>
      </c>
      <c r="H14275" s="13">
        <v>8.5</v>
      </c>
      <c r="I14275" s="13" t="e">
        <f>IF(G14275="Male",VLOOKUP(H14275,#REF!,2),VLOOKUP(H14275,#REF!,2))</f>
        <v>#REF!</v>
      </c>
      <c r="J14275" s="13" t="e">
        <f>IF(G14275="Male",VLOOKUP(H14275,#REF!,3),VLOOKUP(H14275,#REF!,3))</f>
        <v>#REF!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4">
        <f t="shared" si="668"/>
        <v>143.20000000000002</v>
      </c>
    </row>
    <row r="14276" spans="2:15" x14ac:dyDescent="0.3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21</v>
      </c>
      <c r="G14276" s="7" t="s">
        <v>11</v>
      </c>
      <c r="H14276" s="13">
        <v>9.5</v>
      </c>
      <c r="I14276" s="13" t="e">
        <f>IF(G14276="Male",VLOOKUP(H14276,#REF!,2),VLOOKUP(H14276,#REF!,2))</f>
        <v>#REF!</v>
      </c>
      <c r="J14276" s="13" t="e">
        <f>IF(G14276="Male",VLOOKUP(H14276,#REF!,3),VLOOKUP(H14276,#REF!,3))</f>
        <v>#REF!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4">
        <f t="shared" si="668"/>
        <v>189</v>
      </c>
    </row>
    <row r="14277" spans="2:15" x14ac:dyDescent="0.3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23</v>
      </c>
      <c r="G14277" s="7" t="s">
        <v>11</v>
      </c>
      <c r="H14277" s="13">
        <v>8.5</v>
      </c>
      <c r="I14277" s="13" t="e">
        <f>IF(G14277="Male",VLOOKUP(H14277,#REF!,2),VLOOKUP(H14277,#REF!,2))</f>
        <v>#REF!</v>
      </c>
      <c r="J14277" s="13" t="e">
        <f>IF(G14277="Male",VLOOKUP(H14277,#REF!,3),VLOOKUP(H14277,#REF!,3))</f>
        <v>#REF!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4">
        <f t="shared" si="668"/>
        <v>189</v>
      </c>
    </row>
    <row r="14278" spans="2:15" x14ac:dyDescent="0.3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22</v>
      </c>
      <c r="G14278" s="7" t="s">
        <v>11</v>
      </c>
      <c r="H14278" s="13">
        <v>10</v>
      </c>
      <c r="I14278" s="13" t="e">
        <f>IF(G14278="Male",VLOOKUP(H14278,#REF!,2),VLOOKUP(H14278,#REF!,2))</f>
        <v>#REF!</v>
      </c>
      <c r="J14278" s="13" t="e">
        <f>IF(G14278="Male",VLOOKUP(H14278,#REF!,3),VLOOKUP(H14278,#REF!,3))</f>
        <v>#REF!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4">
        <f t="shared" ref="O14278:O14341" si="671">K14278*(1-L14278)</f>
        <v>169</v>
      </c>
    </row>
    <row r="14279" spans="2:15" x14ac:dyDescent="0.3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19</v>
      </c>
      <c r="G14279" s="7" t="s">
        <v>12</v>
      </c>
      <c r="H14279" s="13">
        <v>9.5</v>
      </c>
      <c r="I14279" s="13" t="e">
        <f>IF(G14279="Male",VLOOKUP(H14279,#REF!,2),VLOOKUP(H14279,#REF!,2))</f>
        <v>#REF!</v>
      </c>
      <c r="J14279" s="13" t="e">
        <f>IF(G14279="Male",VLOOKUP(H14279,#REF!,3),VLOOKUP(H14279,#REF!,3))</f>
        <v>#REF!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4">
        <f t="shared" si="671"/>
        <v>111.2</v>
      </c>
    </row>
    <row r="14280" spans="2:15" x14ac:dyDescent="0.3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19</v>
      </c>
      <c r="G14280" s="7" t="s">
        <v>12</v>
      </c>
      <c r="H14280" s="13">
        <v>8.5</v>
      </c>
      <c r="I14280" s="13" t="e">
        <f>IF(G14280="Male",VLOOKUP(H14280,#REF!,2),VLOOKUP(H14280,#REF!,2))</f>
        <v>#REF!</v>
      </c>
      <c r="J14280" s="13" t="e">
        <f>IF(G14280="Male",VLOOKUP(H14280,#REF!,3),VLOOKUP(H14280,#REF!,3))</f>
        <v>#REF!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4">
        <f t="shared" si="671"/>
        <v>99.5</v>
      </c>
    </row>
    <row r="14281" spans="2:15" x14ac:dyDescent="0.3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19</v>
      </c>
      <c r="G14281" s="7" t="s">
        <v>11</v>
      </c>
      <c r="H14281" s="13">
        <v>8</v>
      </c>
      <c r="I14281" s="13" t="e">
        <f>IF(G14281="Male",VLOOKUP(H14281,#REF!,2),VLOOKUP(H14281,#REF!,2))</f>
        <v>#REF!</v>
      </c>
      <c r="J14281" s="13" t="e">
        <f>IF(G14281="Male",VLOOKUP(H14281,#REF!,3),VLOOKUP(H14281,#REF!,3))</f>
        <v>#REF!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4">
        <f t="shared" si="671"/>
        <v>139</v>
      </c>
    </row>
    <row r="14282" spans="2:15" x14ac:dyDescent="0.3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20</v>
      </c>
      <c r="G14282" s="7" t="s">
        <v>12</v>
      </c>
      <c r="H14282" s="13">
        <v>8</v>
      </c>
      <c r="I14282" s="13" t="e">
        <f>IF(G14282="Male",VLOOKUP(H14282,#REF!,2),VLOOKUP(H14282,#REF!,2))</f>
        <v>#REF!</v>
      </c>
      <c r="J14282" s="13" t="e">
        <f>IF(G14282="Male",VLOOKUP(H14282,#REF!,3),VLOOKUP(H14282,#REF!,3))</f>
        <v>#REF!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4">
        <f t="shared" si="671"/>
        <v>199</v>
      </c>
    </row>
    <row r="14283" spans="2:15" x14ac:dyDescent="0.3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23</v>
      </c>
      <c r="G14283" s="7" t="s">
        <v>11</v>
      </c>
      <c r="H14283" s="13">
        <v>9.5</v>
      </c>
      <c r="I14283" s="13" t="e">
        <f>IF(G14283="Male",VLOOKUP(H14283,#REF!,2),VLOOKUP(H14283,#REF!,2))</f>
        <v>#REF!</v>
      </c>
      <c r="J14283" s="13" t="e">
        <f>IF(G14283="Male",VLOOKUP(H14283,#REF!,3),VLOOKUP(H14283,#REF!,3))</f>
        <v>#REF!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4">
        <f t="shared" si="671"/>
        <v>74.5</v>
      </c>
    </row>
    <row r="14284" spans="2:15" x14ac:dyDescent="0.3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29</v>
      </c>
      <c r="G14284" s="7" t="s">
        <v>12</v>
      </c>
      <c r="H14284" s="13">
        <v>10.5</v>
      </c>
      <c r="I14284" s="13" t="e">
        <f>IF(G14284="Male",VLOOKUP(H14284,#REF!,2),VLOOKUP(H14284,#REF!,2))</f>
        <v>#REF!</v>
      </c>
      <c r="J14284" s="13" t="e">
        <f>IF(G14284="Male",VLOOKUP(H14284,#REF!,3),VLOOKUP(H14284,#REF!,3))</f>
        <v>#REF!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4">
        <f t="shared" si="671"/>
        <v>149</v>
      </c>
    </row>
    <row r="14285" spans="2:15" x14ac:dyDescent="0.3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46</v>
      </c>
      <c r="G14285" s="7" t="s">
        <v>12</v>
      </c>
      <c r="H14285" s="13">
        <v>8</v>
      </c>
      <c r="I14285" s="13" t="e">
        <f>IF(G14285="Male",VLOOKUP(H14285,#REF!,2),VLOOKUP(H14285,#REF!,2))</f>
        <v>#REF!</v>
      </c>
      <c r="J14285" s="13" t="e">
        <f>IF(G14285="Male",VLOOKUP(H14285,#REF!,3),VLOOKUP(H14285,#REF!,3))</f>
        <v>#REF!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4">
        <f t="shared" si="671"/>
        <v>199</v>
      </c>
    </row>
    <row r="14286" spans="2:15" x14ac:dyDescent="0.3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19</v>
      </c>
      <c r="G14286" s="7" t="s">
        <v>11</v>
      </c>
      <c r="H14286" s="13">
        <v>10.5</v>
      </c>
      <c r="I14286" s="13" t="e">
        <f>IF(G14286="Male",VLOOKUP(H14286,#REF!,2),VLOOKUP(H14286,#REF!,2))</f>
        <v>#REF!</v>
      </c>
      <c r="J14286" s="13" t="e">
        <f>IF(G14286="Male",VLOOKUP(H14286,#REF!,3),VLOOKUP(H14286,#REF!,3))</f>
        <v>#REF!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4">
        <f t="shared" si="671"/>
        <v>139</v>
      </c>
    </row>
    <row r="14287" spans="2:15" x14ac:dyDescent="0.3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33</v>
      </c>
      <c r="G14287" s="7" t="s">
        <v>11</v>
      </c>
      <c r="H14287" s="13">
        <v>9.5</v>
      </c>
      <c r="I14287" s="13" t="e">
        <f>IF(G14287="Male",VLOOKUP(H14287,#REF!,2),VLOOKUP(H14287,#REF!,2))</f>
        <v>#REF!</v>
      </c>
      <c r="J14287" s="13" t="e">
        <f>IF(G14287="Male",VLOOKUP(H14287,#REF!,3),VLOOKUP(H14287,#REF!,3))</f>
        <v>#REF!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4">
        <f t="shared" si="671"/>
        <v>143.20000000000002</v>
      </c>
    </row>
    <row r="14288" spans="2:15" x14ac:dyDescent="0.3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34</v>
      </c>
      <c r="G14288" s="7" t="s">
        <v>12</v>
      </c>
      <c r="H14288" s="13">
        <v>7.5</v>
      </c>
      <c r="I14288" s="13" t="e">
        <f>IF(G14288="Male",VLOOKUP(H14288,#REF!,2),VLOOKUP(H14288,#REF!,2))</f>
        <v>#REF!</v>
      </c>
      <c r="J14288" s="13" t="e">
        <f>IF(G14288="Male",VLOOKUP(H14288,#REF!,3),VLOOKUP(H14288,#REF!,3))</f>
        <v>#REF!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4">
        <f t="shared" si="671"/>
        <v>139.29999999999998</v>
      </c>
    </row>
    <row r="14289" spans="2:15" x14ac:dyDescent="0.3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33</v>
      </c>
      <c r="G14289" s="7" t="s">
        <v>11</v>
      </c>
      <c r="H14289" s="13">
        <v>9</v>
      </c>
      <c r="I14289" s="13" t="e">
        <f>IF(G14289="Male",VLOOKUP(H14289,#REF!,2),VLOOKUP(H14289,#REF!,2))</f>
        <v>#REF!</v>
      </c>
      <c r="J14289" s="13" t="e">
        <f>IF(G14289="Male",VLOOKUP(H14289,#REF!,3),VLOOKUP(H14289,#REF!,3))</f>
        <v>#REF!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4">
        <f t="shared" si="671"/>
        <v>179</v>
      </c>
    </row>
    <row r="14290" spans="2:15" x14ac:dyDescent="0.3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20</v>
      </c>
      <c r="G14290" s="7" t="s">
        <v>12</v>
      </c>
      <c r="H14290" s="13">
        <v>7.5</v>
      </c>
      <c r="I14290" s="13" t="e">
        <f>IF(G14290="Male",VLOOKUP(H14290,#REF!,2),VLOOKUP(H14290,#REF!,2))</f>
        <v>#REF!</v>
      </c>
      <c r="J14290" s="13" t="e">
        <f>IF(G14290="Male",VLOOKUP(H14290,#REF!,3),VLOOKUP(H14290,#REF!,3))</f>
        <v>#REF!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4">
        <f t="shared" si="671"/>
        <v>179</v>
      </c>
    </row>
    <row r="14291" spans="2:15" x14ac:dyDescent="0.3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25</v>
      </c>
      <c r="G14291" s="7" t="s">
        <v>12</v>
      </c>
      <c r="H14291" s="13">
        <v>8</v>
      </c>
      <c r="I14291" s="13" t="e">
        <f>IF(G14291="Male",VLOOKUP(H14291,#REF!,2),VLOOKUP(H14291,#REF!,2))</f>
        <v>#REF!</v>
      </c>
      <c r="J14291" s="13" t="e">
        <f>IF(G14291="Male",VLOOKUP(H14291,#REF!,3),VLOOKUP(H14291,#REF!,3))</f>
        <v>#REF!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4">
        <f t="shared" si="671"/>
        <v>89.5</v>
      </c>
    </row>
    <row r="14292" spans="2:15" x14ac:dyDescent="0.3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32</v>
      </c>
      <c r="G14292" s="7" t="s">
        <v>12</v>
      </c>
      <c r="H14292" s="13">
        <v>8.5</v>
      </c>
      <c r="I14292" s="13" t="e">
        <f>IF(G14292="Male",VLOOKUP(H14292,#REF!,2),VLOOKUP(H14292,#REF!,2))</f>
        <v>#REF!</v>
      </c>
      <c r="J14292" s="13" t="e">
        <f>IF(G14292="Male",VLOOKUP(H14292,#REF!,3),VLOOKUP(H14292,#REF!,3))</f>
        <v>#REF!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4">
        <f t="shared" si="671"/>
        <v>199</v>
      </c>
    </row>
    <row r="14293" spans="2:15" x14ac:dyDescent="0.3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44</v>
      </c>
      <c r="G14293" s="7" t="s">
        <v>12</v>
      </c>
      <c r="H14293" s="13">
        <v>7.5</v>
      </c>
      <c r="I14293" s="13" t="e">
        <f>IF(G14293="Male",VLOOKUP(H14293,#REF!,2),VLOOKUP(H14293,#REF!,2))</f>
        <v>#REF!</v>
      </c>
      <c r="J14293" s="13" t="e">
        <f>IF(G14293="Male",VLOOKUP(H14293,#REF!,3),VLOOKUP(H14293,#REF!,3))</f>
        <v>#REF!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4">
        <f t="shared" si="671"/>
        <v>129</v>
      </c>
    </row>
    <row r="14294" spans="2:15" x14ac:dyDescent="0.3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37</v>
      </c>
      <c r="G14294" s="7" t="s">
        <v>11</v>
      </c>
      <c r="H14294" s="13">
        <v>11.5</v>
      </c>
      <c r="I14294" s="13" t="e">
        <f>IF(G14294="Male",VLOOKUP(H14294,#REF!,2),VLOOKUP(H14294,#REF!,2))</f>
        <v>#REF!</v>
      </c>
      <c r="J14294" s="13" t="e">
        <f>IF(G14294="Male",VLOOKUP(H14294,#REF!,3),VLOOKUP(H14294,#REF!,3))</f>
        <v>#REF!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4">
        <f t="shared" si="671"/>
        <v>64.5</v>
      </c>
    </row>
    <row r="14295" spans="2:15" x14ac:dyDescent="0.3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33</v>
      </c>
      <c r="G14295" s="7" t="s">
        <v>12</v>
      </c>
      <c r="H14295" s="13">
        <v>8</v>
      </c>
      <c r="I14295" s="13" t="e">
        <f>IF(G14295="Male",VLOOKUP(H14295,#REF!,2),VLOOKUP(H14295,#REF!,2))</f>
        <v>#REF!</v>
      </c>
      <c r="J14295" s="13" t="e">
        <f>IF(G14295="Male",VLOOKUP(H14295,#REF!,3),VLOOKUP(H14295,#REF!,3))</f>
        <v>#REF!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4">
        <f t="shared" si="671"/>
        <v>159</v>
      </c>
    </row>
    <row r="14296" spans="2:15" x14ac:dyDescent="0.3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47</v>
      </c>
      <c r="G14296" s="7" t="s">
        <v>11</v>
      </c>
      <c r="H14296" s="13">
        <v>14</v>
      </c>
      <c r="I14296" s="13" t="e">
        <f>IF(G14296="Male",VLOOKUP(H14296,#REF!,2),VLOOKUP(H14296,#REF!,2))</f>
        <v>#REF!</v>
      </c>
      <c r="J14296" s="13" t="e">
        <f>IF(G14296="Male",VLOOKUP(H14296,#REF!,3),VLOOKUP(H14296,#REF!,3))</f>
        <v>#REF!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4">
        <f t="shared" si="671"/>
        <v>199</v>
      </c>
    </row>
    <row r="14297" spans="2:15" x14ac:dyDescent="0.3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27</v>
      </c>
      <c r="G14297" s="7" t="s">
        <v>11</v>
      </c>
      <c r="H14297" s="13">
        <v>10.5</v>
      </c>
      <c r="I14297" s="13" t="e">
        <f>IF(G14297="Male",VLOOKUP(H14297,#REF!,2),VLOOKUP(H14297,#REF!,2))</f>
        <v>#REF!</v>
      </c>
      <c r="J14297" s="13" t="e">
        <f>IF(G14297="Male",VLOOKUP(H14297,#REF!,3),VLOOKUP(H14297,#REF!,3))</f>
        <v>#REF!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4">
        <f t="shared" si="671"/>
        <v>179.1</v>
      </c>
    </row>
    <row r="14298" spans="2:15" x14ac:dyDescent="0.3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20</v>
      </c>
      <c r="G14298" s="7" t="s">
        <v>11</v>
      </c>
      <c r="H14298" s="13">
        <v>10</v>
      </c>
      <c r="I14298" s="13" t="e">
        <f>IF(G14298="Male",VLOOKUP(H14298,#REF!,2),VLOOKUP(H14298,#REF!,2))</f>
        <v>#REF!</v>
      </c>
      <c r="J14298" s="13" t="e">
        <f>IF(G14298="Male",VLOOKUP(H14298,#REF!,3),VLOOKUP(H14298,#REF!,3))</f>
        <v>#REF!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4">
        <f t="shared" si="671"/>
        <v>161.1</v>
      </c>
    </row>
    <row r="14299" spans="2:15" x14ac:dyDescent="0.3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35</v>
      </c>
      <c r="G14299" s="7" t="s">
        <v>12</v>
      </c>
      <c r="H14299" s="13">
        <v>10.5</v>
      </c>
      <c r="I14299" s="13" t="e">
        <f>IF(G14299="Male",VLOOKUP(H14299,#REF!,2),VLOOKUP(H14299,#REF!,2))</f>
        <v>#REF!</v>
      </c>
      <c r="J14299" s="13" t="e">
        <f>IF(G14299="Male",VLOOKUP(H14299,#REF!,3),VLOOKUP(H14299,#REF!,3))</f>
        <v>#REF!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4">
        <f t="shared" si="671"/>
        <v>199</v>
      </c>
    </row>
    <row r="14300" spans="2:15" x14ac:dyDescent="0.3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19</v>
      </c>
      <c r="G14300" s="7" t="s">
        <v>12</v>
      </c>
      <c r="H14300" s="13">
        <v>8</v>
      </c>
      <c r="I14300" s="13" t="e">
        <f>IF(G14300="Male",VLOOKUP(H14300,#REF!,2),VLOOKUP(H14300,#REF!,2))</f>
        <v>#REF!</v>
      </c>
      <c r="J14300" s="13" t="e">
        <f>IF(G14300="Male",VLOOKUP(H14300,#REF!,3),VLOOKUP(H14300,#REF!,3))</f>
        <v>#REF!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4">
        <f t="shared" si="671"/>
        <v>189</v>
      </c>
    </row>
    <row r="14301" spans="2:15" x14ac:dyDescent="0.3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20</v>
      </c>
      <c r="G14301" s="7" t="s">
        <v>11</v>
      </c>
      <c r="H14301" s="13">
        <v>9.5</v>
      </c>
      <c r="I14301" s="13" t="e">
        <f>IF(G14301="Male",VLOOKUP(H14301,#REF!,2),VLOOKUP(H14301,#REF!,2))</f>
        <v>#REF!</v>
      </c>
      <c r="J14301" s="13" t="e">
        <f>IF(G14301="Male",VLOOKUP(H14301,#REF!,3),VLOOKUP(H14301,#REF!,3))</f>
        <v>#REF!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4">
        <f t="shared" si="671"/>
        <v>179</v>
      </c>
    </row>
    <row r="14302" spans="2:15" x14ac:dyDescent="0.3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20</v>
      </c>
      <c r="G14302" s="7" t="s">
        <v>11</v>
      </c>
      <c r="H14302" s="13">
        <v>8.5</v>
      </c>
      <c r="I14302" s="13" t="e">
        <f>IF(G14302="Male",VLOOKUP(H14302,#REF!,2),VLOOKUP(H14302,#REF!,2))</f>
        <v>#REF!</v>
      </c>
      <c r="J14302" s="13" t="e">
        <f>IF(G14302="Male",VLOOKUP(H14302,#REF!,3),VLOOKUP(H14302,#REF!,3))</f>
        <v>#REF!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4">
        <f t="shared" si="671"/>
        <v>104.3</v>
      </c>
    </row>
    <row r="14303" spans="2:15" x14ac:dyDescent="0.3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36</v>
      </c>
      <c r="G14303" s="7" t="s">
        <v>12</v>
      </c>
      <c r="H14303" s="13">
        <v>8</v>
      </c>
      <c r="I14303" s="13" t="e">
        <f>IF(G14303="Male",VLOOKUP(H14303,#REF!,2),VLOOKUP(H14303,#REF!,2))</f>
        <v>#REF!</v>
      </c>
      <c r="J14303" s="13" t="e">
        <f>IF(G14303="Male",VLOOKUP(H14303,#REF!,3),VLOOKUP(H14303,#REF!,3))</f>
        <v>#REF!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4">
        <f t="shared" si="671"/>
        <v>189</v>
      </c>
    </row>
    <row r="14304" spans="2:15" x14ac:dyDescent="0.3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26</v>
      </c>
      <c r="G14304" s="7" t="s">
        <v>12</v>
      </c>
      <c r="H14304" s="13">
        <v>8.5</v>
      </c>
      <c r="I14304" s="13" t="e">
        <f>IF(G14304="Male",VLOOKUP(H14304,#REF!,2),VLOOKUP(H14304,#REF!,2))</f>
        <v>#REF!</v>
      </c>
      <c r="J14304" s="13" t="e">
        <f>IF(G14304="Male",VLOOKUP(H14304,#REF!,3),VLOOKUP(H14304,#REF!,3))</f>
        <v>#REF!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4">
        <f t="shared" si="671"/>
        <v>149</v>
      </c>
    </row>
    <row r="14305" spans="2:15" x14ac:dyDescent="0.3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47</v>
      </c>
      <c r="G14305" s="7" t="s">
        <v>11</v>
      </c>
      <c r="H14305" s="13">
        <v>10.5</v>
      </c>
      <c r="I14305" s="13" t="e">
        <f>IF(G14305="Male",VLOOKUP(H14305,#REF!,2),VLOOKUP(H14305,#REF!,2))</f>
        <v>#REF!</v>
      </c>
      <c r="J14305" s="13" t="e">
        <f>IF(G14305="Male",VLOOKUP(H14305,#REF!,3),VLOOKUP(H14305,#REF!,3))</f>
        <v>#REF!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4">
        <f t="shared" si="671"/>
        <v>139</v>
      </c>
    </row>
    <row r="14306" spans="2:15" x14ac:dyDescent="0.3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36</v>
      </c>
      <c r="G14306" s="7" t="s">
        <v>12</v>
      </c>
      <c r="H14306" s="13">
        <v>5.5</v>
      </c>
      <c r="I14306" s="13" t="e">
        <f>IF(G14306="Male",VLOOKUP(H14306,#REF!,2),VLOOKUP(H14306,#REF!,2))</f>
        <v>#REF!</v>
      </c>
      <c r="J14306" s="13" t="e">
        <f>IF(G14306="Male",VLOOKUP(H14306,#REF!,3),VLOOKUP(H14306,#REF!,3))</f>
        <v>#REF!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4">
        <f t="shared" si="671"/>
        <v>84.5</v>
      </c>
    </row>
    <row r="14307" spans="2:15" x14ac:dyDescent="0.3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22</v>
      </c>
      <c r="G14307" s="7" t="s">
        <v>12</v>
      </c>
      <c r="H14307" s="13">
        <v>7</v>
      </c>
      <c r="I14307" s="13" t="e">
        <f>IF(G14307="Male",VLOOKUP(H14307,#REF!,2),VLOOKUP(H14307,#REF!,2))</f>
        <v>#REF!</v>
      </c>
      <c r="J14307" s="13" t="e">
        <f>IF(G14307="Male",VLOOKUP(H14307,#REF!,3),VLOOKUP(H14307,#REF!,3))</f>
        <v>#REF!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4">
        <f t="shared" si="671"/>
        <v>135.20000000000002</v>
      </c>
    </row>
    <row r="14308" spans="2:15" x14ac:dyDescent="0.3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31</v>
      </c>
      <c r="G14308" s="7" t="s">
        <v>12</v>
      </c>
      <c r="H14308" s="13">
        <v>8</v>
      </c>
      <c r="I14308" s="13" t="e">
        <f>IF(G14308="Male",VLOOKUP(H14308,#REF!,2),VLOOKUP(H14308,#REF!,2))</f>
        <v>#REF!</v>
      </c>
      <c r="J14308" s="13" t="e">
        <f>IF(G14308="Male",VLOOKUP(H14308,#REF!,3),VLOOKUP(H14308,#REF!,3))</f>
        <v>#REF!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4">
        <f t="shared" si="671"/>
        <v>179</v>
      </c>
    </row>
    <row r="14309" spans="2:15" x14ac:dyDescent="0.3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43</v>
      </c>
      <c r="G14309" s="7" t="s">
        <v>11</v>
      </c>
      <c r="H14309" s="13">
        <v>10</v>
      </c>
      <c r="I14309" s="13" t="e">
        <f>IF(G14309="Male",VLOOKUP(H14309,#REF!,2),VLOOKUP(H14309,#REF!,2))</f>
        <v>#REF!</v>
      </c>
      <c r="J14309" s="13" t="e">
        <f>IF(G14309="Male",VLOOKUP(H14309,#REF!,3),VLOOKUP(H14309,#REF!,3))</f>
        <v>#REF!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4">
        <f t="shared" si="671"/>
        <v>127.2</v>
      </c>
    </row>
    <row r="14310" spans="2:15" x14ac:dyDescent="0.3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20</v>
      </c>
      <c r="G14310" s="7" t="s">
        <v>11</v>
      </c>
      <c r="H14310" s="13">
        <v>10.5</v>
      </c>
      <c r="I14310" s="13" t="e">
        <f>IF(G14310="Male",VLOOKUP(H14310,#REF!,2),VLOOKUP(H14310,#REF!,2))</f>
        <v>#REF!</v>
      </c>
      <c r="J14310" s="13" t="e">
        <f>IF(G14310="Male",VLOOKUP(H14310,#REF!,3),VLOOKUP(H14310,#REF!,3))</f>
        <v>#REF!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4">
        <f t="shared" si="671"/>
        <v>189</v>
      </c>
    </row>
    <row r="14311" spans="2:15" x14ac:dyDescent="0.3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23</v>
      </c>
      <c r="G14311" s="7" t="s">
        <v>11</v>
      </c>
      <c r="H14311" s="13">
        <v>8.5</v>
      </c>
      <c r="I14311" s="13" t="e">
        <f>IF(G14311="Male",VLOOKUP(H14311,#REF!,2),VLOOKUP(H14311,#REF!,2))</f>
        <v>#REF!</v>
      </c>
      <c r="J14311" s="13" t="e">
        <f>IF(G14311="Male",VLOOKUP(H14311,#REF!,3),VLOOKUP(H14311,#REF!,3))</f>
        <v>#REF!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4">
        <f t="shared" si="671"/>
        <v>139</v>
      </c>
    </row>
    <row r="14312" spans="2:15" x14ac:dyDescent="0.3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20</v>
      </c>
      <c r="G14312" s="7" t="s">
        <v>12</v>
      </c>
      <c r="H14312" s="13">
        <v>8</v>
      </c>
      <c r="I14312" s="13" t="e">
        <f>IF(G14312="Male",VLOOKUP(H14312,#REF!,2),VLOOKUP(H14312,#REF!,2))</f>
        <v>#REF!</v>
      </c>
      <c r="J14312" s="13" t="e">
        <f>IF(G14312="Male",VLOOKUP(H14312,#REF!,3),VLOOKUP(H14312,#REF!,3))</f>
        <v>#REF!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4">
        <f t="shared" si="671"/>
        <v>199</v>
      </c>
    </row>
    <row r="14313" spans="2:15" x14ac:dyDescent="0.3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34</v>
      </c>
      <c r="G14313" s="7" t="s">
        <v>12</v>
      </c>
      <c r="H14313" s="13">
        <v>9</v>
      </c>
      <c r="I14313" s="13" t="e">
        <f>IF(G14313="Male",VLOOKUP(H14313,#REF!,2),VLOOKUP(H14313,#REF!,2))</f>
        <v>#REF!</v>
      </c>
      <c r="J14313" s="13" t="e">
        <f>IF(G14313="Male",VLOOKUP(H14313,#REF!,3),VLOOKUP(H14313,#REF!,3))</f>
        <v>#REF!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4">
        <f t="shared" si="671"/>
        <v>97.3</v>
      </c>
    </row>
    <row r="14314" spans="2:15" x14ac:dyDescent="0.3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36</v>
      </c>
      <c r="G14314" s="7" t="s">
        <v>12</v>
      </c>
      <c r="H14314" s="13">
        <v>5.5</v>
      </c>
      <c r="I14314" s="13" t="e">
        <f>IF(G14314="Male",VLOOKUP(H14314,#REF!,2),VLOOKUP(H14314,#REF!,2))</f>
        <v>#REF!</v>
      </c>
      <c r="J14314" s="13" t="e">
        <f>IF(G14314="Male",VLOOKUP(H14314,#REF!,3),VLOOKUP(H14314,#REF!,3))</f>
        <v>#REF!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4">
        <f t="shared" si="671"/>
        <v>159</v>
      </c>
    </row>
    <row r="14315" spans="2:15" x14ac:dyDescent="0.3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20</v>
      </c>
      <c r="G14315" s="7" t="s">
        <v>11</v>
      </c>
      <c r="H14315" s="13">
        <v>10</v>
      </c>
      <c r="I14315" s="13" t="e">
        <f>IF(G14315="Male",VLOOKUP(H14315,#REF!,2),VLOOKUP(H14315,#REF!,2))</f>
        <v>#REF!</v>
      </c>
      <c r="J14315" s="13" t="e">
        <f>IF(G14315="Male",VLOOKUP(H14315,#REF!,3),VLOOKUP(H14315,#REF!,3))</f>
        <v>#REF!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4">
        <f t="shared" si="671"/>
        <v>125.10000000000001</v>
      </c>
    </row>
    <row r="14316" spans="2:15" x14ac:dyDescent="0.3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25</v>
      </c>
      <c r="G14316" s="7" t="s">
        <v>11</v>
      </c>
      <c r="H14316" s="13">
        <v>7</v>
      </c>
      <c r="I14316" s="13" t="e">
        <f>IF(G14316="Male",VLOOKUP(H14316,#REF!,2),VLOOKUP(H14316,#REF!,2))</f>
        <v>#REF!</v>
      </c>
      <c r="J14316" s="13" t="e">
        <f>IF(G14316="Male",VLOOKUP(H14316,#REF!,3),VLOOKUP(H14316,#REF!,3))</f>
        <v>#REF!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4">
        <f t="shared" si="671"/>
        <v>119.2</v>
      </c>
    </row>
    <row r="14317" spans="2:15" x14ac:dyDescent="0.3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23</v>
      </c>
      <c r="G14317" s="7" t="s">
        <v>12</v>
      </c>
      <c r="H14317" s="13">
        <v>7</v>
      </c>
      <c r="I14317" s="13" t="e">
        <f>IF(G14317="Male",VLOOKUP(H14317,#REF!,2),VLOOKUP(H14317,#REF!,2))</f>
        <v>#REF!</v>
      </c>
      <c r="J14317" s="13" t="e">
        <f>IF(G14317="Male",VLOOKUP(H14317,#REF!,3),VLOOKUP(H14317,#REF!,3))</f>
        <v>#REF!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4">
        <f t="shared" si="671"/>
        <v>139</v>
      </c>
    </row>
    <row r="14318" spans="2:15" x14ac:dyDescent="0.3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19</v>
      </c>
      <c r="G14318" s="7" t="s">
        <v>12</v>
      </c>
      <c r="H14318" s="13">
        <v>4.5</v>
      </c>
      <c r="I14318" s="13" t="e">
        <f>IF(G14318="Male",VLOOKUP(H14318,#REF!,2),VLOOKUP(H14318,#REF!,2))</f>
        <v>#REF!</v>
      </c>
      <c r="J14318" s="13" t="e">
        <f>IF(G14318="Male",VLOOKUP(H14318,#REF!,3),VLOOKUP(H14318,#REF!,3))</f>
        <v>#REF!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4">
        <f t="shared" si="671"/>
        <v>149</v>
      </c>
    </row>
    <row r="14319" spans="2:15" x14ac:dyDescent="0.3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19</v>
      </c>
      <c r="G14319" s="7" t="s">
        <v>11</v>
      </c>
      <c r="H14319" s="13">
        <v>9.5</v>
      </c>
      <c r="I14319" s="13" t="e">
        <f>IF(G14319="Male",VLOOKUP(H14319,#REF!,2),VLOOKUP(H14319,#REF!,2))</f>
        <v>#REF!</v>
      </c>
      <c r="J14319" s="13" t="e">
        <f>IF(G14319="Male",VLOOKUP(H14319,#REF!,3),VLOOKUP(H14319,#REF!,3))</f>
        <v>#REF!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4">
        <f t="shared" si="671"/>
        <v>99.5</v>
      </c>
    </row>
    <row r="14320" spans="2:15" x14ac:dyDescent="0.3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22</v>
      </c>
      <c r="G14320" s="7" t="s">
        <v>11</v>
      </c>
      <c r="H14320" s="13">
        <v>10</v>
      </c>
      <c r="I14320" s="13" t="e">
        <f>IF(G14320="Male",VLOOKUP(H14320,#REF!,2),VLOOKUP(H14320,#REF!,2))</f>
        <v>#REF!</v>
      </c>
      <c r="J14320" s="13" t="e">
        <f>IF(G14320="Male",VLOOKUP(H14320,#REF!,3),VLOOKUP(H14320,#REF!,3))</f>
        <v>#REF!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4">
        <f t="shared" si="671"/>
        <v>169</v>
      </c>
    </row>
    <row r="14321" spans="2:15" x14ac:dyDescent="0.3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24</v>
      </c>
      <c r="G14321" s="7" t="s">
        <v>12</v>
      </c>
      <c r="H14321" s="13">
        <v>8</v>
      </c>
      <c r="I14321" s="13" t="e">
        <f>IF(G14321="Male",VLOOKUP(H14321,#REF!,2),VLOOKUP(H14321,#REF!,2))</f>
        <v>#REF!</v>
      </c>
      <c r="J14321" s="13" t="e">
        <f>IF(G14321="Male",VLOOKUP(H14321,#REF!,3),VLOOKUP(H14321,#REF!,3))</f>
        <v>#REF!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4">
        <f t="shared" si="671"/>
        <v>116.10000000000001</v>
      </c>
    </row>
    <row r="14322" spans="2:15" x14ac:dyDescent="0.3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22</v>
      </c>
      <c r="G14322" s="7" t="s">
        <v>12</v>
      </c>
      <c r="H14322" s="13">
        <v>9.5</v>
      </c>
      <c r="I14322" s="13" t="e">
        <f>IF(G14322="Male",VLOOKUP(H14322,#REF!,2),VLOOKUP(H14322,#REF!,2))</f>
        <v>#REF!</v>
      </c>
      <c r="J14322" s="13" t="e">
        <f>IF(G14322="Male",VLOOKUP(H14322,#REF!,3),VLOOKUP(H14322,#REF!,3))</f>
        <v>#REF!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4">
        <f t="shared" si="671"/>
        <v>143.1</v>
      </c>
    </row>
    <row r="14323" spans="2:15" x14ac:dyDescent="0.3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46</v>
      </c>
      <c r="G14323" s="7" t="s">
        <v>11</v>
      </c>
      <c r="H14323" s="13">
        <v>10</v>
      </c>
      <c r="I14323" s="13" t="e">
        <f>IF(G14323="Male",VLOOKUP(H14323,#REF!,2),VLOOKUP(H14323,#REF!,2))</f>
        <v>#REF!</v>
      </c>
      <c r="J14323" s="13" t="e">
        <f>IF(G14323="Male",VLOOKUP(H14323,#REF!,3),VLOOKUP(H14323,#REF!,3))</f>
        <v>#REF!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4">
        <f t="shared" si="671"/>
        <v>143.20000000000002</v>
      </c>
    </row>
    <row r="14324" spans="2:15" x14ac:dyDescent="0.3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21</v>
      </c>
      <c r="G14324" s="7" t="s">
        <v>11</v>
      </c>
      <c r="H14324" s="13">
        <v>15</v>
      </c>
      <c r="I14324" s="13" t="e">
        <f>IF(G14324="Male",VLOOKUP(H14324,#REF!,2),VLOOKUP(H14324,#REF!,2))</f>
        <v>#REF!</v>
      </c>
      <c r="J14324" s="13" t="e">
        <f>IF(G14324="Male",VLOOKUP(H14324,#REF!,3),VLOOKUP(H14324,#REF!,3))</f>
        <v>#REF!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4">
        <f t="shared" si="671"/>
        <v>199</v>
      </c>
    </row>
    <row r="14325" spans="2:15" x14ac:dyDescent="0.3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23</v>
      </c>
      <c r="G14325" s="7" t="s">
        <v>12</v>
      </c>
      <c r="H14325" s="13">
        <v>8.5</v>
      </c>
      <c r="I14325" s="13" t="e">
        <f>IF(G14325="Male",VLOOKUP(H14325,#REF!,2),VLOOKUP(H14325,#REF!,2))</f>
        <v>#REF!</v>
      </c>
      <c r="J14325" s="13" t="e">
        <f>IF(G14325="Male",VLOOKUP(H14325,#REF!,3),VLOOKUP(H14325,#REF!,3))</f>
        <v>#REF!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4">
        <f t="shared" si="671"/>
        <v>149</v>
      </c>
    </row>
    <row r="14326" spans="2:15" x14ac:dyDescent="0.3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20</v>
      </c>
      <c r="G14326" s="7" t="s">
        <v>11</v>
      </c>
      <c r="H14326" s="13">
        <v>8.5</v>
      </c>
      <c r="I14326" s="13" t="e">
        <f>IF(G14326="Male",VLOOKUP(H14326,#REF!,2),VLOOKUP(H14326,#REF!,2))</f>
        <v>#REF!</v>
      </c>
      <c r="J14326" s="13" t="e">
        <f>IF(G14326="Male",VLOOKUP(H14326,#REF!,3),VLOOKUP(H14326,#REF!,3))</f>
        <v>#REF!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4">
        <f t="shared" si="671"/>
        <v>111.3</v>
      </c>
    </row>
    <row r="14327" spans="2:15" x14ac:dyDescent="0.3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21</v>
      </c>
      <c r="G14327" s="7" t="s">
        <v>12</v>
      </c>
      <c r="H14327" s="13">
        <v>8.5</v>
      </c>
      <c r="I14327" s="13" t="e">
        <f>IF(G14327="Male",VLOOKUP(H14327,#REF!,2),VLOOKUP(H14327,#REF!,2))</f>
        <v>#REF!</v>
      </c>
      <c r="J14327" s="13" t="e">
        <f>IF(G14327="Male",VLOOKUP(H14327,#REF!,3),VLOOKUP(H14327,#REF!,3))</f>
        <v>#REF!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4">
        <f t="shared" si="671"/>
        <v>189</v>
      </c>
    </row>
    <row r="14328" spans="2:15" x14ac:dyDescent="0.3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41</v>
      </c>
      <c r="G14328" s="7" t="s">
        <v>12</v>
      </c>
      <c r="H14328" s="13">
        <v>8</v>
      </c>
      <c r="I14328" s="13" t="e">
        <f>IF(G14328="Male",VLOOKUP(H14328,#REF!,2),VLOOKUP(H14328,#REF!,2))</f>
        <v>#REF!</v>
      </c>
      <c r="J14328" s="13" t="e">
        <f>IF(G14328="Male",VLOOKUP(H14328,#REF!,3),VLOOKUP(H14328,#REF!,3))</f>
        <v>#REF!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4">
        <f t="shared" si="671"/>
        <v>151.20000000000002</v>
      </c>
    </row>
    <row r="14329" spans="2:15" x14ac:dyDescent="0.3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21</v>
      </c>
      <c r="G14329" s="7" t="s">
        <v>11</v>
      </c>
      <c r="H14329" s="13">
        <v>10</v>
      </c>
      <c r="I14329" s="13" t="e">
        <f>IF(G14329="Male",VLOOKUP(H14329,#REF!,2),VLOOKUP(H14329,#REF!,2))</f>
        <v>#REF!</v>
      </c>
      <c r="J14329" s="13" t="e">
        <f>IF(G14329="Male",VLOOKUP(H14329,#REF!,3),VLOOKUP(H14329,#REF!,3))</f>
        <v>#REF!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4">
        <f t="shared" si="671"/>
        <v>199</v>
      </c>
    </row>
    <row r="14330" spans="2:15" x14ac:dyDescent="0.3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23</v>
      </c>
      <c r="G14330" s="7" t="s">
        <v>11</v>
      </c>
      <c r="H14330" s="13">
        <v>10</v>
      </c>
      <c r="I14330" s="13" t="e">
        <f>IF(G14330="Male",VLOOKUP(H14330,#REF!,2),VLOOKUP(H14330,#REF!,2))</f>
        <v>#REF!</v>
      </c>
      <c r="J14330" s="13" t="e">
        <f>IF(G14330="Male",VLOOKUP(H14330,#REF!,3),VLOOKUP(H14330,#REF!,3))</f>
        <v>#REF!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4">
        <f t="shared" si="671"/>
        <v>169</v>
      </c>
    </row>
    <row r="14331" spans="2:15" x14ac:dyDescent="0.3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24</v>
      </c>
      <c r="G14331" s="7" t="s">
        <v>11</v>
      </c>
      <c r="H14331" s="13">
        <v>13</v>
      </c>
      <c r="I14331" s="13" t="e">
        <f>IF(G14331="Male",VLOOKUP(H14331,#REF!,2),VLOOKUP(H14331,#REF!,2))</f>
        <v>#REF!</v>
      </c>
      <c r="J14331" s="13" t="e">
        <f>IF(G14331="Male",VLOOKUP(H14331,#REF!,3),VLOOKUP(H14331,#REF!,3))</f>
        <v>#REF!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4">
        <f t="shared" si="671"/>
        <v>97.3</v>
      </c>
    </row>
    <row r="14332" spans="2:15" x14ac:dyDescent="0.3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22</v>
      </c>
      <c r="G14332" s="7" t="s">
        <v>11</v>
      </c>
      <c r="H14332" s="13">
        <v>9</v>
      </c>
      <c r="I14332" s="13" t="e">
        <f>IF(G14332="Male",VLOOKUP(H14332,#REF!,2),VLOOKUP(H14332,#REF!,2))</f>
        <v>#REF!</v>
      </c>
      <c r="J14332" s="13" t="e">
        <f>IF(G14332="Male",VLOOKUP(H14332,#REF!,3),VLOOKUP(H14332,#REF!,3))</f>
        <v>#REF!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4">
        <f t="shared" si="671"/>
        <v>79.5</v>
      </c>
    </row>
    <row r="14333" spans="2:15" x14ac:dyDescent="0.3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26</v>
      </c>
      <c r="G14333" s="7" t="s">
        <v>12</v>
      </c>
      <c r="H14333" s="13">
        <v>8</v>
      </c>
      <c r="I14333" s="13" t="e">
        <f>IF(G14333="Male",VLOOKUP(H14333,#REF!,2),VLOOKUP(H14333,#REF!,2))</f>
        <v>#REF!</v>
      </c>
      <c r="J14333" s="13" t="e">
        <f>IF(G14333="Male",VLOOKUP(H14333,#REF!,3),VLOOKUP(H14333,#REF!,3))</f>
        <v>#REF!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4">
        <f t="shared" si="671"/>
        <v>170.1</v>
      </c>
    </row>
    <row r="14334" spans="2:15" x14ac:dyDescent="0.3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47</v>
      </c>
      <c r="G14334" s="7" t="s">
        <v>11</v>
      </c>
      <c r="H14334" s="13">
        <v>14</v>
      </c>
      <c r="I14334" s="13" t="e">
        <f>IF(G14334="Male",VLOOKUP(H14334,#REF!,2),VLOOKUP(H14334,#REF!,2))</f>
        <v>#REF!</v>
      </c>
      <c r="J14334" s="13" t="e">
        <f>IF(G14334="Male",VLOOKUP(H14334,#REF!,3),VLOOKUP(H14334,#REF!,3))</f>
        <v>#REF!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4">
        <f t="shared" si="671"/>
        <v>199</v>
      </c>
    </row>
    <row r="14335" spans="2:15" x14ac:dyDescent="0.3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34</v>
      </c>
      <c r="G14335" s="7" t="s">
        <v>12</v>
      </c>
      <c r="H14335" s="13">
        <v>8</v>
      </c>
      <c r="I14335" s="13" t="e">
        <f>IF(G14335="Male",VLOOKUP(H14335,#REF!,2),VLOOKUP(H14335,#REF!,2))</f>
        <v>#REF!</v>
      </c>
      <c r="J14335" s="13" t="e">
        <f>IF(G14335="Male",VLOOKUP(H14335,#REF!,3),VLOOKUP(H14335,#REF!,3))</f>
        <v>#REF!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4">
        <f t="shared" si="671"/>
        <v>132.29999999999998</v>
      </c>
    </row>
    <row r="14336" spans="2:15" x14ac:dyDescent="0.3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34</v>
      </c>
      <c r="G14336" s="7" t="s">
        <v>11</v>
      </c>
      <c r="H14336" s="13">
        <v>8.5</v>
      </c>
      <c r="I14336" s="13" t="e">
        <f>IF(G14336="Male",VLOOKUP(H14336,#REF!,2),VLOOKUP(H14336,#REF!,2))</f>
        <v>#REF!</v>
      </c>
      <c r="J14336" s="13" t="e">
        <f>IF(G14336="Male",VLOOKUP(H14336,#REF!,3),VLOOKUP(H14336,#REF!,3))</f>
        <v>#REF!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4">
        <f t="shared" si="671"/>
        <v>179</v>
      </c>
    </row>
    <row r="14337" spans="2:15" x14ac:dyDescent="0.3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34</v>
      </c>
      <c r="G14337" s="7" t="s">
        <v>12</v>
      </c>
      <c r="H14337" s="13">
        <v>8.5</v>
      </c>
      <c r="I14337" s="13" t="e">
        <f>IF(G14337="Male",VLOOKUP(H14337,#REF!,2),VLOOKUP(H14337,#REF!,2))</f>
        <v>#REF!</v>
      </c>
      <c r="J14337" s="13" t="e">
        <f>IF(G14337="Male",VLOOKUP(H14337,#REF!,3),VLOOKUP(H14337,#REF!,3))</f>
        <v>#REF!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4">
        <f t="shared" si="671"/>
        <v>161.1</v>
      </c>
    </row>
    <row r="14338" spans="2:15" x14ac:dyDescent="0.3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43</v>
      </c>
      <c r="G14338" s="7" t="s">
        <v>12</v>
      </c>
      <c r="H14338" s="13">
        <v>8</v>
      </c>
      <c r="I14338" s="13" t="e">
        <f>IF(G14338="Male",VLOOKUP(H14338,#REF!,2),VLOOKUP(H14338,#REF!,2))</f>
        <v>#REF!</v>
      </c>
      <c r="J14338" s="13" t="e">
        <f>IF(G14338="Male",VLOOKUP(H14338,#REF!,3),VLOOKUP(H14338,#REF!,3))</f>
        <v>#REF!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4">
        <f t="shared" si="671"/>
        <v>179</v>
      </c>
    </row>
    <row r="14339" spans="2:15" x14ac:dyDescent="0.3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23</v>
      </c>
      <c r="G14339" s="7" t="s">
        <v>11</v>
      </c>
      <c r="H14339" s="13">
        <v>10</v>
      </c>
      <c r="I14339" s="13" t="e">
        <f>IF(G14339="Male",VLOOKUP(H14339,#REF!,2),VLOOKUP(H14339,#REF!,2))</f>
        <v>#REF!</v>
      </c>
      <c r="J14339" s="13" t="e">
        <f>IF(G14339="Male",VLOOKUP(H14339,#REF!,3),VLOOKUP(H14339,#REF!,3))</f>
        <v>#REF!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4">
        <f t="shared" si="671"/>
        <v>129</v>
      </c>
    </row>
    <row r="14340" spans="2:15" x14ac:dyDescent="0.3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22</v>
      </c>
      <c r="G14340" s="7" t="s">
        <v>11</v>
      </c>
      <c r="H14340" s="13">
        <v>10</v>
      </c>
      <c r="I14340" s="13" t="e">
        <f>IF(G14340="Male",VLOOKUP(H14340,#REF!,2),VLOOKUP(H14340,#REF!,2))</f>
        <v>#REF!</v>
      </c>
      <c r="J14340" s="13" t="e">
        <f>IF(G14340="Male",VLOOKUP(H14340,#REF!,3),VLOOKUP(H14340,#REF!,3))</f>
        <v>#REF!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4">
        <f t="shared" si="671"/>
        <v>125.3</v>
      </c>
    </row>
    <row r="14341" spans="2:15" x14ac:dyDescent="0.3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20</v>
      </c>
      <c r="G14341" s="7" t="s">
        <v>12</v>
      </c>
      <c r="H14341" s="13">
        <v>9</v>
      </c>
      <c r="I14341" s="13" t="e">
        <f>IF(G14341="Male",VLOOKUP(H14341,#REF!,2),VLOOKUP(H14341,#REF!,2))</f>
        <v>#REF!</v>
      </c>
      <c r="J14341" s="13" t="e">
        <f>IF(G14341="Male",VLOOKUP(H14341,#REF!,3),VLOOKUP(H14341,#REF!,3))</f>
        <v>#REF!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4">
        <f t="shared" si="671"/>
        <v>94.5</v>
      </c>
    </row>
    <row r="14342" spans="2:15" x14ac:dyDescent="0.3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20</v>
      </c>
      <c r="G14342" s="7" t="s">
        <v>11</v>
      </c>
      <c r="H14342" s="13">
        <v>10.5</v>
      </c>
      <c r="I14342" s="13" t="e">
        <f>IF(G14342="Male",VLOOKUP(H14342,#REF!,2),VLOOKUP(H14342,#REF!,2))</f>
        <v>#REF!</v>
      </c>
      <c r="J14342" s="13" t="e">
        <f>IF(G14342="Male",VLOOKUP(H14342,#REF!,3),VLOOKUP(H14342,#REF!,3))</f>
        <v>#REF!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4">
        <f t="shared" ref="O14342:O14405" si="674">K14342*(1-L14342)</f>
        <v>139</v>
      </c>
    </row>
    <row r="14343" spans="2:15" x14ac:dyDescent="0.3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21</v>
      </c>
      <c r="G14343" s="7" t="s">
        <v>11</v>
      </c>
      <c r="H14343" s="13">
        <v>11</v>
      </c>
      <c r="I14343" s="13" t="e">
        <f>IF(G14343="Male",VLOOKUP(H14343,#REF!,2),VLOOKUP(H14343,#REF!,2))</f>
        <v>#REF!</v>
      </c>
      <c r="J14343" s="13" t="e">
        <f>IF(G14343="Male",VLOOKUP(H14343,#REF!,3),VLOOKUP(H14343,#REF!,3))</f>
        <v>#REF!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4">
        <f t="shared" si="674"/>
        <v>159</v>
      </c>
    </row>
    <row r="14344" spans="2:15" x14ac:dyDescent="0.3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25</v>
      </c>
      <c r="G14344" s="7" t="s">
        <v>12</v>
      </c>
      <c r="H14344" s="13">
        <v>8</v>
      </c>
      <c r="I14344" s="13" t="e">
        <f>IF(G14344="Male",VLOOKUP(H14344,#REF!,2),VLOOKUP(H14344,#REF!,2))</f>
        <v>#REF!</v>
      </c>
      <c r="J14344" s="13" t="e">
        <f>IF(G14344="Male",VLOOKUP(H14344,#REF!,3),VLOOKUP(H14344,#REF!,3))</f>
        <v>#REF!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4">
        <f t="shared" si="674"/>
        <v>149</v>
      </c>
    </row>
    <row r="14345" spans="2:15" x14ac:dyDescent="0.3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24</v>
      </c>
      <c r="G14345" s="7" t="s">
        <v>12</v>
      </c>
      <c r="H14345" s="13">
        <v>9.5</v>
      </c>
      <c r="I14345" s="13" t="e">
        <f>IF(G14345="Male",VLOOKUP(H14345,#REF!,2),VLOOKUP(H14345,#REF!,2))</f>
        <v>#REF!</v>
      </c>
      <c r="J14345" s="13" t="e">
        <f>IF(G14345="Male",VLOOKUP(H14345,#REF!,3),VLOOKUP(H14345,#REF!,3))</f>
        <v>#REF!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4">
        <f t="shared" si="674"/>
        <v>90.3</v>
      </c>
    </row>
    <row r="14346" spans="2:15" x14ac:dyDescent="0.3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20</v>
      </c>
      <c r="G14346" s="7" t="s">
        <v>11</v>
      </c>
      <c r="H14346" s="13">
        <v>9.5</v>
      </c>
      <c r="I14346" s="13" t="e">
        <f>IF(G14346="Male",VLOOKUP(H14346,#REF!,2),VLOOKUP(H14346,#REF!,2))</f>
        <v>#REF!</v>
      </c>
      <c r="J14346" s="13" t="e">
        <f>IF(G14346="Male",VLOOKUP(H14346,#REF!,3),VLOOKUP(H14346,#REF!,3))</f>
        <v>#REF!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4">
        <f t="shared" si="674"/>
        <v>74.5</v>
      </c>
    </row>
    <row r="14347" spans="2:15" x14ac:dyDescent="0.3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20</v>
      </c>
      <c r="G14347" s="7" t="s">
        <v>11</v>
      </c>
      <c r="H14347" s="13">
        <v>9.5</v>
      </c>
      <c r="I14347" s="13" t="e">
        <f>IF(G14347="Male",VLOOKUP(H14347,#REF!,2),VLOOKUP(H14347,#REF!,2))</f>
        <v>#REF!</v>
      </c>
      <c r="J14347" s="13" t="e">
        <f>IF(G14347="Male",VLOOKUP(H14347,#REF!,3),VLOOKUP(H14347,#REF!,3))</f>
        <v>#REF!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4">
        <f t="shared" si="674"/>
        <v>189</v>
      </c>
    </row>
    <row r="14348" spans="2:15" x14ac:dyDescent="0.3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23</v>
      </c>
      <c r="G14348" s="7" t="s">
        <v>12</v>
      </c>
      <c r="H14348" s="13">
        <v>8.5</v>
      </c>
      <c r="I14348" s="13" t="e">
        <f>IF(G14348="Male",VLOOKUP(H14348,#REF!,2),VLOOKUP(H14348,#REF!,2))</f>
        <v>#REF!</v>
      </c>
      <c r="J14348" s="13" t="e">
        <f>IF(G14348="Male",VLOOKUP(H14348,#REF!,3),VLOOKUP(H14348,#REF!,3))</f>
        <v>#REF!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4">
        <f t="shared" si="674"/>
        <v>159</v>
      </c>
    </row>
    <row r="14349" spans="2:15" x14ac:dyDescent="0.3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20</v>
      </c>
      <c r="G14349" s="7" t="s">
        <v>11</v>
      </c>
      <c r="H14349" s="13">
        <v>10.5</v>
      </c>
      <c r="I14349" s="13" t="e">
        <f>IF(G14349="Male",VLOOKUP(H14349,#REF!,2),VLOOKUP(H14349,#REF!,2))</f>
        <v>#REF!</v>
      </c>
      <c r="J14349" s="13" t="e">
        <f>IF(G14349="Male",VLOOKUP(H14349,#REF!,3),VLOOKUP(H14349,#REF!,3))</f>
        <v>#REF!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4">
        <f t="shared" si="674"/>
        <v>189</v>
      </c>
    </row>
    <row r="14350" spans="2:15" x14ac:dyDescent="0.3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20</v>
      </c>
      <c r="G14350" s="7" t="s">
        <v>11</v>
      </c>
      <c r="H14350" s="13">
        <v>9</v>
      </c>
      <c r="I14350" s="13" t="e">
        <f>IF(G14350="Male",VLOOKUP(H14350,#REF!,2),VLOOKUP(H14350,#REF!,2))</f>
        <v>#REF!</v>
      </c>
      <c r="J14350" s="13" t="e">
        <f>IF(G14350="Male",VLOOKUP(H14350,#REF!,3),VLOOKUP(H14350,#REF!,3))</f>
        <v>#REF!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4">
        <f t="shared" si="674"/>
        <v>189</v>
      </c>
    </row>
    <row r="14351" spans="2:15" x14ac:dyDescent="0.3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23</v>
      </c>
      <c r="G14351" s="7" t="s">
        <v>11</v>
      </c>
      <c r="H14351" s="13">
        <v>10</v>
      </c>
      <c r="I14351" s="13" t="e">
        <f>IF(G14351="Male",VLOOKUP(H14351,#REF!,2),VLOOKUP(H14351,#REF!,2))</f>
        <v>#REF!</v>
      </c>
      <c r="J14351" s="13" t="e">
        <f>IF(G14351="Male",VLOOKUP(H14351,#REF!,3),VLOOKUP(H14351,#REF!,3))</f>
        <v>#REF!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4">
        <f t="shared" si="674"/>
        <v>129</v>
      </c>
    </row>
    <row r="14352" spans="2:15" x14ac:dyDescent="0.3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35</v>
      </c>
      <c r="G14352" s="7" t="s">
        <v>12</v>
      </c>
      <c r="H14352" s="13">
        <v>9</v>
      </c>
      <c r="I14352" s="13" t="e">
        <f>IF(G14352="Male",VLOOKUP(H14352,#REF!,2),VLOOKUP(H14352,#REF!,2))</f>
        <v>#REF!</v>
      </c>
      <c r="J14352" s="13" t="e">
        <f>IF(G14352="Male",VLOOKUP(H14352,#REF!,3),VLOOKUP(H14352,#REF!,3))</f>
        <v>#REF!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4">
        <f t="shared" si="674"/>
        <v>103.2</v>
      </c>
    </row>
    <row r="14353" spans="2:15" x14ac:dyDescent="0.3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43</v>
      </c>
      <c r="G14353" s="7" t="s">
        <v>12</v>
      </c>
      <c r="H14353" s="13">
        <v>7.5</v>
      </c>
      <c r="I14353" s="13" t="e">
        <f>IF(G14353="Male",VLOOKUP(H14353,#REF!,2),VLOOKUP(H14353,#REF!,2))</f>
        <v>#REF!</v>
      </c>
      <c r="J14353" s="13" t="e">
        <f>IF(G14353="Male",VLOOKUP(H14353,#REF!,3),VLOOKUP(H14353,#REF!,3))</f>
        <v>#REF!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4">
        <f t="shared" si="674"/>
        <v>149</v>
      </c>
    </row>
    <row r="14354" spans="2:15" x14ac:dyDescent="0.3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30</v>
      </c>
      <c r="G14354" s="7" t="s">
        <v>12</v>
      </c>
      <c r="H14354" s="13">
        <v>7</v>
      </c>
      <c r="I14354" s="13" t="e">
        <f>IF(G14354="Male",VLOOKUP(H14354,#REF!,2),VLOOKUP(H14354,#REF!,2))</f>
        <v>#REF!</v>
      </c>
      <c r="J14354" s="13" t="e">
        <f>IF(G14354="Male",VLOOKUP(H14354,#REF!,3),VLOOKUP(H14354,#REF!,3))</f>
        <v>#REF!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4">
        <f t="shared" si="674"/>
        <v>169</v>
      </c>
    </row>
    <row r="14355" spans="2:15" x14ac:dyDescent="0.3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34</v>
      </c>
      <c r="G14355" s="7" t="s">
        <v>12</v>
      </c>
      <c r="H14355" s="13">
        <v>7.5</v>
      </c>
      <c r="I14355" s="13" t="e">
        <f>IF(G14355="Male",VLOOKUP(H14355,#REF!,2),VLOOKUP(H14355,#REF!,2))</f>
        <v>#REF!</v>
      </c>
      <c r="J14355" s="13" t="e">
        <f>IF(G14355="Male",VLOOKUP(H14355,#REF!,3),VLOOKUP(H14355,#REF!,3))</f>
        <v>#REF!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4">
        <f t="shared" si="674"/>
        <v>139.29999999999998</v>
      </c>
    </row>
    <row r="14356" spans="2:15" x14ac:dyDescent="0.3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32</v>
      </c>
      <c r="G14356" s="7" t="s">
        <v>11</v>
      </c>
      <c r="H14356" s="13">
        <v>9</v>
      </c>
      <c r="I14356" s="13" t="e">
        <f>IF(G14356="Male",VLOOKUP(H14356,#REF!,2),VLOOKUP(H14356,#REF!,2))</f>
        <v>#REF!</v>
      </c>
      <c r="J14356" s="13" t="e">
        <f>IF(G14356="Male",VLOOKUP(H14356,#REF!,3),VLOOKUP(H14356,#REF!,3))</f>
        <v>#REF!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4">
        <f t="shared" si="674"/>
        <v>139</v>
      </c>
    </row>
    <row r="14357" spans="2:15" x14ac:dyDescent="0.3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35</v>
      </c>
      <c r="G14357" s="7" t="s">
        <v>11</v>
      </c>
      <c r="H14357" s="13">
        <v>6</v>
      </c>
      <c r="I14357" s="13" t="e">
        <f>IF(G14357="Male",VLOOKUP(H14357,#REF!,2),VLOOKUP(H14357,#REF!,2))</f>
        <v>#REF!</v>
      </c>
      <c r="J14357" s="13" t="e">
        <f>IF(G14357="Male",VLOOKUP(H14357,#REF!,3),VLOOKUP(H14357,#REF!,3))</f>
        <v>#REF!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4">
        <f t="shared" si="674"/>
        <v>111.3</v>
      </c>
    </row>
    <row r="14358" spans="2:15" x14ac:dyDescent="0.3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19</v>
      </c>
      <c r="G14358" s="7" t="s">
        <v>11</v>
      </c>
      <c r="H14358" s="13">
        <v>8</v>
      </c>
      <c r="I14358" s="13" t="e">
        <f>IF(G14358="Male",VLOOKUP(H14358,#REF!,2),VLOOKUP(H14358,#REF!,2))</f>
        <v>#REF!</v>
      </c>
      <c r="J14358" s="13" t="e">
        <f>IF(G14358="Male",VLOOKUP(H14358,#REF!,3),VLOOKUP(H14358,#REF!,3))</f>
        <v>#REF!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4">
        <f t="shared" si="674"/>
        <v>189</v>
      </c>
    </row>
    <row r="14359" spans="2:15" x14ac:dyDescent="0.3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38</v>
      </c>
      <c r="G14359" s="7" t="s">
        <v>11</v>
      </c>
      <c r="H14359" s="13">
        <v>9.5</v>
      </c>
      <c r="I14359" s="13" t="e">
        <f>IF(G14359="Male",VLOOKUP(H14359,#REF!,2),VLOOKUP(H14359,#REF!,2))</f>
        <v>#REF!</v>
      </c>
      <c r="J14359" s="13" t="e">
        <f>IF(G14359="Male",VLOOKUP(H14359,#REF!,3),VLOOKUP(H14359,#REF!,3))</f>
        <v>#REF!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4">
        <f t="shared" si="674"/>
        <v>132.29999999999998</v>
      </c>
    </row>
    <row r="14360" spans="2:15" x14ac:dyDescent="0.3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20</v>
      </c>
      <c r="G14360" s="7" t="s">
        <v>12</v>
      </c>
      <c r="H14360" s="13">
        <v>7.5</v>
      </c>
      <c r="I14360" s="13" t="e">
        <f>IF(G14360="Male",VLOOKUP(H14360,#REF!,2),VLOOKUP(H14360,#REF!,2))</f>
        <v>#REF!</v>
      </c>
      <c r="J14360" s="13" t="e">
        <f>IF(G14360="Male",VLOOKUP(H14360,#REF!,3),VLOOKUP(H14360,#REF!,3))</f>
        <v>#REF!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4">
        <f t="shared" si="674"/>
        <v>179</v>
      </c>
    </row>
    <row r="14361" spans="2:15" x14ac:dyDescent="0.3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33</v>
      </c>
      <c r="G14361" s="7" t="s">
        <v>11</v>
      </c>
      <c r="H14361" s="13">
        <v>9.5</v>
      </c>
      <c r="I14361" s="13" t="e">
        <f>IF(G14361="Male",VLOOKUP(H14361,#REF!,2),VLOOKUP(H14361,#REF!,2))</f>
        <v>#REF!</v>
      </c>
      <c r="J14361" s="13" t="e">
        <f>IF(G14361="Male",VLOOKUP(H14361,#REF!,3),VLOOKUP(H14361,#REF!,3))</f>
        <v>#REF!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4">
        <f t="shared" si="674"/>
        <v>64.5</v>
      </c>
    </row>
    <row r="14362" spans="2:15" x14ac:dyDescent="0.3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28</v>
      </c>
      <c r="G14362" s="7" t="s">
        <v>11</v>
      </c>
      <c r="H14362" s="13">
        <v>8</v>
      </c>
      <c r="I14362" s="13" t="e">
        <f>IF(G14362="Male",VLOOKUP(H14362,#REF!,2),VLOOKUP(H14362,#REF!,2))</f>
        <v>#REF!</v>
      </c>
      <c r="J14362" s="13" t="e">
        <f>IF(G14362="Male",VLOOKUP(H14362,#REF!,3),VLOOKUP(H14362,#REF!,3))</f>
        <v>#REF!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4">
        <f t="shared" si="674"/>
        <v>170.1</v>
      </c>
    </row>
    <row r="14363" spans="2:15" x14ac:dyDescent="0.3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29</v>
      </c>
      <c r="G14363" s="7" t="s">
        <v>11</v>
      </c>
      <c r="H14363" s="13">
        <v>10.5</v>
      </c>
      <c r="I14363" s="13" t="e">
        <f>IF(G14363="Male",VLOOKUP(H14363,#REF!,2),VLOOKUP(H14363,#REF!,2))</f>
        <v>#REF!</v>
      </c>
      <c r="J14363" s="13" t="e">
        <f>IF(G14363="Male",VLOOKUP(H14363,#REF!,3),VLOOKUP(H14363,#REF!,3))</f>
        <v>#REF!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4">
        <f t="shared" si="674"/>
        <v>159</v>
      </c>
    </row>
    <row r="14364" spans="2:15" x14ac:dyDescent="0.3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19</v>
      </c>
      <c r="G14364" s="7" t="s">
        <v>12</v>
      </c>
      <c r="H14364" s="13">
        <v>8</v>
      </c>
      <c r="I14364" s="13" t="e">
        <f>IF(G14364="Male",VLOOKUP(H14364,#REF!,2),VLOOKUP(H14364,#REF!,2))</f>
        <v>#REF!</v>
      </c>
      <c r="J14364" s="13" t="e">
        <f>IF(G14364="Male",VLOOKUP(H14364,#REF!,3),VLOOKUP(H14364,#REF!,3))</f>
        <v>#REF!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4">
        <f t="shared" si="674"/>
        <v>125.3</v>
      </c>
    </row>
    <row r="14365" spans="2:15" x14ac:dyDescent="0.3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20</v>
      </c>
      <c r="G14365" s="7" t="s">
        <v>12</v>
      </c>
      <c r="H14365" s="13">
        <v>9.5</v>
      </c>
      <c r="I14365" s="13" t="e">
        <f>IF(G14365="Male",VLOOKUP(H14365,#REF!,2),VLOOKUP(H14365,#REF!,2))</f>
        <v>#REF!</v>
      </c>
      <c r="J14365" s="13" t="e">
        <f>IF(G14365="Male",VLOOKUP(H14365,#REF!,3),VLOOKUP(H14365,#REF!,3))</f>
        <v>#REF!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4">
        <f t="shared" si="674"/>
        <v>79.5</v>
      </c>
    </row>
    <row r="14366" spans="2:15" x14ac:dyDescent="0.3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19</v>
      </c>
      <c r="G14366" s="7" t="s">
        <v>11</v>
      </c>
      <c r="H14366" s="13">
        <v>9.5</v>
      </c>
      <c r="I14366" s="13" t="e">
        <f>IF(G14366="Male",VLOOKUP(H14366,#REF!,2),VLOOKUP(H14366,#REF!,2))</f>
        <v>#REF!</v>
      </c>
      <c r="J14366" s="13" t="e">
        <f>IF(G14366="Male",VLOOKUP(H14366,#REF!,3),VLOOKUP(H14366,#REF!,3))</f>
        <v>#REF!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4">
        <f t="shared" si="674"/>
        <v>159.20000000000002</v>
      </c>
    </row>
    <row r="14367" spans="2:15" x14ac:dyDescent="0.3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20</v>
      </c>
      <c r="G14367" s="7" t="s">
        <v>11</v>
      </c>
      <c r="H14367" s="13">
        <v>10.5</v>
      </c>
      <c r="I14367" s="13" t="e">
        <f>IF(G14367="Male",VLOOKUP(H14367,#REF!,2),VLOOKUP(H14367,#REF!,2))</f>
        <v>#REF!</v>
      </c>
      <c r="J14367" s="13" t="e">
        <f>IF(G14367="Male",VLOOKUP(H14367,#REF!,3),VLOOKUP(H14367,#REF!,3))</f>
        <v>#REF!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4">
        <f t="shared" si="674"/>
        <v>199</v>
      </c>
    </row>
    <row r="14368" spans="2:15" x14ac:dyDescent="0.3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33</v>
      </c>
      <c r="G14368" s="7" t="s">
        <v>12</v>
      </c>
      <c r="H14368" s="13">
        <v>8</v>
      </c>
      <c r="I14368" s="13" t="e">
        <f>IF(G14368="Male",VLOOKUP(H14368,#REF!,2),VLOOKUP(H14368,#REF!,2))</f>
        <v>#REF!</v>
      </c>
      <c r="J14368" s="13" t="e">
        <f>IF(G14368="Male",VLOOKUP(H14368,#REF!,3),VLOOKUP(H14368,#REF!,3))</f>
        <v>#REF!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4">
        <f t="shared" si="674"/>
        <v>159</v>
      </c>
    </row>
    <row r="14369" spans="2:15" x14ac:dyDescent="0.3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34</v>
      </c>
      <c r="G14369" s="7" t="s">
        <v>12</v>
      </c>
      <c r="H14369" s="13">
        <v>12</v>
      </c>
      <c r="I14369" s="13" t="e">
        <f>IF(G14369="Male",VLOOKUP(H14369,#REF!,2),VLOOKUP(H14369,#REF!,2))</f>
        <v>#REF!</v>
      </c>
      <c r="J14369" s="13" t="e">
        <f>IF(G14369="Male",VLOOKUP(H14369,#REF!,3),VLOOKUP(H14369,#REF!,3))</f>
        <v>#REF!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4">
        <f t="shared" si="674"/>
        <v>139</v>
      </c>
    </row>
    <row r="14370" spans="2:15" x14ac:dyDescent="0.3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21</v>
      </c>
      <c r="G14370" s="7" t="s">
        <v>11</v>
      </c>
      <c r="H14370" s="13">
        <v>10.5</v>
      </c>
      <c r="I14370" s="13" t="e">
        <f>IF(G14370="Male",VLOOKUP(H14370,#REF!,2),VLOOKUP(H14370,#REF!,2))</f>
        <v>#REF!</v>
      </c>
      <c r="J14370" s="13" t="e">
        <f>IF(G14370="Male",VLOOKUP(H14370,#REF!,3),VLOOKUP(H14370,#REF!,3))</f>
        <v>#REF!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4">
        <f t="shared" si="674"/>
        <v>199</v>
      </c>
    </row>
    <row r="14371" spans="2:15" x14ac:dyDescent="0.3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20</v>
      </c>
      <c r="G14371" s="7" t="s">
        <v>11</v>
      </c>
      <c r="H14371" s="13">
        <v>11</v>
      </c>
      <c r="I14371" s="13" t="e">
        <f>IF(G14371="Male",VLOOKUP(H14371,#REF!,2),VLOOKUP(H14371,#REF!,2))</f>
        <v>#REF!</v>
      </c>
      <c r="J14371" s="13" t="e">
        <f>IF(G14371="Male",VLOOKUP(H14371,#REF!,3),VLOOKUP(H14371,#REF!,3))</f>
        <v>#REF!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4">
        <f t="shared" si="674"/>
        <v>129</v>
      </c>
    </row>
    <row r="14372" spans="2:15" x14ac:dyDescent="0.3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39</v>
      </c>
      <c r="G14372" s="7" t="s">
        <v>12</v>
      </c>
      <c r="H14372" s="13">
        <v>7</v>
      </c>
      <c r="I14372" s="13" t="e">
        <f>IF(G14372="Male",VLOOKUP(H14372,#REF!,2),VLOOKUP(H14372,#REF!,2))</f>
        <v>#REF!</v>
      </c>
      <c r="J14372" s="13" t="e">
        <f>IF(G14372="Male",VLOOKUP(H14372,#REF!,3),VLOOKUP(H14372,#REF!,3))</f>
        <v>#REF!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4">
        <f t="shared" si="674"/>
        <v>132.29999999999998</v>
      </c>
    </row>
    <row r="14373" spans="2:15" x14ac:dyDescent="0.3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19</v>
      </c>
      <c r="G14373" s="7" t="s">
        <v>12</v>
      </c>
      <c r="H14373" s="13">
        <v>9</v>
      </c>
      <c r="I14373" s="13" t="e">
        <f>IF(G14373="Male",VLOOKUP(H14373,#REF!,2),VLOOKUP(H14373,#REF!,2))</f>
        <v>#REF!</v>
      </c>
      <c r="J14373" s="13" t="e">
        <f>IF(G14373="Male",VLOOKUP(H14373,#REF!,3),VLOOKUP(H14373,#REF!,3))</f>
        <v>#REF!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4">
        <f t="shared" si="674"/>
        <v>129</v>
      </c>
    </row>
    <row r="14374" spans="2:15" x14ac:dyDescent="0.3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28</v>
      </c>
      <c r="G14374" s="7" t="s">
        <v>11</v>
      </c>
      <c r="H14374" s="13">
        <v>13</v>
      </c>
      <c r="I14374" s="13" t="e">
        <f>IF(G14374="Male",VLOOKUP(H14374,#REF!,2),VLOOKUP(H14374,#REF!,2))</f>
        <v>#REF!</v>
      </c>
      <c r="J14374" s="13" t="e">
        <f>IF(G14374="Male",VLOOKUP(H14374,#REF!,3),VLOOKUP(H14374,#REF!,3))</f>
        <v>#REF!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4">
        <f t="shared" si="674"/>
        <v>149</v>
      </c>
    </row>
    <row r="14375" spans="2:15" x14ac:dyDescent="0.3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43</v>
      </c>
      <c r="G14375" s="7" t="s">
        <v>12</v>
      </c>
      <c r="H14375" s="13">
        <v>8</v>
      </c>
      <c r="I14375" s="13" t="e">
        <f>IF(G14375="Male",VLOOKUP(H14375,#REF!,2),VLOOKUP(H14375,#REF!,2))</f>
        <v>#REF!</v>
      </c>
      <c r="J14375" s="13" t="e">
        <f>IF(G14375="Male",VLOOKUP(H14375,#REF!,3),VLOOKUP(H14375,#REF!,3))</f>
        <v>#REF!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4">
        <f t="shared" si="674"/>
        <v>170.1</v>
      </c>
    </row>
    <row r="14376" spans="2:15" x14ac:dyDescent="0.3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19</v>
      </c>
      <c r="G14376" s="7" t="s">
        <v>12</v>
      </c>
      <c r="H14376" s="13">
        <v>8.5</v>
      </c>
      <c r="I14376" s="13" t="e">
        <f>IF(G14376="Male",VLOOKUP(H14376,#REF!,2),VLOOKUP(H14376,#REF!,2))</f>
        <v>#REF!</v>
      </c>
      <c r="J14376" s="13" t="e">
        <f>IF(G14376="Male",VLOOKUP(H14376,#REF!,3),VLOOKUP(H14376,#REF!,3))</f>
        <v>#REF!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4">
        <f t="shared" si="674"/>
        <v>159</v>
      </c>
    </row>
    <row r="14377" spans="2:15" x14ac:dyDescent="0.3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27</v>
      </c>
      <c r="G14377" s="7" t="s">
        <v>12</v>
      </c>
      <c r="H14377" s="13">
        <v>9</v>
      </c>
      <c r="I14377" s="13" t="e">
        <f>IF(G14377="Male",VLOOKUP(H14377,#REF!,2),VLOOKUP(H14377,#REF!,2))</f>
        <v>#REF!</v>
      </c>
      <c r="J14377" s="13" t="e">
        <f>IF(G14377="Male",VLOOKUP(H14377,#REF!,3),VLOOKUP(H14377,#REF!,3))</f>
        <v>#REF!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4">
        <f t="shared" si="674"/>
        <v>104.3</v>
      </c>
    </row>
    <row r="14378" spans="2:15" x14ac:dyDescent="0.3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24</v>
      </c>
      <c r="G14378" s="7" t="s">
        <v>11</v>
      </c>
      <c r="H14378" s="13">
        <v>11</v>
      </c>
      <c r="I14378" s="13" t="e">
        <f>IF(G14378="Male",VLOOKUP(H14378,#REF!,2),VLOOKUP(H14378,#REF!,2))</f>
        <v>#REF!</v>
      </c>
      <c r="J14378" s="13" t="e">
        <f>IF(G14378="Male",VLOOKUP(H14378,#REF!,3),VLOOKUP(H14378,#REF!,3))</f>
        <v>#REF!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4">
        <f t="shared" si="674"/>
        <v>179</v>
      </c>
    </row>
    <row r="14379" spans="2:15" x14ac:dyDescent="0.3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30</v>
      </c>
      <c r="G14379" s="7" t="s">
        <v>11</v>
      </c>
      <c r="H14379" s="13">
        <v>9.5</v>
      </c>
      <c r="I14379" s="13" t="e">
        <f>IF(G14379="Male",VLOOKUP(H14379,#REF!,2),VLOOKUP(H14379,#REF!,2))</f>
        <v>#REF!</v>
      </c>
      <c r="J14379" s="13" t="e">
        <f>IF(G14379="Male",VLOOKUP(H14379,#REF!,3),VLOOKUP(H14379,#REF!,3))</f>
        <v>#REF!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4">
        <f t="shared" si="674"/>
        <v>179</v>
      </c>
    </row>
    <row r="14380" spans="2:15" x14ac:dyDescent="0.3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36</v>
      </c>
      <c r="G14380" s="7" t="s">
        <v>12</v>
      </c>
      <c r="H14380" s="13">
        <v>9.5</v>
      </c>
      <c r="I14380" s="13" t="e">
        <f>IF(G14380="Male",VLOOKUP(H14380,#REF!,2),VLOOKUP(H14380,#REF!,2))</f>
        <v>#REF!</v>
      </c>
      <c r="J14380" s="13" t="e">
        <f>IF(G14380="Male",VLOOKUP(H14380,#REF!,3),VLOOKUP(H14380,#REF!,3))</f>
        <v>#REF!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4">
        <f t="shared" si="674"/>
        <v>64.5</v>
      </c>
    </row>
    <row r="14381" spans="2:15" x14ac:dyDescent="0.3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30</v>
      </c>
      <c r="G14381" s="7" t="s">
        <v>11</v>
      </c>
      <c r="H14381" s="13">
        <v>10</v>
      </c>
      <c r="I14381" s="13" t="e">
        <f>IF(G14381="Male",VLOOKUP(H14381,#REF!,2),VLOOKUP(H14381,#REF!,2))</f>
        <v>#REF!</v>
      </c>
      <c r="J14381" s="13" t="e">
        <f>IF(G14381="Male",VLOOKUP(H14381,#REF!,3),VLOOKUP(H14381,#REF!,3))</f>
        <v>#REF!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4">
        <f t="shared" si="674"/>
        <v>189</v>
      </c>
    </row>
    <row r="14382" spans="2:15" x14ac:dyDescent="0.3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40</v>
      </c>
      <c r="G14382" s="7" t="s">
        <v>12</v>
      </c>
      <c r="H14382" s="13">
        <v>12</v>
      </c>
      <c r="I14382" s="13" t="e">
        <f>IF(G14382="Male",VLOOKUP(H14382,#REF!,2),VLOOKUP(H14382,#REF!,2))</f>
        <v>#REF!</v>
      </c>
      <c r="J14382" s="13" t="e">
        <f>IF(G14382="Male",VLOOKUP(H14382,#REF!,3),VLOOKUP(H14382,#REF!,3))</f>
        <v>#REF!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4">
        <f t="shared" si="674"/>
        <v>179</v>
      </c>
    </row>
    <row r="14383" spans="2:15" x14ac:dyDescent="0.3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37</v>
      </c>
      <c r="G14383" s="7" t="s">
        <v>11</v>
      </c>
      <c r="H14383" s="13">
        <v>9.5</v>
      </c>
      <c r="I14383" s="13" t="e">
        <f>IF(G14383="Male",VLOOKUP(H14383,#REF!,2),VLOOKUP(H14383,#REF!,2))</f>
        <v>#REF!</v>
      </c>
      <c r="J14383" s="13" t="e">
        <f>IF(G14383="Male",VLOOKUP(H14383,#REF!,3),VLOOKUP(H14383,#REF!,3))</f>
        <v>#REF!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4">
        <f t="shared" si="674"/>
        <v>189</v>
      </c>
    </row>
    <row r="14384" spans="2:15" x14ac:dyDescent="0.3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34</v>
      </c>
      <c r="G14384" s="7" t="s">
        <v>11</v>
      </c>
      <c r="H14384" s="13">
        <v>10</v>
      </c>
      <c r="I14384" s="13" t="e">
        <f>IF(G14384="Male",VLOOKUP(H14384,#REF!,2),VLOOKUP(H14384,#REF!,2))</f>
        <v>#REF!</v>
      </c>
      <c r="J14384" s="13" t="e">
        <f>IF(G14384="Male",VLOOKUP(H14384,#REF!,3),VLOOKUP(H14384,#REF!,3))</f>
        <v>#REF!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4">
        <f t="shared" si="674"/>
        <v>84.5</v>
      </c>
    </row>
    <row r="14385" spans="2:15" x14ac:dyDescent="0.3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19</v>
      </c>
      <c r="G14385" s="7" t="s">
        <v>11</v>
      </c>
      <c r="H14385" s="13">
        <v>9.5</v>
      </c>
      <c r="I14385" s="13" t="e">
        <f>IF(G14385="Male",VLOOKUP(H14385,#REF!,2),VLOOKUP(H14385,#REF!,2))</f>
        <v>#REF!</v>
      </c>
      <c r="J14385" s="13" t="e">
        <f>IF(G14385="Male",VLOOKUP(H14385,#REF!,3),VLOOKUP(H14385,#REF!,3))</f>
        <v>#REF!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4">
        <f t="shared" si="674"/>
        <v>189</v>
      </c>
    </row>
    <row r="14386" spans="2:15" x14ac:dyDescent="0.3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20</v>
      </c>
      <c r="G14386" s="7" t="s">
        <v>11</v>
      </c>
      <c r="H14386" s="13">
        <v>8.5</v>
      </c>
      <c r="I14386" s="13" t="e">
        <f>IF(G14386="Male",VLOOKUP(H14386,#REF!,2),VLOOKUP(H14386,#REF!,2))</f>
        <v>#REF!</v>
      </c>
      <c r="J14386" s="13" t="e">
        <f>IF(G14386="Male",VLOOKUP(H14386,#REF!,3),VLOOKUP(H14386,#REF!,3))</f>
        <v>#REF!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4">
        <f t="shared" si="674"/>
        <v>104.3</v>
      </c>
    </row>
    <row r="14387" spans="2:15" x14ac:dyDescent="0.3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39</v>
      </c>
      <c r="G14387" s="7" t="s">
        <v>11</v>
      </c>
      <c r="H14387" s="13">
        <v>9.5</v>
      </c>
      <c r="I14387" s="13" t="e">
        <f>IF(G14387="Male",VLOOKUP(H14387,#REF!,2),VLOOKUP(H14387,#REF!,2))</f>
        <v>#REF!</v>
      </c>
      <c r="J14387" s="13" t="e">
        <f>IF(G14387="Male",VLOOKUP(H14387,#REF!,3),VLOOKUP(H14387,#REF!,3))</f>
        <v>#REF!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4">
        <f t="shared" si="674"/>
        <v>179</v>
      </c>
    </row>
    <row r="14388" spans="2:15" x14ac:dyDescent="0.3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20</v>
      </c>
      <c r="G14388" s="7" t="s">
        <v>12</v>
      </c>
      <c r="H14388" s="13">
        <v>8.5</v>
      </c>
      <c r="I14388" s="13" t="e">
        <f>IF(G14388="Male",VLOOKUP(H14388,#REF!,2),VLOOKUP(H14388,#REF!,2))</f>
        <v>#REF!</v>
      </c>
      <c r="J14388" s="13" t="e">
        <f>IF(G14388="Male",VLOOKUP(H14388,#REF!,3),VLOOKUP(H14388,#REF!,3))</f>
        <v>#REF!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4">
        <f t="shared" si="674"/>
        <v>199</v>
      </c>
    </row>
    <row r="14389" spans="2:15" x14ac:dyDescent="0.3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43</v>
      </c>
      <c r="G14389" s="7" t="s">
        <v>12</v>
      </c>
      <c r="H14389" s="13">
        <v>7.5</v>
      </c>
      <c r="I14389" s="13" t="e">
        <f>IF(G14389="Male",VLOOKUP(H14389,#REF!,2),VLOOKUP(H14389,#REF!,2))</f>
        <v>#REF!</v>
      </c>
      <c r="J14389" s="13" t="e">
        <f>IF(G14389="Male",VLOOKUP(H14389,#REF!,3),VLOOKUP(H14389,#REF!,3))</f>
        <v>#REF!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4">
        <f t="shared" si="674"/>
        <v>143.20000000000002</v>
      </c>
    </row>
    <row r="14390" spans="2:15" x14ac:dyDescent="0.3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20</v>
      </c>
      <c r="G14390" s="7" t="s">
        <v>12</v>
      </c>
      <c r="H14390" s="13">
        <v>9</v>
      </c>
      <c r="I14390" s="13" t="e">
        <f>IF(G14390="Male",VLOOKUP(H14390,#REF!,2),VLOOKUP(H14390,#REF!,2))</f>
        <v>#REF!</v>
      </c>
      <c r="J14390" s="13" t="e">
        <f>IF(G14390="Male",VLOOKUP(H14390,#REF!,3),VLOOKUP(H14390,#REF!,3))</f>
        <v>#REF!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4">
        <f t="shared" si="674"/>
        <v>159</v>
      </c>
    </row>
    <row r="14391" spans="2:15" x14ac:dyDescent="0.3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44</v>
      </c>
      <c r="G14391" s="7" t="s">
        <v>12</v>
      </c>
      <c r="H14391" s="13">
        <v>8</v>
      </c>
      <c r="I14391" s="13" t="e">
        <f>IF(G14391="Male",VLOOKUP(H14391,#REF!,2),VLOOKUP(H14391,#REF!,2))</f>
        <v>#REF!</v>
      </c>
      <c r="J14391" s="13" t="e">
        <f>IF(G14391="Male",VLOOKUP(H14391,#REF!,3),VLOOKUP(H14391,#REF!,3))</f>
        <v>#REF!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4">
        <f t="shared" si="674"/>
        <v>159</v>
      </c>
    </row>
    <row r="14392" spans="2:15" x14ac:dyDescent="0.3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19</v>
      </c>
      <c r="G14392" s="7" t="s">
        <v>11</v>
      </c>
      <c r="H14392" s="13">
        <v>10</v>
      </c>
      <c r="I14392" s="13" t="e">
        <f>IF(G14392="Male",VLOOKUP(H14392,#REF!,2),VLOOKUP(H14392,#REF!,2))</f>
        <v>#REF!</v>
      </c>
      <c r="J14392" s="13" t="e">
        <f>IF(G14392="Male",VLOOKUP(H14392,#REF!,3),VLOOKUP(H14392,#REF!,3))</f>
        <v>#REF!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4">
        <f t="shared" si="674"/>
        <v>143.1</v>
      </c>
    </row>
    <row r="14393" spans="2:15" x14ac:dyDescent="0.3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19</v>
      </c>
      <c r="G14393" s="7" t="s">
        <v>12</v>
      </c>
      <c r="H14393" s="13">
        <v>6.5</v>
      </c>
      <c r="I14393" s="13" t="e">
        <f>IF(G14393="Male",VLOOKUP(H14393,#REF!,2),VLOOKUP(H14393,#REF!,2))</f>
        <v>#REF!</v>
      </c>
      <c r="J14393" s="13" t="e">
        <f>IF(G14393="Male",VLOOKUP(H14393,#REF!,3),VLOOKUP(H14393,#REF!,3))</f>
        <v>#REF!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4">
        <f t="shared" si="674"/>
        <v>159</v>
      </c>
    </row>
    <row r="14394" spans="2:15" x14ac:dyDescent="0.3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19</v>
      </c>
      <c r="G14394" s="7" t="s">
        <v>11</v>
      </c>
      <c r="H14394" s="13">
        <v>8.5</v>
      </c>
      <c r="I14394" s="13" t="e">
        <f>IF(G14394="Male",VLOOKUP(H14394,#REF!,2),VLOOKUP(H14394,#REF!,2))</f>
        <v>#REF!</v>
      </c>
      <c r="J14394" s="13" t="e">
        <f>IF(G14394="Male",VLOOKUP(H14394,#REF!,3),VLOOKUP(H14394,#REF!,3))</f>
        <v>#REF!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4">
        <f t="shared" si="674"/>
        <v>139</v>
      </c>
    </row>
    <row r="14395" spans="2:15" x14ac:dyDescent="0.3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36</v>
      </c>
      <c r="G14395" s="7" t="s">
        <v>11</v>
      </c>
      <c r="H14395" s="13">
        <v>9</v>
      </c>
      <c r="I14395" s="13" t="e">
        <f>IF(G14395="Male",VLOOKUP(H14395,#REF!,2),VLOOKUP(H14395,#REF!,2))</f>
        <v>#REF!</v>
      </c>
      <c r="J14395" s="13" t="e">
        <f>IF(G14395="Male",VLOOKUP(H14395,#REF!,3),VLOOKUP(H14395,#REF!,3))</f>
        <v>#REF!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4">
        <f t="shared" si="674"/>
        <v>169</v>
      </c>
    </row>
    <row r="14396" spans="2:15" x14ac:dyDescent="0.3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20</v>
      </c>
      <c r="G14396" s="7" t="s">
        <v>12</v>
      </c>
      <c r="H14396" s="13">
        <v>6.5</v>
      </c>
      <c r="I14396" s="13" t="e">
        <f>IF(G14396="Male",VLOOKUP(H14396,#REF!,2),VLOOKUP(H14396,#REF!,2))</f>
        <v>#REF!</v>
      </c>
      <c r="J14396" s="13" t="e">
        <f>IF(G14396="Male",VLOOKUP(H14396,#REF!,3),VLOOKUP(H14396,#REF!,3))</f>
        <v>#REF!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4">
        <f t="shared" si="674"/>
        <v>189</v>
      </c>
    </row>
    <row r="14397" spans="2:15" x14ac:dyDescent="0.3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29</v>
      </c>
      <c r="G14397" s="7" t="s">
        <v>11</v>
      </c>
      <c r="H14397" s="13">
        <v>10.5</v>
      </c>
      <c r="I14397" s="13" t="e">
        <f>IF(G14397="Male",VLOOKUP(H14397,#REF!,2),VLOOKUP(H14397,#REF!,2))</f>
        <v>#REF!</v>
      </c>
      <c r="J14397" s="13" t="e">
        <f>IF(G14397="Male",VLOOKUP(H14397,#REF!,3),VLOOKUP(H14397,#REF!,3))</f>
        <v>#REF!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4">
        <f t="shared" si="674"/>
        <v>159</v>
      </c>
    </row>
    <row r="14398" spans="2:15" x14ac:dyDescent="0.3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21</v>
      </c>
      <c r="G14398" s="7" t="s">
        <v>11</v>
      </c>
      <c r="H14398" s="13">
        <v>10</v>
      </c>
      <c r="I14398" s="13" t="e">
        <f>IF(G14398="Male",VLOOKUP(H14398,#REF!,2),VLOOKUP(H14398,#REF!,2))</f>
        <v>#REF!</v>
      </c>
      <c r="J14398" s="13" t="e">
        <f>IF(G14398="Male",VLOOKUP(H14398,#REF!,3),VLOOKUP(H14398,#REF!,3))</f>
        <v>#REF!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4">
        <f t="shared" si="674"/>
        <v>199</v>
      </c>
    </row>
    <row r="14399" spans="2:15" x14ac:dyDescent="0.3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34</v>
      </c>
      <c r="G14399" s="7" t="s">
        <v>11</v>
      </c>
      <c r="H14399" s="13">
        <v>11.5</v>
      </c>
      <c r="I14399" s="13" t="e">
        <f>IF(G14399="Male",VLOOKUP(H14399,#REF!,2),VLOOKUP(H14399,#REF!,2))</f>
        <v>#REF!</v>
      </c>
      <c r="J14399" s="13" t="e">
        <f>IF(G14399="Male",VLOOKUP(H14399,#REF!,3),VLOOKUP(H14399,#REF!,3))</f>
        <v>#REF!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4">
        <f t="shared" si="674"/>
        <v>189</v>
      </c>
    </row>
    <row r="14400" spans="2:15" x14ac:dyDescent="0.3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20</v>
      </c>
      <c r="G14400" s="7" t="s">
        <v>11</v>
      </c>
      <c r="H14400" s="13">
        <v>11</v>
      </c>
      <c r="I14400" s="13" t="e">
        <f>IF(G14400="Male",VLOOKUP(H14400,#REF!,2),VLOOKUP(H14400,#REF!,2))</f>
        <v>#REF!</v>
      </c>
      <c r="J14400" s="13" t="e">
        <f>IF(G14400="Male",VLOOKUP(H14400,#REF!,3),VLOOKUP(H14400,#REF!,3))</f>
        <v>#REF!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4">
        <f t="shared" si="674"/>
        <v>169</v>
      </c>
    </row>
    <row r="14401" spans="2:15" x14ac:dyDescent="0.3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46</v>
      </c>
      <c r="G14401" s="7" t="s">
        <v>11</v>
      </c>
      <c r="H14401" s="13">
        <v>8</v>
      </c>
      <c r="I14401" s="13" t="e">
        <f>IF(G14401="Male",VLOOKUP(H14401,#REF!,2),VLOOKUP(H14401,#REF!,2))</f>
        <v>#REF!</v>
      </c>
      <c r="J14401" s="13" t="e">
        <f>IF(G14401="Male",VLOOKUP(H14401,#REF!,3),VLOOKUP(H14401,#REF!,3))</f>
        <v>#REF!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4">
        <f t="shared" si="674"/>
        <v>104.3</v>
      </c>
    </row>
    <row r="14402" spans="2:15" x14ac:dyDescent="0.3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19</v>
      </c>
      <c r="G14402" s="7" t="s">
        <v>11</v>
      </c>
      <c r="H14402" s="13">
        <v>9</v>
      </c>
      <c r="I14402" s="13" t="e">
        <f>IF(G14402="Male",VLOOKUP(H14402,#REF!,2),VLOOKUP(H14402,#REF!,2))</f>
        <v>#REF!</v>
      </c>
      <c r="J14402" s="13" t="e">
        <f>IF(G14402="Male",VLOOKUP(H14402,#REF!,3),VLOOKUP(H14402,#REF!,3))</f>
        <v>#REF!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4">
        <f t="shared" si="674"/>
        <v>159</v>
      </c>
    </row>
    <row r="14403" spans="2:15" x14ac:dyDescent="0.3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24</v>
      </c>
      <c r="G14403" s="7" t="s">
        <v>11</v>
      </c>
      <c r="H14403" s="13">
        <v>12</v>
      </c>
      <c r="I14403" s="13" t="e">
        <f>IF(G14403="Male",VLOOKUP(H14403,#REF!,2),VLOOKUP(H14403,#REF!,2))</f>
        <v>#REF!</v>
      </c>
      <c r="J14403" s="13" t="e">
        <f>IF(G14403="Male",VLOOKUP(H14403,#REF!,3),VLOOKUP(H14403,#REF!,3))</f>
        <v>#REF!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4">
        <f t="shared" si="674"/>
        <v>104.3</v>
      </c>
    </row>
    <row r="14404" spans="2:15" x14ac:dyDescent="0.3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19</v>
      </c>
      <c r="G14404" s="7" t="s">
        <v>12</v>
      </c>
      <c r="H14404" s="13">
        <v>8.5</v>
      </c>
      <c r="I14404" s="13" t="e">
        <f>IF(G14404="Male",VLOOKUP(H14404,#REF!,2),VLOOKUP(H14404,#REF!,2))</f>
        <v>#REF!</v>
      </c>
      <c r="J14404" s="13" t="e">
        <f>IF(G14404="Male",VLOOKUP(H14404,#REF!,3),VLOOKUP(H14404,#REF!,3))</f>
        <v>#REF!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4">
        <f t="shared" si="674"/>
        <v>159</v>
      </c>
    </row>
    <row r="14405" spans="2:15" x14ac:dyDescent="0.3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19</v>
      </c>
      <c r="G14405" s="7" t="s">
        <v>11</v>
      </c>
      <c r="H14405" s="13">
        <v>9</v>
      </c>
      <c r="I14405" s="13" t="e">
        <f>IF(G14405="Male",VLOOKUP(H14405,#REF!,2),VLOOKUP(H14405,#REF!,2))</f>
        <v>#REF!</v>
      </c>
      <c r="J14405" s="13" t="e">
        <f>IF(G14405="Male",VLOOKUP(H14405,#REF!,3),VLOOKUP(H14405,#REF!,3))</f>
        <v>#REF!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4">
        <f t="shared" si="674"/>
        <v>189</v>
      </c>
    </row>
    <row r="14406" spans="2:15" x14ac:dyDescent="0.3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21</v>
      </c>
      <c r="G14406" s="7" t="s">
        <v>12</v>
      </c>
      <c r="H14406" s="13">
        <v>6.5</v>
      </c>
      <c r="I14406" s="13" t="e">
        <f>IF(G14406="Male",VLOOKUP(H14406,#REF!,2),VLOOKUP(H14406,#REF!,2))</f>
        <v>#REF!</v>
      </c>
      <c r="J14406" s="13" t="e">
        <f>IF(G14406="Male",VLOOKUP(H14406,#REF!,3),VLOOKUP(H14406,#REF!,3))</f>
        <v>#REF!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4">
        <f t="shared" ref="O14406:O14469" si="677">K14406*(1-L14406)</f>
        <v>84.5</v>
      </c>
    </row>
    <row r="14407" spans="2:15" x14ac:dyDescent="0.3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31</v>
      </c>
      <c r="G14407" s="7" t="s">
        <v>11</v>
      </c>
      <c r="H14407" s="13">
        <v>11.5</v>
      </c>
      <c r="I14407" s="13" t="e">
        <f>IF(G14407="Male",VLOOKUP(H14407,#REF!,2),VLOOKUP(H14407,#REF!,2))</f>
        <v>#REF!</v>
      </c>
      <c r="J14407" s="13" t="e">
        <f>IF(G14407="Male",VLOOKUP(H14407,#REF!,3),VLOOKUP(H14407,#REF!,3))</f>
        <v>#REF!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4">
        <f t="shared" si="677"/>
        <v>125.10000000000001</v>
      </c>
    </row>
    <row r="14408" spans="2:15" x14ac:dyDescent="0.3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36</v>
      </c>
      <c r="G14408" s="7" t="s">
        <v>12</v>
      </c>
      <c r="H14408" s="13">
        <v>9</v>
      </c>
      <c r="I14408" s="13" t="e">
        <f>IF(G14408="Male",VLOOKUP(H14408,#REF!,2),VLOOKUP(H14408,#REF!,2))</f>
        <v>#REF!</v>
      </c>
      <c r="J14408" s="13" t="e">
        <f>IF(G14408="Male",VLOOKUP(H14408,#REF!,3),VLOOKUP(H14408,#REF!,3))</f>
        <v>#REF!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4">
        <f t="shared" si="677"/>
        <v>179</v>
      </c>
    </row>
    <row r="14409" spans="2:15" x14ac:dyDescent="0.3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36</v>
      </c>
      <c r="G14409" s="7" t="s">
        <v>11</v>
      </c>
      <c r="H14409" s="13">
        <v>10.5</v>
      </c>
      <c r="I14409" s="13" t="e">
        <f>IF(G14409="Male",VLOOKUP(H14409,#REF!,2),VLOOKUP(H14409,#REF!,2))</f>
        <v>#REF!</v>
      </c>
      <c r="J14409" s="13" t="e">
        <f>IF(G14409="Male",VLOOKUP(H14409,#REF!,3),VLOOKUP(H14409,#REF!,3))</f>
        <v>#REF!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4">
        <f t="shared" si="677"/>
        <v>149</v>
      </c>
    </row>
    <row r="14410" spans="2:15" x14ac:dyDescent="0.3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42</v>
      </c>
      <c r="G14410" s="7" t="s">
        <v>11</v>
      </c>
      <c r="H14410" s="13">
        <v>11.5</v>
      </c>
      <c r="I14410" s="13" t="e">
        <f>IF(G14410="Male",VLOOKUP(H14410,#REF!,2),VLOOKUP(H14410,#REF!,2))</f>
        <v>#REF!</v>
      </c>
      <c r="J14410" s="13" t="e">
        <f>IF(G14410="Male",VLOOKUP(H14410,#REF!,3),VLOOKUP(H14410,#REF!,3))</f>
        <v>#REF!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4">
        <f t="shared" si="677"/>
        <v>169</v>
      </c>
    </row>
    <row r="14411" spans="2:15" x14ac:dyDescent="0.3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20</v>
      </c>
      <c r="G14411" s="7" t="s">
        <v>12</v>
      </c>
      <c r="H14411" s="13">
        <v>6.5</v>
      </c>
      <c r="I14411" s="13" t="e">
        <f>IF(G14411="Male",VLOOKUP(H14411,#REF!,2),VLOOKUP(H14411,#REF!,2))</f>
        <v>#REF!</v>
      </c>
      <c r="J14411" s="13" t="e">
        <f>IF(G14411="Male",VLOOKUP(H14411,#REF!,3),VLOOKUP(H14411,#REF!,3))</f>
        <v>#REF!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4">
        <f t="shared" si="677"/>
        <v>189</v>
      </c>
    </row>
    <row r="14412" spans="2:15" x14ac:dyDescent="0.3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23</v>
      </c>
      <c r="G14412" s="7" t="s">
        <v>11</v>
      </c>
      <c r="H14412" s="13">
        <v>10.5</v>
      </c>
      <c r="I14412" s="13" t="e">
        <f>IF(G14412="Male",VLOOKUP(H14412,#REF!,2),VLOOKUP(H14412,#REF!,2))</f>
        <v>#REF!</v>
      </c>
      <c r="J14412" s="13" t="e">
        <f>IF(G14412="Male",VLOOKUP(H14412,#REF!,3),VLOOKUP(H14412,#REF!,3))</f>
        <v>#REF!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4">
        <f t="shared" si="677"/>
        <v>129</v>
      </c>
    </row>
    <row r="14413" spans="2:15" x14ac:dyDescent="0.3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41</v>
      </c>
      <c r="G14413" s="7" t="s">
        <v>11</v>
      </c>
      <c r="H14413" s="13">
        <v>10.5</v>
      </c>
      <c r="I14413" s="13" t="e">
        <f>IF(G14413="Male",VLOOKUP(H14413,#REF!,2),VLOOKUP(H14413,#REF!,2))</f>
        <v>#REF!</v>
      </c>
      <c r="J14413" s="13" t="e">
        <f>IF(G14413="Male",VLOOKUP(H14413,#REF!,3),VLOOKUP(H14413,#REF!,3))</f>
        <v>#REF!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4">
        <f t="shared" si="677"/>
        <v>129</v>
      </c>
    </row>
    <row r="14414" spans="2:15" x14ac:dyDescent="0.3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30</v>
      </c>
      <c r="G14414" s="7" t="s">
        <v>11</v>
      </c>
      <c r="H14414" s="13">
        <v>10</v>
      </c>
      <c r="I14414" s="13" t="e">
        <f>IF(G14414="Male",VLOOKUP(H14414,#REF!,2),VLOOKUP(H14414,#REF!,2))</f>
        <v>#REF!</v>
      </c>
      <c r="J14414" s="13" t="e">
        <f>IF(G14414="Male",VLOOKUP(H14414,#REF!,3),VLOOKUP(H14414,#REF!,3))</f>
        <v>#REF!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4">
        <f t="shared" si="677"/>
        <v>189</v>
      </c>
    </row>
    <row r="14415" spans="2:15" x14ac:dyDescent="0.3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33</v>
      </c>
      <c r="G14415" s="7" t="s">
        <v>11</v>
      </c>
      <c r="H14415" s="13">
        <v>9.5</v>
      </c>
      <c r="I14415" s="13" t="e">
        <f>IF(G14415="Male",VLOOKUP(H14415,#REF!,2),VLOOKUP(H14415,#REF!,2))</f>
        <v>#REF!</v>
      </c>
      <c r="J14415" s="13" t="e">
        <f>IF(G14415="Male",VLOOKUP(H14415,#REF!,3),VLOOKUP(H14415,#REF!,3))</f>
        <v>#REF!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4">
        <f t="shared" si="677"/>
        <v>139.29999999999998</v>
      </c>
    </row>
    <row r="14416" spans="2:15" x14ac:dyDescent="0.3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35</v>
      </c>
      <c r="G14416" s="7" t="s">
        <v>11</v>
      </c>
      <c r="H14416" s="13">
        <v>10</v>
      </c>
      <c r="I14416" s="13" t="e">
        <f>IF(G14416="Male",VLOOKUP(H14416,#REF!,2),VLOOKUP(H14416,#REF!,2))</f>
        <v>#REF!</v>
      </c>
      <c r="J14416" s="13" t="e">
        <f>IF(G14416="Male",VLOOKUP(H14416,#REF!,3),VLOOKUP(H14416,#REF!,3))</f>
        <v>#REF!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4">
        <f t="shared" si="677"/>
        <v>97.3</v>
      </c>
    </row>
    <row r="14417" spans="2:15" x14ac:dyDescent="0.3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35</v>
      </c>
      <c r="G14417" s="7" t="s">
        <v>12</v>
      </c>
      <c r="H14417" s="13">
        <v>8</v>
      </c>
      <c r="I14417" s="13" t="e">
        <f>IF(G14417="Male",VLOOKUP(H14417,#REF!,2),VLOOKUP(H14417,#REF!,2))</f>
        <v>#REF!</v>
      </c>
      <c r="J14417" s="13" t="e">
        <f>IF(G14417="Male",VLOOKUP(H14417,#REF!,3),VLOOKUP(H14417,#REF!,3))</f>
        <v>#REF!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4">
        <f t="shared" si="677"/>
        <v>149</v>
      </c>
    </row>
    <row r="14418" spans="2:15" x14ac:dyDescent="0.3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38</v>
      </c>
      <c r="G14418" s="7" t="s">
        <v>12</v>
      </c>
      <c r="H14418" s="13">
        <v>9</v>
      </c>
      <c r="I14418" s="13" t="e">
        <f>IF(G14418="Male",VLOOKUP(H14418,#REF!,2),VLOOKUP(H14418,#REF!,2))</f>
        <v>#REF!</v>
      </c>
      <c r="J14418" s="13" t="e">
        <f>IF(G14418="Male",VLOOKUP(H14418,#REF!,3),VLOOKUP(H14418,#REF!,3))</f>
        <v>#REF!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4">
        <f t="shared" si="677"/>
        <v>179</v>
      </c>
    </row>
    <row r="14419" spans="2:15" x14ac:dyDescent="0.3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34</v>
      </c>
      <c r="G14419" s="7" t="s">
        <v>11</v>
      </c>
      <c r="H14419" s="13">
        <v>7.5</v>
      </c>
      <c r="I14419" s="13" t="e">
        <f>IF(G14419="Male",VLOOKUP(H14419,#REF!,2),VLOOKUP(H14419,#REF!,2))</f>
        <v>#REF!</v>
      </c>
      <c r="J14419" s="13" t="e">
        <f>IF(G14419="Male",VLOOKUP(H14419,#REF!,3),VLOOKUP(H14419,#REF!,3))</f>
        <v>#REF!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4">
        <f t="shared" si="677"/>
        <v>169</v>
      </c>
    </row>
    <row r="14420" spans="2:15" x14ac:dyDescent="0.3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19</v>
      </c>
      <c r="G14420" s="7" t="s">
        <v>12</v>
      </c>
      <c r="H14420" s="13">
        <v>9</v>
      </c>
      <c r="I14420" s="13" t="e">
        <f>IF(G14420="Male",VLOOKUP(H14420,#REF!,2),VLOOKUP(H14420,#REF!,2))</f>
        <v>#REF!</v>
      </c>
      <c r="J14420" s="13" t="e">
        <f>IF(G14420="Male",VLOOKUP(H14420,#REF!,3),VLOOKUP(H14420,#REF!,3))</f>
        <v>#REF!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4">
        <f t="shared" si="677"/>
        <v>139</v>
      </c>
    </row>
    <row r="14421" spans="2:15" x14ac:dyDescent="0.3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41</v>
      </c>
      <c r="G14421" s="7" t="s">
        <v>11</v>
      </c>
      <c r="H14421" s="13">
        <v>10</v>
      </c>
      <c r="I14421" s="13" t="e">
        <f>IF(G14421="Male",VLOOKUP(H14421,#REF!,2),VLOOKUP(H14421,#REF!,2))</f>
        <v>#REF!</v>
      </c>
      <c r="J14421" s="13" t="e">
        <f>IF(G14421="Male",VLOOKUP(H14421,#REF!,3),VLOOKUP(H14421,#REF!,3))</f>
        <v>#REF!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4">
        <f t="shared" si="677"/>
        <v>152.1</v>
      </c>
    </row>
    <row r="14422" spans="2:15" x14ac:dyDescent="0.3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23</v>
      </c>
      <c r="G14422" s="7" t="s">
        <v>11</v>
      </c>
      <c r="H14422" s="13">
        <v>10.5</v>
      </c>
      <c r="I14422" s="13" t="e">
        <f>IF(G14422="Male",VLOOKUP(H14422,#REF!,2),VLOOKUP(H14422,#REF!,2))</f>
        <v>#REF!</v>
      </c>
      <c r="J14422" s="13" t="e">
        <f>IF(G14422="Male",VLOOKUP(H14422,#REF!,3),VLOOKUP(H14422,#REF!,3))</f>
        <v>#REF!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4">
        <f t="shared" si="677"/>
        <v>129</v>
      </c>
    </row>
    <row r="14423" spans="2:15" x14ac:dyDescent="0.3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20</v>
      </c>
      <c r="G14423" s="7" t="s">
        <v>11</v>
      </c>
      <c r="H14423" s="13">
        <v>10.5</v>
      </c>
      <c r="I14423" s="13" t="e">
        <f>IF(G14423="Male",VLOOKUP(H14423,#REF!,2),VLOOKUP(H14423,#REF!,2))</f>
        <v>#REF!</v>
      </c>
      <c r="J14423" s="13" t="e">
        <f>IF(G14423="Male",VLOOKUP(H14423,#REF!,3),VLOOKUP(H14423,#REF!,3))</f>
        <v>#REF!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4">
        <f t="shared" si="677"/>
        <v>199</v>
      </c>
    </row>
    <row r="14424" spans="2:15" x14ac:dyDescent="0.3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35</v>
      </c>
      <c r="G14424" s="7" t="s">
        <v>11</v>
      </c>
      <c r="H14424" s="13">
        <v>9.5</v>
      </c>
      <c r="I14424" s="13" t="e">
        <f>IF(G14424="Male",VLOOKUP(H14424,#REF!,2),VLOOKUP(H14424,#REF!,2))</f>
        <v>#REF!</v>
      </c>
      <c r="J14424" s="13" t="e">
        <f>IF(G14424="Male",VLOOKUP(H14424,#REF!,3),VLOOKUP(H14424,#REF!,3))</f>
        <v>#REF!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4">
        <f t="shared" si="677"/>
        <v>129</v>
      </c>
    </row>
    <row r="14425" spans="2:15" x14ac:dyDescent="0.3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36</v>
      </c>
      <c r="G14425" s="7" t="s">
        <v>12</v>
      </c>
      <c r="H14425" s="13">
        <v>8</v>
      </c>
      <c r="I14425" s="13" t="e">
        <f>IF(G14425="Male",VLOOKUP(H14425,#REF!,2),VLOOKUP(H14425,#REF!,2))</f>
        <v>#REF!</v>
      </c>
      <c r="J14425" s="13" t="e">
        <f>IF(G14425="Male",VLOOKUP(H14425,#REF!,3),VLOOKUP(H14425,#REF!,3))</f>
        <v>#REF!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4">
        <f t="shared" si="677"/>
        <v>161.1</v>
      </c>
    </row>
    <row r="14426" spans="2:15" x14ac:dyDescent="0.3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46</v>
      </c>
      <c r="G14426" s="7" t="s">
        <v>11</v>
      </c>
      <c r="H14426" s="13">
        <v>10</v>
      </c>
      <c r="I14426" s="13" t="e">
        <f>IF(G14426="Male",VLOOKUP(H14426,#REF!,2),VLOOKUP(H14426,#REF!,2))</f>
        <v>#REF!</v>
      </c>
      <c r="J14426" s="13" t="e">
        <f>IF(G14426="Male",VLOOKUP(H14426,#REF!,3),VLOOKUP(H14426,#REF!,3))</f>
        <v>#REF!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4">
        <f t="shared" si="677"/>
        <v>143.20000000000002</v>
      </c>
    </row>
    <row r="14427" spans="2:15" x14ac:dyDescent="0.3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33</v>
      </c>
      <c r="G14427" s="7" t="s">
        <v>11</v>
      </c>
      <c r="H14427" s="13">
        <v>9.5</v>
      </c>
      <c r="I14427" s="13" t="e">
        <f>IF(G14427="Male",VLOOKUP(H14427,#REF!,2),VLOOKUP(H14427,#REF!,2))</f>
        <v>#REF!</v>
      </c>
      <c r="J14427" s="13" t="e">
        <f>IF(G14427="Male",VLOOKUP(H14427,#REF!,3),VLOOKUP(H14427,#REF!,3))</f>
        <v>#REF!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4">
        <f t="shared" si="677"/>
        <v>64.5</v>
      </c>
    </row>
    <row r="14428" spans="2:15" x14ac:dyDescent="0.3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43</v>
      </c>
      <c r="G14428" s="7" t="s">
        <v>12</v>
      </c>
      <c r="H14428" s="13">
        <v>7.5</v>
      </c>
      <c r="I14428" s="13" t="e">
        <f>IF(G14428="Male",VLOOKUP(H14428,#REF!,2),VLOOKUP(H14428,#REF!,2))</f>
        <v>#REF!</v>
      </c>
      <c r="J14428" s="13" t="e">
        <f>IF(G14428="Male",VLOOKUP(H14428,#REF!,3),VLOOKUP(H14428,#REF!,3))</f>
        <v>#REF!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4">
        <f t="shared" si="677"/>
        <v>89.5</v>
      </c>
    </row>
    <row r="14429" spans="2:15" x14ac:dyDescent="0.3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24</v>
      </c>
      <c r="G14429" s="7" t="s">
        <v>11</v>
      </c>
      <c r="H14429" s="13">
        <v>13</v>
      </c>
      <c r="I14429" s="13" t="e">
        <f>IF(G14429="Male",VLOOKUP(H14429,#REF!,2),VLOOKUP(H14429,#REF!,2))</f>
        <v>#REF!</v>
      </c>
      <c r="J14429" s="13" t="e">
        <f>IF(G14429="Male",VLOOKUP(H14429,#REF!,3),VLOOKUP(H14429,#REF!,3))</f>
        <v>#REF!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4">
        <f t="shared" si="677"/>
        <v>97.3</v>
      </c>
    </row>
    <row r="14430" spans="2:15" x14ac:dyDescent="0.3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30</v>
      </c>
      <c r="G14430" s="7" t="s">
        <v>11</v>
      </c>
      <c r="H14430" s="13">
        <v>10.5</v>
      </c>
      <c r="I14430" s="13" t="e">
        <f>IF(G14430="Male",VLOOKUP(H14430,#REF!,2),VLOOKUP(H14430,#REF!,2))</f>
        <v>#REF!</v>
      </c>
      <c r="J14430" s="13" t="e">
        <f>IF(G14430="Male",VLOOKUP(H14430,#REF!,3),VLOOKUP(H14430,#REF!,3))</f>
        <v>#REF!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4">
        <f t="shared" si="677"/>
        <v>179.1</v>
      </c>
    </row>
    <row r="14431" spans="2:15" x14ac:dyDescent="0.3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20</v>
      </c>
      <c r="G14431" s="7" t="s">
        <v>12</v>
      </c>
      <c r="H14431" s="13">
        <v>8.5</v>
      </c>
      <c r="I14431" s="13" t="e">
        <f>IF(G14431="Male",VLOOKUP(H14431,#REF!,2),VLOOKUP(H14431,#REF!,2))</f>
        <v>#REF!</v>
      </c>
      <c r="J14431" s="13" t="e">
        <f>IF(G14431="Male",VLOOKUP(H14431,#REF!,3),VLOOKUP(H14431,#REF!,3))</f>
        <v>#REF!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4">
        <f t="shared" si="677"/>
        <v>199</v>
      </c>
    </row>
    <row r="14432" spans="2:15" x14ac:dyDescent="0.3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33</v>
      </c>
      <c r="G14432" s="7" t="s">
        <v>11</v>
      </c>
      <c r="H14432" s="13">
        <v>9.5</v>
      </c>
      <c r="I14432" s="13" t="e">
        <f>IF(G14432="Male",VLOOKUP(H14432,#REF!,2),VLOOKUP(H14432,#REF!,2))</f>
        <v>#REF!</v>
      </c>
      <c r="J14432" s="13" t="e">
        <f>IF(G14432="Male",VLOOKUP(H14432,#REF!,3),VLOOKUP(H14432,#REF!,3))</f>
        <v>#REF!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4">
        <f t="shared" si="677"/>
        <v>179</v>
      </c>
    </row>
    <row r="14433" spans="2:15" x14ac:dyDescent="0.3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36</v>
      </c>
      <c r="G14433" s="7" t="s">
        <v>11</v>
      </c>
      <c r="H14433" s="13">
        <v>8.5</v>
      </c>
      <c r="I14433" s="13" t="e">
        <f>IF(G14433="Male",VLOOKUP(H14433,#REF!,2),VLOOKUP(H14433,#REF!,2))</f>
        <v>#REF!</v>
      </c>
      <c r="J14433" s="13" t="e">
        <f>IF(G14433="Male",VLOOKUP(H14433,#REF!,3),VLOOKUP(H14433,#REF!,3))</f>
        <v>#REF!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4">
        <f t="shared" si="677"/>
        <v>139</v>
      </c>
    </row>
    <row r="14434" spans="2:15" x14ac:dyDescent="0.3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21</v>
      </c>
      <c r="G14434" s="7" t="s">
        <v>11</v>
      </c>
      <c r="H14434" s="13">
        <v>11</v>
      </c>
      <c r="I14434" s="13" t="e">
        <f>IF(G14434="Male",VLOOKUP(H14434,#REF!,2),VLOOKUP(H14434,#REF!,2))</f>
        <v>#REF!</v>
      </c>
      <c r="J14434" s="13" t="e">
        <f>IF(G14434="Male",VLOOKUP(H14434,#REF!,3),VLOOKUP(H14434,#REF!,3))</f>
        <v>#REF!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4">
        <f t="shared" si="677"/>
        <v>159</v>
      </c>
    </row>
    <row r="14435" spans="2:15" x14ac:dyDescent="0.3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47</v>
      </c>
      <c r="G14435" s="7" t="s">
        <v>11</v>
      </c>
      <c r="H14435" s="13">
        <v>9.5</v>
      </c>
      <c r="I14435" s="13" t="e">
        <f>IF(G14435="Male",VLOOKUP(H14435,#REF!,2),VLOOKUP(H14435,#REF!,2))</f>
        <v>#REF!</v>
      </c>
      <c r="J14435" s="13" t="e">
        <f>IF(G14435="Male",VLOOKUP(H14435,#REF!,3),VLOOKUP(H14435,#REF!,3))</f>
        <v>#REF!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4">
        <f t="shared" si="677"/>
        <v>169</v>
      </c>
    </row>
    <row r="14436" spans="2:15" x14ac:dyDescent="0.3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19</v>
      </c>
      <c r="G14436" s="7" t="s">
        <v>12</v>
      </c>
      <c r="H14436" s="13">
        <v>6.5</v>
      </c>
      <c r="I14436" s="13" t="e">
        <f>IF(G14436="Male",VLOOKUP(H14436,#REF!,2),VLOOKUP(H14436,#REF!,2))</f>
        <v>#REF!</v>
      </c>
      <c r="J14436" s="13" t="e">
        <f>IF(G14436="Male",VLOOKUP(H14436,#REF!,3),VLOOKUP(H14436,#REF!,3))</f>
        <v>#REF!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4">
        <f t="shared" si="677"/>
        <v>74.5</v>
      </c>
    </row>
    <row r="14437" spans="2:15" x14ac:dyDescent="0.3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46</v>
      </c>
      <c r="G14437" s="7" t="s">
        <v>12</v>
      </c>
      <c r="H14437" s="13">
        <v>8.5</v>
      </c>
      <c r="I14437" s="13" t="e">
        <f>IF(G14437="Male",VLOOKUP(H14437,#REF!,2),VLOOKUP(H14437,#REF!,2))</f>
        <v>#REF!</v>
      </c>
      <c r="J14437" s="13" t="e">
        <f>IF(G14437="Male",VLOOKUP(H14437,#REF!,3),VLOOKUP(H14437,#REF!,3))</f>
        <v>#REF!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4">
        <f t="shared" si="677"/>
        <v>169</v>
      </c>
    </row>
    <row r="14438" spans="2:15" x14ac:dyDescent="0.3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34</v>
      </c>
      <c r="G14438" s="7" t="s">
        <v>11</v>
      </c>
      <c r="H14438" s="13">
        <v>10.5</v>
      </c>
      <c r="I14438" s="13" t="e">
        <f>IF(G14438="Male",VLOOKUP(H14438,#REF!,2),VLOOKUP(H14438,#REF!,2))</f>
        <v>#REF!</v>
      </c>
      <c r="J14438" s="13" t="e">
        <f>IF(G14438="Male",VLOOKUP(H14438,#REF!,3),VLOOKUP(H14438,#REF!,3))</f>
        <v>#REF!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4">
        <f t="shared" si="677"/>
        <v>149</v>
      </c>
    </row>
    <row r="14439" spans="2:15" x14ac:dyDescent="0.3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34</v>
      </c>
      <c r="G14439" s="7" t="s">
        <v>12</v>
      </c>
      <c r="H14439" s="13">
        <v>8</v>
      </c>
      <c r="I14439" s="13" t="e">
        <f>IF(G14439="Male",VLOOKUP(H14439,#REF!,2),VLOOKUP(H14439,#REF!,2))</f>
        <v>#REF!</v>
      </c>
      <c r="J14439" s="13" t="e">
        <f>IF(G14439="Male",VLOOKUP(H14439,#REF!,3),VLOOKUP(H14439,#REF!,3))</f>
        <v>#REF!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4">
        <f t="shared" si="677"/>
        <v>169</v>
      </c>
    </row>
    <row r="14440" spans="2:15" x14ac:dyDescent="0.3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19</v>
      </c>
      <c r="G14440" s="7" t="s">
        <v>11</v>
      </c>
      <c r="H14440" s="13">
        <v>9</v>
      </c>
      <c r="I14440" s="13" t="e">
        <f>IF(G14440="Male",VLOOKUP(H14440,#REF!,2),VLOOKUP(H14440,#REF!,2))</f>
        <v>#REF!</v>
      </c>
      <c r="J14440" s="13" t="e">
        <f>IF(G14440="Male",VLOOKUP(H14440,#REF!,3),VLOOKUP(H14440,#REF!,3))</f>
        <v>#REF!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4">
        <f t="shared" si="677"/>
        <v>189</v>
      </c>
    </row>
    <row r="14441" spans="2:15" x14ac:dyDescent="0.3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33</v>
      </c>
      <c r="G14441" s="7" t="s">
        <v>11</v>
      </c>
      <c r="H14441" s="13">
        <v>9.5</v>
      </c>
      <c r="I14441" s="13" t="e">
        <f>IF(G14441="Male",VLOOKUP(H14441,#REF!,2),VLOOKUP(H14441,#REF!,2))</f>
        <v>#REF!</v>
      </c>
      <c r="J14441" s="13" t="e">
        <f>IF(G14441="Male",VLOOKUP(H14441,#REF!,3),VLOOKUP(H14441,#REF!,3))</f>
        <v>#REF!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4">
        <f t="shared" si="677"/>
        <v>84.5</v>
      </c>
    </row>
    <row r="14442" spans="2:15" x14ac:dyDescent="0.3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20</v>
      </c>
      <c r="G14442" s="7" t="s">
        <v>11</v>
      </c>
      <c r="H14442" s="13">
        <v>9</v>
      </c>
      <c r="I14442" s="13" t="e">
        <f>IF(G14442="Male",VLOOKUP(H14442,#REF!,2),VLOOKUP(H14442,#REF!,2))</f>
        <v>#REF!</v>
      </c>
      <c r="J14442" s="13" t="e">
        <f>IF(G14442="Male",VLOOKUP(H14442,#REF!,3),VLOOKUP(H14442,#REF!,3))</f>
        <v>#REF!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4">
        <f t="shared" si="677"/>
        <v>97.3</v>
      </c>
    </row>
    <row r="14443" spans="2:15" x14ac:dyDescent="0.3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34</v>
      </c>
      <c r="G14443" s="7" t="s">
        <v>11</v>
      </c>
      <c r="H14443" s="13">
        <v>10.5</v>
      </c>
      <c r="I14443" s="13" t="e">
        <f>IF(G14443="Male",VLOOKUP(H14443,#REF!,2),VLOOKUP(H14443,#REF!,2))</f>
        <v>#REF!</v>
      </c>
      <c r="J14443" s="13" t="e">
        <f>IF(G14443="Male",VLOOKUP(H14443,#REF!,3),VLOOKUP(H14443,#REF!,3))</f>
        <v>#REF!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4">
        <f t="shared" si="677"/>
        <v>90.3</v>
      </c>
    </row>
    <row r="14444" spans="2:15" x14ac:dyDescent="0.3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43</v>
      </c>
      <c r="G14444" s="7" t="s">
        <v>12</v>
      </c>
      <c r="H14444" s="13">
        <v>8.5</v>
      </c>
      <c r="I14444" s="13" t="e">
        <f>IF(G14444="Male",VLOOKUP(H14444,#REF!,2),VLOOKUP(H14444,#REF!,2))</f>
        <v>#REF!</v>
      </c>
      <c r="J14444" s="13" t="e">
        <f>IF(G14444="Male",VLOOKUP(H14444,#REF!,3),VLOOKUP(H14444,#REF!,3))</f>
        <v>#REF!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4">
        <f t="shared" si="677"/>
        <v>134.1</v>
      </c>
    </row>
    <row r="14445" spans="2:15" x14ac:dyDescent="0.3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19</v>
      </c>
      <c r="G14445" s="7" t="s">
        <v>11</v>
      </c>
      <c r="H14445" s="13">
        <v>8</v>
      </c>
      <c r="I14445" s="13" t="e">
        <f>IF(G14445="Male",VLOOKUP(H14445,#REF!,2),VLOOKUP(H14445,#REF!,2))</f>
        <v>#REF!</v>
      </c>
      <c r="J14445" s="13" t="e">
        <f>IF(G14445="Male",VLOOKUP(H14445,#REF!,3),VLOOKUP(H14445,#REF!,3))</f>
        <v>#REF!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4">
        <f t="shared" si="677"/>
        <v>169</v>
      </c>
    </row>
    <row r="14446" spans="2:15" x14ac:dyDescent="0.3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35</v>
      </c>
      <c r="G14446" s="7" t="s">
        <v>11</v>
      </c>
      <c r="H14446" s="13">
        <v>9</v>
      </c>
      <c r="I14446" s="13" t="e">
        <f>IF(G14446="Male",VLOOKUP(H14446,#REF!,2),VLOOKUP(H14446,#REF!,2))</f>
        <v>#REF!</v>
      </c>
      <c r="J14446" s="13" t="e">
        <f>IF(G14446="Male",VLOOKUP(H14446,#REF!,3),VLOOKUP(H14446,#REF!,3))</f>
        <v>#REF!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4">
        <f t="shared" si="677"/>
        <v>99.5</v>
      </c>
    </row>
    <row r="14447" spans="2:15" x14ac:dyDescent="0.3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43</v>
      </c>
      <c r="G14447" s="7" t="s">
        <v>12</v>
      </c>
      <c r="H14447" s="13">
        <v>8.5</v>
      </c>
      <c r="I14447" s="13" t="e">
        <f>IF(G14447="Male",VLOOKUP(H14447,#REF!,2),VLOOKUP(H14447,#REF!,2))</f>
        <v>#REF!</v>
      </c>
      <c r="J14447" s="13" t="e">
        <f>IF(G14447="Male",VLOOKUP(H14447,#REF!,3),VLOOKUP(H14447,#REF!,3))</f>
        <v>#REF!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4">
        <f t="shared" si="677"/>
        <v>189</v>
      </c>
    </row>
    <row r="14448" spans="2:15" x14ac:dyDescent="0.3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33</v>
      </c>
      <c r="G14448" s="7" t="s">
        <v>11</v>
      </c>
      <c r="H14448" s="13">
        <v>12</v>
      </c>
      <c r="I14448" s="13" t="e">
        <f>IF(G14448="Male",VLOOKUP(H14448,#REF!,2),VLOOKUP(H14448,#REF!,2))</f>
        <v>#REF!</v>
      </c>
      <c r="J14448" s="13" t="e">
        <f>IF(G14448="Male",VLOOKUP(H14448,#REF!,3),VLOOKUP(H14448,#REF!,3))</f>
        <v>#REF!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4">
        <f t="shared" si="677"/>
        <v>159</v>
      </c>
    </row>
    <row r="14449" spans="2:15" x14ac:dyDescent="0.3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27</v>
      </c>
      <c r="G14449" s="7" t="s">
        <v>12</v>
      </c>
      <c r="H14449" s="13">
        <v>7</v>
      </c>
      <c r="I14449" s="13" t="e">
        <f>IF(G14449="Male",VLOOKUP(H14449,#REF!,2),VLOOKUP(H14449,#REF!,2))</f>
        <v>#REF!</v>
      </c>
      <c r="J14449" s="13" t="e">
        <f>IF(G14449="Male",VLOOKUP(H14449,#REF!,3),VLOOKUP(H14449,#REF!,3))</f>
        <v>#REF!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4">
        <f t="shared" si="677"/>
        <v>179.1</v>
      </c>
    </row>
    <row r="14450" spans="2:15" x14ac:dyDescent="0.3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41</v>
      </c>
      <c r="G14450" s="7" t="s">
        <v>12</v>
      </c>
      <c r="H14450" s="13">
        <v>8</v>
      </c>
      <c r="I14450" s="13" t="e">
        <f>IF(G14450="Male",VLOOKUP(H14450,#REF!,2),VLOOKUP(H14450,#REF!,2))</f>
        <v>#REF!</v>
      </c>
      <c r="J14450" s="13" t="e">
        <f>IF(G14450="Male",VLOOKUP(H14450,#REF!,3),VLOOKUP(H14450,#REF!,3))</f>
        <v>#REF!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4">
        <f t="shared" si="677"/>
        <v>111.2</v>
      </c>
    </row>
    <row r="14451" spans="2:15" x14ac:dyDescent="0.3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29</v>
      </c>
      <c r="G14451" s="7" t="s">
        <v>11</v>
      </c>
      <c r="H14451" s="13">
        <v>8.5</v>
      </c>
      <c r="I14451" s="13" t="e">
        <f>IF(G14451="Male",VLOOKUP(H14451,#REF!,2),VLOOKUP(H14451,#REF!,2))</f>
        <v>#REF!</v>
      </c>
      <c r="J14451" s="13" t="e">
        <f>IF(G14451="Male",VLOOKUP(H14451,#REF!,3),VLOOKUP(H14451,#REF!,3))</f>
        <v>#REF!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4">
        <f t="shared" si="677"/>
        <v>89.5</v>
      </c>
    </row>
    <row r="14452" spans="2:15" x14ac:dyDescent="0.3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33</v>
      </c>
      <c r="G14452" s="7" t="s">
        <v>12</v>
      </c>
      <c r="H14452" s="13">
        <v>9</v>
      </c>
      <c r="I14452" s="13" t="e">
        <f>IF(G14452="Male",VLOOKUP(H14452,#REF!,2),VLOOKUP(H14452,#REF!,2))</f>
        <v>#REF!</v>
      </c>
      <c r="J14452" s="13" t="e">
        <f>IF(G14452="Male",VLOOKUP(H14452,#REF!,3),VLOOKUP(H14452,#REF!,3))</f>
        <v>#REF!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4">
        <f t="shared" si="677"/>
        <v>135.20000000000002</v>
      </c>
    </row>
    <row r="14453" spans="2:15" x14ac:dyDescent="0.3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42</v>
      </c>
      <c r="G14453" s="7" t="s">
        <v>12</v>
      </c>
      <c r="H14453" s="13">
        <v>8</v>
      </c>
      <c r="I14453" s="13" t="e">
        <f>IF(G14453="Male",VLOOKUP(H14453,#REF!,2),VLOOKUP(H14453,#REF!,2))</f>
        <v>#REF!</v>
      </c>
      <c r="J14453" s="13" t="e">
        <f>IF(G14453="Male",VLOOKUP(H14453,#REF!,3),VLOOKUP(H14453,#REF!,3))</f>
        <v>#REF!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4">
        <f t="shared" si="677"/>
        <v>199</v>
      </c>
    </row>
    <row r="14454" spans="2:15" x14ac:dyDescent="0.3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20</v>
      </c>
      <c r="G14454" s="7" t="s">
        <v>11</v>
      </c>
      <c r="H14454" s="13">
        <v>8.5</v>
      </c>
      <c r="I14454" s="13" t="e">
        <f>IF(G14454="Male",VLOOKUP(H14454,#REF!,2),VLOOKUP(H14454,#REF!,2))</f>
        <v>#REF!</v>
      </c>
      <c r="J14454" s="13" t="e">
        <f>IF(G14454="Male",VLOOKUP(H14454,#REF!,3),VLOOKUP(H14454,#REF!,3))</f>
        <v>#REF!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4">
        <f t="shared" si="677"/>
        <v>179</v>
      </c>
    </row>
    <row r="14455" spans="2:15" x14ac:dyDescent="0.3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20</v>
      </c>
      <c r="G14455" s="7" t="s">
        <v>11</v>
      </c>
      <c r="H14455" s="13">
        <v>11</v>
      </c>
      <c r="I14455" s="13" t="e">
        <f>IF(G14455="Male",VLOOKUP(H14455,#REF!,2),VLOOKUP(H14455,#REF!,2))</f>
        <v>#REF!</v>
      </c>
      <c r="J14455" s="13" t="e">
        <f>IF(G14455="Male",VLOOKUP(H14455,#REF!,3),VLOOKUP(H14455,#REF!,3))</f>
        <v>#REF!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4">
        <f t="shared" si="677"/>
        <v>129</v>
      </c>
    </row>
    <row r="14456" spans="2:15" x14ac:dyDescent="0.3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35</v>
      </c>
      <c r="G14456" s="7" t="s">
        <v>11</v>
      </c>
      <c r="H14456" s="13">
        <v>9.5</v>
      </c>
      <c r="I14456" s="13" t="e">
        <f>IF(G14456="Male",VLOOKUP(H14456,#REF!,2),VLOOKUP(H14456,#REF!,2))</f>
        <v>#REF!</v>
      </c>
      <c r="J14456" s="13" t="e">
        <f>IF(G14456="Male",VLOOKUP(H14456,#REF!,3),VLOOKUP(H14456,#REF!,3))</f>
        <v>#REF!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4">
        <f t="shared" si="677"/>
        <v>103.2</v>
      </c>
    </row>
    <row r="14457" spans="2:15" x14ac:dyDescent="0.3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46</v>
      </c>
      <c r="G14457" s="7" t="s">
        <v>12</v>
      </c>
      <c r="H14457" s="13">
        <v>8.5</v>
      </c>
      <c r="I14457" s="13" t="e">
        <f>IF(G14457="Male",VLOOKUP(H14457,#REF!,2),VLOOKUP(H14457,#REF!,2))</f>
        <v>#REF!</v>
      </c>
      <c r="J14457" s="13" t="e">
        <f>IF(G14457="Male",VLOOKUP(H14457,#REF!,3),VLOOKUP(H14457,#REF!,3))</f>
        <v>#REF!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4">
        <f t="shared" si="677"/>
        <v>169</v>
      </c>
    </row>
    <row r="14458" spans="2:15" x14ac:dyDescent="0.3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24</v>
      </c>
      <c r="G14458" s="7" t="s">
        <v>12</v>
      </c>
      <c r="H14458" s="13">
        <v>7.5</v>
      </c>
      <c r="I14458" s="13" t="e">
        <f>IF(G14458="Male",VLOOKUP(H14458,#REF!,2),VLOOKUP(H14458,#REF!,2))</f>
        <v>#REF!</v>
      </c>
      <c r="J14458" s="13" t="e">
        <f>IF(G14458="Male",VLOOKUP(H14458,#REF!,3),VLOOKUP(H14458,#REF!,3))</f>
        <v>#REF!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4">
        <f t="shared" si="677"/>
        <v>179</v>
      </c>
    </row>
    <row r="14459" spans="2:15" x14ac:dyDescent="0.3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20</v>
      </c>
      <c r="G14459" s="7" t="s">
        <v>12</v>
      </c>
      <c r="H14459" s="13">
        <v>7</v>
      </c>
      <c r="I14459" s="13" t="e">
        <f>IF(G14459="Male",VLOOKUP(H14459,#REF!,2),VLOOKUP(H14459,#REF!,2))</f>
        <v>#REF!</v>
      </c>
      <c r="J14459" s="13" t="e">
        <f>IF(G14459="Male",VLOOKUP(H14459,#REF!,3),VLOOKUP(H14459,#REF!,3))</f>
        <v>#REF!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4">
        <f t="shared" si="677"/>
        <v>139</v>
      </c>
    </row>
    <row r="14460" spans="2:15" x14ac:dyDescent="0.3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24</v>
      </c>
      <c r="G14460" s="7" t="s">
        <v>11</v>
      </c>
      <c r="H14460" s="13">
        <v>13</v>
      </c>
      <c r="I14460" s="13" t="e">
        <f>IF(G14460="Male",VLOOKUP(H14460,#REF!,2),VLOOKUP(H14460,#REF!,2))</f>
        <v>#REF!</v>
      </c>
      <c r="J14460" s="13" t="e">
        <f>IF(G14460="Male",VLOOKUP(H14460,#REF!,3),VLOOKUP(H14460,#REF!,3))</f>
        <v>#REF!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4">
        <f t="shared" si="677"/>
        <v>97.3</v>
      </c>
    </row>
    <row r="14461" spans="2:15" x14ac:dyDescent="0.3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31</v>
      </c>
      <c r="G14461" s="7" t="s">
        <v>11</v>
      </c>
      <c r="H14461" s="13">
        <v>11.5</v>
      </c>
      <c r="I14461" s="13" t="e">
        <f>IF(G14461="Male",VLOOKUP(H14461,#REF!,2),VLOOKUP(H14461,#REF!,2))</f>
        <v>#REF!</v>
      </c>
      <c r="J14461" s="13" t="e">
        <f>IF(G14461="Male",VLOOKUP(H14461,#REF!,3),VLOOKUP(H14461,#REF!,3))</f>
        <v>#REF!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4">
        <f t="shared" si="677"/>
        <v>125.10000000000001</v>
      </c>
    </row>
    <row r="14462" spans="2:15" x14ac:dyDescent="0.3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40</v>
      </c>
      <c r="G14462" s="7" t="s">
        <v>11</v>
      </c>
      <c r="H14462" s="13">
        <v>11</v>
      </c>
      <c r="I14462" s="13" t="e">
        <f>IF(G14462="Male",VLOOKUP(H14462,#REF!,2),VLOOKUP(H14462,#REF!,2))</f>
        <v>#REF!</v>
      </c>
      <c r="J14462" s="13" t="e">
        <f>IF(G14462="Male",VLOOKUP(H14462,#REF!,3),VLOOKUP(H14462,#REF!,3))</f>
        <v>#REF!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4">
        <f t="shared" si="677"/>
        <v>139</v>
      </c>
    </row>
    <row r="14463" spans="2:15" x14ac:dyDescent="0.3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36</v>
      </c>
      <c r="G14463" s="7" t="s">
        <v>11</v>
      </c>
      <c r="H14463" s="13">
        <v>10.5</v>
      </c>
      <c r="I14463" s="13" t="e">
        <f>IF(G14463="Male",VLOOKUP(H14463,#REF!,2),VLOOKUP(H14463,#REF!,2))</f>
        <v>#REF!</v>
      </c>
      <c r="J14463" s="13" t="e">
        <f>IF(G14463="Male",VLOOKUP(H14463,#REF!,3),VLOOKUP(H14463,#REF!,3))</f>
        <v>#REF!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4">
        <f t="shared" si="677"/>
        <v>84.5</v>
      </c>
    </row>
    <row r="14464" spans="2:15" x14ac:dyDescent="0.3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26</v>
      </c>
      <c r="G14464" s="7" t="s">
        <v>12</v>
      </c>
      <c r="H14464" s="13">
        <v>11</v>
      </c>
      <c r="I14464" s="13" t="e">
        <f>IF(G14464="Male",VLOOKUP(H14464,#REF!,2),VLOOKUP(H14464,#REF!,2))</f>
        <v>#REF!</v>
      </c>
      <c r="J14464" s="13" t="e">
        <f>IF(G14464="Male",VLOOKUP(H14464,#REF!,3),VLOOKUP(H14464,#REF!,3))</f>
        <v>#REF!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4">
        <f t="shared" si="677"/>
        <v>111.3</v>
      </c>
    </row>
    <row r="14465" spans="2:15" x14ac:dyDescent="0.3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47</v>
      </c>
      <c r="G14465" s="7" t="s">
        <v>11</v>
      </c>
      <c r="H14465" s="13">
        <v>9.5</v>
      </c>
      <c r="I14465" s="13" t="e">
        <f>IF(G14465="Male",VLOOKUP(H14465,#REF!,2),VLOOKUP(H14465,#REF!,2))</f>
        <v>#REF!</v>
      </c>
      <c r="J14465" s="13" t="e">
        <f>IF(G14465="Male",VLOOKUP(H14465,#REF!,3),VLOOKUP(H14465,#REF!,3))</f>
        <v>#REF!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4">
        <f t="shared" si="677"/>
        <v>169</v>
      </c>
    </row>
    <row r="14466" spans="2:15" x14ac:dyDescent="0.3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45</v>
      </c>
      <c r="G14466" s="7" t="s">
        <v>12</v>
      </c>
      <c r="H14466" s="13">
        <v>7.5</v>
      </c>
      <c r="I14466" s="13" t="e">
        <f>IF(G14466="Male",VLOOKUP(H14466,#REF!,2),VLOOKUP(H14466,#REF!,2))</f>
        <v>#REF!</v>
      </c>
      <c r="J14466" s="13" t="e">
        <f>IF(G14466="Male",VLOOKUP(H14466,#REF!,3),VLOOKUP(H14466,#REF!,3))</f>
        <v>#REF!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4">
        <f t="shared" si="677"/>
        <v>179.1</v>
      </c>
    </row>
    <row r="14467" spans="2:15" x14ac:dyDescent="0.3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33</v>
      </c>
      <c r="G14467" s="7" t="s">
        <v>11</v>
      </c>
      <c r="H14467" s="13">
        <v>10</v>
      </c>
      <c r="I14467" s="13" t="e">
        <f>IF(G14467="Male",VLOOKUP(H14467,#REF!,2),VLOOKUP(H14467,#REF!,2))</f>
        <v>#REF!</v>
      </c>
      <c r="J14467" s="13" t="e">
        <f>IF(G14467="Male",VLOOKUP(H14467,#REF!,3),VLOOKUP(H14467,#REF!,3))</f>
        <v>#REF!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4">
        <f t="shared" si="677"/>
        <v>116.10000000000001</v>
      </c>
    </row>
    <row r="14468" spans="2:15" x14ac:dyDescent="0.3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20</v>
      </c>
      <c r="G14468" s="7" t="s">
        <v>11</v>
      </c>
      <c r="H14468" s="13">
        <v>9</v>
      </c>
      <c r="I14468" s="13" t="e">
        <f>IF(G14468="Male",VLOOKUP(H14468,#REF!,2),VLOOKUP(H14468,#REF!,2))</f>
        <v>#REF!</v>
      </c>
      <c r="J14468" s="13" t="e">
        <f>IF(G14468="Male",VLOOKUP(H14468,#REF!,3),VLOOKUP(H14468,#REF!,3))</f>
        <v>#REF!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4">
        <f t="shared" si="677"/>
        <v>97.3</v>
      </c>
    </row>
    <row r="14469" spans="2:15" x14ac:dyDescent="0.3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37</v>
      </c>
      <c r="G14469" s="7" t="s">
        <v>11</v>
      </c>
      <c r="H14469" s="13">
        <v>10</v>
      </c>
      <c r="I14469" s="13" t="e">
        <f>IF(G14469="Male",VLOOKUP(H14469,#REF!,2),VLOOKUP(H14469,#REF!,2))</f>
        <v>#REF!</v>
      </c>
      <c r="J14469" s="13" t="e">
        <f>IF(G14469="Male",VLOOKUP(H14469,#REF!,3),VLOOKUP(H14469,#REF!,3))</f>
        <v>#REF!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4">
        <f t="shared" si="677"/>
        <v>179</v>
      </c>
    </row>
    <row r="14470" spans="2:15" x14ac:dyDescent="0.3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20</v>
      </c>
      <c r="G14470" s="7" t="s">
        <v>12</v>
      </c>
      <c r="H14470" s="13">
        <v>8.5</v>
      </c>
      <c r="I14470" s="13" t="e">
        <f>IF(G14470="Male",VLOOKUP(H14470,#REF!,2),VLOOKUP(H14470,#REF!,2))</f>
        <v>#REF!</v>
      </c>
      <c r="J14470" s="13" t="e">
        <f>IF(G14470="Male",VLOOKUP(H14470,#REF!,3),VLOOKUP(H14470,#REF!,3))</f>
        <v>#REF!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4">
        <f t="shared" ref="O14470:O14533" si="680">K14470*(1-L14470)</f>
        <v>151.20000000000002</v>
      </c>
    </row>
    <row r="14471" spans="2:15" x14ac:dyDescent="0.3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41</v>
      </c>
      <c r="G14471" s="7" t="s">
        <v>11</v>
      </c>
      <c r="H14471" s="13">
        <v>10</v>
      </c>
      <c r="I14471" s="13" t="e">
        <f>IF(G14471="Male",VLOOKUP(H14471,#REF!,2),VLOOKUP(H14471,#REF!,2))</f>
        <v>#REF!</v>
      </c>
      <c r="J14471" s="13" t="e">
        <f>IF(G14471="Male",VLOOKUP(H14471,#REF!,3),VLOOKUP(H14471,#REF!,3))</f>
        <v>#REF!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4">
        <f t="shared" si="680"/>
        <v>152.1</v>
      </c>
    </row>
    <row r="14472" spans="2:15" x14ac:dyDescent="0.3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33</v>
      </c>
      <c r="G14472" s="7" t="s">
        <v>11</v>
      </c>
      <c r="H14472" s="13">
        <v>12</v>
      </c>
      <c r="I14472" s="13" t="e">
        <f>IF(G14472="Male",VLOOKUP(H14472,#REF!,2),VLOOKUP(H14472,#REF!,2))</f>
        <v>#REF!</v>
      </c>
      <c r="J14472" s="13" t="e">
        <f>IF(G14472="Male",VLOOKUP(H14472,#REF!,3),VLOOKUP(H14472,#REF!,3))</f>
        <v>#REF!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4">
        <f t="shared" si="680"/>
        <v>159</v>
      </c>
    </row>
    <row r="14473" spans="2:15" x14ac:dyDescent="0.3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33</v>
      </c>
      <c r="G14473" s="7" t="s">
        <v>12</v>
      </c>
      <c r="H14473" s="13">
        <v>9</v>
      </c>
      <c r="I14473" s="13" t="e">
        <f>IF(G14473="Male",VLOOKUP(H14473,#REF!,2),VLOOKUP(H14473,#REF!,2))</f>
        <v>#REF!</v>
      </c>
      <c r="J14473" s="13" t="e">
        <f>IF(G14473="Male",VLOOKUP(H14473,#REF!,3),VLOOKUP(H14473,#REF!,3))</f>
        <v>#REF!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4">
        <f t="shared" si="680"/>
        <v>189</v>
      </c>
    </row>
    <row r="14474" spans="2:15" x14ac:dyDescent="0.3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24</v>
      </c>
      <c r="G14474" s="7" t="s">
        <v>12</v>
      </c>
      <c r="H14474" s="13">
        <v>7.5</v>
      </c>
      <c r="I14474" s="13" t="e">
        <f>IF(G14474="Male",VLOOKUP(H14474,#REF!,2),VLOOKUP(H14474,#REF!,2))</f>
        <v>#REF!</v>
      </c>
      <c r="J14474" s="13" t="e">
        <f>IF(G14474="Male",VLOOKUP(H14474,#REF!,3),VLOOKUP(H14474,#REF!,3))</f>
        <v>#REF!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4">
        <f t="shared" si="680"/>
        <v>159</v>
      </c>
    </row>
    <row r="14475" spans="2:15" x14ac:dyDescent="0.3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20</v>
      </c>
      <c r="G14475" s="7" t="s">
        <v>12</v>
      </c>
      <c r="H14475" s="13">
        <v>7.5</v>
      </c>
      <c r="I14475" s="13" t="e">
        <f>IF(G14475="Male",VLOOKUP(H14475,#REF!,2),VLOOKUP(H14475,#REF!,2))</f>
        <v>#REF!</v>
      </c>
      <c r="J14475" s="13" t="e">
        <f>IF(G14475="Male",VLOOKUP(H14475,#REF!,3),VLOOKUP(H14475,#REF!,3))</f>
        <v>#REF!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4">
        <f t="shared" si="680"/>
        <v>118.3</v>
      </c>
    </row>
    <row r="14476" spans="2:15" x14ac:dyDescent="0.3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20</v>
      </c>
      <c r="G14476" s="7" t="s">
        <v>12</v>
      </c>
      <c r="H14476" s="13">
        <v>8.5</v>
      </c>
      <c r="I14476" s="13" t="e">
        <f>IF(G14476="Male",VLOOKUP(H14476,#REF!,2),VLOOKUP(H14476,#REF!,2))</f>
        <v>#REF!</v>
      </c>
      <c r="J14476" s="13" t="e">
        <f>IF(G14476="Male",VLOOKUP(H14476,#REF!,3),VLOOKUP(H14476,#REF!,3))</f>
        <v>#REF!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4">
        <f t="shared" si="680"/>
        <v>97.3</v>
      </c>
    </row>
    <row r="14477" spans="2:15" x14ac:dyDescent="0.3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38</v>
      </c>
      <c r="G14477" s="7" t="s">
        <v>12</v>
      </c>
      <c r="H14477" s="13">
        <v>8.5</v>
      </c>
      <c r="I14477" s="13" t="e">
        <f>IF(G14477="Male",VLOOKUP(H14477,#REF!,2),VLOOKUP(H14477,#REF!,2))</f>
        <v>#REF!</v>
      </c>
      <c r="J14477" s="13" t="e">
        <f>IF(G14477="Male",VLOOKUP(H14477,#REF!,3),VLOOKUP(H14477,#REF!,3))</f>
        <v>#REF!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4">
        <f t="shared" si="680"/>
        <v>139.29999999999998</v>
      </c>
    </row>
    <row r="14478" spans="2:15" x14ac:dyDescent="0.3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37</v>
      </c>
      <c r="G14478" s="7" t="s">
        <v>12</v>
      </c>
      <c r="H14478" s="13">
        <v>8.5</v>
      </c>
      <c r="I14478" s="13" t="e">
        <f>IF(G14478="Male",VLOOKUP(H14478,#REF!,2),VLOOKUP(H14478,#REF!,2))</f>
        <v>#REF!</v>
      </c>
      <c r="J14478" s="13" t="e">
        <f>IF(G14478="Male",VLOOKUP(H14478,#REF!,3),VLOOKUP(H14478,#REF!,3))</f>
        <v>#REF!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4">
        <f t="shared" si="680"/>
        <v>169</v>
      </c>
    </row>
    <row r="14479" spans="2:15" x14ac:dyDescent="0.3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40</v>
      </c>
      <c r="G14479" s="7" t="s">
        <v>11</v>
      </c>
      <c r="H14479" s="13">
        <v>6.5</v>
      </c>
      <c r="I14479" s="13" t="e">
        <f>IF(G14479="Male",VLOOKUP(H14479,#REF!,2),VLOOKUP(H14479,#REF!,2))</f>
        <v>#REF!</v>
      </c>
      <c r="J14479" s="13" t="e">
        <f>IF(G14479="Male",VLOOKUP(H14479,#REF!,3),VLOOKUP(H14479,#REF!,3))</f>
        <v>#REF!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4">
        <f t="shared" si="680"/>
        <v>189</v>
      </c>
    </row>
    <row r="14480" spans="2:15" x14ac:dyDescent="0.3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35</v>
      </c>
      <c r="G14480" s="7" t="s">
        <v>11</v>
      </c>
      <c r="H14480" s="13">
        <v>9.5</v>
      </c>
      <c r="I14480" s="13" t="e">
        <f>IF(G14480="Male",VLOOKUP(H14480,#REF!,2),VLOOKUP(H14480,#REF!,2))</f>
        <v>#REF!</v>
      </c>
      <c r="J14480" s="13" t="e">
        <f>IF(G14480="Male",VLOOKUP(H14480,#REF!,3),VLOOKUP(H14480,#REF!,3))</f>
        <v>#REF!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4">
        <f t="shared" si="680"/>
        <v>189</v>
      </c>
    </row>
    <row r="14481" spans="2:15" x14ac:dyDescent="0.3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26</v>
      </c>
      <c r="G14481" s="7" t="s">
        <v>12</v>
      </c>
      <c r="H14481" s="13">
        <v>11</v>
      </c>
      <c r="I14481" s="13" t="e">
        <f>IF(G14481="Male",VLOOKUP(H14481,#REF!,2),VLOOKUP(H14481,#REF!,2))</f>
        <v>#REF!</v>
      </c>
      <c r="J14481" s="13" t="e">
        <f>IF(G14481="Male",VLOOKUP(H14481,#REF!,3),VLOOKUP(H14481,#REF!,3))</f>
        <v>#REF!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4">
        <f t="shared" si="680"/>
        <v>111.3</v>
      </c>
    </row>
    <row r="14482" spans="2:15" x14ac:dyDescent="0.3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33</v>
      </c>
      <c r="G14482" s="7" t="s">
        <v>11</v>
      </c>
      <c r="H14482" s="13">
        <v>9.5</v>
      </c>
      <c r="I14482" s="13" t="e">
        <f>IF(G14482="Male",VLOOKUP(H14482,#REF!,2),VLOOKUP(H14482,#REF!,2))</f>
        <v>#REF!</v>
      </c>
      <c r="J14482" s="13" t="e">
        <f>IF(G14482="Male",VLOOKUP(H14482,#REF!,3),VLOOKUP(H14482,#REF!,3))</f>
        <v>#REF!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4">
        <f t="shared" si="680"/>
        <v>84.5</v>
      </c>
    </row>
    <row r="14483" spans="2:15" x14ac:dyDescent="0.3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19</v>
      </c>
      <c r="G14483" s="7" t="s">
        <v>11</v>
      </c>
      <c r="H14483" s="13">
        <v>9</v>
      </c>
      <c r="I14483" s="13" t="e">
        <f>IF(G14483="Male",VLOOKUP(H14483,#REF!,2),VLOOKUP(H14483,#REF!,2))</f>
        <v>#REF!</v>
      </c>
      <c r="J14483" s="13" t="e">
        <f>IF(G14483="Male",VLOOKUP(H14483,#REF!,3),VLOOKUP(H14483,#REF!,3))</f>
        <v>#REF!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4">
        <f t="shared" si="680"/>
        <v>199</v>
      </c>
    </row>
    <row r="14484" spans="2:15" x14ac:dyDescent="0.3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46</v>
      </c>
      <c r="G14484" s="7" t="s">
        <v>11</v>
      </c>
      <c r="H14484" s="13">
        <v>9</v>
      </c>
      <c r="I14484" s="13" t="e">
        <f>IF(G14484="Male",VLOOKUP(H14484,#REF!,2),VLOOKUP(H14484,#REF!,2))</f>
        <v>#REF!</v>
      </c>
      <c r="J14484" s="13" t="e">
        <f>IF(G14484="Male",VLOOKUP(H14484,#REF!,3),VLOOKUP(H14484,#REF!,3))</f>
        <v>#REF!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4">
        <f t="shared" si="680"/>
        <v>127.2</v>
      </c>
    </row>
    <row r="14485" spans="2:15" x14ac:dyDescent="0.3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19</v>
      </c>
      <c r="G14485" s="7" t="s">
        <v>12</v>
      </c>
      <c r="H14485" s="13">
        <v>9.5</v>
      </c>
      <c r="I14485" s="13" t="e">
        <f>IF(G14485="Male",VLOOKUP(H14485,#REF!,2),VLOOKUP(H14485,#REF!,2))</f>
        <v>#REF!</v>
      </c>
      <c r="J14485" s="13" t="e">
        <f>IF(G14485="Male",VLOOKUP(H14485,#REF!,3),VLOOKUP(H14485,#REF!,3))</f>
        <v>#REF!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4">
        <f t="shared" si="680"/>
        <v>169</v>
      </c>
    </row>
    <row r="14486" spans="2:15" x14ac:dyDescent="0.3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29</v>
      </c>
      <c r="G14486" s="7" t="s">
        <v>11</v>
      </c>
      <c r="H14486" s="13">
        <v>8.5</v>
      </c>
      <c r="I14486" s="13" t="e">
        <f>IF(G14486="Male",VLOOKUP(H14486,#REF!,2),VLOOKUP(H14486,#REF!,2))</f>
        <v>#REF!</v>
      </c>
      <c r="J14486" s="13" t="e">
        <f>IF(G14486="Male",VLOOKUP(H14486,#REF!,3),VLOOKUP(H14486,#REF!,3))</f>
        <v>#REF!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4">
        <f t="shared" si="680"/>
        <v>89.5</v>
      </c>
    </row>
    <row r="14487" spans="2:15" x14ac:dyDescent="0.3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36</v>
      </c>
      <c r="G14487" s="7" t="s">
        <v>11</v>
      </c>
      <c r="H14487" s="13">
        <v>6.5</v>
      </c>
      <c r="I14487" s="13" t="e">
        <f>IF(G14487="Male",VLOOKUP(H14487,#REF!,2),VLOOKUP(H14487,#REF!,2))</f>
        <v>#REF!</v>
      </c>
      <c r="J14487" s="13" t="e">
        <f>IF(G14487="Male",VLOOKUP(H14487,#REF!,3),VLOOKUP(H14487,#REF!,3))</f>
        <v>#REF!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4">
        <f t="shared" si="680"/>
        <v>119.2</v>
      </c>
    </row>
    <row r="14488" spans="2:15" x14ac:dyDescent="0.3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34</v>
      </c>
      <c r="G14488" s="7" t="s">
        <v>11</v>
      </c>
      <c r="H14488" s="13">
        <v>8</v>
      </c>
      <c r="I14488" s="13" t="e">
        <f>IF(G14488="Male",VLOOKUP(H14488,#REF!,2),VLOOKUP(H14488,#REF!,2))</f>
        <v>#REF!</v>
      </c>
      <c r="J14488" s="13" t="e">
        <f>IF(G14488="Male",VLOOKUP(H14488,#REF!,3),VLOOKUP(H14488,#REF!,3))</f>
        <v>#REF!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4">
        <f t="shared" si="680"/>
        <v>179</v>
      </c>
    </row>
    <row r="14489" spans="2:15" x14ac:dyDescent="0.3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19</v>
      </c>
      <c r="G14489" s="7" t="s">
        <v>11</v>
      </c>
      <c r="H14489" s="13">
        <v>8.5</v>
      </c>
      <c r="I14489" s="13" t="e">
        <f>IF(G14489="Male",VLOOKUP(H14489,#REF!,2),VLOOKUP(H14489,#REF!,2))</f>
        <v>#REF!</v>
      </c>
      <c r="J14489" s="13" t="e">
        <f>IF(G14489="Male",VLOOKUP(H14489,#REF!,3),VLOOKUP(H14489,#REF!,3))</f>
        <v>#REF!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4">
        <f t="shared" si="680"/>
        <v>139</v>
      </c>
    </row>
    <row r="14490" spans="2:15" x14ac:dyDescent="0.3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38</v>
      </c>
      <c r="G14490" s="7" t="s">
        <v>11</v>
      </c>
      <c r="H14490" s="13">
        <v>11.5</v>
      </c>
      <c r="I14490" s="13" t="e">
        <f>IF(G14490="Male",VLOOKUP(H14490,#REF!,2),VLOOKUP(H14490,#REF!,2))</f>
        <v>#REF!</v>
      </c>
      <c r="J14490" s="13" t="e">
        <f>IF(G14490="Male",VLOOKUP(H14490,#REF!,3),VLOOKUP(H14490,#REF!,3))</f>
        <v>#REF!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4">
        <f t="shared" si="680"/>
        <v>69.5</v>
      </c>
    </row>
    <row r="14491" spans="2:15" x14ac:dyDescent="0.3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20</v>
      </c>
      <c r="G14491" s="7" t="s">
        <v>11</v>
      </c>
      <c r="H14491" s="13">
        <v>15</v>
      </c>
      <c r="I14491" s="13" t="e">
        <f>IF(G14491="Male",VLOOKUP(H14491,#REF!,2),VLOOKUP(H14491,#REF!,2))</f>
        <v>#REF!</v>
      </c>
      <c r="J14491" s="13" t="e">
        <f>IF(G14491="Male",VLOOKUP(H14491,#REF!,3),VLOOKUP(H14491,#REF!,3))</f>
        <v>#REF!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4">
        <f t="shared" si="680"/>
        <v>129</v>
      </c>
    </row>
    <row r="14492" spans="2:15" x14ac:dyDescent="0.3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26</v>
      </c>
      <c r="G14492" s="7" t="s">
        <v>12</v>
      </c>
      <c r="H14492" s="13">
        <v>8</v>
      </c>
      <c r="I14492" s="13" t="e">
        <f>IF(G14492="Male",VLOOKUP(H14492,#REF!,2),VLOOKUP(H14492,#REF!,2))</f>
        <v>#REF!</v>
      </c>
      <c r="J14492" s="13" t="e">
        <f>IF(G14492="Male",VLOOKUP(H14492,#REF!,3),VLOOKUP(H14492,#REF!,3))</f>
        <v>#REF!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4">
        <f t="shared" si="680"/>
        <v>94.5</v>
      </c>
    </row>
    <row r="14493" spans="2:15" x14ac:dyDescent="0.3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35</v>
      </c>
      <c r="G14493" s="7" t="s">
        <v>11</v>
      </c>
      <c r="H14493" s="13">
        <v>9.5</v>
      </c>
      <c r="I14493" s="13" t="e">
        <f>IF(G14493="Male",VLOOKUP(H14493,#REF!,2),VLOOKUP(H14493,#REF!,2))</f>
        <v>#REF!</v>
      </c>
      <c r="J14493" s="13" t="e">
        <f>IF(G14493="Male",VLOOKUP(H14493,#REF!,3),VLOOKUP(H14493,#REF!,3))</f>
        <v>#REF!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4">
        <f t="shared" si="680"/>
        <v>103.2</v>
      </c>
    </row>
    <row r="14494" spans="2:15" x14ac:dyDescent="0.3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20</v>
      </c>
      <c r="G14494" s="7" t="s">
        <v>11</v>
      </c>
      <c r="H14494" s="13">
        <v>10</v>
      </c>
      <c r="I14494" s="13" t="e">
        <f>IF(G14494="Male",VLOOKUP(H14494,#REF!,2),VLOOKUP(H14494,#REF!,2))</f>
        <v>#REF!</v>
      </c>
      <c r="J14494" s="13" t="e">
        <f>IF(G14494="Male",VLOOKUP(H14494,#REF!,3),VLOOKUP(H14494,#REF!,3))</f>
        <v>#REF!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4">
        <f t="shared" si="680"/>
        <v>189</v>
      </c>
    </row>
    <row r="14495" spans="2:15" x14ac:dyDescent="0.3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26</v>
      </c>
      <c r="G14495" s="7" t="s">
        <v>11</v>
      </c>
      <c r="H14495" s="13">
        <v>9.5</v>
      </c>
      <c r="I14495" s="13" t="e">
        <f>IF(G14495="Male",VLOOKUP(H14495,#REF!,2),VLOOKUP(H14495,#REF!,2))</f>
        <v>#REF!</v>
      </c>
      <c r="J14495" s="13" t="e">
        <f>IF(G14495="Male",VLOOKUP(H14495,#REF!,3),VLOOKUP(H14495,#REF!,3))</f>
        <v>#REF!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4">
        <f t="shared" si="680"/>
        <v>151.20000000000002</v>
      </c>
    </row>
    <row r="14496" spans="2:15" x14ac:dyDescent="0.3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19</v>
      </c>
      <c r="G14496" s="7" t="s">
        <v>11</v>
      </c>
      <c r="H14496" s="13">
        <v>9.5</v>
      </c>
      <c r="I14496" s="13" t="e">
        <f>IF(G14496="Male",VLOOKUP(H14496,#REF!,2),VLOOKUP(H14496,#REF!,2))</f>
        <v>#REF!</v>
      </c>
      <c r="J14496" s="13" t="e">
        <f>IF(G14496="Male",VLOOKUP(H14496,#REF!,3),VLOOKUP(H14496,#REF!,3))</f>
        <v>#REF!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4">
        <f t="shared" si="680"/>
        <v>69.5</v>
      </c>
    </row>
    <row r="14497" spans="2:15" x14ac:dyDescent="0.3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25</v>
      </c>
      <c r="G14497" s="7" t="s">
        <v>12</v>
      </c>
      <c r="H14497" s="13">
        <v>9</v>
      </c>
      <c r="I14497" s="13" t="e">
        <f>IF(G14497="Male",VLOOKUP(H14497,#REF!,2),VLOOKUP(H14497,#REF!,2))</f>
        <v>#REF!</v>
      </c>
      <c r="J14497" s="13" t="e">
        <f>IF(G14497="Male",VLOOKUP(H14497,#REF!,3),VLOOKUP(H14497,#REF!,3))</f>
        <v>#REF!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4">
        <f t="shared" si="680"/>
        <v>129</v>
      </c>
    </row>
    <row r="14498" spans="2:15" x14ac:dyDescent="0.3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34</v>
      </c>
      <c r="G14498" s="7" t="s">
        <v>12</v>
      </c>
      <c r="H14498" s="13">
        <v>5.5</v>
      </c>
      <c r="I14498" s="13" t="e">
        <f>IF(G14498="Male",VLOOKUP(H14498,#REF!,2),VLOOKUP(H14498,#REF!,2))</f>
        <v>#REF!</v>
      </c>
      <c r="J14498" s="13" t="e">
        <f>IF(G14498="Male",VLOOKUP(H14498,#REF!,3),VLOOKUP(H14498,#REF!,3))</f>
        <v>#REF!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4">
        <f t="shared" si="680"/>
        <v>189</v>
      </c>
    </row>
    <row r="14499" spans="2:15" x14ac:dyDescent="0.3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31</v>
      </c>
      <c r="G14499" s="7" t="s">
        <v>11</v>
      </c>
      <c r="H14499" s="13">
        <v>9.5</v>
      </c>
      <c r="I14499" s="13" t="e">
        <f>IF(G14499="Male",VLOOKUP(H14499,#REF!,2),VLOOKUP(H14499,#REF!,2))</f>
        <v>#REF!</v>
      </c>
      <c r="J14499" s="13" t="e">
        <f>IF(G14499="Male",VLOOKUP(H14499,#REF!,3),VLOOKUP(H14499,#REF!,3))</f>
        <v>#REF!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4">
        <f t="shared" si="680"/>
        <v>125.10000000000001</v>
      </c>
    </row>
    <row r="14500" spans="2:15" x14ac:dyDescent="0.3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33</v>
      </c>
      <c r="G14500" s="7" t="s">
        <v>11</v>
      </c>
      <c r="H14500" s="13">
        <v>9.5</v>
      </c>
      <c r="I14500" s="13" t="e">
        <f>IF(G14500="Male",VLOOKUP(H14500,#REF!,2),VLOOKUP(H14500,#REF!,2))</f>
        <v>#REF!</v>
      </c>
      <c r="J14500" s="13" t="e">
        <f>IF(G14500="Male",VLOOKUP(H14500,#REF!,3),VLOOKUP(H14500,#REF!,3))</f>
        <v>#REF!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4">
        <f t="shared" si="680"/>
        <v>84.5</v>
      </c>
    </row>
    <row r="14501" spans="2:15" x14ac:dyDescent="0.3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19</v>
      </c>
      <c r="G14501" s="7" t="s">
        <v>11</v>
      </c>
      <c r="H14501" s="13">
        <v>10.5</v>
      </c>
      <c r="I14501" s="13" t="e">
        <f>IF(G14501="Male",VLOOKUP(H14501,#REF!,2),VLOOKUP(H14501,#REF!,2))</f>
        <v>#REF!</v>
      </c>
      <c r="J14501" s="13" t="e">
        <f>IF(G14501="Male",VLOOKUP(H14501,#REF!,3),VLOOKUP(H14501,#REF!,3))</f>
        <v>#REF!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4">
        <f t="shared" si="680"/>
        <v>143.1</v>
      </c>
    </row>
    <row r="14502" spans="2:15" x14ac:dyDescent="0.3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20</v>
      </c>
      <c r="G14502" s="7" t="s">
        <v>12</v>
      </c>
      <c r="H14502" s="13">
        <v>9.5</v>
      </c>
      <c r="I14502" s="13" t="e">
        <f>IF(G14502="Male",VLOOKUP(H14502,#REF!,2),VLOOKUP(H14502,#REF!,2))</f>
        <v>#REF!</v>
      </c>
      <c r="J14502" s="13" t="e">
        <f>IF(G14502="Male",VLOOKUP(H14502,#REF!,3),VLOOKUP(H14502,#REF!,3))</f>
        <v>#REF!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4">
        <f t="shared" si="680"/>
        <v>129</v>
      </c>
    </row>
    <row r="14503" spans="2:15" x14ac:dyDescent="0.3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40</v>
      </c>
      <c r="G14503" s="7" t="s">
        <v>11</v>
      </c>
      <c r="H14503" s="13">
        <v>11</v>
      </c>
      <c r="I14503" s="13" t="e">
        <f>IF(G14503="Male",VLOOKUP(H14503,#REF!,2),VLOOKUP(H14503,#REF!,2))</f>
        <v>#REF!</v>
      </c>
      <c r="J14503" s="13" t="e">
        <f>IF(G14503="Male",VLOOKUP(H14503,#REF!,3),VLOOKUP(H14503,#REF!,3))</f>
        <v>#REF!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4">
        <f t="shared" si="680"/>
        <v>139</v>
      </c>
    </row>
    <row r="14504" spans="2:15" x14ac:dyDescent="0.3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34</v>
      </c>
      <c r="G14504" s="7" t="s">
        <v>11</v>
      </c>
      <c r="H14504" s="13">
        <v>9.5</v>
      </c>
      <c r="I14504" s="13" t="e">
        <f>IF(G14504="Male",VLOOKUP(H14504,#REF!,2),VLOOKUP(H14504,#REF!,2))</f>
        <v>#REF!</v>
      </c>
      <c r="J14504" s="13" t="e">
        <f>IF(G14504="Male",VLOOKUP(H14504,#REF!,3),VLOOKUP(H14504,#REF!,3))</f>
        <v>#REF!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4">
        <f t="shared" si="680"/>
        <v>139</v>
      </c>
    </row>
    <row r="14505" spans="2:15" x14ac:dyDescent="0.3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20</v>
      </c>
      <c r="G14505" s="7" t="s">
        <v>11</v>
      </c>
      <c r="H14505" s="13">
        <v>9.5</v>
      </c>
      <c r="I14505" s="13" t="e">
        <f>IF(G14505="Male",VLOOKUP(H14505,#REF!,2),VLOOKUP(H14505,#REF!,2))</f>
        <v>#REF!</v>
      </c>
      <c r="J14505" s="13" t="e">
        <f>IF(G14505="Male",VLOOKUP(H14505,#REF!,3),VLOOKUP(H14505,#REF!,3))</f>
        <v>#REF!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4">
        <f t="shared" si="680"/>
        <v>170.1</v>
      </c>
    </row>
    <row r="14506" spans="2:15" x14ac:dyDescent="0.3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34</v>
      </c>
      <c r="G14506" s="7" t="s">
        <v>12</v>
      </c>
      <c r="H14506" s="13">
        <v>8</v>
      </c>
      <c r="I14506" s="13" t="e">
        <f>IF(G14506="Male",VLOOKUP(H14506,#REF!,2),VLOOKUP(H14506,#REF!,2))</f>
        <v>#REF!</v>
      </c>
      <c r="J14506" s="13" t="e">
        <f>IF(G14506="Male",VLOOKUP(H14506,#REF!,3),VLOOKUP(H14506,#REF!,3))</f>
        <v>#REF!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4">
        <f t="shared" si="680"/>
        <v>169</v>
      </c>
    </row>
    <row r="14507" spans="2:15" x14ac:dyDescent="0.3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19</v>
      </c>
      <c r="G14507" s="7" t="s">
        <v>12</v>
      </c>
      <c r="H14507" s="13">
        <v>8.5</v>
      </c>
      <c r="I14507" s="13" t="e">
        <f>IF(G14507="Male",VLOOKUP(H14507,#REF!,2),VLOOKUP(H14507,#REF!,2))</f>
        <v>#REF!</v>
      </c>
      <c r="J14507" s="13" t="e">
        <f>IF(G14507="Male",VLOOKUP(H14507,#REF!,3),VLOOKUP(H14507,#REF!,3))</f>
        <v>#REF!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4">
        <f t="shared" si="680"/>
        <v>179</v>
      </c>
    </row>
    <row r="14508" spans="2:15" x14ac:dyDescent="0.3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28</v>
      </c>
      <c r="G14508" s="7" t="s">
        <v>12</v>
      </c>
      <c r="H14508" s="13">
        <v>9.5</v>
      </c>
      <c r="I14508" s="13" t="e">
        <f>IF(G14508="Male",VLOOKUP(H14508,#REF!,2),VLOOKUP(H14508,#REF!,2))</f>
        <v>#REF!</v>
      </c>
      <c r="J14508" s="13" t="e">
        <f>IF(G14508="Male",VLOOKUP(H14508,#REF!,3),VLOOKUP(H14508,#REF!,3))</f>
        <v>#REF!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4">
        <f t="shared" si="680"/>
        <v>149</v>
      </c>
    </row>
    <row r="14509" spans="2:15" x14ac:dyDescent="0.3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35</v>
      </c>
      <c r="G14509" s="7" t="s">
        <v>11</v>
      </c>
      <c r="H14509" s="13">
        <v>9.5</v>
      </c>
      <c r="I14509" s="13" t="e">
        <f>IF(G14509="Male",VLOOKUP(H14509,#REF!,2),VLOOKUP(H14509,#REF!,2))</f>
        <v>#REF!</v>
      </c>
      <c r="J14509" s="13" t="e">
        <f>IF(G14509="Male",VLOOKUP(H14509,#REF!,3),VLOOKUP(H14509,#REF!,3))</f>
        <v>#REF!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4">
        <f t="shared" si="680"/>
        <v>129</v>
      </c>
    </row>
    <row r="14510" spans="2:15" x14ac:dyDescent="0.3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22</v>
      </c>
      <c r="G14510" s="7" t="s">
        <v>11</v>
      </c>
      <c r="H14510" s="13">
        <v>7</v>
      </c>
      <c r="I14510" s="13" t="e">
        <f>IF(G14510="Male",VLOOKUP(H14510,#REF!,2),VLOOKUP(H14510,#REF!,2))</f>
        <v>#REF!</v>
      </c>
      <c r="J14510" s="13" t="e">
        <f>IF(G14510="Male",VLOOKUP(H14510,#REF!,3),VLOOKUP(H14510,#REF!,3))</f>
        <v>#REF!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4">
        <f t="shared" si="680"/>
        <v>134.1</v>
      </c>
    </row>
    <row r="14511" spans="2:15" x14ac:dyDescent="0.3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24</v>
      </c>
      <c r="G14511" s="7" t="s">
        <v>11</v>
      </c>
      <c r="H14511" s="13">
        <v>9</v>
      </c>
      <c r="I14511" s="13" t="e">
        <f>IF(G14511="Male",VLOOKUP(H14511,#REF!,2),VLOOKUP(H14511,#REF!,2))</f>
        <v>#REF!</v>
      </c>
      <c r="J14511" s="13" t="e">
        <f>IF(G14511="Male",VLOOKUP(H14511,#REF!,3),VLOOKUP(H14511,#REF!,3))</f>
        <v>#REF!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4">
        <f t="shared" si="680"/>
        <v>169</v>
      </c>
    </row>
    <row r="14512" spans="2:15" x14ac:dyDescent="0.3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31</v>
      </c>
      <c r="G14512" s="7" t="s">
        <v>12</v>
      </c>
      <c r="H14512" s="13">
        <v>9</v>
      </c>
      <c r="I14512" s="13" t="e">
        <f>IF(G14512="Male",VLOOKUP(H14512,#REF!,2),VLOOKUP(H14512,#REF!,2))</f>
        <v>#REF!</v>
      </c>
      <c r="J14512" s="13" t="e">
        <f>IF(G14512="Male",VLOOKUP(H14512,#REF!,3),VLOOKUP(H14512,#REF!,3))</f>
        <v>#REF!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4">
        <f t="shared" si="680"/>
        <v>118.3</v>
      </c>
    </row>
    <row r="14513" spans="2:15" x14ac:dyDescent="0.3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35</v>
      </c>
      <c r="G14513" s="7" t="s">
        <v>11</v>
      </c>
      <c r="H14513" s="13">
        <v>9.5</v>
      </c>
      <c r="I14513" s="13" t="e">
        <f>IF(G14513="Male",VLOOKUP(H14513,#REF!,2),VLOOKUP(H14513,#REF!,2))</f>
        <v>#REF!</v>
      </c>
      <c r="J14513" s="13" t="e">
        <f>IF(G14513="Male",VLOOKUP(H14513,#REF!,3),VLOOKUP(H14513,#REF!,3))</f>
        <v>#REF!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4">
        <f t="shared" si="680"/>
        <v>103.2</v>
      </c>
    </row>
    <row r="14514" spans="2:15" x14ac:dyDescent="0.3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20</v>
      </c>
      <c r="G14514" s="7" t="s">
        <v>11</v>
      </c>
      <c r="H14514" s="13">
        <v>8</v>
      </c>
      <c r="I14514" s="13" t="e">
        <f>IF(G14514="Male",VLOOKUP(H14514,#REF!,2),VLOOKUP(H14514,#REF!,2))</f>
        <v>#REF!</v>
      </c>
      <c r="J14514" s="13" t="e">
        <f>IF(G14514="Male",VLOOKUP(H14514,#REF!,3),VLOOKUP(H14514,#REF!,3))</f>
        <v>#REF!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4">
        <f t="shared" si="680"/>
        <v>69.5</v>
      </c>
    </row>
    <row r="14515" spans="2:15" x14ac:dyDescent="0.3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24</v>
      </c>
      <c r="G14515" s="7" t="s">
        <v>11</v>
      </c>
      <c r="H14515" s="13">
        <v>9.5</v>
      </c>
      <c r="I14515" s="13" t="e">
        <f>IF(G14515="Male",VLOOKUP(H14515,#REF!,2),VLOOKUP(H14515,#REF!,2))</f>
        <v>#REF!</v>
      </c>
      <c r="J14515" s="13" t="e">
        <f>IF(G14515="Male",VLOOKUP(H14515,#REF!,3),VLOOKUP(H14515,#REF!,3))</f>
        <v>#REF!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4">
        <f t="shared" si="680"/>
        <v>189</v>
      </c>
    </row>
    <row r="14516" spans="2:15" x14ac:dyDescent="0.3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20</v>
      </c>
      <c r="G14516" s="7" t="s">
        <v>12</v>
      </c>
      <c r="H14516" s="13">
        <v>9.5</v>
      </c>
      <c r="I14516" s="13" t="e">
        <f>IF(G14516="Male",VLOOKUP(H14516,#REF!,2),VLOOKUP(H14516,#REF!,2))</f>
        <v>#REF!</v>
      </c>
      <c r="J14516" s="13" t="e">
        <f>IF(G14516="Male",VLOOKUP(H14516,#REF!,3),VLOOKUP(H14516,#REF!,3))</f>
        <v>#REF!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4">
        <f t="shared" si="680"/>
        <v>129</v>
      </c>
    </row>
    <row r="14517" spans="2:15" x14ac:dyDescent="0.3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37</v>
      </c>
      <c r="G14517" s="7" t="s">
        <v>11</v>
      </c>
      <c r="H14517" s="13">
        <v>8.5</v>
      </c>
      <c r="I14517" s="13" t="e">
        <f>IF(G14517="Male",VLOOKUP(H14517,#REF!,2),VLOOKUP(H14517,#REF!,2))</f>
        <v>#REF!</v>
      </c>
      <c r="J14517" s="13" t="e">
        <f>IF(G14517="Male",VLOOKUP(H14517,#REF!,3),VLOOKUP(H14517,#REF!,3))</f>
        <v>#REF!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4">
        <f t="shared" si="680"/>
        <v>179</v>
      </c>
    </row>
    <row r="14518" spans="2:15" x14ac:dyDescent="0.3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47</v>
      </c>
      <c r="G14518" s="7" t="s">
        <v>11</v>
      </c>
      <c r="H14518" s="13">
        <v>9.5</v>
      </c>
      <c r="I14518" s="13" t="e">
        <f>IF(G14518="Male",VLOOKUP(H14518,#REF!,2),VLOOKUP(H14518,#REF!,2))</f>
        <v>#REF!</v>
      </c>
      <c r="J14518" s="13" t="e">
        <f>IF(G14518="Male",VLOOKUP(H14518,#REF!,3),VLOOKUP(H14518,#REF!,3))</f>
        <v>#REF!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4">
        <f t="shared" si="680"/>
        <v>169</v>
      </c>
    </row>
    <row r="14519" spans="2:15" x14ac:dyDescent="0.3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19</v>
      </c>
      <c r="G14519" s="7" t="s">
        <v>12</v>
      </c>
      <c r="H14519" s="13">
        <v>8</v>
      </c>
      <c r="I14519" s="13" t="e">
        <f>IF(G14519="Male",VLOOKUP(H14519,#REF!,2),VLOOKUP(H14519,#REF!,2))</f>
        <v>#REF!</v>
      </c>
      <c r="J14519" s="13" t="e">
        <f>IF(G14519="Male",VLOOKUP(H14519,#REF!,3),VLOOKUP(H14519,#REF!,3))</f>
        <v>#REF!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4">
        <f t="shared" si="680"/>
        <v>94.5</v>
      </c>
    </row>
    <row r="14520" spans="2:15" x14ac:dyDescent="0.3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33</v>
      </c>
      <c r="G14520" s="7" t="s">
        <v>11</v>
      </c>
      <c r="H14520" s="13">
        <v>9</v>
      </c>
      <c r="I14520" s="13" t="e">
        <f>IF(G14520="Male",VLOOKUP(H14520,#REF!,2),VLOOKUP(H14520,#REF!,2))</f>
        <v>#REF!</v>
      </c>
      <c r="J14520" s="13" t="e">
        <f>IF(G14520="Male",VLOOKUP(H14520,#REF!,3),VLOOKUP(H14520,#REF!,3))</f>
        <v>#REF!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4">
        <f t="shared" si="680"/>
        <v>79.5</v>
      </c>
    </row>
    <row r="14521" spans="2:15" x14ac:dyDescent="0.3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34</v>
      </c>
      <c r="G14521" s="7" t="s">
        <v>12</v>
      </c>
      <c r="H14521" s="13">
        <v>8.5</v>
      </c>
      <c r="I14521" s="13" t="e">
        <f>IF(G14521="Male",VLOOKUP(H14521,#REF!,2),VLOOKUP(H14521,#REF!,2))</f>
        <v>#REF!</v>
      </c>
      <c r="J14521" s="13" t="e">
        <f>IF(G14521="Male",VLOOKUP(H14521,#REF!,3),VLOOKUP(H14521,#REF!,3))</f>
        <v>#REF!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4">
        <f t="shared" si="680"/>
        <v>111.3</v>
      </c>
    </row>
    <row r="14522" spans="2:15" x14ac:dyDescent="0.3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19</v>
      </c>
      <c r="G14522" s="7" t="s">
        <v>11</v>
      </c>
      <c r="H14522" s="13">
        <v>9</v>
      </c>
      <c r="I14522" s="13" t="e">
        <f>IF(G14522="Male",VLOOKUP(H14522,#REF!,2),VLOOKUP(H14522,#REF!,2))</f>
        <v>#REF!</v>
      </c>
      <c r="J14522" s="13" t="e">
        <f>IF(G14522="Male",VLOOKUP(H14522,#REF!,3),VLOOKUP(H14522,#REF!,3))</f>
        <v>#REF!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4">
        <f t="shared" si="680"/>
        <v>189</v>
      </c>
    </row>
    <row r="14523" spans="2:15" x14ac:dyDescent="0.3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46</v>
      </c>
      <c r="G14523" s="7" t="s">
        <v>11</v>
      </c>
      <c r="H14523" s="13">
        <v>9</v>
      </c>
      <c r="I14523" s="13" t="e">
        <f>IF(G14523="Male",VLOOKUP(H14523,#REF!,2),VLOOKUP(H14523,#REF!,2))</f>
        <v>#REF!</v>
      </c>
      <c r="J14523" s="13" t="e">
        <f>IF(G14523="Male",VLOOKUP(H14523,#REF!,3),VLOOKUP(H14523,#REF!,3))</f>
        <v>#REF!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4">
        <f t="shared" si="680"/>
        <v>169</v>
      </c>
    </row>
    <row r="14524" spans="2:15" x14ac:dyDescent="0.3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35</v>
      </c>
      <c r="G14524" s="7" t="s">
        <v>11</v>
      </c>
      <c r="H14524" s="13">
        <v>9.5</v>
      </c>
      <c r="I14524" s="13" t="e">
        <f>IF(G14524="Male",VLOOKUP(H14524,#REF!,2),VLOOKUP(H14524,#REF!,2))</f>
        <v>#REF!</v>
      </c>
      <c r="J14524" s="13" t="e">
        <f>IF(G14524="Male",VLOOKUP(H14524,#REF!,3),VLOOKUP(H14524,#REF!,3))</f>
        <v>#REF!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4">
        <f t="shared" si="680"/>
        <v>139</v>
      </c>
    </row>
    <row r="14525" spans="2:15" x14ac:dyDescent="0.3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20</v>
      </c>
      <c r="G14525" s="7" t="s">
        <v>12</v>
      </c>
      <c r="H14525" s="13">
        <v>8.5</v>
      </c>
      <c r="I14525" s="13" t="e">
        <f>IF(G14525="Male",VLOOKUP(H14525,#REF!,2),VLOOKUP(H14525,#REF!,2))</f>
        <v>#REF!</v>
      </c>
      <c r="J14525" s="13" t="e">
        <f>IF(G14525="Male",VLOOKUP(H14525,#REF!,3),VLOOKUP(H14525,#REF!,3))</f>
        <v>#REF!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4">
        <f t="shared" si="680"/>
        <v>159</v>
      </c>
    </row>
    <row r="14526" spans="2:15" x14ac:dyDescent="0.3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19</v>
      </c>
      <c r="G14526" s="7" t="s">
        <v>11</v>
      </c>
      <c r="H14526" s="13">
        <v>9</v>
      </c>
      <c r="I14526" s="13" t="e">
        <f>IF(G14526="Male",VLOOKUP(H14526,#REF!,2),VLOOKUP(H14526,#REF!,2))</f>
        <v>#REF!</v>
      </c>
      <c r="J14526" s="13" t="e">
        <f>IF(G14526="Male",VLOOKUP(H14526,#REF!,3),VLOOKUP(H14526,#REF!,3))</f>
        <v>#REF!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4">
        <f t="shared" si="680"/>
        <v>199</v>
      </c>
    </row>
    <row r="14527" spans="2:15" x14ac:dyDescent="0.3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33</v>
      </c>
      <c r="G14527" s="7" t="s">
        <v>11</v>
      </c>
      <c r="H14527" s="13">
        <v>10</v>
      </c>
      <c r="I14527" s="13" t="e">
        <f>IF(G14527="Male",VLOOKUP(H14527,#REF!,2),VLOOKUP(H14527,#REF!,2))</f>
        <v>#REF!</v>
      </c>
      <c r="J14527" s="13" t="e">
        <f>IF(G14527="Male",VLOOKUP(H14527,#REF!,3),VLOOKUP(H14527,#REF!,3))</f>
        <v>#REF!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4">
        <f t="shared" si="680"/>
        <v>116.10000000000001</v>
      </c>
    </row>
    <row r="14528" spans="2:15" x14ac:dyDescent="0.3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37</v>
      </c>
      <c r="G14528" s="7" t="s">
        <v>11</v>
      </c>
      <c r="H14528" s="13">
        <v>8.5</v>
      </c>
      <c r="I14528" s="13" t="e">
        <f>IF(G14528="Male",VLOOKUP(H14528,#REF!,2),VLOOKUP(H14528,#REF!,2))</f>
        <v>#REF!</v>
      </c>
      <c r="J14528" s="13" t="e">
        <f>IF(G14528="Male",VLOOKUP(H14528,#REF!,3),VLOOKUP(H14528,#REF!,3))</f>
        <v>#REF!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4">
        <f t="shared" si="680"/>
        <v>179</v>
      </c>
    </row>
    <row r="14529" spans="2:15" x14ac:dyDescent="0.3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21</v>
      </c>
      <c r="G14529" s="7" t="s">
        <v>11</v>
      </c>
      <c r="H14529" s="13">
        <v>11</v>
      </c>
      <c r="I14529" s="13" t="e">
        <f>IF(G14529="Male",VLOOKUP(H14529,#REF!,2),VLOOKUP(H14529,#REF!,2))</f>
        <v>#REF!</v>
      </c>
      <c r="J14529" s="13" t="e">
        <f>IF(G14529="Male",VLOOKUP(H14529,#REF!,3),VLOOKUP(H14529,#REF!,3))</f>
        <v>#REF!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4">
        <f t="shared" si="680"/>
        <v>159</v>
      </c>
    </row>
    <row r="14530" spans="2:15" x14ac:dyDescent="0.3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20</v>
      </c>
      <c r="G14530" s="7" t="s">
        <v>11</v>
      </c>
      <c r="H14530" s="13">
        <v>8.5</v>
      </c>
      <c r="I14530" s="13" t="e">
        <f>IF(G14530="Male",VLOOKUP(H14530,#REF!,2),VLOOKUP(H14530,#REF!,2))</f>
        <v>#REF!</v>
      </c>
      <c r="J14530" s="13" t="e">
        <f>IF(G14530="Male",VLOOKUP(H14530,#REF!,3),VLOOKUP(H14530,#REF!,3))</f>
        <v>#REF!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4">
        <f t="shared" si="680"/>
        <v>149</v>
      </c>
    </row>
    <row r="14531" spans="2:15" x14ac:dyDescent="0.3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33</v>
      </c>
      <c r="G14531" s="7" t="s">
        <v>12</v>
      </c>
      <c r="H14531" s="13">
        <v>10.5</v>
      </c>
      <c r="I14531" s="13" t="e">
        <f>IF(G14531="Male",VLOOKUP(H14531,#REF!,2),VLOOKUP(H14531,#REF!,2))</f>
        <v>#REF!</v>
      </c>
      <c r="J14531" s="13" t="e">
        <f>IF(G14531="Male",VLOOKUP(H14531,#REF!,3),VLOOKUP(H14531,#REF!,3))</f>
        <v>#REF!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4">
        <f t="shared" si="680"/>
        <v>189</v>
      </c>
    </row>
    <row r="14532" spans="2:15" x14ac:dyDescent="0.3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33</v>
      </c>
      <c r="G14532" s="7" t="s">
        <v>11</v>
      </c>
      <c r="H14532" s="13">
        <v>10</v>
      </c>
      <c r="I14532" s="13" t="e">
        <f>IF(G14532="Male",VLOOKUP(H14532,#REF!,2),VLOOKUP(H14532,#REF!,2))</f>
        <v>#REF!</v>
      </c>
      <c r="J14532" s="13" t="e">
        <f>IF(G14532="Male",VLOOKUP(H14532,#REF!,3),VLOOKUP(H14532,#REF!,3))</f>
        <v>#REF!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4">
        <f t="shared" si="680"/>
        <v>159</v>
      </c>
    </row>
    <row r="14533" spans="2:15" x14ac:dyDescent="0.3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22</v>
      </c>
      <c r="G14533" s="7" t="s">
        <v>11</v>
      </c>
      <c r="H14533" s="13">
        <v>9</v>
      </c>
      <c r="I14533" s="13" t="e">
        <f>IF(G14533="Male",VLOOKUP(H14533,#REF!,2),VLOOKUP(H14533,#REF!,2))</f>
        <v>#REF!</v>
      </c>
      <c r="J14533" s="13" t="e">
        <f>IF(G14533="Male",VLOOKUP(H14533,#REF!,3),VLOOKUP(H14533,#REF!,3))</f>
        <v>#REF!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4">
        <f t="shared" si="680"/>
        <v>159</v>
      </c>
    </row>
    <row r="14534" spans="2:15" x14ac:dyDescent="0.3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29</v>
      </c>
      <c r="G14534" s="7" t="s">
        <v>11</v>
      </c>
      <c r="H14534" s="13">
        <v>9</v>
      </c>
      <c r="I14534" s="13" t="e">
        <f>IF(G14534="Male",VLOOKUP(H14534,#REF!,2),VLOOKUP(H14534,#REF!,2))</f>
        <v>#REF!</v>
      </c>
      <c r="J14534" s="13" t="e">
        <f>IF(G14534="Male",VLOOKUP(H14534,#REF!,3),VLOOKUP(H14534,#REF!,3))</f>
        <v>#REF!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4">
        <f t="shared" ref="O14534:O14597" si="683">K14534*(1-L14534)</f>
        <v>132.29999999999998</v>
      </c>
    </row>
    <row r="14535" spans="2:15" x14ac:dyDescent="0.3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25</v>
      </c>
      <c r="G14535" s="7" t="s">
        <v>11</v>
      </c>
      <c r="H14535" s="13">
        <v>8.5</v>
      </c>
      <c r="I14535" s="13" t="e">
        <f>IF(G14535="Male",VLOOKUP(H14535,#REF!,2),VLOOKUP(H14535,#REF!,2))</f>
        <v>#REF!</v>
      </c>
      <c r="J14535" s="13" t="e">
        <f>IF(G14535="Male",VLOOKUP(H14535,#REF!,3),VLOOKUP(H14535,#REF!,3))</f>
        <v>#REF!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4">
        <f t="shared" si="683"/>
        <v>139</v>
      </c>
    </row>
    <row r="14536" spans="2:15" x14ac:dyDescent="0.3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26</v>
      </c>
      <c r="G14536" s="7" t="s">
        <v>12</v>
      </c>
      <c r="H14536" s="13">
        <v>6.5</v>
      </c>
      <c r="I14536" s="13" t="e">
        <f>IF(G14536="Male",VLOOKUP(H14536,#REF!,2),VLOOKUP(H14536,#REF!,2))</f>
        <v>#REF!</v>
      </c>
      <c r="J14536" s="13" t="e">
        <f>IF(G14536="Male",VLOOKUP(H14536,#REF!,3),VLOOKUP(H14536,#REF!,3))</f>
        <v>#REF!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4">
        <f t="shared" si="683"/>
        <v>199</v>
      </c>
    </row>
    <row r="14537" spans="2:15" x14ac:dyDescent="0.3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33</v>
      </c>
      <c r="G14537" s="7" t="s">
        <v>12</v>
      </c>
      <c r="H14537" s="13">
        <v>9</v>
      </c>
      <c r="I14537" s="13" t="e">
        <f>IF(G14537="Male",VLOOKUP(H14537,#REF!,2),VLOOKUP(H14537,#REF!,2))</f>
        <v>#REF!</v>
      </c>
      <c r="J14537" s="13" t="e">
        <f>IF(G14537="Male",VLOOKUP(H14537,#REF!,3),VLOOKUP(H14537,#REF!,3))</f>
        <v>#REF!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4">
        <f t="shared" si="683"/>
        <v>79.5</v>
      </c>
    </row>
    <row r="14538" spans="2:15" x14ac:dyDescent="0.3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37</v>
      </c>
      <c r="G14538" s="7" t="s">
        <v>11</v>
      </c>
      <c r="H14538" s="13">
        <v>10</v>
      </c>
      <c r="I14538" s="13" t="e">
        <f>IF(G14538="Male",VLOOKUP(H14538,#REF!,2),VLOOKUP(H14538,#REF!,2))</f>
        <v>#REF!</v>
      </c>
      <c r="J14538" s="13" t="e">
        <f>IF(G14538="Male",VLOOKUP(H14538,#REF!,3),VLOOKUP(H14538,#REF!,3))</f>
        <v>#REF!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4">
        <f t="shared" si="683"/>
        <v>179</v>
      </c>
    </row>
    <row r="14539" spans="2:15" x14ac:dyDescent="0.3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20</v>
      </c>
      <c r="G14539" s="7" t="s">
        <v>12</v>
      </c>
      <c r="H14539" s="13">
        <v>8.5</v>
      </c>
      <c r="I14539" s="13" t="e">
        <f>IF(G14539="Male",VLOOKUP(H14539,#REF!,2),VLOOKUP(H14539,#REF!,2))</f>
        <v>#REF!</v>
      </c>
      <c r="J14539" s="13" t="e">
        <f>IF(G14539="Male",VLOOKUP(H14539,#REF!,3),VLOOKUP(H14539,#REF!,3))</f>
        <v>#REF!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4">
        <f t="shared" si="683"/>
        <v>169</v>
      </c>
    </row>
    <row r="14540" spans="2:15" x14ac:dyDescent="0.3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19</v>
      </c>
      <c r="G14540" s="7" t="s">
        <v>11</v>
      </c>
      <c r="H14540" s="13">
        <v>10.5</v>
      </c>
      <c r="I14540" s="13" t="e">
        <f>IF(G14540="Male",VLOOKUP(H14540,#REF!,2),VLOOKUP(H14540,#REF!,2))</f>
        <v>#REF!</v>
      </c>
      <c r="J14540" s="13" t="e">
        <f>IF(G14540="Male",VLOOKUP(H14540,#REF!,3),VLOOKUP(H14540,#REF!,3))</f>
        <v>#REF!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4">
        <f t="shared" si="683"/>
        <v>143.1</v>
      </c>
    </row>
    <row r="14541" spans="2:15" x14ac:dyDescent="0.3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26</v>
      </c>
      <c r="G14541" s="7" t="s">
        <v>11</v>
      </c>
      <c r="H14541" s="13">
        <v>7.5</v>
      </c>
      <c r="I14541" s="13" t="e">
        <f>IF(G14541="Male",VLOOKUP(H14541,#REF!,2),VLOOKUP(H14541,#REF!,2))</f>
        <v>#REF!</v>
      </c>
      <c r="J14541" s="13" t="e">
        <f>IF(G14541="Male",VLOOKUP(H14541,#REF!,3),VLOOKUP(H14541,#REF!,3))</f>
        <v>#REF!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4">
        <f t="shared" si="683"/>
        <v>125.10000000000001</v>
      </c>
    </row>
    <row r="14542" spans="2:15" x14ac:dyDescent="0.3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33</v>
      </c>
      <c r="G14542" s="7" t="s">
        <v>12</v>
      </c>
      <c r="H14542" s="13">
        <v>10.5</v>
      </c>
      <c r="I14542" s="13" t="e">
        <f>IF(G14542="Male",VLOOKUP(H14542,#REF!,2),VLOOKUP(H14542,#REF!,2))</f>
        <v>#REF!</v>
      </c>
      <c r="J14542" s="13" t="e">
        <f>IF(G14542="Male",VLOOKUP(H14542,#REF!,3),VLOOKUP(H14542,#REF!,3))</f>
        <v>#REF!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4">
        <f t="shared" si="683"/>
        <v>189</v>
      </c>
    </row>
    <row r="14543" spans="2:15" x14ac:dyDescent="0.3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38</v>
      </c>
      <c r="G14543" s="7" t="s">
        <v>12</v>
      </c>
      <c r="H14543" s="13">
        <v>8.5</v>
      </c>
      <c r="I14543" s="13" t="e">
        <f>IF(G14543="Male",VLOOKUP(H14543,#REF!,2),VLOOKUP(H14543,#REF!,2))</f>
        <v>#REF!</v>
      </c>
      <c r="J14543" s="13" t="e">
        <f>IF(G14543="Male",VLOOKUP(H14543,#REF!,3),VLOOKUP(H14543,#REF!,3))</f>
        <v>#REF!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4">
        <f t="shared" si="683"/>
        <v>139</v>
      </c>
    </row>
    <row r="14544" spans="2:15" x14ac:dyDescent="0.3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41</v>
      </c>
      <c r="G14544" s="7" t="s">
        <v>12</v>
      </c>
      <c r="H14544" s="13">
        <v>9.5</v>
      </c>
      <c r="I14544" s="13" t="e">
        <f>IF(G14544="Male",VLOOKUP(H14544,#REF!,2),VLOOKUP(H14544,#REF!,2))</f>
        <v>#REF!</v>
      </c>
      <c r="J14544" s="13" t="e">
        <f>IF(G14544="Male",VLOOKUP(H14544,#REF!,3),VLOOKUP(H14544,#REF!,3))</f>
        <v>#REF!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4">
        <f t="shared" si="683"/>
        <v>79.5</v>
      </c>
    </row>
    <row r="14545" spans="2:15" x14ac:dyDescent="0.3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25</v>
      </c>
      <c r="G14545" s="7" t="s">
        <v>11</v>
      </c>
      <c r="H14545" s="13">
        <v>9</v>
      </c>
      <c r="I14545" s="13" t="e">
        <f>IF(G14545="Male",VLOOKUP(H14545,#REF!,2),VLOOKUP(H14545,#REF!,2))</f>
        <v>#REF!</v>
      </c>
      <c r="J14545" s="13" t="e">
        <f>IF(G14545="Male",VLOOKUP(H14545,#REF!,3),VLOOKUP(H14545,#REF!,3))</f>
        <v>#REF!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4">
        <f t="shared" si="683"/>
        <v>118.3</v>
      </c>
    </row>
    <row r="14546" spans="2:15" x14ac:dyDescent="0.3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26</v>
      </c>
      <c r="G14546" s="7" t="s">
        <v>11</v>
      </c>
      <c r="H14546" s="13">
        <v>8.5</v>
      </c>
      <c r="I14546" s="13" t="e">
        <f>IF(G14546="Male",VLOOKUP(H14546,#REF!,2),VLOOKUP(H14546,#REF!,2))</f>
        <v>#REF!</v>
      </c>
      <c r="J14546" s="13" t="e">
        <f>IF(G14546="Male",VLOOKUP(H14546,#REF!,3),VLOOKUP(H14546,#REF!,3))</f>
        <v>#REF!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4">
        <f t="shared" si="683"/>
        <v>135.20000000000002</v>
      </c>
    </row>
    <row r="14547" spans="2:15" x14ac:dyDescent="0.3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23</v>
      </c>
      <c r="G14547" s="7" t="s">
        <v>11</v>
      </c>
      <c r="H14547" s="13">
        <v>10.5</v>
      </c>
      <c r="I14547" s="13" t="e">
        <f>IF(G14547="Male",VLOOKUP(H14547,#REF!,2),VLOOKUP(H14547,#REF!,2))</f>
        <v>#REF!</v>
      </c>
      <c r="J14547" s="13" t="e">
        <f>IF(G14547="Male",VLOOKUP(H14547,#REF!,3),VLOOKUP(H14547,#REF!,3))</f>
        <v>#REF!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4">
        <f t="shared" si="683"/>
        <v>169</v>
      </c>
    </row>
    <row r="14548" spans="2:15" x14ac:dyDescent="0.3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30</v>
      </c>
      <c r="G14548" s="7" t="s">
        <v>11</v>
      </c>
      <c r="H14548" s="13">
        <v>9.5</v>
      </c>
      <c r="I14548" s="13" t="e">
        <f>IF(G14548="Male",VLOOKUP(H14548,#REF!,2),VLOOKUP(H14548,#REF!,2))</f>
        <v>#REF!</v>
      </c>
      <c r="J14548" s="13" t="e">
        <f>IF(G14548="Male",VLOOKUP(H14548,#REF!,3),VLOOKUP(H14548,#REF!,3))</f>
        <v>#REF!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4">
        <f t="shared" si="683"/>
        <v>199</v>
      </c>
    </row>
    <row r="14549" spans="2:15" x14ac:dyDescent="0.3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23</v>
      </c>
      <c r="G14549" s="7" t="s">
        <v>12</v>
      </c>
      <c r="H14549" s="13">
        <v>6.5</v>
      </c>
      <c r="I14549" s="13" t="e">
        <f>IF(G14549="Male",VLOOKUP(H14549,#REF!,2),VLOOKUP(H14549,#REF!,2))</f>
        <v>#REF!</v>
      </c>
      <c r="J14549" s="13" t="e">
        <f>IF(G14549="Male",VLOOKUP(H14549,#REF!,3),VLOOKUP(H14549,#REF!,3))</f>
        <v>#REF!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4">
        <f t="shared" si="683"/>
        <v>199</v>
      </c>
    </row>
    <row r="14550" spans="2:15" x14ac:dyDescent="0.3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23</v>
      </c>
      <c r="G14550" s="7" t="s">
        <v>11</v>
      </c>
      <c r="H14550" s="13">
        <v>10.5</v>
      </c>
      <c r="I14550" s="13" t="e">
        <f>IF(G14550="Male",VLOOKUP(H14550,#REF!,2),VLOOKUP(H14550,#REF!,2))</f>
        <v>#REF!</v>
      </c>
      <c r="J14550" s="13" t="e">
        <f>IF(G14550="Male",VLOOKUP(H14550,#REF!,3),VLOOKUP(H14550,#REF!,3))</f>
        <v>#REF!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4">
        <f t="shared" si="683"/>
        <v>129</v>
      </c>
    </row>
    <row r="14551" spans="2:15" x14ac:dyDescent="0.3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35</v>
      </c>
      <c r="G14551" s="7" t="s">
        <v>12</v>
      </c>
      <c r="H14551" s="13">
        <v>9</v>
      </c>
      <c r="I14551" s="13" t="e">
        <f>IF(G14551="Male",VLOOKUP(H14551,#REF!,2),VLOOKUP(H14551,#REF!,2))</f>
        <v>#REF!</v>
      </c>
      <c r="J14551" s="13" t="e">
        <f>IF(G14551="Male",VLOOKUP(H14551,#REF!,3),VLOOKUP(H14551,#REF!,3))</f>
        <v>#REF!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4">
        <f t="shared" si="683"/>
        <v>129</v>
      </c>
    </row>
    <row r="14552" spans="2:15" x14ac:dyDescent="0.3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33</v>
      </c>
      <c r="G14552" s="7" t="s">
        <v>12</v>
      </c>
      <c r="H14552" s="13">
        <v>9</v>
      </c>
      <c r="I14552" s="13" t="e">
        <f>IF(G14552="Male",VLOOKUP(H14552,#REF!,2),VLOOKUP(H14552,#REF!,2))</f>
        <v>#REF!</v>
      </c>
      <c r="J14552" s="13" t="e">
        <f>IF(G14552="Male",VLOOKUP(H14552,#REF!,3),VLOOKUP(H14552,#REF!,3))</f>
        <v>#REF!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4">
        <f t="shared" si="683"/>
        <v>169</v>
      </c>
    </row>
    <row r="14553" spans="2:15" x14ac:dyDescent="0.3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34</v>
      </c>
      <c r="G14553" s="7" t="s">
        <v>11</v>
      </c>
      <c r="H14553" s="13">
        <v>8</v>
      </c>
      <c r="I14553" s="13" t="e">
        <f>IF(G14553="Male",VLOOKUP(H14553,#REF!,2),VLOOKUP(H14553,#REF!,2))</f>
        <v>#REF!</v>
      </c>
      <c r="J14553" s="13" t="e">
        <f>IF(G14553="Male",VLOOKUP(H14553,#REF!,3),VLOOKUP(H14553,#REF!,3))</f>
        <v>#REF!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4">
        <f t="shared" si="683"/>
        <v>179</v>
      </c>
    </row>
    <row r="14554" spans="2:15" x14ac:dyDescent="0.3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25</v>
      </c>
      <c r="G14554" s="7" t="s">
        <v>11</v>
      </c>
      <c r="H14554" s="13">
        <v>9</v>
      </c>
      <c r="I14554" s="13" t="e">
        <f>IF(G14554="Male",VLOOKUP(H14554,#REF!,2),VLOOKUP(H14554,#REF!,2))</f>
        <v>#REF!</v>
      </c>
      <c r="J14554" s="13" t="e">
        <f>IF(G14554="Male",VLOOKUP(H14554,#REF!,3),VLOOKUP(H14554,#REF!,3))</f>
        <v>#REF!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4">
        <f t="shared" si="683"/>
        <v>97.3</v>
      </c>
    </row>
    <row r="14555" spans="2:15" x14ac:dyDescent="0.3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30</v>
      </c>
      <c r="G14555" s="7" t="s">
        <v>12</v>
      </c>
      <c r="H14555" s="13">
        <v>5.5</v>
      </c>
      <c r="I14555" s="13" t="e">
        <f>IF(G14555="Male",VLOOKUP(H14555,#REF!,2),VLOOKUP(H14555,#REF!,2))</f>
        <v>#REF!</v>
      </c>
      <c r="J14555" s="13" t="e">
        <f>IF(G14555="Male",VLOOKUP(H14555,#REF!,3),VLOOKUP(H14555,#REF!,3))</f>
        <v>#REF!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4">
        <f t="shared" si="683"/>
        <v>179</v>
      </c>
    </row>
    <row r="14556" spans="2:15" x14ac:dyDescent="0.3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28</v>
      </c>
      <c r="G14556" s="7" t="s">
        <v>12</v>
      </c>
      <c r="H14556" s="13">
        <v>9.5</v>
      </c>
      <c r="I14556" s="13" t="e">
        <f>IF(G14556="Male",VLOOKUP(H14556,#REF!,2),VLOOKUP(H14556,#REF!,2))</f>
        <v>#REF!</v>
      </c>
      <c r="J14556" s="13" t="e">
        <f>IF(G14556="Male",VLOOKUP(H14556,#REF!,3),VLOOKUP(H14556,#REF!,3))</f>
        <v>#REF!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4">
        <f t="shared" si="683"/>
        <v>132.29999999999998</v>
      </c>
    </row>
    <row r="14557" spans="2:15" x14ac:dyDescent="0.3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43</v>
      </c>
      <c r="G14557" s="7" t="s">
        <v>11</v>
      </c>
      <c r="H14557" s="13">
        <v>9.5</v>
      </c>
      <c r="I14557" s="13" t="e">
        <f>IF(G14557="Male",VLOOKUP(H14557,#REF!,2),VLOOKUP(H14557,#REF!,2))</f>
        <v>#REF!</v>
      </c>
      <c r="J14557" s="13" t="e">
        <f>IF(G14557="Male",VLOOKUP(H14557,#REF!,3),VLOOKUP(H14557,#REF!,3))</f>
        <v>#REF!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4">
        <f t="shared" si="683"/>
        <v>159.20000000000002</v>
      </c>
    </row>
    <row r="14558" spans="2:15" x14ac:dyDescent="0.3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40</v>
      </c>
      <c r="G14558" s="7" t="s">
        <v>11</v>
      </c>
      <c r="H14558" s="13">
        <v>6.5</v>
      </c>
      <c r="I14558" s="13" t="e">
        <f>IF(G14558="Male",VLOOKUP(H14558,#REF!,2),VLOOKUP(H14558,#REF!,2))</f>
        <v>#REF!</v>
      </c>
      <c r="J14558" s="13" t="e">
        <f>IF(G14558="Male",VLOOKUP(H14558,#REF!,3),VLOOKUP(H14558,#REF!,3))</f>
        <v>#REF!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4">
        <f t="shared" si="683"/>
        <v>189</v>
      </c>
    </row>
    <row r="14559" spans="2:15" x14ac:dyDescent="0.3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38</v>
      </c>
      <c r="G14559" s="7" t="s">
        <v>12</v>
      </c>
      <c r="H14559" s="13">
        <v>8.5</v>
      </c>
      <c r="I14559" s="13" t="e">
        <f>IF(G14559="Male",VLOOKUP(H14559,#REF!,2),VLOOKUP(H14559,#REF!,2))</f>
        <v>#REF!</v>
      </c>
      <c r="J14559" s="13" t="e">
        <f>IF(G14559="Male",VLOOKUP(H14559,#REF!,3),VLOOKUP(H14559,#REF!,3))</f>
        <v>#REF!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4">
        <f t="shared" si="683"/>
        <v>111.3</v>
      </c>
    </row>
    <row r="14560" spans="2:15" x14ac:dyDescent="0.3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43</v>
      </c>
      <c r="G14560" s="7" t="s">
        <v>11</v>
      </c>
      <c r="H14560" s="13">
        <v>8.5</v>
      </c>
      <c r="I14560" s="13" t="e">
        <f>IF(G14560="Male",VLOOKUP(H14560,#REF!,2),VLOOKUP(H14560,#REF!,2))</f>
        <v>#REF!</v>
      </c>
      <c r="J14560" s="13" t="e">
        <f>IF(G14560="Male",VLOOKUP(H14560,#REF!,3),VLOOKUP(H14560,#REF!,3))</f>
        <v>#REF!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4">
        <f t="shared" si="683"/>
        <v>179</v>
      </c>
    </row>
    <row r="14561" spans="2:15" x14ac:dyDescent="0.3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36</v>
      </c>
      <c r="G14561" s="7" t="s">
        <v>12</v>
      </c>
      <c r="H14561" s="13">
        <v>6</v>
      </c>
      <c r="I14561" s="13" t="e">
        <f>IF(G14561="Male",VLOOKUP(H14561,#REF!,2),VLOOKUP(H14561,#REF!,2))</f>
        <v>#REF!</v>
      </c>
      <c r="J14561" s="13" t="e">
        <f>IF(G14561="Male",VLOOKUP(H14561,#REF!,3),VLOOKUP(H14561,#REF!,3))</f>
        <v>#REF!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4">
        <f t="shared" si="683"/>
        <v>79.5</v>
      </c>
    </row>
    <row r="14562" spans="2:15" x14ac:dyDescent="0.3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19</v>
      </c>
      <c r="G14562" s="7" t="s">
        <v>12</v>
      </c>
      <c r="H14562" s="13">
        <v>6.5</v>
      </c>
      <c r="I14562" s="13" t="e">
        <f>IF(G14562="Male",VLOOKUP(H14562,#REF!,2),VLOOKUP(H14562,#REF!,2))</f>
        <v>#REF!</v>
      </c>
      <c r="J14562" s="13" t="e">
        <f>IF(G14562="Male",VLOOKUP(H14562,#REF!,3),VLOOKUP(H14562,#REF!,3))</f>
        <v>#REF!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4">
        <f t="shared" si="683"/>
        <v>125.10000000000001</v>
      </c>
    </row>
    <row r="14563" spans="2:15" x14ac:dyDescent="0.3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33</v>
      </c>
      <c r="G14563" s="7" t="s">
        <v>12</v>
      </c>
      <c r="H14563" s="13">
        <v>8</v>
      </c>
      <c r="I14563" s="13" t="e">
        <f>IF(G14563="Male",VLOOKUP(H14563,#REF!,2),VLOOKUP(H14563,#REF!,2))</f>
        <v>#REF!</v>
      </c>
      <c r="J14563" s="13" t="e">
        <f>IF(G14563="Male",VLOOKUP(H14563,#REF!,3),VLOOKUP(H14563,#REF!,3))</f>
        <v>#REF!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4">
        <f t="shared" si="683"/>
        <v>127.2</v>
      </c>
    </row>
    <row r="14564" spans="2:15" x14ac:dyDescent="0.3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20</v>
      </c>
      <c r="G14564" s="7" t="s">
        <v>11</v>
      </c>
      <c r="H14564" s="13">
        <v>9</v>
      </c>
      <c r="I14564" s="13" t="e">
        <f>IF(G14564="Male",VLOOKUP(H14564,#REF!,2),VLOOKUP(H14564,#REF!,2))</f>
        <v>#REF!</v>
      </c>
      <c r="J14564" s="13" t="e">
        <f>IF(G14564="Male",VLOOKUP(H14564,#REF!,3),VLOOKUP(H14564,#REF!,3))</f>
        <v>#REF!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4">
        <f t="shared" si="683"/>
        <v>99.5</v>
      </c>
    </row>
    <row r="14565" spans="2:15" x14ac:dyDescent="0.3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23</v>
      </c>
      <c r="G14565" s="7" t="s">
        <v>12</v>
      </c>
      <c r="H14565" s="13">
        <v>11</v>
      </c>
      <c r="I14565" s="13" t="e">
        <f>IF(G14565="Male",VLOOKUP(H14565,#REF!,2),VLOOKUP(H14565,#REF!,2))</f>
        <v>#REF!</v>
      </c>
      <c r="J14565" s="13" t="e">
        <f>IF(G14565="Male",VLOOKUP(H14565,#REF!,3),VLOOKUP(H14565,#REF!,3))</f>
        <v>#REF!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4">
        <f t="shared" si="683"/>
        <v>74.5</v>
      </c>
    </row>
    <row r="14566" spans="2:15" x14ac:dyDescent="0.3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28</v>
      </c>
      <c r="G14566" s="7" t="s">
        <v>11</v>
      </c>
      <c r="H14566" s="13">
        <v>11.5</v>
      </c>
      <c r="I14566" s="13" t="e">
        <f>IF(G14566="Male",VLOOKUP(H14566,#REF!,2),VLOOKUP(H14566,#REF!,2))</f>
        <v>#REF!</v>
      </c>
      <c r="J14566" s="13" t="e">
        <f>IF(G14566="Male",VLOOKUP(H14566,#REF!,3),VLOOKUP(H14566,#REF!,3))</f>
        <v>#REF!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4">
        <f t="shared" si="683"/>
        <v>129</v>
      </c>
    </row>
    <row r="14567" spans="2:15" x14ac:dyDescent="0.3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22</v>
      </c>
      <c r="G14567" s="7" t="s">
        <v>11</v>
      </c>
      <c r="H14567" s="13">
        <v>9.5</v>
      </c>
      <c r="I14567" s="13" t="e">
        <f>IF(G14567="Male",VLOOKUP(H14567,#REF!,2),VLOOKUP(H14567,#REF!,2))</f>
        <v>#REF!</v>
      </c>
      <c r="J14567" s="13" t="e">
        <f>IF(G14567="Male",VLOOKUP(H14567,#REF!,3),VLOOKUP(H14567,#REF!,3))</f>
        <v>#REF!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4">
        <f t="shared" si="683"/>
        <v>179</v>
      </c>
    </row>
    <row r="14568" spans="2:15" x14ac:dyDescent="0.3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28</v>
      </c>
      <c r="G14568" s="7" t="s">
        <v>11</v>
      </c>
      <c r="H14568" s="13">
        <v>8.5</v>
      </c>
      <c r="I14568" s="13" t="e">
        <f>IF(G14568="Male",VLOOKUP(H14568,#REF!,2),VLOOKUP(H14568,#REF!,2))</f>
        <v>#REF!</v>
      </c>
      <c r="J14568" s="13" t="e">
        <f>IF(G14568="Male",VLOOKUP(H14568,#REF!,3),VLOOKUP(H14568,#REF!,3))</f>
        <v>#REF!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4">
        <f t="shared" si="683"/>
        <v>127.2</v>
      </c>
    </row>
    <row r="14569" spans="2:15" x14ac:dyDescent="0.3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20</v>
      </c>
      <c r="G14569" s="7" t="s">
        <v>11</v>
      </c>
      <c r="H14569" s="13">
        <v>7.5</v>
      </c>
      <c r="I14569" s="13" t="e">
        <f>IF(G14569="Male",VLOOKUP(H14569,#REF!,2),VLOOKUP(H14569,#REF!,2))</f>
        <v>#REF!</v>
      </c>
      <c r="J14569" s="13" t="e">
        <f>IF(G14569="Male",VLOOKUP(H14569,#REF!,3),VLOOKUP(H14569,#REF!,3))</f>
        <v>#REF!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4">
        <f t="shared" si="683"/>
        <v>199</v>
      </c>
    </row>
    <row r="14570" spans="2:15" x14ac:dyDescent="0.3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31</v>
      </c>
      <c r="G14570" s="7" t="s">
        <v>11</v>
      </c>
      <c r="H14570" s="13">
        <v>9</v>
      </c>
      <c r="I14570" s="13" t="e">
        <f>IF(G14570="Male",VLOOKUP(H14570,#REF!,2),VLOOKUP(H14570,#REF!,2))</f>
        <v>#REF!</v>
      </c>
      <c r="J14570" s="13" t="e">
        <f>IF(G14570="Male",VLOOKUP(H14570,#REF!,3),VLOOKUP(H14570,#REF!,3))</f>
        <v>#REF!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4">
        <f t="shared" si="683"/>
        <v>169</v>
      </c>
    </row>
    <row r="14571" spans="2:15" x14ac:dyDescent="0.3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35</v>
      </c>
      <c r="G14571" s="7" t="s">
        <v>11</v>
      </c>
      <c r="H14571" s="13">
        <v>9.5</v>
      </c>
      <c r="I14571" s="13" t="e">
        <f>IF(G14571="Male",VLOOKUP(H14571,#REF!,2),VLOOKUP(H14571,#REF!,2))</f>
        <v>#REF!</v>
      </c>
      <c r="J14571" s="13" t="e">
        <f>IF(G14571="Male",VLOOKUP(H14571,#REF!,3),VLOOKUP(H14571,#REF!,3))</f>
        <v>#REF!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4">
        <f t="shared" si="683"/>
        <v>127.2</v>
      </c>
    </row>
    <row r="14572" spans="2:15" x14ac:dyDescent="0.3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44</v>
      </c>
      <c r="G14572" s="7" t="s">
        <v>11</v>
      </c>
      <c r="H14572" s="13">
        <v>11.5</v>
      </c>
      <c r="I14572" s="13" t="e">
        <f>IF(G14572="Male",VLOOKUP(H14572,#REF!,2),VLOOKUP(H14572,#REF!,2))</f>
        <v>#REF!</v>
      </c>
      <c r="J14572" s="13" t="e">
        <f>IF(G14572="Male",VLOOKUP(H14572,#REF!,3),VLOOKUP(H14572,#REF!,3))</f>
        <v>#REF!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4">
        <f t="shared" si="683"/>
        <v>199</v>
      </c>
    </row>
    <row r="14573" spans="2:15" x14ac:dyDescent="0.3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20</v>
      </c>
      <c r="G14573" s="7" t="s">
        <v>11</v>
      </c>
      <c r="H14573" s="13">
        <v>7.5</v>
      </c>
      <c r="I14573" s="13" t="e">
        <f>IF(G14573="Male",VLOOKUP(H14573,#REF!,2),VLOOKUP(H14573,#REF!,2))</f>
        <v>#REF!</v>
      </c>
      <c r="J14573" s="13" t="e">
        <f>IF(G14573="Male",VLOOKUP(H14573,#REF!,3),VLOOKUP(H14573,#REF!,3))</f>
        <v>#REF!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4">
        <f t="shared" si="683"/>
        <v>129</v>
      </c>
    </row>
    <row r="14574" spans="2:15" x14ac:dyDescent="0.3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20</v>
      </c>
      <c r="G14574" s="7" t="s">
        <v>11</v>
      </c>
      <c r="H14574" s="13">
        <v>10</v>
      </c>
      <c r="I14574" s="13" t="e">
        <f>IF(G14574="Male",VLOOKUP(H14574,#REF!,2),VLOOKUP(H14574,#REF!,2))</f>
        <v>#REF!</v>
      </c>
      <c r="J14574" s="13" t="e">
        <f>IF(G14574="Male",VLOOKUP(H14574,#REF!,3),VLOOKUP(H14574,#REF!,3))</f>
        <v>#REF!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4">
        <f t="shared" si="683"/>
        <v>189</v>
      </c>
    </row>
    <row r="14575" spans="2:15" x14ac:dyDescent="0.3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19</v>
      </c>
      <c r="G14575" s="7" t="s">
        <v>11</v>
      </c>
      <c r="H14575" s="13">
        <v>8</v>
      </c>
      <c r="I14575" s="13" t="e">
        <f>IF(G14575="Male",VLOOKUP(H14575,#REF!,2),VLOOKUP(H14575,#REF!,2))</f>
        <v>#REF!</v>
      </c>
      <c r="J14575" s="13" t="e">
        <f>IF(G14575="Male",VLOOKUP(H14575,#REF!,3),VLOOKUP(H14575,#REF!,3))</f>
        <v>#REF!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4">
        <f t="shared" si="683"/>
        <v>169</v>
      </c>
    </row>
    <row r="14576" spans="2:15" x14ac:dyDescent="0.3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19</v>
      </c>
      <c r="G14576" s="7" t="s">
        <v>11</v>
      </c>
      <c r="H14576" s="13">
        <v>9.5</v>
      </c>
      <c r="I14576" s="13" t="e">
        <f>IF(G14576="Male",VLOOKUP(H14576,#REF!,2),VLOOKUP(H14576,#REF!,2))</f>
        <v>#REF!</v>
      </c>
      <c r="J14576" s="13" t="e">
        <f>IF(G14576="Male",VLOOKUP(H14576,#REF!,3),VLOOKUP(H14576,#REF!,3))</f>
        <v>#REF!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4">
        <f t="shared" si="683"/>
        <v>69.5</v>
      </c>
    </row>
    <row r="14577" spans="2:15" x14ac:dyDescent="0.3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19</v>
      </c>
      <c r="G14577" s="7" t="s">
        <v>11</v>
      </c>
      <c r="H14577" s="13">
        <v>9.5</v>
      </c>
      <c r="I14577" s="13" t="e">
        <f>IF(G14577="Male",VLOOKUP(H14577,#REF!,2),VLOOKUP(H14577,#REF!,2))</f>
        <v>#REF!</v>
      </c>
      <c r="J14577" s="13" t="e">
        <f>IF(G14577="Male",VLOOKUP(H14577,#REF!,3),VLOOKUP(H14577,#REF!,3))</f>
        <v>#REF!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4">
        <f t="shared" si="683"/>
        <v>99.5</v>
      </c>
    </row>
    <row r="14578" spans="2:15" x14ac:dyDescent="0.3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20</v>
      </c>
      <c r="G14578" s="7" t="s">
        <v>12</v>
      </c>
      <c r="H14578" s="13">
        <v>9.5</v>
      </c>
      <c r="I14578" s="13" t="e">
        <f>IF(G14578="Male",VLOOKUP(H14578,#REF!,2),VLOOKUP(H14578,#REF!,2))</f>
        <v>#REF!</v>
      </c>
      <c r="J14578" s="13" t="e">
        <f>IF(G14578="Male",VLOOKUP(H14578,#REF!,3),VLOOKUP(H14578,#REF!,3))</f>
        <v>#REF!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4">
        <f t="shared" si="683"/>
        <v>189</v>
      </c>
    </row>
    <row r="14579" spans="2:15" x14ac:dyDescent="0.3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33</v>
      </c>
      <c r="G14579" s="7" t="s">
        <v>12</v>
      </c>
      <c r="H14579" s="13">
        <v>9</v>
      </c>
      <c r="I14579" s="13" t="e">
        <f>IF(G14579="Male",VLOOKUP(H14579,#REF!,2),VLOOKUP(H14579,#REF!,2))</f>
        <v>#REF!</v>
      </c>
      <c r="J14579" s="13" t="e">
        <f>IF(G14579="Male",VLOOKUP(H14579,#REF!,3),VLOOKUP(H14579,#REF!,3))</f>
        <v>#REF!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4">
        <f t="shared" si="683"/>
        <v>169</v>
      </c>
    </row>
    <row r="14580" spans="2:15" x14ac:dyDescent="0.3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22</v>
      </c>
      <c r="G14580" s="7" t="s">
        <v>11</v>
      </c>
      <c r="H14580" s="13">
        <v>7</v>
      </c>
      <c r="I14580" s="13" t="e">
        <f>IF(G14580="Male",VLOOKUP(H14580,#REF!,2),VLOOKUP(H14580,#REF!,2))</f>
        <v>#REF!</v>
      </c>
      <c r="J14580" s="13" t="e">
        <f>IF(G14580="Male",VLOOKUP(H14580,#REF!,3),VLOOKUP(H14580,#REF!,3))</f>
        <v>#REF!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4">
        <f t="shared" si="683"/>
        <v>134.1</v>
      </c>
    </row>
    <row r="14581" spans="2:15" x14ac:dyDescent="0.3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43</v>
      </c>
      <c r="G14581" s="7" t="s">
        <v>12</v>
      </c>
      <c r="H14581" s="13">
        <v>7</v>
      </c>
      <c r="I14581" s="13" t="e">
        <f>IF(G14581="Male",VLOOKUP(H14581,#REF!,2),VLOOKUP(H14581,#REF!,2))</f>
        <v>#REF!</v>
      </c>
      <c r="J14581" s="13" t="e">
        <f>IF(G14581="Male",VLOOKUP(H14581,#REF!,3),VLOOKUP(H14581,#REF!,3))</f>
        <v>#REF!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4">
        <f t="shared" si="683"/>
        <v>189</v>
      </c>
    </row>
    <row r="14582" spans="2:15" x14ac:dyDescent="0.3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23</v>
      </c>
      <c r="G14582" s="7" t="s">
        <v>11</v>
      </c>
      <c r="H14582" s="13">
        <v>10.5</v>
      </c>
      <c r="I14582" s="13" t="e">
        <f>IF(G14582="Male",VLOOKUP(H14582,#REF!,2),VLOOKUP(H14582,#REF!,2))</f>
        <v>#REF!</v>
      </c>
      <c r="J14582" s="13" t="e">
        <f>IF(G14582="Male",VLOOKUP(H14582,#REF!,3),VLOOKUP(H14582,#REF!,3))</f>
        <v>#REF!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4">
        <f t="shared" si="683"/>
        <v>129</v>
      </c>
    </row>
    <row r="14583" spans="2:15" x14ac:dyDescent="0.3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34</v>
      </c>
      <c r="G14583" s="7" t="s">
        <v>12</v>
      </c>
      <c r="H14583" s="13">
        <v>8.5</v>
      </c>
      <c r="I14583" s="13" t="e">
        <f>IF(G14583="Male",VLOOKUP(H14583,#REF!,2),VLOOKUP(H14583,#REF!,2))</f>
        <v>#REF!</v>
      </c>
      <c r="J14583" s="13" t="e">
        <f>IF(G14583="Male",VLOOKUP(H14583,#REF!,3),VLOOKUP(H14583,#REF!,3))</f>
        <v>#REF!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4">
        <f t="shared" si="683"/>
        <v>199</v>
      </c>
    </row>
    <row r="14584" spans="2:15" x14ac:dyDescent="0.3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20</v>
      </c>
      <c r="G14584" s="7" t="s">
        <v>11</v>
      </c>
      <c r="H14584" s="13">
        <v>9</v>
      </c>
      <c r="I14584" s="13" t="e">
        <f>IF(G14584="Male",VLOOKUP(H14584,#REF!,2),VLOOKUP(H14584,#REF!,2))</f>
        <v>#REF!</v>
      </c>
      <c r="J14584" s="13" t="e">
        <f>IF(G14584="Male",VLOOKUP(H14584,#REF!,3),VLOOKUP(H14584,#REF!,3))</f>
        <v>#REF!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4">
        <f t="shared" si="683"/>
        <v>189</v>
      </c>
    </row>
    <row r="14585" spans="2:15" x14ac:dyDescent="0.3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36</v>
      </c>
      <c r="G14585" s="7" t="s">
        <v>12</v>
      </c>
      <c r="H14585" s="13">
        <v>8</v>
      </c>
      <c r="I14585" s="13" t="e">
        <f>IF(G14585="Male",VLOOKUP(H14585,#REF!,2),VLOOKUP(H14585,#REF!,2))</f>
        <v>#REF!</v>
      </c>
      <c r="J14585" s="13" t="e">
        <f>IF(G14585="Male",VLOOKUP(H14585,#REF!,3),VLOOKUP(H14585,#REF!,3))</f>
        <v>#REF!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4">
        <f t="shared" si="683"/>
        <v>189</v>
      </c>
    </row>
    <row r="14586" spans="2:15" x14ac:dyDescent="0.3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36</v>
      </c>
      <c r="G14586" s="7" t="s">
        <v>11</v>
      </c>
      <c r="H14586" s="13">
        <v>10</v>
      </c>
      <c r="I14586" s="13" t="e">
        <f>IF(G14586="Male",VLOOKUP(H14586,#REF!,2),VLOOKUP(H14586,#REF!,2))</f>
        <v>#REF!</v>
      </c>
      <c r="J14586" s="13" t="e">
        <f>IF(G14586="Male",VLOOKUP(H14586,#REF!,3),VLOOKUP(H14586,#REF!,3))</f>
        <v>#REF!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4">
        <f t="shared" si="683"/>
        <v>179</v>
      </c>
    </row>
    <row r="14587" spans="2:15" x14ac:dyDescent="0.3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35</v>
      </c>
      <c r="G14587" s="7" t="s">
        <v>12</v>
      </c>
      <c r="H14587" s="13">
        <v>9</v>
      </c>
      <c r="I14587" s="13" t="e">
        <f>IF(G14587="Male",VLOOKUP(H14587,#REF!,2),VLOOKUP(H14587,#REF!,2))</f>
        <v>#REF!</v>
      </c>
      <c r="J14587" s="13" t="e">
        <f>IF(G14587="Male",VLOOKUP(H14587,#REF!,3),VLOOKUP(H14587,#REF!,3))</f>
        <v>#REF!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4">
        <f t="shared" si="683"/>
        <v>159</v>
      </c>
    </row>
    <row r="14588" spans="2:15" x14ac:dyDescent="0.3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19</v>
      </c>
      <c r="G14588" s="7" t="s">
        <v>11</v>
      </c>
      <c r="H14588" s="13">
        <v>9</v>
      </c>
      <c r="I14588" s="13" t="e">
        <f>IF(G14588="Male",VLOOKUP(H14588,#REF!,2),VLOOKUP(H14588,#REF!,2))</f>
        <v>#REF!</v>
      </c>
      <c r="J14588" s="13" t="e">
        <f>IF(G14588="Male",VLOOKUP(H14588,#REF!,3),VLOOKUP(H14588,#REF!,3))</f>
        <v>#REF!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4">
        <f t="shared" si="683"/>
        <v>199</v>
      </c>
    </row>
    <row r="14589" spans="2:15" x14ac:dyDescent="0.3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20</v>
      </c>
      <c r="G14589" s="7" t="s">
        <v>11</v>
      </c>
      <c r="H14589" s="13">
        <v>9</v>
      </c>
      <c r="I14589" s="13" t="e">
        <f>IF(G14589="Male",VLOOKUP(H14589,#REF!,2),VLOOKUP(H14589,#REF!,2))</f>
        <v>#REF!</v>
      </c>
      <c r="J14589" s="13" t="e">
        <f>IF(G14589="Male",VLOOKUP(H14589,#REF!,3),VLOOKUP(H14589,#REF!,3))</f>
        <v>#REF!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4">
        <f t="shared" si="683"/>
        <v>129</v>
      </c>
    </row>
    <row r="14590" spans="2:15" x14ac:dyDescent="0.3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46</v>
      </c>
      <c r="G14590" s="7" t="s">
        <v>11</v>
      </c>
      <c r="H14590" s="13">
        <v>10.5</v>
      </c>
      <c r="I14590" s="13" t="e">
        <f>IF(G14590="Male",VLOOKUP(H14590,#REF!,2),VLOOKUP(H14590,#REF!,2))</f>
        <v>#REF!</v>
      </c>
      <c r="J14590" s="13" t="e">
        <f>IF(G14590="Male",VLOOKUP(H14590,#REF!,3),VLOOKUP(H14590,#REF!,3))</f>
        <v>#REF!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4">
        <f t="shared" si="683"/>
        <v>199</v>
      </c>
    </row>
    <row r="14591" spans="2:15" x14ac:dyDescent="0.3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19</v>
      </c>
      <c r="G14591" s="7" t="s">
        <v>11</v>
      </c>
      <c r="H14591" s="13">
        <v>9.5</v>
      </c>
      <c r="I14591" s="13" t="e">
        <f>IF(G14591="Male",VLOOKUP(H14591,#REF!,2),VLOOKUP(H14591,#REF!,2))</f>
        <v>#REF!</v>
      </c>
      <c r="J14591" s="13" t="e">
        <f>IF(G14591="Male",VLOOKUP(H14591,#REF!,3),VLOOKUP(H14591,#REF!,3))</f>
        <v>#REF!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4">
        <f t="shared" si="683"/>
        <v>74.5</v>
      </c>
    </row>
    <row r="14592" spans="2:15" x14ac:dyDescent="0.3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26</v>
      </c>
      <c r="G14592" s="7" t="s">
        <v>12</v>
      </c>
      <c r="H14592" s="13">
        <v>8</v>
      </c>
      <c r="I14592" s="13" t="e">
        <f>IF(G14592="Male",VLOOKUP(H14592,#REF!,2),VLOOKUP(H14592,#REF!,2))</f>
        <v>#REF!</v>
      </c>
      <c r="J14592" s="13" t="e">
        <f>IF(G14592="Male",VLOOKUP(H14592,#REF!,3),VLOOKUP(H14592,#REF!,3))</f>
        <v>#REF!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4">
        <f t="shared" si="683"/>
        <v>94.5</v>
      </c>
    </row>
    <row r="14593" spans="2:15" x14ac:dyDescent="0.3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45</v>
      </c>
      <c r="G14593" s="7" t="s">
        <v>11</v>
      </c>
      <c r="H14593" s="13">
        <v>15</v>
      </c>
      <c r="I14593" s="13" t="e">
        <f>IF(G14593="Male",VLOOKUP(H14593,#REF!,2),VLOOKUP(H14593,#REF!,2))</f>
        <v>#REF!</v>
      </c>
      <c r="J14593" s="13" t="e">
        <f>IF(G14593="Male",VLOOKUP(H14593,#REF!,3),VLOOKUP(H14593,#REF!,3))</f>
        <v>#REF!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4">
        <f t="shared" si="683"/>
        <v>159</v>
      </c>
    </row>
    <row r="14594" spans="2:15" x14ac:dyDescent="0.3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36</v>
      </c>
      <c r="G14594" s="7" t="s">
        <v>11</v>
      </c>
      <c r="H14594" s="13">
        <v>9.5</v>
      </c>
      <c r="I14594" s="13" t="e">
        <f>IF(G14594="Male",VLOOKUP(H14594,#REF!,2),VLOOKUP(H14594,#REF!,2))</f>
        <v>#REF!</v>
      </c>
      <c r="J14594" s="13" t="e">
        <f>IF(G14594="Male",VLOOKUP(H14594,#REF!,3),VLOOKUP(H14594,#REF!,3))</f>
        <v>#REF!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4">
        <f t="shared" si="683"/>
        <v>119.2</v>
      </c>
    </row>
    <row r="14595" spans="2:15" x14ac:dyDescent="0.3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25</v>
      </c>
      <c r="G14595" s="7" t="s">
        <v>11</v>
      </c>
      <c r="H14595" s="13">
        <v>8.5</v>
      </c>
      <c r="I14595" s="13" t="e">
        <f>IF(G14595="Male",VLOOKUP(H14595,#REF!,2),VLOOKUP(H14595,#REF!,2))</f>
        <v>#REF!</v>
      </c>
      <c r="J14595" s="13" t="e">
        <f>IF(G14595="Male",VLOOKUP(H14595,#REF!,3),VLOOKUP(H14595,#REF!,3))</f>
        <v>#REF!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4">
        <f t="shared" si="683"/>
        <v>199</v>
      </c>
    </row>
    <row r="14596" spans="2:15" x14ac:dyDescent="0.3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19</v>
      </c>
      <c r="G14596" s="7" t="s">
        <v>11</v>
      </c>
      <c r="H14596" s="13">
        <v>9</v>
      </c>
      <c r="I14596" s="13" t="e">
        <f>IF(G14596="Male",VLOOKUP(H14596,#REF!,2),VLOOKUP(H14596,#REF!,2))</f>
        <v>#REF!</v>
      </c>
      <c r="J14596" s="13" t="e">
        <f>IF(G14596="Male",VLOOKUP(H14596,#REF!,3),VLOOKUP(H14596,#REF!,3))</f>
        <v>#REF!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4">
        <f t="shared" si="683"/>
        <v>159</v>
      </c>
    </row>
    <row r="14597" spans="2:15" x14ac:dyDescent="0.3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47</v>
      </c>
      <c r="G14597" s="7" t="s">
        <v>12</v>
      </c>
      <c r="H14597" s="13">
        <v>8</v>
      </c>
      <c r="I14597" s="13" t="e">
        <f>IF(G14597="Male",VLOOKUP(H14597,#REF!,2),VLOOKUP(H14597,#REF!,2))</f>
        <v>#REF!</v>
      </c>
      <c r="J14597" s="13" t="e">
        <f>IF(G14597="Male",VLOOKUP(H14597,#REF!,3),VLOOKUP(H14597,#REF!,3))</f>
        <v>#REF!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4">
        <f t="shared" si="683"/>
        <v>199</v>
      </c>
    </row>
    <row r="14598" spans="2:15" x14ac:dyDescent="0.3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19</v>
      </c>
      <c r="G14598" s="7" t="s">
        <v>11</v>
      </c>
      <c r="H14598" s="13">
        <v>10</v>
      </c>
      <c r="I14598" s="13" t="e">
        <f>IF(G14598="Male",VLOOKUP(H14598,#REF!,2),VLOOKUP(H14598,#REF!,2))</f>
        <v>#REF!</v>
      </c>
      <c r="J14598" s="13" t="e">
        <f>IF(G14598="Male",VLOOKUP(H14598,#REF!,3),VLOOKUP(H14598,#REF!,3))</f>
        <v>#REF!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4">
        <f t="shared" ref="O14598:O14661" si="686">K14598*(1-L14598)</f>
        <v>94.5</v>
      </c>
    </row>
    <row r="14599" spans="2:15" x14ac:dyDescent="0.3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21</v>
      </c>
      <c r="G14599" s="7" t="s">
        <v>11</v>
      </c>
      <c r="H14599" s="13">
        <v>9.5</v>
      </c>
      <c r="I14599" s="13" t="e">
        <f>IF(G14599="Male",VLOOKUP(H14599,#REF!,2),VLOOKUP(H14599,#REF!,2))</f>
        <v>#REF!</v>
      </c>
      <c r="J14599" s="13" t="e">
        <f>IF(G14599="Male",VLOOKUP(H14599,#REF!,3),VLOOKUP(H14599,#REF!,3))</f>
        <v>#REF!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4">
        <f t="shared" si="686"/>
        <v>149</v>
      </c>
    </row>
    <row r="14600" spans="2:15" x14ac:dyDescent="0.3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20</v>
      </c>
      <c r="G14600" s="7" t="s">
        <v>12</v>
      </c>
      <c r="H14600" s="13">
        <v>8</v>
      </c>
      <c r="I14600" s="13" t="e">
        <f>IF(G14600="Male",VLOOKUP(H14600,#REF!,2),VLOOKUP(H14600,#REF!,2))</f>
        <v>#REF!</v>
      </c>
      <c r="J14600" s="13" t="e">
        <f>IF(G14600="Male",VLOOKUP(H14600,#REF!,3),VLOOKUP(H14600,#REF!,3))</f>
        <v>#REF!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4">
        <f t="shared" si="686"/>
        <v>179</v>
      </c>
    </row>
    <row r="14601" spans="2:15" x14ac:dyDescent="0.3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20</v>
      </c>
      <c r="G14601" s="7" t="s">
        <v>11</v>
      </c>
      <c r="H14601" s="13">
        <v>9.5</v>
      </c>
      <c r="I14601" s="13" t="e">
        <f>IF(G14601="Male",VLOOKUP(H14601,#REF!,2),VLOOKUP(H14601,#REF!,2))</f>
        <v>#REF!</v>
      </c>
      <c r="J14601" s="13" t="e">
        <f>IF(G14601="Male",VLOOKUP(H14601,#REF!,3),VLOOKUP(H14601,#REF!,3))</f>
        <v>#REF!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4">
        <f t="shared" si="686"/>
        <v>170.1</v>
      </c>
    </row>
    <row r="14602" spans="2:15" x14ac:dyDescent="0.3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32</v>
      </c>
      <c r="G14602" s="7" t="s">
        <v>12</v>
      </c>
      <c r="H14602" s="13">
        <v>9</v>
      </c>
      <c r="I14602" s="13" t="e">
        <f>IF(G14602="Male",VLOOKUP(H14602,#REF!,2),VLOOKUP(H14602,#REF!,2))</f>
        <v>#REF!</v>
      </c>
      <c r="J14602" s="13" t="e">
        <f>IF(G14602="Male",VLOOKUP(H14602,#REF!,3),VLOOKUP(H14602,#REF!,3))</f>
        <v>#REF!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4">
        <f t="shared" si="686"/>
        <v>159</v>
      </c>
    </row>
    <row r="14603" spans="2:15" x14ac:dyDescent="0.3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25</v>
      </c>
      <c r="G14603" s="7" t="s">
        <v>12</v>
      </c>
      <c r="H14603" s="13">
        <v>11</v>
      </c>
      <c r="I14603" s="13" t="e">
        <f>IF(G14603="Male",VLOOKUP(H14603,#REF!,2),VLOOKUP(H14603,#REF!,2))</f>
        <v>#REF!</v>
      </c>
      <c r="J14603" s="13" t="e">
        <f>IF(G14603="Male",VLOOKUP(H14603,#REF!,3),VLOOKUP(H14603,#REF!,3))</f>
        <v>#REF!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4">
        <f t="shared" si="686"/>
        <v>179</v>
      </c>
    </row>
    <row r="14604" spans="2:15" x14ac:dyDescent="0.3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20</v>
      </c>
      <c r="G14604" s="7" t="s">
        <v>11</v>
      </c>
      <c r="H14604" s="13">
        <v>9.5</v>
      </c>
      <c r="I14604" s="13" t="e">
        <f>IF(G14604="Male",VLOOKUP(H14604,#REF!,2),VLOOKUP(H14604,#REF!,2))</f>
        <v>#REF!</v>
      </c>
      <c r="J14604" s="13" t="e">
        <f>IF(G14604="Male",VLOOKUP(H14604,#REF!,3),VLOOKUP(H14604,#REF!,3))</f>
        <v>#REF!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4">
        <f t="shared" si="686"/>
        <v>111.2</v>
      </c>
    </row>
    <row r="14605" spans="2:15" x14ac:dyDescent="0.3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45</v>
      </c>
      <c r="G14605" s="7" t="s">
        <v>11</v>
      </c>
      <c r="H14605" s="13">
        <v>9</v>
      </c>
      <c r="I14605" s="13" t="e">
        <f>IF(G14605="Male",VLOOKUP(H14605,#REF!,2),VLOOKUP(H14605,#REF!,2))</f>
        <v>#REF!</v>
      </c>
      <c r="J14605" s="13" t="e">
        <f>IF(G14605="Male",VLOOKUP(H14605,#REF!,3),VLOOKUP(H14605,#REF!,3))</f>
        <v>#REF!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4">
        <f t="shared" si="686"/>
        <v>199</v>
      </c>
    </row>
    <row r="14606" spans="2:15" x14ac:dyDescent="0.3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20</v>
      </c>
      <c r="G14606" s="7" t="s">
        <v>11</v>
      </c>
      <c r="H14606" s="13">
        <v>11.5</v>
      </c>
      <c r="I14606" s="13" t="e">
        <f>IF(G14606="Male",VLOOKUP(H14606,#REF!,2),VLOOKUP(H14606,#REF!,2))</f>
        <v>#REF!</v>
      </c>
      <c r="J14606" s="13" t="e">
        <f>IF(G14606="Male",VLOOKUP(H14606,#REF!,3),VLOOKUP(H14606,#REF!,3))</f>
        <v>#REF!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4">
        <f t="shared" si="686"/>
        <v>129</v>
      </c>
    </row>
    <row r="14607" spans="2:15" x14ac:dyDescent="0.3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45</v>
      </c>
      <c r="G14607" s="7" t="s">
        <v>11</v>
      </c>
      <c r="H14607" s="13">
        <v>8.5</v>
      </c>
      <c r="I14607" s="13" t="e">
        <f>IF(G14607="Male",VLOOKUP(H14607,#REF!,2),VLOOKUP(H14607,#REF!,2))</f>
        <v>#REF!</v>
      </c>
      <c r="J14607" s="13" t="e">
        <f>IF(G14607="Male",VLOOKUP(H14607,#REF!,3),VLOOKUP(H14607,#REF!,3))</f>
        <v>#REF!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4">
        <f t="shared" si="686"/>
        <v>129</v>
      </c>
    </row>
    <row r="14608" spans="2:15" x14ac:dyDescent="0.3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36</v>
      </c>
      <c r="G14608" s="7" t="s">
        <v>11</v>
      </c>
      <c r="H14608" s="13">
        <v>13</v>
      </c>
      <c r="I14608" s="13" t="e">
        <f>IF(G14608="Male",VLOOKUP(H14608,#REF!,2),VLOOKUP(H14608,#REF!,2))</f>
        <v>#REF!</v>
      </c>
      <c r="J14608" s="13" t="e">
        <f>IF(G14608="Male",VLOOKUP(H14608,#REF!,3),VLOOKUP(H14608,#REF!,3))</f>
        <v>#REF!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4">
        <f t="shared" si="686"/>
        <v>189</v>
      </c>
    </row>
    <row r="14609" spans="2:15" x14ac:dyDescent="0.3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22</v>
      </c>
      <c r="G14609" s="7" t="s">
        <v>11</v>
      </c>
      <c r="H14609" s="13">
        <v>9.5</v>
      </c>
      <c r="I14609" s="13" t="e">
        <f>IF(G14609="Male",VLOOKUP(H14609,#REF!,2),VLOOKUP(H14609,#REF!,2))</f>
        <v>#REF!</v>
      </c>
      <c r="J14609" s="13" t="e">
        <f>IF(G14609="Male",VLOOKUP(H14609,#REF!,3),VLOOKUP(H14609,#REF!,3))</f>
        <v>#REF!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4">
        <f t="shared" si="686"/>
        <v>125.10000000000001</v>
      </c>
    </row>
    <row r="14610" spans="2:15" x14ac:dyDescent="0.3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19</v>
      </c>
      <c r="G14610" s="7" t="s">
        <v>11</v>
      </c>
      <c r="H14610" s="13">
        <v>9.5</v>
      </c>
      <c r="I14610" s="13" t="e">
        <f>IF(G14610="Male",VLOOKUP(H14610,#REF!,2),VLOOKUP(H14610,#REF!,2))</f>
        <v>#REF!</v>
      </c>
      <c r="J14610" s="13" t="e">
        <f>IF(G14610="Male",VLOOKUP(H14610,#REF!,3),VLOOKUP(H14610,#REF!,3))</f>
        <v>#REF!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4">
        <f t="shared" si="686"/>
        <v>161.1</v>
      </c>
    </row>
    <row r="14611" spans="2:15" x14ac:dyDescent="0.3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37</v>
      </c>
      <c r="G14611" s="7" t="s">
        <v>11</v>
      </c>
      <c r="H14611" s="13">
        <v>10</v>
      </c>
      <c r="I14611" s="13" t="e">
        <f>IF(G14611="Male",VLOOKUP(H14611,#REF!,2),VLOOKUP(H14611,#REF!,2))</f>
        <v>#REF!</v>
      </c>
      <c r="J14611" s="13" t="e">
        <f>IF(G14611="Male",VLOOKUP(H14611,#REF!,3),VLOOKUP(H14611,#REF!,3))</f>
        <v>#REF!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4">
        <f t="shared" si="686"/>
        <v>161.1</v>
      </c>
    </row>
    <row r="14612" spans="2:15" x14ac:dyDescent="0.3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47</v>
      </c>
      <c r="G14612" s="7" t="s">
        <v>12</v>
      </c>
      <c r="H14612" s="13">
        <v>8</v>
      </c>
      <c r="I14612" s="13" t="e">
        <f>IF(G14612="Male",VLOOKUP(H14612,#REF!,2),VLOOKUP(H14612,#REF!,2))</f>
        <v>#REF!</v>
      </c>
      <c r="J14612" s="13" t="e">
        <f>IF(G14612="Male",VLOOKUP(H14612,#REF!,3),VLOOKUP(H14612,#REF!,3))</f>
        <v>#REF!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4">
        <f t="shared" si="686"/>
        <v>199</v>
      </c>
    </row>
    <row r="14613" spans="2:15" x14ac:dyDescent="0.3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20</v>
      </c>
      <c r="G14613" s="7" t="s">
        <v>11</v>
      </c>
      <c r="H14613" s="13">
        <v>6</v>
      </c>
      <c r="I14613" s="13" t="e">
        <f>IF(G14613="Male",VLOOKUP(H14613,#REF!,2),VLOOKUP(H14613,#REF!,2))</f>
        <v>#REF!</v>
      </c>
      <c r="J14613" s="13" t="e">
        <f>IF(G14613="Male",VLOOKUP(H14613,#REF!,3),VLOOKUP(H14613,#REF!,3))</f>
        <v>#REF!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4">
        <f t="shared" si="686"/>
        <v>179</v>
      </c>
    </row>
    <row r="14614" spans="2:15" x14ac:dyDescent="0.3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21</v>
      </c>
      <c r="G14614" s="7" t="s">
        <v>11</v>
      </c>
      <c r="H14614" s="13">
        <v>10</v>
      </c>
      <c r="I14614" s="13" t="e">
        <f>IF(G14614="Male",VLOOKUP(H14614,#REF!,2),VLOOKUP(H14614,#REF!,2))</f>
        <v>#REF!</v>
      </c>
      <c r="J14614" s="13" t="e">
        <f>IF(G14614="Male",VLOOKUP(H14614,#REF!,3),VLOOKUP(H14614,#REF!,3))</f>
        <v>#REF!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4">
        <f t="shared" si="686"/>
        <v>139</v>
      </c>
    </row>
    <row r="14615" spans="2:15" x14ac:dyDescent="0.3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22</v>
      </c>
      <c r="G14615" s="7" t="s">
        <v>11</v>
      </c>
      <c r="H14615" s="13">
        <v>9</v>
      </c>
      <c r="I14615" s="13" t="e">
        <f>IF(G14615="Male",VLOOKUP(H14615,#REF!,2),VLOOKUP(H14615,#REF!,2))</f>
        <v>#REF!</v>
      </c>
      <c r="J14615" s="13" t="e">
        <f>IF(G14615="Male",VLOOKUP(H14615,#REF!,3),VLOOKUP(H14615,#REF!,3))</f>
        <v>#REF!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4">
        <f t="shared" si="686"/>
        <v>149</v>
      </c>
    </row>
    <row r="14616" spans="2:15" x14ac:dyDescent="0.3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43</v>
      </c>
      <c r="G14616" s="7" t="s">
        <v>11</v>
      </c>
      <c r="H14616" s="13">
        <v>10.5</v>
      </c>
      <c r="I14616" s="13" t="e">
        <f>IF(G14616="Male",VLOOKUP(H14616,#REF!,2),VLOOKUP(H14616,#REF!,2))</f>
        <v>#REF!</v>
      </c>
      <c r="J14616" s="13" t="e">
        <f>IF(G14616="Male",VLOOKUP(H14616,#REF!,3),VLOOKUP(H14616,#REF!,3))</f>
        <v>#REF!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4">
        <f t="shared" si="686"/>
        <v>159.20000000000002</v>
      </c>
    </row>
    <row r="14617" spans="2:15" x14ac:dyDescent="0.3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45</v>
      </c>
      <c r="G14617" s="7" t="s">
        <v>12</v>
      </c>
      <c r="H14617" s="13">
        <v>7.5</v>
      </c>
      <c r="I14617" s="13" t="e">
        <f>IF(G14617="Male",VLOOKUP(H14617,#REF!,2),VLOOKUP(H14617,#REF!,2))</f>
        <v>#REF!</v>
      </c>
      <c r="J14617" s="13" t="e">
        <f>IF(G14617="Male",VLOOKUP(H14617,#REF!,3),VLOOKUP(H14617,#REF!,3))</f>
        <v>#REF!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4">
        <f t="shared" si="686"/>
        <v>199</v>
      </c>
    </row>
    <row r="14618" spans="2:15" x14ac:dyDescent="0.3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19</v>
      </c>
      <c r="G14618" s="7" t="s">
        <v>11</v>
      </c>
      <c r="H14618" s="13">
        <v>9.5</v>
      </c>
      <c r="I14618" s="13" t="e">
        <f>IF(G14618="Male",VLOOKUP(H14618,#REF!,2),VLOOKUP(H14618,#REF!,2))</f>
        <v>#REF!</v>
      </c>
      <c r="J14618" s="13" t="e">
        <f>IF(G14618="Male",VLOOKUP(H14618,#REF!,3),VLOOKUP(H14618,#REF!,3))</f>
        <v>#REF!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4">
        <f t="shared" si="686"/>
        <v>139</v>
      </c>
    </row>
    <row r="14619" spans="2:15" x14ac:dyDescent="0.3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19</v>
      </c>
      <c r="G14619" s="7" t="s">
        <v>12</v>
      </c>
      <c r="H14619" s="13">
        <v>6.5</v>
      </c>
      <c r="I14619" s="13" t="e">
        <f>IF(G14619="Male",VLOOKUP(H14619,#REF!,2),VLOOKUP(H14619,#REF!,2))</f>
        <v>#REF!</v>
      </c>
      <c r="J14619" s="13" t="e">
        <f>IF(G14619="Male",VLOOKUP(H14619,#REF!,3),VLOOKUP(H14619,#REF!,3))</f>
        <v>#REF!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4">
        <f t="shared" si="686"/>
        <v>125.10000000000001</v>
      </c>
    </row>
    <row r="14620" spans="2:15" x14ac:dyDescent="0.3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30</v>
      </c>
      <c r="G14620" s="7" t="s">
        <v>11</v>
      </c>
      <c r="H14620" s="13">
        <v>9.5</v>
      </c>
      <c r="I14620" s="13" t="e">
        <f>IF(G14620="Male",VLOOKUP(H14620,#REF!,2),VLOOKUP(H14620,#REF!,2))</f>
        <v>#REF!</v>
      </c>
      <c r="J14620" s="13" t="e">
        <f>IF(G14620="Male",VLOOKUP(H14620,#REF!,3),VLOOKUP(H14620,#REF!,3))</f>
        <v>#REF!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4">
        <f t="shared" si="686"/>
        <v>199</v>
      </c>
    </row>
    <row r="14621" spans="2:15" x14ac:dyDescent="0.3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28</v>
      </c>
      <c r="G14621" s="7" t="s">
        <v>12</v>
      </c>
      <c r="H14621" s="13">
        <v>9</v>
      </c>
      <c r="I14621" s="13" t="e">
        <f>IF(G14621="Male",VLOOKUP(H14621,#REF!,2),VLOOKUP(H14621,#REF!,2))</f>
        <v>#REF!</v>
      </c>
      <c r="J14621" s="13" t="e">
        <f>IF(G14621="Male",VLOOKUP(H14621,#REF!,3),VLOOKUP(H14621,#REF!,3))</f>
        <v>#REF!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4">
        <f t="shared" si="686"/>
        <v>169</v>
      </c>
    </row>
    <row r="14622" spans="2:15" x14ac:dyDescent="0.3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19</v>
      </c>
      <c r="G14622" s="7" t="s">
        <v>12</v>
      </c>
      <c r="H14622" s="13">
        <v>8.5</v>
      </c>
      <c r="I14622" s="13" t="e">
        <f>IF(G14622="Male",VLOOKUP(H14622,#REF!,2),VLOOKUP(H14622,#REF!,2))</f>
        <v>#REF!</v>
      </c>
      <c r="J14622" s="13" t="e">
        <f>IF(G14622="Male",VLOOKUP(H14622,#REF!,3),VLOOKUP(H14622,#REF!,3))</f>
        <v>#REF!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4">
        <f t="shared" si="686"/>
        <v>159</v>
      </c>
    </row>
    <row r="14623" spans="2:15" x14ac:dyDescent="0.3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36</v>
      </c>
      <c r="G14623" s="7" t="s">
        <v>11</v>
      </c>
      <c r="H14623" s="13">
        <v>9.5</v>
      </c>
      <c r="I14623" s="13" t="e">
        <f>IF(G14623="Male",VLOOKUP(H14623,#REF!,2),VLOOKUP(H14623,#REF!,2))</f>
        <v>#REF!</v>
      </c>
      <c r="J14623" s="13" t="e">
        <f>IF(G14623="Male",VLOOKUP(H14623,#REF!,3),VLOOKUP(H14623,#REF!,3))</f>
        <v>#REF!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4">
        <f t="shared" si="686"/>
        <v>119.2</v>
      </c>
    </row>
    <row r="14624" spans="2:15" x14ac:dyDescent="0.3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34</v>
      </c>
      <c r="G14624" s="7" t="s">
        <v>12</v>
      </c>
      <c r="H14624" s="13">
        <v>8</v>
      </c>
      <c r="I14624" s="13" t="e">
        <f>IF(G14624="Male",VLOOKUP(H14624,#REF!,2),VLOOKUP(H14624,#REF!,2))</f>
        <v>#REF!</v>
      </c>
      <c r="J14624" s="13" t="e">
        <f>IF(G14624="Male",VLOOKUP(H14624,#REF!,3),VLOOKUP(H14624,#REF!,3))</f>
        <v>#REF!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4">
        <f t="shared" si="686"/>
        <v>97.3</v>
      </c>
    </row>
    <row r="14625" spans="2:15" x14ac:dyDescent="0.3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45</v>
      </c>
      <c r="G14625" s="7" t="s">
        <v>11</v>
      </c>
      <c r="H14625" s="13">
        <v>15</v>
      </c>
      <c r="I14625" s="13" t="e">
        <f>IF(G14625="Male",VLOOKUP(H14625,#REF!,2),VLOOKUP(H14625,#REF!,2))</f>
        <v>#REF!</v>
      </c>
      <c r="J14625" s="13" t="e">
        <f>IF(G14625="Male",VLOOKUP(H14625,#REF!,3),VLOOKUP(H14625,#REF!,3))</f>
        <v>#REF!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4">
        <f t="shared" si="686"/>
        <v>159</v>
      </c>
    </row>
    <row r="14626" spans="2:15" x14ac:dyDescent="0.3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19</v>
      </c>
      <c r="G14626" s="7" t="s">
        <v>11</v>
      </c>
      <c r="H14626" s="13">
        <v>9.5</v>
      </c>
      <c r="I14626" s="13" t="e">
        <f>IF(G14626="Male",VLOOKUP(H14626,#REF!,2),VLOOKUP(H14626,#REF!,2))</f>
        <v>#REF!</v>
      </c>
      <c r="J14626" s="13" t="e">
        <f>IF(G14626="Male",VLOOKUP(H14626,#REF!,3),VLOOKUP(H14626,#REF!,3))</f>
        <v>#REF!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4">
        <f t="shared" si="686"/>
        <v>99.5</v>
      </c>
    </row>
    <row r="14627" spans="2:15" x14ac:dyDescent="0.3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20</v>
      </c>
      <c r="G14627" s="7" t="s">
        <v>12</v>
      </c>
      <c r="H14627" s="13">
        <v>7.5</v>
      </c>
      <c r="I14627" s="13" t="e">
        <f>IF(G14627="Male",VLOOKUP(H14627,#REF!,2),VLOOKUP(H14627,#REF!,2))</f>
        <v>#REF!</v>
      </c>
      <c r="J14627" s="13" t="e">
        <f>IF(G14627="Male",VLOOKUP(H14627,#REF!,3),VLOOKUP(H14627,#REF!,3))</f>
        <v>#REF!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4">
        <f t="shared" si="686"/>
        <v>79.5</v>
      </c>
    </row>
    <row r="14628" spans="2:15" x14ac:dyDescent="0.3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34</v>
      </c>
      <c r="G14628" s="7" t="s">
        <v>12</v>
      </c>
      <c r="H14628" s="13">
        <v>9</v>
      </c>
      <c r="I14628" s="13" t="e">
        <f>IF(G14628="Male",VLOOKUP(H14628,#REF!,2),VLOOKUP(H14628,#REF!,2))</f>
        <v>#REF!</v>
      </c>
      <c r="J14628" s="13" t="e">
        <f>IF(G14628="Male",VLOOKUP(H14628,#REF!,3),VLOOKUP(H14628,#REF!,3))</f>
        <v>#REF!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4">
        <f t="shared" si="686"/>
        <v>129</v>
      </c>
    </row>
    <row r="14629" spans="2:15" x14ac:dyDescent="0.3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23</v>
      </c>
      <c r="G14629" s="7" t="s">
        <v>11</v>
      </c>
      <c r="H14629" s="13">
        <v>10.5</v>
      </c>
      <c r="I14629" s="13" t="e">
        <f>IF(G14629="Male",VLOOKUP(H14629,#REF!,2),VLOOKUP(H14629,#REF!,2))</f>
        <v>#REF!</v>
      </c>
      <c r="J14629" s="13" t="e">
        <f>IF(G14629="Male",VLOOKUP(H14629,#REF!,3),VLOOKUP(H14629,#REF!,3))</f>
        <v>#REF!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4">
        <f t="shared" si="686"/>
        <v>129</v>
      </c>
    </row>
    <row r="14630" spans="2:15" x14ac:dyDescent="0.3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23</v>
      </c>
      <c r="G14630" s="7" t="s">
        <v>12</v>
      </c>
      <c r="H14630" s="13">
        <v>7.5</v>
      </c>
      <c r="I14630" s="13" t="e">
        <f>IF(G14630="Male",VLOOKUP(H14630,#REF!,2),VLOOKUP(H14630,#REF!,2))</f>
        <v>#REF!</v>
      </c>
      <c r="J14630" s="13" t="e">
        <f>IF(G14630="Male",VLOOKUP(H14630,#REF!,3),VLOOKUP(H14630,#REF!,3))</f>
        <v>#REF!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4">
        <f t="shared" si="686"/>
        <v>189</v>
      </c>
    </row>
    <row r="14631" spans="2:15" x14ac:dyDescent="0.3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34</v>
      </c>
      <c r="G14631" s="7" t="s">
        <v>12</v>
      </c>
      <c r="H14631" s="13">
        <v>5.5</v>
      </c>
      <c r="I14631" s="13" t="e">
        <f>IF(G14631="Male",VLOOKUP(H14631,#REF!,2),VLOOKUP(H14631,#REF!,2))</f>
        <v>#REF!</v>
      </c>
      <c r="J14631" s="13" t="e">
        <f>IF(G14631="Male",VLOOKUP(H14631,#REF!,3),VLOOKUP(H14631,#REF!,3))</f>
        <v>#REF!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4">
        <f t="shared" si="686"/>
        <v>149</v>
      </c>
    </row>
    <row r="14632" spans="2:15" x14ac:dyDescent="0.3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19</v>
      </c>
      <c r="G14632" s="7" t="s">
        <v>12</v>
      </c>
      <c r="H14632" s="13">
        <v>8</v>
      </c>
      <c r="I14632" s="13" t="e">
        <f>IF(G14632="Male",VLOOKUP(H14632,#REF!,2),VLOOKUP(H14632,#REF!,2))</f>
        <v>#REF!</v>
      </c>
      <c r="J14632" s="13" t="e">
        <f>IF(G14632="Male",VLOOKUP(H14632,#REF!,3),VLOOKUP(H14632,#REF!,3))</f>
        <v>#REF!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4">
        <f t="shared" si="686"/>
        <v>111.3</v>
      </c>
    </row>
    <row r="14633" spans="2:15" x14ac:dyDescent="0.3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19</v>
      </c>
      <c r="G14633" s="7" t="s">
        <v>12</v>
      </c>
      <c r="H14633" s="13">
        <v>8</v>
      </c>
      <c r="I14633" s="13" t="e">
        <f>IF(G14633="Male",VLOOKUP(H14633,#REF!,2),VLOOKUP(H14633,#REF!,2))</f>
        <v>#REF!</v>
      </c>
      <c r="J14633" s="13" t="e">
        <f>IF(G14633="Male",VLOOKUP(H14633,#REF!,3),VLOOKUP(H14633,#REF!,3))</f>
        <v>#REF!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4">
        <f t="shared" si="686"/>
        <v>118.3</v>
      </c>
    </row>
    <row r="14634" spans="2:15" x14ac:dyDescent="0.3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20</v>
      </c>
      <c r="G14634" s="7" t="s">
        <v>11</v>
      </c>
      <c r="H14634" s="13">
        <v>15</v>
      </c>
      <c r="I14634" s="13" t="e">
        <f>IF(G14634="Male",VLOOKUP(H14634,#REF!,2),VLOOKUP(H14634,#REF!,2))</f>
        <v>#REF!</v>
      </c>
      <c r="J14634" s="13" t="e">
        <f>IF(G14634="Male",VLOOKUP(H14634,#REF!,3),VLOOKUP(H14634,#REF!,3))</f>
        <v>#REF!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4">
        <f t="shared" si="686"/>
        <v>129</v>
      </c>
    </row>
    <row r="14635" spans="2:15" x14ac:dyDescent="0.3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19</v>
      </c>
      <c r="G14635" s="7" t="s">
        <v>12</v>
      </c>
      <c r="H14635" s="13">
        <v>10</v>
      </c>
      <c r="I14635" s="13" t="e">
        <f>IF(G14635="Male",VLOOKUP(H14635,#REF!,2),VLOOKUP(H14635,#REF!,2))</f>
        <v>#REF!</v>
      </c>
      <c r="J14635" s="13" t="e">
        <f>IF(G14635="Male",VLOOKUP(H14635,#REF!,3),VLOOKUP(H14635,#REF!,3))</f>
        <v>#REF!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4">
        <f t="shared" si="686"/>
        <v>151.20000000000002</v>
      </c>
    </row>
    <row r="14636" spans="2:15" x14ac:dyDescent="0.3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36</v>
      </c>
      <c r="G14636" s="7" t="s">
        <v>11</v>
      </c>
      <c r="H14636" s="13">
        <v>10</v>
      </c>
      <c r="I14636" s="13" t="e">
        <f>IF(G14636="Male",VLOOKUP(H14636,#REF!,2),VLOOKUP(H14636,#REF!,2))</f>
        <v>#REF!</v>
      </c>
      <c r="J14636" s="13" t="e">
        <f>IF(G14636="Male",VLOOKUP(H14636,#REF!,3),VLOOKUP(H14636,#REF!,3))</f>
        <v>#REF!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4">
        <f t="shared" si="686"/>
        <v>169</v>
      </c>
    </row>
    <row r="14637" spans="2:15" x14ac:dyDescent="0.3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19</v>
      </c>
      <c r="G14637" s="7" t="s">
        <v>11</v>
      </c>
      <c r="H14637" s="13">
        <v>11.5</v>
      </c>
      <c r="I14637" s="13" t="e">
        <f>IF(G14637="Male",VLOOKUP(H14637,#REF!,2),VLOOKUP(H14637,#REF!,2))</f>
        <v>#REF!</v>
      </c>
      <c r="J14637" s="13" t="e">
        <f>IF(G14637="Male",VLOOKUP(H14637,#REF!,3),VLOOKUP(H14637,#REF!,3))</f>
        <v>#REF!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4">
        <f t="shared" si="686"/>
        <v>199</v>
      </c>
    </row>
    <row r="14638" spans="2:15" x14ac:dyDescent="0.3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21</v>
      </c>
      <c r="G14638" s="7" t="s">
        <v>11</v>
      </c>
      <c r="H14638" s="13">
        <v>9.5</v>
      </c>
      <c r="I14638" s="13" t="e">
        <f>IF(G14638="Male",VLOOKUP(H14638,#REF!,2),VLOOKUP(H14638,#REF!,2))</f>
        <v>#REF!</v>
      </c>
      <c r="J14638" s="13" t="e">
        <f>IF(G14638="Male",VLOOKUP(H14638,#REF!,3),VLOOKUP(H14638,#REF!,3))</f>
        <v>#REF!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4">
        <f t="shared" si="686"/>
        <v>149</v>
      </c>
    </row>
    <row r="14639" spans="2:15" x14ac:dyDescent="0.3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24</v>
      </c>
      <c r="G14639" s="7" t="s">
        <v>11</v>
      </c>
      <c r="H14639" s="13">
        <v>11</v>
      </c>
      <c r="I14639" s="13" t="e">
        <f>IF(G14639="Male",VLOOKUP(H14639,#REF!,2),VLOOKUP(H14639,#REF!,2))</f>
        <v>#REF!</v>
      </c>
      <c r="J14639" s="13" t="e">
        <f>IF(G14639="Male",VLOOKUP(H14639,#REF!,3),VLOOKUP(H14639,#REF!,3))</f>
        <v>#REF!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4">
        <f t="shared" si="686"/>
        <v>159</v>
      </c>
    </row>
    <row r="14640" spans="2:15" x14ac:dyDescent="0.3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46</v>
      </c>
      <c r="G14640" s="7" t="s">
        <v>11</v>
      </c>
      <c r="H14640" s="13">
        <v>8.5</v>
      </c>
      <c r="I14640" s="13" t="e">
        <f>IF(G14640="Male",VLOOKUP(H14640,#REF!,2),VLOOKUP(H14640,#REF!,2))</f>
        <v>#REF!</v>
      </c>
      <c r="J14640" s="13" t="e">
        <f>IF(G14640="Male",VLOOKUP(H14640,#REF!,3),VLOOKUP(H14640,#REF!,3))</f>
        <v>#REF!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4">
        <f t="shared" si="686"/>
        <v>129</v>
      </c>
    </row>
    <row r="14641" spans="2:15" x14ac:dyDescent="0.3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36</v>
      </c>
      <c r="G14641" s="7" t="s">
        <v>12</v>
      </c>
      <c r="H14641" s="13">
        <v>9.5</v>
      </c>
      <c r="I14641" s="13" t="e">
        <f>IF(G14641="Male",VLOOKUP(H14641,#REF!,2),VLOOKUP(H14641,#REF!,2))</f>
        <v>#REF!</v>
      </c>
      <c r="J14641" s="13" t="e">
        <f>IF(G14641="Male",VLOOKUP(H14641,#REF!,3),VLOOKUP(H14641,#REF!,3))</f>
        <v>#REF!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4">
        <f t="shared" si="686"/>
        <v>74.5</v>
      </c>
    </row>
    <row r="14642" spans="2:15" x14ac:dyDescent="0.3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19</v>
      </c>
      <c r="G14642" s="7" t="s">
        <v>11</v>
      </c>
      <c r="H14642" s="13">
        <v>9</v>
      </c>
      <c r="I14642" s="13" t="e">
        <f>IF(G14642="Male",VLOOKUP(H14642,#REF!,2),VLOOKUP(H14642,#REF!,2))</f>
        <v>#REF!</v>
      </c>
      <c r="J14642" s="13" t="e">
        <f>IF(G14642="Male",VLOOKUP(H14642,#REF!,3),VLOOKUP(H14642,#REF!,3))</f>
        <v>#REF!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4">
        <f t="shared" si="686"/>
        <v>84.5</v>
      </c>
    </row>
    <row r="14643" spans="2:15" x14ac:dyDescent="0.3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19</v>
      </c>
      <c r="G14643" s="7" t="s">
        <v>11</v>
      </c>
      <c r="H14643" s="13">
        <v>9.5</v>
      </c>
      <c r="I14643" s="13" t="e">
        <f>IF(G14643="Male",VLOOKUP(H14643,#REF!,2),VLOOKUP(H14643,#REF!,2))</f>
        <v>#REF!</v>
      </c>
      <c r="J14643" s="13" t="e">
        <f>IF(G14643="Male",VLOOKUP(H14643,#REF!,3),VLOOKUP(H14643,#REF!,3))</f>
        <v>#REF!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4">
        <f t="shared" si="686"/>
        <v>139</v>
      </c>
    </row>
    <row r="14644" spans="2:15" x14ac:dyDescent="0.3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21</v>
      </c>
      <c r="G14644" s="7" t="s">
        <v>12</v>
      </c>
      <c r="H14644" s="13">
        <v>9</v>
      </c>
      <c r="I14644" s="13" t="e">
        <f>IF(G14644="Male",VLOOKUP(H14644,#REF!,2),VLOOKUP(H14644,#REF!,2))</f>
        <v>#REF!</v>
      </c>
      <c r="J14644" s="13" t="e">
        <f>IF(G14644="Male",VLOOKUP(H14644,#REF!,3),VLOOKUP(H14644,#REF!,3))</f>
        <v>#REF!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4">
        <f t="shared" si="686"/>
        <v>169</v>
      </c>
    </row>
    <row r="14645" spans="2:15" x14ac:dyDescent="0.3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20</v>
      </c>
      <c r="G14645" s="7" t="s">
        <v>11</v>
      </c>
      <c r="H14645" s="13">
        <v>10</v>
      </c>
      <c r="I14645" s="13" t="e">
        <f>IF(G14645="Male",VLOOKUP(H14645,#REF!,2),VLOOKUP(H14645,#REF!,2))</f>
        <v>#REF!</v>
      </c>
      <c r="J14645" s="13" t="e">
        <f>IF(G14645="Male",VLOOKUP(H14645,#REF!,3),VLOOKUP(H14645,#REF!,3))</f>
        <v>#REF!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4">
        <f t="shared" si="686"/>
        <v>125.10000000000001</v>
      </c>
    </row>
    <row r="14646" spans="2:15" x14ac:dyDescent="0.3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34</v>
      </c>
      <c r="G14646" s="7" t="s">
        <v>11</v>
      </c>
      <c r="H14646" s="13">
        <v>9.5</v>
      </c>
      <c r="I14646" s="13" t="e">
        <f>IF(G14646="Male",VLOOKUP(H14646,#REF!,2),VLOOKUP(H14646,#REF!,2))</f>
        <v>#REF!</v>
      </c>
      <c r="J14646" s="13" t="e">
        <f>IF(G14646="Male",VLOOKUP(H14646,#REF!,3),VLOOKUP(H14646,#REF!,3))</f>
        <v>#REF!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4">
        <f t="shared" si="686"/>
        <v>179</v>
      </c>
    </row>
    <row r="14647" spans="2:15" x14ac:dyDescent="0.3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24</v>
      </c>
      <c r="G14647" s="7" t="s">
        <v>11</v>
      </c>
      <c r="H14647" s="13">
        <v>9</v>
      </c>
      <c r="I14647" s="13" t="e">
        <f>IF(G14647="Male",VLOOKUP(H14647,#REF!,2),VLOOKUP(H14647,#REF!,2))</f>
        <v>#REF!</v>
      </c>
      <c r="J14647" s="13" t="e">
        <f>IF(G14647="Male",VLOOKUP(H14647,#REF!,3),VLOOKUP(H14647,#REF!,3))</f>
        <v>#REF!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4">
        <f t="shared" si="686"/>
        <v>189</v>
      </c>
    </row>
    <row r="14648" spans="2:15" x14ac:dyDescent="0.3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23</v>
      </c>
      <c r="G14648" s="7" t="s">
        <v>11</v>
      </c>
      <c r="H14648" s="13">
        <v>10.5</v>
      </c>
      <c r="I14648" s="13" t="e">
        <f>IF(G14648="Male",VLOOKUP(H14648,#REF!,2),VLOOKUP(H14648,#REF!,2))</f>
        <v>#REF!</v>
      </c>
      <c r="J14648" s="13" t="e">
        <f>IF(G14648="Male",VLOOKUP(H14648,#REF!,3),VLOOKUP(H14648,#REF!,3))</f>
        <v>#REF!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4">
        <f t="shared" si="686"/>
        <v>103.2</v>
      </c>
    </row>
    <row r="14649" spans="2:15" x14ac:dyDescent="0.3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36</v>
      </c>
      <c r="G14649" s="7" t="s">
        <v>11</v>
      </c>
      <c r="H14649" s="13">
        <v>9.5</v>
      </c>
      <c r="I14649" s="13" t="e">
        <f>IF(G14649="Male",VLOOKUP(H14649,#REF!,2),VLOOKUP(H14649,#REF!,2))</f>
        <v>#REF!</v>
      </c>
      <c r="J14649" s="13" t="e">
        <f>IF(G14649="Male",VLOOKUP(H14649,#REF!,3),VLOOKUP(H14649,#REF!,3))</f>
        <v>#REF!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4">
        <f t="shared" si="686"/>
        <v>119.2</v>
      </c>
    </row>
    <row r="14650" spans="2:15" x14ac:dyDescent="0.3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36</v>
      </c>
      <c r="G14650" s="7" t="s">
        <v>12</v>
      </c>
      <c r="H14650" s="13">
        <v>8</v>
      </c>
      <c r="I14650" s="13" t="e">
        <f>IF(G14650="Male",VLOOKUP(H14650,#REF!,2),VLOOKUP(H14650,#REF!,2))</f>
        <v>#REF!</v>
      </c>
      <c r="J14650" s="13" t="e">
        <f>IF(G14650="Male",VLOOKUP(H14650,#REF!,3),VLOOKUP(H14650,#REF!,3))</f>
        <v>#REF!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4">
        <f t="shared" si="686"/>
        <v>89.5</v>
      </c>
    </row>
    <row r="14651" spans="2:15" x14ac:dyDescent="0.3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31</v>
      </c>
      <c r="G14651" s="7" t="s">
        <v>11</v>
      </c>
      <c r="H14651" s="13">
        <v>10</v>
      </c>
      <c r="I14651" s="13" t="e">
        <f>IF(G14651="Male",VLOOKUP(H14651,#REF!,2),VLOOKUP(H14651,#REF!,2))</f>
        <v>#REF!</v>
      </c>
      <c r="J14651" s="13" t="e">
        <f>IF(G14651="Male",VLOOKUP(H14651,#REF!,3),VLOOKUP(H14651,#REF!,3))</f>
        <v>#REF!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4">
        <f t="shared" si="686"/>
        <v>159</v>
      </c>
    </row>
    <row r="14652" spans="2:15" x14ac:dyDescent="0.3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23</v>
      </c>
      <c r="G14652" s="7" t="s">
        <v>11</v>
      </c>
      <c r="H14652" s="13">
        <v>10.5</v>
      </c>
      <c r="I14652" s="13" t="e">
        <f>IF(G14652="Male",VLOOKUP(H14652,#REF!,2),VLOOKUP(H14652,#REF!,2))</f>
        <v>#REF!</v>
      </c>
      <c r="J14652" s="13" t="e">
        <f>IF(G14652="Male",VLOOKUP(H14652,#REF!,3),VLOOKUP(H14652,#REF!,3))</f>
        <v>#REF!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4">
        <f t="shared" si="686"/>
        <v>149</v>
      </c>
    </row>
    <row r="14653" spans="2:15" x14ac:dyDescent="0.3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34</v>
      </c>
      <c r="G14653" s="7" t="s">
        <v>11</v>
      </c>
      <c r="H14653" s="13">
        <v>9.5</v>
      </c>
      <c r="I14653" s="13" t="e">
        <f>IF(G14653="Male",VLOOKUP(H14653,#REF!,2),VLOOKUP(H14653,#REF!,2))</f>
        <v>#REF!</v>
      </c>
      <c r="J14653" s="13" t="e">
        <f>IF(G14653="Male",VLOOKUP(H14653,#REF!,3),VLOOKUP(H14653,#REF!,3))</f>
        <v>#REF!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4">
        <f t="shared" si="686"/>
        <v>74.5</v>
      </c>
    </row>
    <row r="14654" spans="2:15" x14ac:dyDescent="0.3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26</v>
      </c>
      <c r="G14654" s="7" t="s">
        <v>12</v>
      </c>
      <c r="H14654" s="13">
        <v>6.5</v>
      </c>
      <c r="I14654" s="13" t="e">
        <f>IF(G14654="Male",VLOOKUP(H14654,#REF!,2),VLOOKUP(H14654,#REF!,2))</f>
        <v>#REF!</v>
      </c>
      <c r="J14654" s="13" t="e">
        <f>IF(G14654="Male",VLOOKUP(H14654,#REF!,3),VLOOKUP(H14654,#REF!,3))</f>
        <v>#REF!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4">
        <f t="shared" si="686"/>
        <v>199</v>
      </c>
    </row>
    <row r="14655" spans="2:15" x14ac:dyDescent="0.3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46</v>
      </c>
      <c r="G14655" s="7" t="s">
        <v>11</v>
      </c>
      <c r="H14655" s="13">
        <v>11</v>
      </c>
      <c r="I14655" s="13" t="e">
        <f>IF(G14655="Male",VLOOKUP(H14655,#REF!,2),VLOOKUP(H14655,#REF!,2))</f>
        <v>#REF!</v>
      </c>
      <c r="J14655" s="13" t="e">
        <f>IF(G14655="Male",VLOOKUP(H14655,#REF!,3),VLOOKUP(H14655,#REF!,3))</f>
        <v>#REF!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4">
        <f t="shared" si="686"/>
        <v>169</v>
      </c>
    </row>
    <row r="14656" spans="2:15" x14ac:dyDescent="0.3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36</v>
      </c>
      <c r="G14656" s="7" t="s">
        <v>12</v>
      </c>
      <c r="H14656" s="13">
        <v>9</v>
      </c>
      <c r="I14656" s="13" t="e">
        <f>IF(G14656="Male",VLOOKUP(H14656,#REF!,2),VLOOKUP(H14656,#REF!,2))</f>
        <v>#REF!</v>
      </c>
      <c r="J14656" s="13" t="e">
        <f>IF(G14656="Male",VLOOKUP(H14656,#REF!,3),VLOOKUP(H14656,#REF!,3))</f>
        <v>#REF!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4">
        <f t="shared" si="686"/>
        <v>97.3</v>
      </c>
    </row>
    <row r="14657" spans="2:15" x14ac:dyDescent="0.3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19</v>
      </c>
      <c r="G14657" s="7" t="s">
        <v>11</v>
      </c>
      <c r="H14657" s="13">
        <v>9</v>
      </c>
      <c r="I14657" s="13" t="e">
        <f>IF(G14657="Male",VLOOKUP(H14657,#REF!,2),VLOOKUP(H14657,#REF!,2))</f>
        <v>#REF!</v>
      </c>
      <c r="J14657" s="13" t="e">
        <f>IF(G14657="Male",VLOOKUP(H14657,#REF!,3),VLOOKUP(H14657,#REF!,3))</f>
        <v>#REF!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4">
        <f t="shared" si="686"/>
        <v>84.5</v>
      </c>
    </row>
    <row r="14658" spans="2:15" x14ac:dyDescent="0.3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43</v>
      </c>
      <c r="G14658" s="7" t="s">
        <v>12</v>
      </c>
      <c r="H14658" s="13">
        <v>7</v>
      </c>
      <c r="I14658" s="13" t="e">
        <f>IF(G14658="Male",VLOOKUP(H14658,#REF!,2),VLOOKUP(H14658,#REF!,2))</f>
        <v>#REF!</v>
      </c>
      <c r="J14658" s="13" t="e">
        <f>IF(G14658="Male",VLOOKUP(H14658,#REF!,3),VLOOKUP(H14658,#REF!,3))</f>
        <v>#REF!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4">
        <f t="shared" si="686"/>
        <v>149</v>
      </c>
    </row>
    <row r="14659" spans="2:15" x14ac:dyDescent="0.3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33</v>
      </c>
      <c r="G14659" s="7" t="s">
        <v>11</v>
      </c>
      <c r="H14659" s="13">
        <v>10.5</v>
      </c>
      <c r="I14659" s="13" t="e">
        <f>IF(G14659="Male",VLOOKUP(H14659,#REF!,2),VLOOKUP(H14659,#REF!,2))</f>
        <v>#REF!</v>
      </c>
      <c r="J14659" s="13" t="e">
        <f>IF(G14659="Male",VLOOKUP(H14659,#REF!,3),VLOOKUP(H14659,#REF!,3))</f>
        <v>#REF!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4">
        <f t="shared" si="686"/>
        <v>199</v>
      </c>
    </row>
    <row r="14660" spans="2:15" x14ac:dyDescent="0.3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21</v>
      </c>
      <c r="G14660" s="7" t="s">
        <v>11</v>
      </c>
      <c r="H14660" s="13">
        <v>8.5</v>
      </c>
      <c r="I14660" s="13" t="e">
        <f>IF(G14660="Male",VLOOKUP(H14660,#REF!,2),VLOOKUP(H14660,#REF!,2))</f>
        <v>#REF!</v>
      </c>
      <c r="J14660" s="13" t="e">
        <f>IF(G14660="Male",VLOOKUP(H14660,#REF!,3),VLOOKUP(H14660,#REF!,3))</f>
        <v>#REF!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4">
        <f t="shared" si="686"/>
        <v>139</v>
      </c>
    </row>
    <row r="14661" spans="2:15" x14ac:dyDescent="0.3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45</v>
      </c>
      <c r="G14661" s="7" t="s">
        <v>11</v>
      </c>
      <c r="H14661" s="13">
        <v>9.5</v>
      </c>
      <c r="I14661" s="13" t="e">
        <f>IF(G14661="Male",VLOOKUP(H14661,#REF!,2),VLOOKUP(H14661,#REF!,2))</f>
        <v>#REF!</v>
      </c>
      <c r="J14661" s="13" t="e">
        <f>IF(G14661="Male",VLOOKUP(H14661,#REF!,3),VLOOKUP(H14661,#REF!,3))</f>
        <v>#REF!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4">
        <f t="shared" si="686"/>
        <v>199</v>
      </c>
    </row>
    <row r="14662" spans="2:15" x14ac:dyDescent="0.3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20</v>
      </c>
      <c r="G14662" s="7" t="s">
        <v>11</v>
      </c>
      <c r="H14662" s="13">
        <v>10.5</v>
      </c>
      <c r="I14662" s="13" t="e">
        <f>IF(G14662="Male",VLOOKUP(H14662,#REF!,2),VLOOKUP(H14662,#REF!,2))</f>
        <v>#REF!</v>
      </c>
      <c r="J14662" s="13" t="e">
        <f>IF(G14662="Male",VLOOKUP(H14662,#REF!,3),VLOOKUP(H14662,#REF!,3))</f>
        <v>#REF!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4">
        <f t="shared" ref="O14662:O14725" si="689">K14662*(1-L14662)</f>
        <v>159</v>
      </c>
    </row>
    <row r="14663" spans="2:15" x14ac:dyDescent="0.3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20</v>
      </c>
      <c r="G14663" s="7" t="s">
        <v>11</v>
      </c>
      <c r="H14663" s="13">
        <v>10</v>
      </c>
      <c r="I14663" s="13" t="e">
        <f>IF(G14663="Male",VLOOKUP(H14663,#REF!,2),VLOOKUP(H14663,#REF!,2))</f>
        <v>#REF!</v>
      </c>
      <c r="J14663" s="13" t="e">
        <f>IF(G14663="Male",VLOOKUP(H14663,#REF!,3),VLOOKUP(H14663,#REF!,3))</f>
        <v>#REF!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4">
        <f t="shared" si="689"/>
        <v>125.10000000000001</v>
      </c>
    </row>
    <row r="14664" spans="2:15" x14ac:dyDescent="0.3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29</v>
      </c>
      <c r="G14664" s="7" t="s">
        <v>11</v>
      </c>
      <c r="H14664" s="13">
        <v>11</v>
      </c>
      <c r="I14664" s="13" t="e">
        <f>IF(G14664="Male",VLOOKUP(H14664,#REF!,2),VLOOKUP(H14664,#REF!,2))</f>
        <v>#REF!</v>
      </c>
      <c r="J14664" s="13" t="e">
        <f>IF(G14664="Male",VLOOKUP(H14664,#REF!,3),VLOOKUP(H14664,#REF!,3))</f>
        <v>#REF!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4">
        <f t="shared" si="689"/>
        <v>89.5</v>
      </c>
    </row>
    <row r="14665" spans="2:15" x14ac:dyDescent="0.3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24</v>
      </c>
      <c r="G14665" s="7" t="s">
        <v>11</v>
      </c>
      <c r="H14665" s="13">
        <v>9</v>
      </c>
      <c r="I14665" s="13" t="e">
        <f>IF(G14665="Male",VLOOKUP(H14665,#REF!,2),VLOOKUP(H14665,#REF!,2))</f>
        <v>#REF!</v>
      </c>
      <c r="J14665" s="13" t="e">
        <f>IF(G14665="Male",VLOOKUP(H14665,#REF!,3),VLOOKUP(H14665,#REF!,3))</f>
        <v>#REF!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4">
        <f t="shared" si="689"/>
        <v>189</v>
      </c>
    </row>
    <row r="14666" spans="2:15" x14ac:dyDescent="0.3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33</v>
      </c>
      <c r="G14666" s="7" t="s">
        <v>11</v>
      </c>
      <c r="H14666" s="13">
        <v>9</v>
      </c>
      <c r="I14666" s="13" t="e">
        <f>IF(G14666="Male",VLOOKUP(H14666,#REF!,2),VLOOKUP(H14666,#REF!,2))</f>
        <v>#REF!</v>
      </c>
      <c r="J14666" s="13" t="e">
        <f>IF(G14666="Male",VLOOKUP(H14666,#REF!,3),VLOOKUP(H14666,#REF!,3))</f>
        <v>#REF!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4">
        <f t="shared" si="689"/>
        <v>179.1</v>
      </c>
    </row>
    <row r="14667" spans="2:15" x14ac:dyDescent="0.3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20</v>
      </c>
      <c r="G14667" s="7" t="s">
        <v>11</v>
      </c>
      <c r="H14667" s="13">
        <v>12</v>
      </c>
      <c r="I14667" s="13" t="e">
        <f>IF(G14667="Male",VLOOKUP(H14667,#REF!,2),VLOOKUP(H14667,#REF!,2))</f>
        <v>#REF!</v>
      </c>
      <c r="J14667" s="13" t="e">
        <f>IF(G14667="Male",VLOOKUP(H14667,#REF!,3),VLOOKUP(H14667,#REF!,3))</f>
        <v>#REF!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4">
        <f t="shared" si="689"/>
        <v>111.2</v>
      </c>
    </row>
    <row r="14668" spans="2:15" x14ac:dyDescent="0.3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33</v>
      </c>
      <c r="G14668" s="7" t="s">
        <v>12</v>
      </c>
      <c r="H14668" s="13">
        <v>8</v>
      </c>
      <c r="I14668" s="13" t="e">
        <f>IF(G14668="Male",VLOOKUP(H14668,#REF!,2),VLOOKUP(H14668,#REF!,2))</f>
        <v>#REF!</v>
      </c>
      <c r="J14668" s="13" t="e">
        <f>IF(G14668="Male",VLOOKUP(H14668,#REF!,3),VLOOKUP(H14668,#REF!,3))</f>
        <v>#REF!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4">
        <f t="shared" si="689"/>
        <v>127.2</v>
      </c>
    </row>
    <row r="14669" spans="2:15" x14ac:dyDescent="0.3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19</v>
      </c>
      <c r="G14669" s="7" t="s">
        <v>12</v>
      </c>
      <c r="H14669" s="13">
        <v>8.5</v>
      </c>
      <c r="I14669" s="13" t="e">
        <f>IF(G14669="Male",VLOOKUP(H14669,#REF!,2),VLOOKUP(H14669,#REF!,2))</f>
        <v>#REF!</v>
      </c>
      <c r="J14669" s="13" t="e">
        <f>IF(G14669="Male",VLOOKUP(H14669,#REF!,3),VLOOKUP(H14669,#REF!,3))</f>
        <v>#REF!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4">
        <f t="shared" si="689"/>
        <v>125.3</v>
      </c>
    </row>
    <row r="14670" spans="2:15" x14ac:dyDescent="0.3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45</v>
      </c>
      <c r="G14670" s="7" t="s">
        <v>12</v>
      </c>
      <c r="H14670" s="13">
        <v>8</v>
      </c>
      <c r="I14670" s="13" t="e">
        <f>IF(G14670="Male",VLOOKUP(H14670,#REF!,2),VLOOKUP(H14670,#REF!,2))</f>
        <v>#REF!</v>
      </c>
      <c r="J14670" s="13" t="e">
        <f>IF(G14670="Male",VLOOKUP(H14670,#REF!,3),VLOOKUP(H14670,#REF!,3))</f>
        <v>#REF!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4">
        <f t="shared" si="689"/>
        <v>159</v>
      </c>
    </row>
    <row r="14671" spans="2:15" x14ac:dyDescent="0.3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35</v>
      </c>
      <c r="G14671" s="7" t="s">
        <v>11</v>
      </c>
      <c r="H14671" s="13">
        <v>10.5</v>
      </c>
      <c r="I14671" s="13" t="e">
        <f>IF(G14671="Male",VLOOKUP(H14671,#REF!,2),VLOOKUP(H14671,#REF!,2))</f>
        <v>#REF!</v>
      </c>
      <c r="J14671" s="13" t="e">
        <f>IF(G14671="Male",VLOOKUP(H14671,#REF!,3),VLOOKUP(H14671,#REF!,3))</f>
        <v>#REF!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4">
        <f t="shared" si="689"/>
        <v>111.2</v>
      </c>
    </row>
    <row r="14672" spans="2:15" x14ac:dyDescent="0.3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19</v>
      </c>
      <c r="G14672" s="7" t="s">
        <v>11</v>
      </c>
      <c r="H14672" s="13">
        <v>9.5</v>
      </c>
      <c r="I14672" s="13" t="e">
        <f>IF(G14672="Male",VLOOKUP(H14672,#REF!,2),VLOOKUP(H14672,#REF!,2))</f>
        <v>#REF!</v>
      </c>
      <c r="J14672" s="13" t="e">
        <f>IF(G14672="Male",VLOOKUP(H14672,#REF!,3),VLOOKUP(H14672,#REF!,3))</f>
        <v>#REF!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4">
        <f t="shared" si="689"/>
        <v>99.5</v>
      </c>
    </row>
    <row r="14673" spans="2:15" x14ac:dyDescent="0.3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19</v>
      </c>
      <c r="G14673" s="7" t="s">
        <v>11</v>
      </c>
      <c r="H14673" s="13">
        <v>13</v>
      </c>
      <c r="I14673" s="13" t="e">
        <f>IF(G14673="Male",VLOOKUP(H14673,#REF!,2),VLOOKUP(H14673,#REF!,2))</f>
        <v>#REF!</v>
      </c>
      <c r="J14673" s="13" t="e">
        <f>IF(G14673="Male",VLOOKUP(H14673,#REF!,3),VLOOKUP(H14673,#REF!,3))</f>
        <v>#REF!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4">
        <f t="shared" si="689"/>
        <v>143.1</v>
      </c>
    </row>
    <row r="14674" spans="2:15" x14ac:dyDescent="0.3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19</v>
      </c>
      <c r="G14674" s="7" t="s">
        <v>11</v>
      </c>
      <c r="H14674" s="13">
        <v>10</v>
      </c>
      <c r="I14674" s="13" t="e">
        <f>IF(G14674="Male",VLOOKUP(H14674,#REF!,2),VLOOKUP(H14674,#REF!,2))</f>
        <v>#REF!</v>
      </c>
      <c r="J14674" s="13" t="e">
        <f>IF(G14674="Male",VLOOKUP(H14674,#REF!,3),VLOOKUP(H14674,#REF!,3))</f>
        <v>#REF!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4">
        <f t="shared" si="689"/>
        <v>94.5</v>
      </c>
    </row>
    <row r="14675" spans="2:15" x14ac:dyDescent="0.3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20</v>
      </c>
      <c r="G14675" s="7" t="s">
        <v>12</v>
      </c>
      <c r="H14675" s="13">
        <v>8.5</v>
      </c>
      <c r="I14675" s="13" t="e">
        <f>IF(G14675="Male",VLOOKUP(H14675,#REF!,2),VLOOKUP(H14675,#REF!,2))</f>
        <v>#REF!</v>
      </c>
      <c r="J14675" s="13" t="e">
        <f>IF(G14675="Male",VLOOKUP(H14675,#REF!,3),VLOOKUP(H14675,#REF!,3))</f>
        <v>#REF!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4">
        <f t="shared" si="689"/>
        <v>79.5</v>
      </c>
    </row>
    <row r="14676" spans="2:15" x14ac:dyDescent="0.3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20</v>
      </c>
      <c r="G14676" s="7" t="s">
        <v>12</v>
      </c>
      <c r="H14676" s="13">
        <v>7.5</v>
      </c>
      <c r="I14676" s="13" t="e">
        <f>IF(G14676="Male",VLOOKUP(H14676,#REF!,2),VLOOKUP(H14676,#REF!,2))</f>
        <v>#REF!</v>
      </c>
      <c r="J14676" s="13" t="e">
        <f>IF(G14676="Male",VLOOKUP(H14676,#REF!,3),VLOOKUP(H14676,#REF!,3))</f>
        <v>#REF!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4">
        <f t="shared" si="689"/>
        <v>64.5</v>
      </c>
    </row>
    <row r="14677" spans="2:15" x14ac:dyDescent="0.3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24</v>
      </c>
      <c r="G14677" s="7" t="s">
        <v>12</v>
      </c>
      <c r="H14677" s="13">
        <v>9</v>
      </c>
      <c r="I14677" s="13" t="e">
        <f>IF(G14677="Male",VLOOKUP(H14677,#REF!,2),VLOOKUP(H14677,#REF!,2))</f>
        <v>#REF!</v>
      </c>
      <c r="J14677" s="13" t="e">
        <f>IF(G14677="Male",VLOOKUP(H14677,#REF!,3),VLOOKUP(H14677,#REF!,3))</f>
        <v>#REF!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4">
        <f t="shared" si="689"/>
        <v>139.29999999999998</v>
      </c>
    </row>
    <row r="14678" spans="2:15" x14ac:dyDescent="0.3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36</v>
      </c>
      <c r="G14678" s="7" t="s">
        <v>12</v>
      </c>
      <c r="H14678" s="13">
        <v>9.5</v>
      </c>
      <c r="I14678" s="13" t="e">
        <f>IF(G14678="Male",VLOOKUP(H14678,#REF!,2),VLOOKUP(H14678,#REF!,2))</f>
        <v>#REF!</v>
      </c>
      <c r="J14678" s="13" t="e">
        <f>IF(G14678="Male",VLOOKUP(H14678,#REF!,3),VLOOKUP(H14678,#REF!,3))</f>
        <v>#REF!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4">
        <f t="shared" si="689"/>
        <v>149</v>
      </c>
    </row>
    <row r="14679" spans="2:15" x14ac:dyDescent="0.3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26</v>
      </c>
      <c r="G14679" s="7" t="s">
        <v>12</v>
      </c>
      <c r="H14679" s="13">
        <v>8</v>
      </c>
      <c r="I14679" s="13" t="e">
        <f>IF(G14679="Male",VLOOKUP(H14679,#REF!,2),VLOOKUP(H14679,#REF!,2))</f>
        <v>#REF!</v>
      </c>
      <c r="J14679" s="13" t="e">
        <f>IF(G14679="Male",VLOOKUP(H14679,#REF!,3),VLOOKUP(H14679,#REF!,3))</f>
        <v>#REF!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4">
        <f t="shared" si="689"/>
        <v>170.1</v>
      </c>
    </row>
    <row r="14680" spans="2:15" x14ac:dyDescent="0.3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34</v>
      </c>
      <c r="G14680" s="7" t="s">
        <v>12</v>
      </c>
      <c r="H14680" s="13">
        <v>7.5</v>
      </c>
      <c r="I14680" s="13" t="e">
        <f>IF(G14680="Male",VLOOKUP(H14680,#REF!,2),VLOOKUP(H14680,#REF!,2))</f>
        <v>#REF!</v>
      </c>
      <c r="J14680" s="13" t="e">
        <f>IF(G14680="Male",VLOOKUP(H14680,#REF!,3),VLOOKUP(H14680,#REF!,3))</f>
        <v>#REF!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4">
        <f t="shared" si="689"/>
        <v>179</v>
      </c>
    </row>
    <row r="14681" spans="2:15" x14ac:dyDescent="0.3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40</v>
      </c>
      <c r="G14681" s="7" t="s">
        <v>12</v>
      </c>
      <c r="H14681" s="13">
        <v>9</v>
      </c>
      <c r="I14681" s="13" t="e">
        <f>IF(G14681="Male",VLOOKUP(H14681,#REF!,2),VLOOKUP(H14681,#REF!,2))</f>
        <v>#REF!</v>
      </c>
      <c r="J14681" s="13" t="e">
        <f>IF(G14681="Male",VLOOKUP(H14681,#REF!,3),VLOOKUP(H14681,#REF!,3))</f>
        <v>#REF!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4">
        <f t="shared" si="689"/>
        <v>199</v>
      </c>
    </row>
    <row r="14682" spans="2:15" x14ac:dyDescent="0.3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20</v>
      </c>
      <c r="G14682" s="7" t="s">
        <v>11</v>
      </c>
      <c r="H14682" s="13">
        <v>10.5</v>
      </c>
      <c r="I14682" s="13" t="e">
        <f>IF(G14682="Male",VLOOKUP(H14682,#REF!,2),VLOOKUP(H14682,#REF!,2))</f>
        <v>#REF!</v>
      </c>
      <c r="J14682" s="13" t="e">
        <f>IF(G14682="Male",VLOOKUP(H14682,#REF!,3),VLOOKUP(H14682,#REF!,3))</f>
        <v>#REF!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4">
        <f t="shared" si="689"/>
        <v>159</v>
      </c>
    </row>
    <row r="14683" spans="2:15" x14ac:dyDescent="0.3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31</v>
      </c>
      <c r="G14683" s="7" t="s">
        <v>11</v>
      </c>
      <c r="H14683" s="13">
        <v>9</v>
      </c>
      <c r="I14683" s="13" t="e">
        <f>IF(G14683="Male",VLOOKUP(H14683,#REF!,2),VLOOKUP(H14683,#REF!,2))</f>
        <v>#REF!</v>
      </c>
      <c r="J14683" s="13" t="e">
        <f>IF(G14683="Male",VLOOKUP(H14683,#REF!,3),VLOOKUP(H14683,#REF!,3))</f>
        <v>#REF!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4">
        <f t="shared" si="689"/>
        <v>169</v>
      </c>
    </row>
    <row r="14684" spans="2:15" x14ac:dyDescent="0.3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24</v>
      </c>
      <c r="G14684" s="7" t="s">
        <v>11</v>
      </c>
      <c r="H14684" s="13">
        <v>9.5</v>
      </c>
      <c r="I14684" s="13" t="e">
        <f>IF(G14684="Male",VLOOKUP(H14684,#REF!,2),VLOOKUP(H14684,#REF!,2))</f>
        <v>#REF!</v>
      </c>
      <c r="J14684" s="13" t="e">
        <f>IF(G14684="Male",VLOOKUP(H14684,#REF!,3),VLOOKUP(H14684,#REF!,3))</f>
        <v>#REF!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4">
        <f t="shared" si="689"/>
        <v>189</v>
      </c>
    </row>
    <row r="14685" spans="2:15" x14ac:dyDescent="0.3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23</v>
      </c>
      <c r="G14685" s="7" t="s">
        <v>11</v>
      </c>
      <c r="H14685" s="13">
        <v>10</v>
      </c>
      <c r="I14685" s="13" t="e">
        <f>IF(G14685="Male",VLOOKUP(H14685,#REF!,2),VLOOKUP(H14685,#REF!,2))</f>
        <v>#REF!</v>
      </c>
      <c r="J14685" s="13" t="e">
        <f>IF(G14685="Male",VLOOKUP(H14685,#REF!,3),VLOOKUP(H14685,#REF!,3))</f>
        <v>#REF!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4">
        <f t="shared" si="689"/>
        <v>170.1</v>
      </c>
    </row>
    <row r="14686" spans="2:15" x14ac:dyDescent="0.3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30</v>
      </c>
      <c r="G14686" s="7" t="s">
        <v>11</v>
      </c>
      <c r="H14686" s="13">
        <v>11</v>
      </c>
      <c r="I14686" s="13" t="e">
        <f>IF(G14686="Male",VLOOKUP(H14686,#REF!,2),VLOOKUP(H14686,#REF!,2))</f>
        <v>#REF!</v>
      </c>
      <c r="J14686" s="13" t="e">
        <f>IF(G14686="Male",VLOOKUP(H14686,#REF!,3),VLOOKUP(H14686,#REF!,3))</f>
        <v>#REF!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4">
        <f t="shared" si="689"/>
        <v>132.29999999999998</v>
      </c>
    </row>
    <row r="14687" spans="2:15" x14ac:dyDescent="0.3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20</v>
      </c>
      <c r="G14687" s="7" t="s">
        <v>11</v>
      </c>
      <c r="H14687" s="13">
        <v>9.5</v>
      </c>
      <c r="I14687" s="13" t="e">
        <f>IF(G14687="Male",VLOOKUP(H14687,#REF!,2),VLOOKUP(H14687,#REF!,2))</f>
        <v>#REF!</v>
      </c>
      <c r="J14687" s="13" t="e">
        <f>IF(G14687="Male",VLOOKUP(H14687,#REF!,3),VLOOKUP(H14687,#REF!,3))</f>
        <v>#REF!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4">
        <f t="shared" si="689"/>
        <v>139</v>
      </c>
    </row>
    <row r="14688" spans="2:15" x14ac:dyDescent="0.3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20</v>
      </c>
      <c r="G14688" s="7" t="s">
        <v>12</v>
      </c>
      <c r="H14688" s="13">
        <v>7</v>
      </c>
      <c r="I14688" s="13" t="e">
        <f>IF(G14688="Male",VLOOKUP(H14688,#REF!,2),VLOOKUP(H14688,#REF!,2))</f>
        <v>#REF!</v>
      </c>
      <c r="J14688" s="13" t="e">
        <f>IF(G14688="Male",VLOOKUP(H14688,#REF!,3),VLOOKUP(H14688,#REF!,3))</f>
        <v>#REF!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4">
        <f t="shared" si="689"/>
        <v>129</v>
      </c>
    </row>
    <row r="14689" spans="2:15" x14ac:dyDescent="0.3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19</v>
      </c>
      <c r="G14689" s="7" t="s">
        <v>12</v>
      </c>
      <c r="H14689" s="13">
        <v>8.5</v>
      </c>
      <c r="I14689" s="13" t="e">
        <f>IF(G14689="Male",VLOOKUP(H14689,#REF!,2),VLOOKUP(H14689,#REF!,2))</f>
        <v>#REF!</v>
      </c>
      <c r="J14689" s="13" t="e">
        <f>IF(G14689="Male",VLOOKUP(H14689,#REF!,3),VLOOKUP(H14689,#REF!,3))</f>
        <v>#REF!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4">
        <f t="shared" si="689"/>
        <v>159</v>
      </c>
    </row>
    <row r="14690" spans="2:15" x14ac:dyDescent="0.3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44</v>
      </c>
      <c r="G14690" s="7" t="s">
        <v>12</v>
      </c>
      <c r="H14690" s="13">
        <v>9.5</v>
      </c>
      <c r="I14690" s="13" t="e">
        <f>IF(G14690="Male",VLOOKUP(H14690,#REF!,2),VLOOKUP(H14690,#REF!,2))</f>
        <v>#REF!</v>
      </c>
      <c r="J14690" s="13" t="e">
        <f>IF(G14690="Male",VLOOKUP(H14690,#REF!,3),VLOOKUP(H14690,#REF!,3))</f>
        <v>#REF!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4">
        <f t="shared" si="689"/>
        <v>74.5</v>
      </c>
    </row>
    <row r="14691" spans="2:15" x14ac:dyDescent="0.3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19</v>
      </c>
      <c r="G14691" s="7" t="s">
        <v>11</v>
      </c>
      <c r="H14691" s="13">
        <v>8</v>
      </c>
      <c r="I14691" s="13" t="e">
        <f>IF(G14691="Male",VLOOKUP(H14691,#REF!,2),VLOOKUP(H14691,#REF!,2))</f>
        <v>#REF!</v>
      </c>
      <c r="J14691" s="13" t="e">
        <f>IF(G14691="Male",VLOOKUP(H14691,#REF!,3),VLOOKUP(H14691,#REF!,3))</f>
        <v>#REF!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4">
        <f t="shared" si="689"/>
        <v>189</v>
      </c>
    </row>
    <row r="14692" spans="2:15" x14ac:dyDescent="0.3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24</v>
      </c>
      <c r="G14692" s="7" t="s">
        <v>12</v>
      </c>
      <c r="H14692" s="13">
        <v>8</v>
      </c>
      <c r="I14692" s="13" t="e">
        <f>IF(G14692="Male",VLOOKUP(H14692,#REF!,2),VLOOKUP(H14692,#REF!,2))</f>
        <v>#REF!</v>
      </c>
      <c r="J14692" s="13" t="e">
        <f>IF(G14692="Male",VLOOKUP(H14692,#REF!,3),VLOOKUP(H14692,#REF!,3))</f>
        <v>#REF!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4">
        <f t="shared" si="689"/>
        <v>199</v>
      </c>
    </row>
    <row r="14693" spans="2:15" x14ac:dyDescent="0.3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19</v>
      </c>
      <c r="G14693" s="7" t="s">
        <v>11</v>
      </c>
      <c r="H14693" s="13">
        <v>9</v>
      </c>
      <c r="I14693" s="13" t="e">
        <f>IF(G14693="Male",VLOOKUP(H14693,#REF!,2),VLOOKUP(H14693,#REF!,2))</f>
        <v>#REF!</v>
      </c>
      <c r="J14693" s="13" t="e">
        <f>IF(G14693="Male",VLOOKUP(H14693,#REF!,3),VLOOKUP(H14693,#REF!,3))</f>
        <v>#REF!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4">
        <f t="shared" si="689"/>
        <v>179</v>
      </c>
    </row>
    <row r="14694" spans="2:15" x14ac:dyDescent="0.3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23</v>
      </c>
      <c r="G14694" s="7" t="s">
        <v>11</v>
      </c>
      <c r="H14694" s="13">
        <v>9</v>
      </c>
      <c r="I14694" s="13" t="e">
        <f>IF(G14694="Male",VLOOKUP(H14694,#REF!,2),VLOOKUP(H14694,#REF!,2))</f>
        <v>#REF!</v>
      </c>
      <c r="J14694" s="13" t="e">
        <f>IF(G14694="Male",VLOOKUP(H14694,#REF!,3),VLOOKUP(H14694,#REF!,3))</f>
        <v>#REF!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4">
        <f t="shared" si="689"/>
        <v>199</v>
      </c>
    </row>
    <row r="14695" spans="2:15" x14ac:dyDescent="0.3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20</v>
      </c>
      <c r="G14695" s="7" t="s">
        <v>11</v>
      </c>
      <c r="H14695" s="13">
        <v>9.5</v>
      </c>
      <c r="I14695" s="13" t="e">
        <f>IF(G14695="Male",VLOOKUP(H14695,#REF!,2),VLOOKUP(H14695,#REF!,2))</f>
        <v>#REF!</v>
      </c>
      <c r="J14695" s="13" t="e">
        <f>IF(G14695="Male",VLOOKUP(H14695,#REF!,3),VLOOKUP(H14695,#REF!,3))</f>
        <v>#REF!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4">
        <f t="shared" si="689"/>
        <v>89.5</v>
      </c>
    </row>
    <row r="14696" spans="2:15" x14ac:dyDescent="0.3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35</v>
      </c>
      <c r="G14696" s="7" t="s">
        <v>12</v>
      </c>
      <c r="H14696" s="13">
        <v>7.5</v>
      </c>
      <c r="I14696" s="13" t="e">
        <f>IF(G14696="Male",VLOOKUP(H14696,#REF!,2),VLOOKUP(H14696,#REF!,2))</f>
        <v>#REF!</v>
      </c>
      <c r="J14696" s="13" t="e">
        <f>IF(G14696="Male",VLOOKUP(H14696,#REF!,3),VLOOKUP(H14696,#REF!,3))</f>
        <v>#REF!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4">
        <f t="shared" si="689"/>
        <v>119.2</v>
      </c>
    </row>
    <row r="14697" spans="2:15" x14ac:dyDescent="0.3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36</v>
      </c>
      <c r="G14697" s="7" t="s">
        <v>12</v>
      </c>
      <c r="H14697" s="13">
        <v>9</v>
      </c>
      <c r="I14697" s="13" t="e">
        <f>IF(G14697="Male",VLOOKUP(H14697,#REF!,2),VLOOKUP(H14697,#REF!,2))</f>
        <v>#REF!</v>
      </c>
      <c r="J14697" s="13" t="e">
        <f>IF(G14697="Male",VLOOKUP(H14697,#REF!,3),VLOOKUP(H14697,#REF!,3))</f>
        <v>#REF!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4">
        <f t="shared" si="689"/>
        <v>90.3</v>
      </c>
    </row>
    <row r="14698" spans="2:15" x14ac:dyDescent="0.3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36</v>
      </c>
      <c r="G14698" s="7" t="s">
        <v>11</v>
      </c>
      <c r="H14698" s="13">
        <v>10</v>
      </c>
      <c r="I14698" s="13" t="e">
        <f>IF(G14698="Male",VLOOKUP(H14698,#REF!,2),VLOOKUP(H14698,#REF!,2))</f>
        <v>#REF!</v>
      </c>
      <c r="J14698" s="13" t="e">
        <f>IF(G14698="Male",VLOOKUP(H14698,#REF!,3),VLOOKUP(H14698,#REF!,3))</f>
        <v>#REF!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4">
        <f t="shared" si="689"/>
        <v>179</v>
      </c>
    </row>
    <row r="14699" spans="2:15" x14ac:dyDescent="0.3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20</v>
      </c>
      <c r="G14699" s="7" t="s">
        <v>12</v>
      </c>
      <c r="H14699" s="13">
        <v>8</v>
      </c>
      <c r="I14699" s="13" t="e">
        <f>IF(G14699="Male",VLOOKUP(H14699,#REF!,2),VLOOKUP(H14699,#REF!,2))</f>
        <v>#REF!</v>
      </c>
      <c r="J14699" s="13" t="e">
        <f>IF(G14699="Male",VLOOKUP(H14699,#REF!,3),VLOOKUP(H14699,#REF!,3))</f>
        <v>#REF!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4">
        <f t="shared" si="689"/>
        <v>169</v>
      </c>
    </row>
    <row r="14700" spans="2:15" x14ac:dyDescent="0.3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33</v>
      </c>
      <c r="G14700" s="7" t="s">
        <v>12</v>
      </c>
      <c r="H14700" s="13">
        <v>9</v>
      </c>
      <c r="I14700" s="13" t="e">
        <f>IF(G14700="Male",VLOOKUP(H14700,#REF!,2),VLOOKUP(H14700,#REF!,2))</f>
        <v>#REF!</v>
      </c>
      <c r="J14700" s="13" t="e">
        <f>IF(G14700="Male",VLOOKUP(H14700,#REF!,3),VLOOKUP(H14700,#REF!,3))</f>
        <v>#REF!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4">
        <f t="shared" si="689"/>
        <v>139.29999999999998</v>
      </c>
    </row>
    <row r="14701" spans="2:15" x14ac:dyDescent="0.3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23</v>
      </c>
      <c r="G14701" s="7" t="s">
        <v>12</v>
      </c>
      <c r="H14701" s="13">
        <v>8.5</v>
      </c>
      <c r="I14701" s="13" t="e">
        <f>IF(G14701="Male",VLOOKUP(H14701,#REF!,2),VLOOKUP(H14701,#REF!,2))</f>
        <v>#REF!</v>
      </c>
      <c r="J14701" s="13" t="e">
        <f>IF(G14701="Male",VLOOKUP(H14701,#REF!,3),VLOOKUP(H14701,#REF!,3))</f>
        <v>#REF!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4">
        <f t="shared" si="689"/>
        <v>149</v>
      </c>
    </row>
    <row r="14702" spans="2:15" x14ac:dyDescent="0.3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27</v>
      </c>
      <c r="G14702" s="7" t="s">
        <v>11</v>
      </c>
      <c r="H14702" s="13">
        <v>11.5</v>
      </c>
      <c r="I14702" s="13" t="e">
        <f>IF(G14702="Male",VLOOKUP(H14702,#REF!,2),VLOOKUP(H14702,#REF!,2))</f>
        <v>#REF!</v>
      </c>
      <c r="J14702" s="13" t="e">
        <f>IF(G14702="Male",VLOOKUP(H14702,#REF!,3),VLOOKUP(H14702,#REF!,3))</f>
        <v>#REF!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4">
        <f t="shared" si="689"/>
        <v>69.5</v>
      </c>
    </row>
    <row r="14703" spans="2:15" x14ac:dyDescent="0.3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19</v>
      </c>
      <c r="G14703" s="7" t="s">
        <v>12</v>
      </c>
      <c r="H14703" s="13">
        <v>8.5</v>
      </c>
      <c r="I14703" s="13" t="e">
        <f>IF(G14703="Male",VLOOKUP(H14703,#REF!,2),VLOOKUP(H14703,#REF!,2))</f>
        <v>#REF!</v>
      </c>
      <c r="J14703" s="13" t="e">
        <f>IF(G14703="Male",VLOOKUP(H14703,#REF!,3),VLOOKUP(H14703,#REF!,3))</f>
        <v>#REF!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4">
        <f t="shared" si="689"/>
        <v>139</v>
      </c>
    </row>
    <row r="14704" spans="2:15" x14ac:dyDescent="0.3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23</v>
      </c>
      <c r="G14704" s="7" t="s">
        <v>11</v>
      </c>
      <c r="H14704" s="13">
        <v>7.5</v>
      </c>
      <c r="I14704" s="13" t="e">
        <f>IF(G14704="Male",VLOOKUP(H14704,#REF!,2),VLOOKUP(H14704,#REF!,2))</f>
        <v>#REF!</v>
      </c>
      <c r="J14704" s="13" t="e">
        <f>IF(G14704="Male",VLOOKUP(H14704,#REF!,3),VLOOKUP(H14704,#REF!,3))</f>
        <v>#REF!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4">
        <f t="shared" si="689"/>
        <v>79.5</v>
      </c>
    </row>
    <row r="14705" spans="2:15" x14ac:dyDescent="0.3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36</v>
      </c>
      <c r="G14705" s="7" t="s">
        <v>11</v>
      </c>
      <c r="H14705" s="13">
        <v>9.5</v>
      </c>
      <c r="I14705" s="13" t="e">
        <f>IF(G14705="Male",VLOOKUP(H14705,#REF!,2),VLOOKUP(H14705,#REF!,2))</f>
        <v>#REF!</v>
      </c>
      <c r="J14705" s="13" t="e">
        <f>IF(G14705="Male",VLOOKUP(H14705,#REF!,3),VLOOKUP(H14705,#REF!,3))</f>
        <v>#REF!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4">
        <f t="shared" si="689"/>
        <v>169</v>
      </c>
    </row>
    <row r="14706" spans="2:15" x14ac:dyDescent="0.3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37</v>
      </c>
      <c r="G14706" s="7" t="s">
        <v>11</v>
      </c>
      <c r="H14706" s="13">
        <v>11</v>
      </c>
      <c r="I14706" s="13" t="e">
        <f>IF(G14706="Male",VLOOKUP(H14706,#REF!,2),VLOOKUP(H14706,#REF!,2))</f>
        <v>#REF!</v>
      </c>
      <c r="J14706" s="13" t="e">
        <f>IF(G14706="Male",VLOOKUP(H14706,#REF!,3),VLOOKUP(H14706,#REF!,3))</f>
        <v>#REF!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4">
        <f t="shared" si="689"/>
        <v>143.20000000000002</v>
      </c>
    </row>
    <row r="14707" spans="2:15" x14ac:dyDescent="0.3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43</v>
      </c>
      <c r="G14707" s="7" t="s">
        <v>12</v>
      </c>
      <c r="H14707" s="13">
        <v>8</v>
      </c>
      <c r="I14707" s="13" t="e">
        <f>IF(G14707="Male",VLOOKUP(H14707,#REF!,2),VLOOKUP(H14707,#REF!,2))</f>
        <v>#REF!</v>
      </c>
      <c r="J14707" s="13" t="e">
        <f>IF(G14707="Male",VLOOKUP(H14707,#REF!,3),VLOOKUP(H14707,#REF!,3))</f>
        <v>#REF!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4">
        <f t="shared" si="689"/>
        <v>170.1</v>
      </c>
    </row>
    <row r="14708" spans="2:15" x14ac:dyDescent="0.3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43</v>
      </c>
      <c r="G14708" s="7" t="s">
        <v>12</v>
      </c>
      <c r="H14708" s="13">
        <v>8.5</v>
      </c>
      <c r="I14708" s="13" t="e">
        <f>IF(G14708="Male",VLOOKUP(H14708,#REF!,2),VLOOKUP(H14708,#REF!,2))</f>
        <v>#REF!</v>
      </c>
      <c r="J14708" s="13" t="e">
        <f>IF(G14708="Male",VLOOKUP(H14708,#REF!,3),VLOOKUP(H14708,#REF!,3))</f>
        <v>#REF!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4">
        <f t="shared" si="689"/>
        <v>139</v>
      </c>
    </row>
    <row r="14709" spans="2:15" x14ac:dyDescent="0.3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20</v>
      </c>
      <c r="G14709" s="7" t="s">
        <v>12</v>
      </c>
      <c r="H14709" s="13">
        <v>9</v>
      </c>
      <c r="I14709" s="13" t="e">
        <f>IF(G14709="Male",VLOOKUP(H14709,#REF!,2),VLOOKUP(H14709,#REF!,2))</f>
        <v>#REF!</v>
      </c>
      <c r="J14709" s="13" t="e">
        <f>IF(G14709="Male",VLOOKUP(H14709,#REF!,3),VLOOKUP(H14709,#REF!,3))</f>
        <v>#REF!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4">
        <f t="shared" si="689"/>
        <v>149</v>
      </c>
    </row>
    <row r="14710" spans="2:15" x14ac:dyDescent="0.3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20</v>
      </c>
      <c r="G14710" s="7" t="s">
        <v>11</v>
      </c>
      <c r="H14710" s="13">
        <v>10</v>
      </c>
      <c r="I14710" s="13" t="e">
        <f>IF(G14710="Male",VLOOKUP(H14710,#REF!,2),VLOOKUP(H14710,#REF!,2))</f>
        <v>#REF!</v>
      </c>
      <c r="J14710" s="13" t="e">
        <f>IF(G14710="Male",VLOOKUP(H14710,#REF!,3),VLOOKUP(H14710,#REF!,3))</f>
        <v>#REF!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4">
        <f t="shared" si="689"/>
        <v>125.10000000000001</v>
      </c>
    </row>
    <row r="14711" spans="2:15" x14ac:dyDescent="0.3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45</v>
      </c>
      <c r="G14711" s="7" t="s">
        <v>11</v>
      </c>
      <c r="H14711" s="13">
        <v>9.5</v>
      </c>
      <c r="I14711" s="13" t="e">
        <f>IF(G14711="Male",VLOOKUP(H14711,#REF!,2),VLOOKUP(H14711,#REF!,2))</f>
        <v>#REF!</v>
      </c>
      <c r="J14711" s="13" t="e">
        <f>IF(G14711="Male",VLOOKUP(H14711,#REF!,3),VLOOKUP(H14711,#REF!,3))</f>
        <v>#REF!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4">
        <f t="shared" si="689"/>
        <v>90.3</v>
      </c>
    </row>
    <row r="14712" spans="2:15" x14ac:dyDescent="0.3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23</v>
      </c>
      <c r="G14712" s="7" t="s">
        <v>12</v>
      </c>
      <c r="H14712" s="13">
        <v>8</v>
      </c>
      <c r="I14712" s="13" t="e">
        <f>IF(G14712="Male",VLOOKUP(H14712,#REF!,2),VLOOKUP(H14712,#REF!,2))</f>
        <v>#REF!</v>
      </c>
      <c r="J14712" s="13" t="e">
        <f>IF(G14712="Male",VLOOKUP(H14712,#REF!,3),VLOOKUP(H14712,#REF!,3))</f>
        <v>#REF!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4">
        <f t="shared" si="689"/>
        <v>189</v>
      </c>
    </row>
    <row r="14713" spans="2:15" x14ac:dyDescent="0.3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35</v>
      </c>
      <c r="G14713" s="7" t="s">
        <v>12</v>
      </c>
      <c r="H14713" s="13">
        <v>8.5</v>
      </c>
      <c r="I14713" s="13" t="e">
        <f>IF(G14713="Male",VLOOKUP(H14713,#REF!,2),VLOOKUP(H14713,#REF!,2))</f>
        <v>#REF!</v>
      </c>
      <c r="J14713" s="13" t="e">
        <f>IF(G14713="Male",VLOOKUP(H14713,#REF!,3),VLOOKUP(H14713,#REF!,3))</f>
        <v>#REF!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4">
        <f t="shared" si="689"/>
        <v>125.10000000000001</v>
      </c>
    </row>
    <row r="14714" spans="2:15" x14ac:dyDescent="0.3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21</v>
      </c>
      <c r="G14714" s="7" t="s">
        <v>12</v>
      </c>
      <c r="H14714" s="13">
        <v>7</v>
      </c>
      <c r="I14714" s="13" t="e">
        <f>IF(G14714="Male",VLOOKUP(H14714,#REF!,2),VLOOKUP(H14714,#REF!,2))</f>
        <v>#REF!</v>
      </c>
      <c r="J14714" s="13" t="e">
        <f>IF(G14714="Male",VLOOKUP(H14714,#REF!,3),VLOOKUP(H14714,#REF!,3))</f>
        <v>#REF!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4">
        <f t="shared" si="689"/>
        <v>149</v>
      </c>
    </row>
    <row r="14715" spans="2:15" x14ac:dyDescent="0.3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25</v>
      </c>
      <c r="G14715" s="7" t="s">
        <v>12</v>
      </c>
      <c r="H14715" s="13">
        <v>7.5</v>
      </c>
      <c r="I14715" s="13" t="e">
        <f>IF(G14715="Male",VLOOKUP(H14715,#REF!,2),VLOOKUP(H14715,#REF!,2))</f>
        <v>#REF!</v>
      </c>
      <c r="J14715" s="13" t="e">
        <f>IF(G14715="Male",VLOOKUP(H14715,#REF!,3),VLOOKUP(H14715,#REF!,3))</f>
        <v>#REF!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4">
        <f t="shared" si="689"/>
        <v>149</v>
      </c>
    </row>
    <row r="14716" spans="2:15" x14ac:dyDescent="0.3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38</v>
      </c>
      <c r="G14716" s="7" t="s">
        <v>12</v>
      </c>
      <c r="H14716" s="13">
        <v>8</v>
      </c>
      <c r="I14716" s="13" t="e">
        <f>IF(G14716="Male",VLOOKUP(H14716,#REF!,2),VLOOKUP(H14716,#REF!,2))</f>
        <v>#REF!</v>
      </c>
      <c r="J14716" s="13" t="e">
        <f>IF(G14716="Male",VLOOKUP(H14716,#REF!,3),VLOOKUP(H14716,#REF!,3))</f>
        <v>#REF!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4">
        <f t="shared" si="689"/>
        <v>179</v>
      </c>
    </row>
    <row r="14717" spans="2:15" x14ac:dyDescent="0.3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19</v>
      </c>
      <c r="G14717" s="7" t="s">
        <v>12</v>
      </c>
      <c r="H14717" s="13">
        <v>8</v>
      </c>
      <c r="I14717" s="13" t="e">
        <f>IF(G14717="Male",VLOOKUP(H14717,#REF!,2),VLOOKUP(H14717,#REF!,2))</f>
        <v>#REF!</v>
      </c>
      <c r="J14717" s="13" t="e">
        <f>IF(G14717="Male",VLOOKUP(H14717,#REF!,3),VLOOKUP(H14717,#REF!,3))</f>
        <v>#REF!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4">
        <f t="shared" si="689"/>
        <v>89.5</v>
      </c>
    </row>
    <row r="14718" spans="2:15" x14ac:dyDescent="0.3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45</v>
      </c>
      <c r="G14718" s="7" t="s">
        <v>12</v>
      </c>
      <c r="H14718" s="13">
        <v>7.5</v>
      </c>
      <c r="I14718" s="13" t="e">
        <f>IF(G14718="Male",VLOOKUP(H14718,#REF!,2),VLOOKUP(H14718,#REF!,2))</f>
        <v>#REF!</v>
      </c>
      <c r="J14718" s="13" t="e">
        <f>IF(G14718="Male",VLOOKUP(H14718,#REF!,3),VLOOKUP(H14718,#REF!,3))</f>
        <v>#REF!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4">
        <f t="shared" si="689"/>
        <v>199</v>
      </c>
    </row>
    <row r="14719" spans="2:15" x14ac:dyDescent="0.3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23</v>
      </c>
      <c r="G14719" s="7" t="s">
        <v>12</v>
      </c>
      <c r="H14719" s="13">
        <v>8.5</v>
      </c>
      <c r="I14719" s="13" t="e">
        <f>IF(G14719="Male",VLOOKUP(H14719,#REF!,2),VLOOKUP(H14719,#REF!,2))</f>
        <v>#REF!</v>
      </c>
      <c r="J14719" s="13" t="e">
        <f>IF(G14719="Male",VLOOKUP(H14719,#REF!,3),VLOOKUP(H14719,#REF!,3))</f>
        <v>#REF!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4">
        <f t="shared" si="689"/>
        <v>139</v>
      </c>
    </row>
    <row r="14720" spans="2:15" x14ac:dyDescent="0.3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36</v>
      </c>
      <c r="G14720" s="7" t="s">
        <v>12</v>
      </c>
      <c r="H14720" s="13">
        <v>7</v>
      </c>
      <c r="I14720" s="13" t="e">
        <f>IF(G14720="Male",VLOOKUP(H14720,#REF!,2),VLOOKUP(H14720,#REF!,2))</f>
        <v>#REF!</v>
      </c>
      <c r="J14720" s="13" t="e">
        <f>IF(G14720="Male",VLOOKUP(H14720,#REF!,3),VLOOKUP(H14720,#REF!,3))</f>
        <v>#REF!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4">
        <f t="shared" si="689"/>
        <v>161.1</v>
      </c>
    </row>
    <row r="14721" spans="2:15" x14ac:dyDescent="0.3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41</v>
      </c>
      <c r="G14721" s="7" t="s">
        <v>11</v>
      </c>
      <c r="H14721" s="13">
        <v>10.5</v>
      </c>
      <c r="I14721" s="13" t="e">
        <f>IF(G14721="Male",VLOOKUP(H14721,#REF!,2),VLOOKUP(H14721,#REF!,2))</f>
        <v>#REF!</v>
      </c>
      <c r="J14721" s="13" t="e">
        <f>IF(G14721="Male",VLOOKUP(H14721,#REF!,3),VLOOKUP(H14721,#REF!,3))</f>
        <v>#REF!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4">
        <f t="shared" si="689"/>
        <v>129</v>
      </c>
    </row>
    <row r="14722" spans="2:15" x14ac:dyDescent="0.3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32</v>
      </c>
      <c r="G14722" s="7" t="s">
        <v>11</v>
      </c>
      <c r="H14722" s="13">
        <v>9.5</v>
      </c>
      <c r="I14722" s="13" t="e">
        <f>IF(G14722="Male",VLOOKUP(H14722,#REF!,2),VLOOKUP(H14722,#REF!,2))</f>
        <v>#REF!</v>
      </c>
      <c r="J14722" s="13" t="e">
        <f>IF(G14722="Male",VLOOKUP(H14722,#REF!,3),VLOOKUP(H14722,#REF!,3))</f>
        <v>#REF!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4">
        <f t="shared" si="689"/>
        <v>189</v>
      </c>
    </row>
    <row r="14723" spans="2:15" x14ac:dyDescent="0.3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32</v>
      </c>
      <c r="G14723" s="7" t="s">
        <v>12</v>
      </c>
      <c r="H14723" s="13">
        <v>9</v>
      </c>
      <c r="I14723" s="13" t="e">
        <f>IF(G14723="Male",VLOOKUP(H14723,#REF!,2),VLOOKUP(H14723,#REF!,2))</f>
        <v>#REF!</v>
      </c>
      <c r="J14723" s="13" t="e">
        <f>IF(G14723="Male",VLOOKUP(H14723,#REF!,3),VLOOKUP(H14723,#REF!,3))</f>
        <v>#REF!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4">
        <f t="shared" si="689"/>
        <v>103.2</v>
      </c>
    </row>
    <row r="14724" spans="2:15" x14ac:dyDescent="0.3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44</v>
      </c>
      <c r="G14724" s="7" t="s">
        <v>12</v>
      </c>
      <c r="H14724" s="13">
        <v>9.5</v>
      </c>
      <c r="I14724" s="13" t="e">
        <f>IF(G14724="Male",VLOOKUP(H14724,#REF!,2),VLOOKUP(H14724,#REF!,2))</f>
        <v>#REF!</v>
      </c>
      <c r="J14724" s="13" t="e">
        <f>IF(G14724="Male",VLOOKUP(H14724,#REF!,3),VLOOKUP(H14724,#REF!,3))</f>
        <v>#REF!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4">
        <f t="shared" si="689"/>
        <v>125.10000000000001</v>
      </c>
    </row>
    <row r="14725" spans="2:15" x14ac:dyDescent="0.3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33</v>
      </c>
      <c r="G14725" s="7" t="s">
        <v>12</v>
      </c>
      <c r="H14725" s="13">
        <v>5.5</v>
      </c>
      <c r="I14725" s="13" t="e">
        <f>IF(G14725="Male",VLOOKUP(H14725,#REF!,2),VLOOKUP(H14725,#REF!,2))</f>
        <v>#REF!</v>
      </c>
      <c r="J14725" s="13" t="e">
        <f>IF(G14725="Male",VLOOKUP(H14725,#REF!,3),VLOOKUP(H14725,#REF!,3))</f>
        <v>#REF!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4">
        <f t="shared" si="689"/>
        <v>64.5</v>
      </c>
    </row>
    <row r="14726" spans="2:15" x14ac:dyDescent="0.3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19</v>
      </c>
      <c r="G14726" s="7" t="s">
        <v>12</v>
      </c>
      <c r="H14726" s="13">
        <v>9</v>
      </c>
      <c r="I14726" s="13" t="e">
        <f>IF(G14726="Male",VLOOKUP(H14726,#REF!,2),VLOOKUP(H14726,#REF!,2))</f>
        <v>#REF!</v>
      </c>
      <c r="J14726" s="13" t="e">
        <f>IF(G14726="Male",VLOOKUP(H14726,#REF!,3),VLOOKUP(H14726,#REF!,3))</f>
        <v>#REF!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4">
        <f t="shared" ref="O14726:O14789" si="692">K14726*(1-L14726)</f>
        <v>79.5</v>
      </c>
    </row>
    <row r="14727" spans="2:15" x14ac:dyDescent="0.3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19</v>
      </c>
      <c r="G14727" s="7" t="s">
        <v>12</v>
      </c>
      <c r="H14727" s="13">
        <v>8</v>
      </c>
      <c r="I14727" s="13" t="e">
        <f>IF(G14727="Male",VLOOKUP(H14727,#REF!,2),VLOOKUP(H14727,#REF!,2))</f>
        <v>#REF!</v>
      </c>
      <c r="J14727" s="13" t="e">
        <f>IF(G14727="Male",VLOOKUP(H14727,#REF!,3),VLOOKUP(H14727,#REF!,3))</f>
        <v>#REF!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4">
        <f t="shared" si="692"/>
        <v>139.29999999999998</v>
      </c>
    </row>
    <row r="14728" spans="2:15" x14ac:dyDescent="0.3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20</v>
      </c>
      <c r="G14728" s="7" t="s">
        <v>12</v>
      </c>
      <c r="H14728" s="13">
        <v>9</v>
      </c>
      <c r="I14728" s="13" t="e">
        <f>IF(G14728="Male",VLOOKUP(H14728,#REF!,2),VLOOKUP(H14728,#REF!,2))</f>
        <v>#REF!</v>
      </c>
      <c r="J14728" s="13" t="e">
        <f>IF(G14728="Male",VLOOKUP(H14728,#REF!,3),VLOOKUP(H14728,#REF!,3))</f>
        <v>#REF!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4">
        <f t="shared" si="692"/>
        <v>179</v>
      </c>
    </row>
    <row r="14729" spans="2:15" x14ac:dyDescent="0.3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35</v>
      </c>
      <c r="G14729" s="7" t="s">
        <v>12</v>
      </c>
      <c r="H14729" s="13">
        <v>8.5</v>
      </c>
      <c r="I14729" s="13" t="e">
        <f>IF(G14729="Male",VLOOKUP(H14729,#REF!,2),VLOOKUP(H14729,#REF!,2))</f>
        <v>#REF!</v>
      </c>
      <c r="J14729" s="13" t="e">
        <f>IF(G14729="Male",VLOOKUP(H14729,#REF!,3),VLOOKUP(H14729,#REF!,3))</f>
        <v>#REF!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4">
        <f t="shared" si="692"/>
        <v>125.10000000000001</v>
      </c>
    </row>
    <row r="14730" spans="2:15" x14ac:dyDescent="0.3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41</v>
      </c>
      <c r="G14730" s="7" t="s">
        <v>11</v>
      </c>
      <c r="H14730" s="13">
        <v>10.5</v>
      </c>
      <c r="I14730" s="13" t="e">
        <f>IF(G14730="Male",VLOOKUP(H14730,#REF!,2),VLOOKUP(H14730,#REF!,2))</f>
        <v>#REF!</v>
      </c>
      <c r="J14730" s="13" t="e">
        <f>IF(G14730="Male",VLOOKUP(H14730,#REF!,3),VLOOKUP(H14730,#REF!,3))</f>
        <v>#REF!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4">
        <f t="shared" si="692"/>
        <v>134.1</v>
      </c>
    </row>
    <row r="14731" spans="2:15" x14ac:dyDescent="0.3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39</v>
      </c>
      <c r="G14731" s="7" t="s">
        <v>11</v>
      </c>
      <c r="H14731" s="13">
        <v>9</v>
      </c>
      <c r="I14731" s="13" t="e">
        <f>IF(G14731="Male",VLOOKUP(H14731,#REF!,2),VLOOKUP(H14731,#REF!,2))</f>
        <v>#REF!</v>
      </c>
      <c r="J14731" s="13" t="e">
        <f>IF(G14731="Male",VLOOKUP(H14731,#REF!,3),VLOOKUP(H14731,#REF!,3))</f>
        <v>#REF!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4">
        <f t="shared" si="692"/>
        <v>97.3</v>
      </c>
    </row>
    <row r="14732" spans="2:15" x14ac:dyDescent="0.3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27</v>
      </c>
      <c r="G14732" s="7" t="s">
        <v>11</v>
      </c>
      <c r="H14732" s="13">
        <v>11.5</v>
      </c>
      <c r="I14732" s="13" t="e">
        <f>IF(G14732="Male",VLOOKUP(H14732,#REF!,2),VLOOKUP(H14732,#REF!,2))</f>
        <v>#REF!</v>
      </c>
      <c r="J14732" s="13" t="e">
        <f>IF(G14732="Male",VLOOKUP(H14732,#REF!,3),VLOOKUP(H14732,#REF!,3))</f>
        <v>#REF!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4">
        <f t="shared" si="692"/>
        <v>69.5</v>
      </c>
    </row>
    <row r="14733" spans="2:15" x14ac:dyDescent="0.3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36</v>
      </c>
      <c r="G14733" s="7" t="s">
        <v>11</v>
      </c>
      <c r="H14733" s="13">
        <v>10.5</v>
      </c>
      <c r="I14733" s="13" t="e">
        <f>IF(G14733="Male",VLOOKUP(H14733,#REF!,2),VLOOKUP(H14733,#REF!,2))</f>
        <v>#REF!</v>
      </c>
      <c r="J14733" s="13" t="e">
        <f>IF(G14733="Male",VLOOKUP(H14733,#REF!,3),VLOOKUP(H14733,#REF!,3))</f>
        <v>#REF!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4">
        <f t="shared" si="692"/>
        <v>139</v>
      </c>
    </row>
    <row r="14734" spans="2:15" x14ac:dyDescent="0.3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33</v>
      </c>
      <c r="G14734" s="7" t="s">
        <v>11</v>
      </c>
      <c r="H14734" s="13">
        <v>10.5</v>
      </c>
      <c r="I14734" s="13" t="e">
        <f>IF(G14734="Male",VLOOKUP(H14734,#REF!,2),VLOOKUP(H14734,#REF!,2))</f>
        <v>#REF!</v>
      </c>
      <c r="J14734" s="13" t="e">
        <f>IF(G14734="Male",VLOOKUP(H14734,#REF!,3),VLOOKUP(H14734,#REF!,3))</f>
        <v>#REF!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4">
        <f t="shared" si="692"/>
        <v>111.3</v>
      </c>
    </row>
    <row r="14735" spans="2:15" x14ac:dyDescent="0.3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20</v>
      </c>
      <c r="G14735" s="7" t="s">
        <v>11</v>
      </c>
      <c r="H14735" s="13">
        <v>9.5</v>
      </c>
      <c r="I14735" s="13" t="e">
        <f>IF(G14735="Male",VLOOKUP(H14735,#REF!,2),VLOOKUP(H14735,#REF!,2))</f>
        <v>#REF!</v>
      </c>
      <c r="J14735" s="13" t="e">
        <f>IF(G14735="Male",VLOOKUP(H14735,#REF!,3),VLOOKUP(H14735,#REF!,3))</f>
        <v>#REF!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4">
        <f t="shared" si="692"/>
        <v>179</v>
      </c>
    </row>
    <row r="14736" spans="2:15" x14ac:dyDescent="0.3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23</v>
      </c>
      <c r="G14736" s="7" t="s">
        <v>11</v>
      </c>
      <c r="H14736" s="13">
        <v>8.5</v>
      </c>
      <c r="I14736" s="13" t="e">
        <f>IF(G14736="Male",VLOOKUP(H14736,#REF!,2),VLOOKUP(H14736,#REF!,2))</f>
        <v>#REF!</v>
      </c>
      <c r="J14736" s="13" t="e">
        <f>IF(G14736="Male",VLOOKUP(H14736,#REF!,3),VLOOKUP(H14736,#REF!,3))</f>
        <v>#REF!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4">
        <f t="shared" si="692"/>
        <v>159</v>
      </c>
    </row>
    <row r="14737" spans="2:15" x14ac:dyDescent="0.3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30</v>
      </c>
      <c r="G14737" s="7" t="s">
        <v>11</v>
      </c>
      <c r="H14737" s="13">
        <v>11</v>
      </c>
      <c r="I14737" s="13" t="e">
        <f>IF(G14737="Male",VLOOKUP(H14737,#REF!,2),VLOOKUP(H14737,#REF!,2))</f>
        <v>#REF!</v>
      </c>
      <c r="J14737" s="13" t="e">
        <f>IF(G14737="Male",VLOOKUP(H14737,#REF!,3),VLOOKUP(H14737,#REF!,3))</f>
        <v>#REF!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4">
        <f t="shared" si="692"/>
        <v>132.29999999999998</v>
      </c>
    </row>
    <row r="14738" spans="2:15" x14ac:dyDescent="0.3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36</v>
      </c>
      <c r="G14738" s="7" t="s">
        <v>11</v>
      </c>
      <c r="H14738" s="13">
        <v>13</v>
      </c>
      <c r="I14738" s="13" t="e">
        <f>IF(G14738="Male",VLOOKUP(H14738,#REF!,2),VLOOKUP(H14738,#REF!,2))</f>
        <v>#REF!</v>
      </c>
      <c r="J14738" s="13" t="e">
        <f>IF(G14738="Male",VLOOKUP(H14738,#REF!,3),VLOOKUP(H14738,#REF!,3))</f>
        <v>#REF!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4">
        <f t="shared" si="692"/>
        <v>161.1</v>
      </c>
    </row>
    <row r="14739" spans="2:15" x14ac:dyDescent="0.3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36</v>
      </c>
      <c r="G14739" s="7" t="s">
        <v>11</v>
      </c>
      <c r="H14739" s="13">
        <v>10</v>
      </c>
      <c r="I14739" s="13" t="e">
        <f>IF(G14739="Male",VLOOKUP(H14739,#REF!,2),VLOOKUP(H14739,#REF!,2))</f>
        <v>#REF!</v>
      </c>
      <c r="J14739" s="13" t="e">
        <f>IF(G14739="Male",VLOOKUP(H14739,#REF!,3),VLOOKUP(H14739,#REF!,3))</f>
        <v>#REF!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4">
        <f t="shared" si="692"/>
        <v>199</v>
      </c>
    </row>
    <row r="14740" spans="2:15" x14ac:dyDescent="0.3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33</v>
      </c>
      <c r="G14740" s="7" t="s">
        <v>11</v>
      </c>
      <c r="H14740" s="13">
        <v>10.5</v>
      </c>
      <c r="I14740" s="13" t="e">
        <f>IF(G14740="Male",VLOOKUP(H14740,#REF!,2),VLOOKUP(H14740,#REF!,2))</f>
        <v>#REF!</v>
      </c>
      <c r="J14740" s="13" t="e">
        <f>IF(G14740="Male",VLOOKUP(H14740,#REF!,3),VLOOKUP(H14740,#REF!,3))</f>
        <v>#REF!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4">
        <f t="shared" si="692"/>
        <v>199</v>
      </c>
    </row>
    <row r="14741" spans="2:15" x14ac:dyDescent="0.3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41</v>
      </c>
      <c r="G14741" s="7" t="s">
        <v>12</v>
      </c>
      <c r="H14741" s="13">
        <v>9.5</v>
      </c>
      <c r="I14741" s="13" t="e">
        <f>IF(G14741="Male",VLOOKUP(H14741,#REF!,2),VLOOKUP(H14741,#REF!,2))</f>
        <v>#REF!</v>
      </c>
      <c r="J14741" s="13" t="e">
        <f>IF(G14741="Male",VLOOKUP(H14741,#REF!,3),VLOOKUP(H14741,#REF!,3))</f>
        <v>#REF!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4">
        <f t="shared" si="692"/>
        <v>79.5</v>
      </c>
    </row>
    <row r="14742" spans="2:15" x14ac:dyDescent="0.3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19</v>
      </c>
      <c r="G14742" s="7" t="s">
        <v>11</v>
      </c>
      <c r="H14742" s="13">
        <v>10</v>
      </c>
      <c r="I14742" s="13" t="e">
        <f>IF(G14742="Male",VLOOKUP(H14742,#REF!,2),VLOOKUP(H14742,#REF!,2))</f>
        <v>#REF!</v>
      </c>
      <c r="J14742" s="13" t="e">
        <f>IF(G14742="Male",VLOOKUP(H14742,#REF!,3),VLOOKUP(H14742,#REF!,3))</f>
        <v>#REF!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4">
        <f t="shared" si="692"/>
        <v>149</v>
      </c>
    </row>
    <row r="14743" spans="2:15" x14ac:dyDescent="0.3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20</v>
      </c>
      <c r="G14743" s="7" t="s">
        <v>11</v>
      </c>
      <c r="H14743" s="13">
        <v>8</v>
      </c>
      <c r="I14743" s="13" t="e">
        <f>IF(G14743="Male",VLOOKUP(H14743,#REF!,2),VLOOKUP(H14743,#REF!,2))</f>
        <v>#REF!</v>
      </c>
      <c r="J14743" s="13" t="e">
        <f>IF(G14743="Male",VLOOKUP(H14743,#REF!,3),VLOOKUP(H14743,#REF!,3))</f>
        <v>#REF!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4">
        <f t="shared" si="692"/>
        <v>189</v>
      </c>
    </row>
    <row r="14744" spans="2:15" x14ac:dyDescent="0.3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19</v>
      </c>
      <c r="G14744" s="7" t="s">
        <v>12</v>
      </c>
      <c r="H14744" s="13">
        <v>9</v>
      </c>
      <c r="I14744" s="13" t="e">
        <f>IF(G14744="Male",VLOOKUP(H14744,#REF!,2),VLOOKUP(H14744,#REF!,2))</f>
        <v>#REF!</v>
      </c>
      <c r="J14744" s="13" t="e">
        <f>IF(G14744="Male",VLOOKUP(H14744,#REF!,3),VLOOKUP(H14744,#REF!,3))</f>
        <v>#REF!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4">
        <f t="shared" si="692"/>
        <v>159</v>
      </c>
    </row>
    <row r="14745" spans="2:15" x14ac:dyDescent="0.3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20</v>
      </c>
      <c r="G14745" s="7" t="s">
        <v>12</v>
      </c>
      <c r="H14745" s="13">
        <v>8.5</v>
      </c>
      <c r="I14745" s="13" t="e">
        <f>IF(G14745="Male",VLOOKUP(H14745,#REF!,2),VLOOKUP(H14745,#REF!,2))</f>
        <v>#REF!</v>
      </c>
      <c r="J14745" s="13" t="e">
        <f>IF(G14745="Male",VLOOKUP(H14745,#REF!,3),VLOOKUP(H14745,#REF!,3))</f>
        <v>#REF!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4">
        <f t="shared" si="692"/>
        <v>118.3</v>
      </c>
    </row>
    <row r="14746" spans="2:15" x14ac:dyDescent="0.3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36</v>
      </c>
      <c r="G14746" s="7" t="s">
        <v>11</v>
      </c>
      <c r="H14746" s="13">
        <v>10</v>
      </c>
      <c r="I14746" s="13" t="e">
        <f>IF(G14746="Male",VLOOKUP(H14746,#REF!,2),VLOOKUP(H14746,#REF!,2))</f>
        <v>#REF!</v>
      </c>
      <c r="J14746" s="13" t="e">
        <f>IF(G14746="Male",VLOOKUP(H14746,#REF!,3),VLOOKUP(H14746,#REF!,3))</f>
        <v>#REF!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4">
        <f t="shared" si="692"/>
        <v>189</v>
      </c>
    </row>
    <row r="14747" spans="2:15" x14ac:dyDescent="0.3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38</v>
      </c>
      <c r="G14747" s="7" t="s">
        <v>11</v>
      </c>
      <c r="H14747" s="13">
        <v>11</v>
      </c>
      <c r="I14747" s="13" t="e">
        <f>IF(G14747="Male",VLOOKUP(H14747,#REF!,2),VLOOKUP(H14747,#REF!,2))</f>
        <v>#REF!</v>
      </c>
      <c r="J14747" s="13" t="e">
        <f>IF(G14747="Male",VLOOKUP(H14747,#REF!,3),VLOOKUP(H14747,#REF!,3))</f>
        <v>#REF!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4">
        <f t="shared" si="692"/>
        <v>89.5</v>
      </c>
    </row>
    <row r="14748" spans="2:15" x14ac:dyDescent="0.3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36</v>
      </c>
      <c r="G14748" s="7" t="s">
        <v>12</v>
      </c>
      <c r="H14748" s="13">
        <v>7</v>
      </c>
      <c r="I14748" s="13" t="e">
        <f>IF(G14748="Male",VLOOKUP(H14748,#REF!,2),VLOOKUP(H14748,#REF!,2))</f>
        <v>#REF!</v>
      </c>
      <c r="J14748" s="13" t="e">
        <f>IF(G14748="Male",VLOOKUP(H14748,#REF!,3),VLOOKUP(H14748,#REF!,3))</f>
        <v>#REF!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4">
        <f t="shared" si="692"/>
        <v>116.10000000000001</v>
      </c>
    </row>
    <row r="14749" spans="2:15" x14ac:dyDescent="0.3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47</v>
      </c>
      <c r="G14749" s="7" t="s">
        <v>12</v>
      </c>
      <c r="H14749" s="13">
        <v>9.5</v>
      </c>
      <c r="I14749" s="13" t="e">
        <f>IF(G14749="Male",VLOOKUP(H14749,#REF!,2),VLOOKUP(H14749,#REF!,2))</f>
        <v>#REF!</v>
      </c>
      <c r="J14749" s="13" t="e">
        <f>IF(G14749="Male",VLOOKUP(H14749,#REF!,3),VLOOKUP(H14749,#REF!,3))</f>
        <v>#REF!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4">
        <f t="shared" si="692"/>
        <v>132.29999999999998</v>
      </c>
    </row>
    <row r="14750" spans="2:15" x14ac:dyDescent="0.3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31</v>
      </c>
      <c r="G14750" s="7" t="s">
        <v>12</v>
      </c>
      <c r="H14750" s="13">
        <v>9</v>
      </c>
      <c r="I14750" s="13" t="e">
        <f>IF(G14750="Male",VLOOKUP(H14750,#REF!,2),VLOOKUP(H14750,#REF!,2))</f>
        <v>#REF!</v>
      </c>
      <c r="J14750" s="13" t="e">
        <f>IF(G14750="Male",VLOOKUP(H14750,#REF!,3),VLOOKUP(H14750,#REF!,3))</f>
        <v>#REF!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4">
        <f t="shared" si="692"/>
        <v>159</v>
      </c>
    </row>
    <row r="14751" spans="2:15" x14ac:dyDescent="0.3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35</v>
      </c>
      <c r="G14751" s="7" t="s">
        <v>11</v>
      </c>
      <c r="H14751" s="13">
        <v>12</v>
      </c>
      <c r="I14751" s="13" t="e">
        <f>IF(G14751="Male",VLOOKUP(H14751,#REF!,2),VLOOKUP(H14751,#REF!,2))</f>
        <v>#REF!</v>
      </c>
      <c r="J14751" s="13" t="e">
        <f>IF(G14751="Male",VLOOKUP(H14751,#REF!,3),VLOOKUP(H14751,#REF!,3))</f>
        <v>#REF!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4">
        <f t="shared" si="692"/>
        <v>127.2</v>
      </c>
    </row>
    <row r="14752" spans="2:15" x14ac:dyDescent="0.3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29</v>
      </c>
      <c r="G14752" s="7" t="s">
        <v>11</v>
      </c>
      <c r="H14752" s="13">
        <v>10</v>
      </c>
      <c r="I14752" s="13" t="e">
        <f>IF(G14752="Male",VLOOKUP(H14752,#REF!,2),VLOOKUP(H14752,#REF!,2))</f>
        <v>#REF!</v>
      </c>
      <c r="J14752" s="13" t="e">
        <f>IF(G14752="Male",VLOOKUP(H14752,#REF!,3),VLOOKUP(H14752,#REF!,3))</f>
        <v>#REF!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4">
        <f t="shared" si="692"/>
        <v>64.5</v>
      </c>
    </row>
    <row r="14753" spans="2:15" x14ac:dyDescent="0.3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29</v>
      </c>
      <c r="G14753" s="7" t="s">
        <v>12</v>
      </c>
      <c r="H14753" s="13">
        <v>7</v>
      </c>
      <c r="I14753" s="13" t="e">
        <f>IF(G14753="Male",VLOOKUP(H14753,#REF!,2),VLOOKUP(H14753,#REF!,2))</f>
        <v>#REF!</v>
      </c>
      <c r="J14753" s="13" t="e">
        <f>IF(G14753="Male",VLOOKUP(H14753,#REF!,3),VLOOKUP(H14753,#REF!,3))</f>
        <v>#REF!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4">
        <f t="shared" si="692"/>
        <v>79.5</v>
      </c>
    </row>
    <row r="14754" spans="2:15" x14ac:dyDescent="0.3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36</v>
      </c>
      <c r="G14754" s="7" t="s">
        <v>11</v>
      </c>
      <c r="H14754" s="13">
        <v>11.5</v>
      </c>
      <c r="I14754" s="13" t="e">
        <f>IF(G14754="Male",VLOOKUP(H14754,#REF!,2),VLOOKUP(H14754,#REF!,2))</f>
        <v>#REF!</v>
      </c>
      <c r="J14754" s="13" t="e">
        <f>IF(G14754="Male",VLOOKUP(H14754,#REF!,3),VLOOKUP(H14754,#REF!,3))</f>
        <v>#REF!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4">
        <f t="shared" si="692"/>
        <v>74.5</v>
      </c>
    </row>
    <row r="14755" spans="2:15" x14ac:dyDescent="0.3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39</v>
      </c>
      <c r="G14755" s="7" t="s">
        <v>12</v>
      </c>
      <c r="H14755" s="13">
        <v>8.5</v>
      </c>
      <c r="I14755" s="13" t="e">
        <f>IF(G14755="Male",VLOOKUP(H14755,#REF!,2),VLOOKUP(H14755,#REF!,2))</f>
        <v>#REF!</v>
      </c>
      <c r="J14755" s="13" t="e">
        <f>IF(G14755="Male",VLOOKUP(H14755,#REF!,3),VLOOKUP(H14755,#REF!,3))</f>
        <v>#REF!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4">
        <f t="shared" si="692"/>
        <v>170.1</v>
      </c>
    </row>
    <row r="14756" spans="2:15" x14ac:dyDescent="0.3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23</v>
      </c>
      <c r="G14756" s="7" t="s">
        <v>11</v>
      </c>
      <c r="H14756" s="13">
        <v>10.5</v>
      </c>
      <c r="I14756" s="13" t="e">
        <f>IF(G14756="Male",VLOOKUP(H14756,#REF!,2),VLOOKUP(H14756,#REF!,2))</f>
        <v>#REF!</v>
      </c>
      <c r="J14756" s="13" t="e">
        <f>IF(G14756="Male",VLOOKUP(H14756,#REF!,3),VLOOKUP(H14756,#REF!,3))</f>
        <v>#REF!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4">
        <f t="shared" si="692"/>
        <v>103.2</v>
      </c>
    </row>
    <row r="14757" spans="2:15" x14ac:dyDescent="0.3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47</v>
      </c>
      <c r="G14757" s="7" t="s">
        <v>12</v>
      </c>
      <c r="H14757" s="13">
        <v>7.5</v>
      </c>
      <c r="I14757" s="13" t="e">
        <f>IF(G14757="Male",VLOOKUP(H14757,#REF!,2),VLOOKUP(H14757,#REF!,2))</f>
        <v>#REF!</v>
      </c>
      <c r="J14757" s="13" t="e">
        <f>IF(G14757="Male",VLOOKUP(H14757,#REF!,3),VLOOKUP(H14757,#REF!,3))</f>
        <v>#REF!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4">
        <f t="shared" si="692"/>
        <v>119.2</v>
      </c>
    </row>
    <row r="14758" spans="2:15" x14ac:dyDescent="0.3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26</v>
      </c>
      <c r="G14758" s="7" t="s">
        <v>12</v>
      </c>
      <c r="H14758" s="13">
        <v>10.5</v>
      </c>
      <c r="I14758" s="13" t="e">
        <f>IF(G14758="Male",VLOOKUP(H14758,#REF!,2),VLOOKUP(H14758,#REF!,2))</f>
        <v>#REF!</v>
      </c>
      <c r="J14758" s="13" t="e">
        <f>IF(G14758="Male",VLOOKUP(H14758,#REF!,3),VLOOKUP(H14758,#REF!,3))</f>
        <v>#REF!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4">
        <f t="shared" si="692"/>
        <v>143.1</v>
      </c>
    </row>
    <row r="14759" spans="2:15" x14ac:dyDescent="0.3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46</v>
      </c>
      <c r="G14759" s="7" t="s">
        <v>11</v>
      </c>
      <c r="H14759" s="13">
        <v>8</v>
      </c>
      <c r="I14759" s="13" t="e">
        <f>IF(G14759="Male",VLOOKUP(H14759,#REF!,2),VLOOKUP(H14759,#REF!,2))</f>
        <v>#REF!</v>
      </c>
      <c r="J14759" s="13" t="e">
        <f>IF(G14759="Male",VLOOKUP(H14759,#REF!,3),VLOOKUP(H14759,#REF!,3))</f>
        <v>#REF!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4">
        <f t="shared" si="692"/>
        <v>119.2</v>
      </c>
    </row>
    <row r="14760" spans="2:15" x14ac:dyDescent="0.3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36</v>
      </c>
      <c r="G14760" s="7" t="s">
        <v>11</v>
      </c>
      <c r="H14760" s="13">
        <v>9.5</v>
      </c>
      <c r="I14760" s="13" t="e">
        <f>IF(G14760="Male",VLOOKUP(H14760,#REF!,2),VLOOKUP(H14760,#REF!,2))</f>
        <v>#REF!</v>
      </c>
      <c r="J14760" s="13" t="e">
        <f>IF(G14760="Male",VLOOKUP(H14760,#REF!,3),VLOOKUP(H14760,#REF!,3))</f>
        <v>#REF!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4">
        <f t="shared" si="692"/>
        <v>169</v>
      </c>
    </row>
    <row r="14761" spans="2:15" x14ac:dyDescent="0.3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36</v>
      </c>
      <c r="G14761" s="7" t="s">
        <v>11</v>
      </c>
      <c r="H14761" s="13">
        <v>10</v>
      </c>
      <c r="I14761" s="13" t="e">
        <f>IF(G14761="Male",VLOOKUP(H14761,#REF!,2),VLOOKUP(H14761,#REF!,2))</f>
        <v>#REF!</v>
      </c>
      <c r="J14761" s="13" t="e">
        <f>IF(G14761="Male",VLOOKUP(H14761,#REF!,3),VLOOKUP(H14761,#REF!,3))</f>
        <v>#REF!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4">
        <f t="shared" si="692"/>
        <v>129</v>
      </c>
    </row>
    <row r="14762" spans="2:15" x14ac:dyDescent="0.3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33</v>
      </c>
      <c r="G14762" s="7" t="s">
        <v>12</v>
      </c>
      <c r="H14762" s="13">
        <v>8</v>
      </c>
      <c r="I14762" s="13" t="e">
        <f>IF(G14762="Male",VLOOKUP(H14762,#REF!,2),VLOOKUP(H14762,#REF!,2))</f>
        <v>#REF!</v>
      </c>
      <c r="J14762" s="13" t="e">
        <f>IF(G14762="Male",VLOOKUP(H14762,#REF!,3),VLOOKUP(H14762,#REF!,3))</f>
        <v>#REF!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4">
        <f t="shared" si="692"/>
        <v>111.2</v>
      </c>
    </row>
    <row r="14763" spans="2:15" x14ac:dyDescent="0.3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20</v>
      </c>
      <c r="G14763" s="7" t="s">
        <v>11</v>
      </c>
      <c r="H14763" s="13">
        <v>9.5</v>
      </c>
      <c r="I14763" s="13" t="e">
        <f>IF(G14763="Male",VLOOKUP(H14763,#REF!,2),VLOOKUP(H14763,#REF!,2))</f>
        <v>#REF!</v>
      </c>
      <c r="J14763" s="13" t="e">
        <f>IF(G14763="Male",VLOOKUP(H14763,#REF!,3),VLOOKUP(H14763,#REF!,3))</f>
        <v>#REF!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4">
        <f t="shared" si="692"/>
        <v>129</v>
      </c>
    </row>
    <row r="14764" spans="2:15" x14ac:dyDescent="0.3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19</v>
      </c>
      <c r="G14764" s="7" t="s">
        <v>11</v>
      </c>
      <c r="H14764" s="13">
        <v>10.5</v>
      </c>
      <c r="I14764" s="13" t="e">
        <f>IF(G14764="Male",VLOOKUP(H14764,#REF!,2),VLOOKUP(H14764,#REF!,2))</f>
        <v>#REF!</v>
      </c>
      <c r="J14764" s="13" t="e">
        <f>IF(G14764="Male",VLOOKUP(H14764,#REF!,3),VLOOKUP(H14764,#REF!,3))</f>
        <v>#REF!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4">
        <f t="shared" si="692"/>
        <v>199</v>
      </c>
    </row>
    <row r="14765" spans="2:15" x14ac:dyDescent="0.3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19</v>
      </c>
      <c r="G14765" s="7" t="s">
        <v>11</v>
      </c>
      <c r="H14765" s="13">
        <v>9.5</v>
      </c>
      <c r="I14765" s="13" t="e">
        <f>IF(G14765="Male",VLOOKUP(H14765,#REF!,2),VLOOKUP(H14765,#REF!,2))</f>
        <v>#REF!</v>
      </c>
      <c r="J14765" s="13" t="e">
        <f>IF(G14765="Male",VLOOKUP(H14765,#REF!,3),VLOOKUP(H14765,#REF!,3))</f>
        <v>#REF!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4">
        <f t="shared" si="692"/>
        <v>139</v>
      </c>
    </row>
    <row r="14766" spans="2:15" x14ac:dyDescent="0.3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23</v>
      </c>
      <c r="G14766" s="7" t="s">
        <v>12</v>
      </c>
      <c r="H14766" s="13">
        <v>8.5</v>
      </c>
      <c r="I14766" s="13" t="e">
        <f>IF(G14766="Male",VLOOKUP(H14766,#REF!,2),VLOOKUP(H14766,#REF!,2))</f>
        <v>#REF!</v>
      </c>
      <c r="J14766" s="13" t="e">
        <f>IF(G14766="Male",VLOOKUP(H14766,#REF!,3),VLOOKUP(H14766,#REF!,3))</f>
        <v>#REF!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4">
        <f t="shared" si="692"/>
        <v>161.1</v>
      </c>
    </row>
    <row r="14767" spans="2:15" x14ac:dyDescent="0.3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19</v>
      </c>
      <c r="G14767" s="7" t="s">
        <v>12</v>
      </c>
      <c r="H14767" s="13">
        <v>8.5</v>
      </c>
      <c r="I14767" s="13" t="e">
        <f>IF(G14767="Male",VLOOKUP(H14767,#REF!,2),VLOOKUP(H14767,#REF!,2))</f>
        <v>#REF!</v>
      </c>
      <c r="J14767" s="13" t="e">
        <f>IF(G14767="Male",VLOOKUP(H14767,#REF!,3),VLOOKUP(H14767,#REF!,3))</f>
        <v>#REF!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4">
        <f t="shared" si="692"/>
        <v>74.5</v>
      </c>
    </row>
    <row r="14768" spans="2:15" x14ac:dyDescent="0.3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19</v>
      </c>
      <c r="G14768" s="7" t="s">
        <v>11</v>
      </c>
      <c r="H14768" s="13">
        <v>14</v>
      </c>
      <c r="I14768" s="13" t="e">
        <f>IF(G14768="Male",VLOOKUP(H14768,#REF!,2),VLOOKUP(H14768,#REF!,2))</f>
        <v>#REF!</v>
      </c>
      <c r="J14768" s="13" t="e">
        <f>IF(G14768="Male",VLOOKUP(H14768,#REF!,3),VLOOKUP(H14768,#REF!,3))</f>
        <v>#REF!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4">
        <f t="shared" si="692"/>
        <v>170.1</v>
      </c>
    </row>
    <row r="14769" spans="2:15" x14ac:dyDescent="0.3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23</v>
      </c>
      <c r="G14769" s="7" t="s">
        <v>12</v>
      </c>
      <c r="H14769" s="13">
        <v>9.5</v>
      </c>
      <c r="I14769" s="13" t="e">
        <f>IF(G14769="Male",VLOOKUP(H14769,#REF!,2),VLOOKUP(H14769,#REF!,2))</f>
        <v>#REF!</v>
      </c>
      <c r="J14769" s="13" t="e">
        <f>IF(G14769="Male",VLOOKUP(H14769,#REF!,3),VLOOKUP(H14769,#REF!,3))</f>
        <v>#REF!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4">
        <f t="shared" si="692"/>
        <v>159</v>
      </c>
    </row>
    <row r="14770" spans="2:15" x14ac:dyDescent="0.3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30</v>
      </c>
      <c r="G14770" s="7" t="s">
        <v>12</v>
      </c>
      <c r="H14770" s="13">
        <v>8.5</v>
      </c>
      <c r="I14770" s="13" t="e">
        <f>IF(G14770="Male",VLOOKUP(H14770,#REF!,2),VLOOKUP(H14770,#REF!,2))</f>
        <v>#REF!</v>
      </c>
      <c r="J14770" s="13" t="e">
        <f>IF(G14770="Male",VLOOKUP(H14770,#REF!,3),VLOOKUP(H14770,#REF!,3))</f>
        <v>#REF!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4">
        <f t="shared" si="692"/>
        <v>84.5</v>
      </c>
    </row>
    <row r="14771" spans="2:15" x14ac:dyDescent="0.3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25</v>
      </c>
      <c r="G14771" s="7" t="s">
        <v>11</v>
      </c>
      <c r="H14771" s="13">
        <v>9.5</v>
      </c>
      <c r="I14771" s="13" t="e">
        <f>IF(G14771="Male",VLOOKUP(H14771,#REF!,2),VLOOKUP(H14771,#REF!,2))</f>
        <v>#REF!</v>
      </c>
      <c r="J14771" s="13" t="e">
        <f>IF(G14771="Male",VLOOKUP(H14771,#REF!,3),VLOOKUP(H14771,#REF!,3))</f>
        <v>#REF!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4">
        <f t="shared" si="692"/>
        <v>139.29999999999998</v>
      </c>
    </row>
    <row r="14772" spans="2:15" x14ac:dyDescent="0.3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19</v>
      </c>
      <c r="G14772" s="7" t="s">
        <v>12</v>
      </c>
      <c r="H14772" s="13">
        <v>8</v>
      </c>
      <c r="I14772" s="13" t="e">
        <f>IF(G14772="Male",VLOOKUP(H14772,#REF!,2),VLOOKUP(H14772,#REF!,2))</f>
        <v>#REF!</v>
      </c>
      <c r="J14772" s="13" t="e">
        <f>IF(G14772="Male",VLOOKUP(H14772,#REF!,3),VLOOKUP(H14772,#REF!,3))</f>
        <v>#REF!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4">
        <f t="shared" si="692"/>
        <v>149</v>
      </c>
    </row>
    <row r="14773" spans="2:15" x14ac:dyDescent="0.3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23</v>
      </c>
      <c r="G14773" s="7" t="s">
        <v>12</v>
      </c>
      <c r="H14773" s="13">
        <v>10.5</v>
      </c>
      <c r="I14773" s="13" t="e">
        <f>IF(G14773="Male",VLOOKUP(H14773,#REF!,2),VLOOKUP(H14773,#REF!,2))</f>
        <v>#REF!</v>
      </c>
      <c r="J14773" s="13" t="e">
        <f>IF(G14773="Male",VLOOKUP(H14773,#REF!,3),VLOOKUP(H14773,#REF!,3))</f>
        <v>#REF!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4">
        <f t="shared" si="692"/>
        <v>169</v>
      </c>
    </row>
    <row r="14774" spans="2:15" x14ac:dyDescent="0.3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45</v>
      </c>
      <c r="G14774" s="7" t="s">
        <v>11</v>
      </c>
      <c r="H14774" s="13">
        <v>9</v>
      </c>
      <c r="I14774" s="13" t="e">
        <f>IF(G14774="Male",VLOOKUP(H14774,#REF!,2),VLOOKUP(H14774,#REF!,2))</f>
        <v>#REF!</v>
      </c>
      <c r="J14774" s="13" t="e">
        <f>IF(G14774="Male",VLOOKUP(H14774,#REF!,3),VLOOKUP(H14774,#REF!,3))</f>
        <v>#REF!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4">
        <f t="shared" si="692"/>
        <v>189</v>
      </c>
    </row>
    <row r="14775" spans="2:15" x14ac:dyDescent="0.3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36</v>
      </c>
      <c r="G14775" s="7" t="s">
        <v>11</v>
      </c>
      <c r="H14775" s="13">
        <v>15</v>
      </c>
      <c r="I14775" s="13" t="e">
        <f>IF(G14775="Male",VLOOKUP(H14775,#REF!,2),VLOOKUP(H14775,#REF!,2))</f>
        <v>#REF!</v>
      </c>
      <c r="J14775" s="13" t="e">
        <f>IF(G14775="Male",VLOOKUP(H14775,#REF!,3),VLOOKUP(H14775,#REF!,3))</f>
        <v>#REF!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4">
        <f t="shared" si="692"/>
        <v>104.3</v>
      </c>
    </row>
    <row r="14776" spans="2:15" x14ac:dyDescent="0.3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19</v>
      </c>
      <c r="G14776" s="7" t="s">
        <v>11</v>
      </c>
      <c r="H14776" s="13">
        <v>9</v>
      </c>
      <c r="I14776" s="13" t="e">
        <f>IF(G14776="Male",VLOOKUP(H14776,#REF!,2),VLOOKUP(H14776,#REF!,2))</f>
        <v>#REF!</v>
      </c>
      <c r="J14776" s="13" t="e">
        <f>IF(G14776="Male",VLOOKUP(H14776,#REF!,3),VLOOKUP(H14776,#REF!,3))</f>
        <v>#REF!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4">
        <f t="shared" si="692"/>
        <v>149</v>
      </c>
    </row>
    <row r="14777" spans="2:15" x14ac:dyDescent="0.3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20</v>
      </c>
      <c r="G14777" s="7" t="s">
        <v>11</v>
      </c>
      <c r="H14777" s="13">
        <v>9</v>
      </c>
      <c r="I14777" s="13" t="e">
        <f>IF(G14777="Male",VLOOKUP(H14777,#REF!,2),VLOOKUP(H14777,#REF!,2))</f>
        <v>#REF!</v>
      </c>
      <c r="J14777" s="13" t="e">
        <f>IF(G14777="Male",VLOOKUP(H14777,#REF!,3),VLOOKUP(H14777,#REF!,3))</f>
        <v>#REF!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4">
        <f t="shared" si="692"/>
        <v>103.2</v>
      </c>
    </row>
    <row r="14778" spans="2:15" x14ac:dyDescent="0.3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19</v>
      </c>
      <c r="G14778" s="7" t="s">
        <v>11</v>
      </c>
      <c r="H14778" s="13">
        <v>9.5</v>
      </c>
      <c r="I14778" s="13" t="e">
        <f>IF(G14778="Male",VLOOKUP(H14778,#REF!,2),VLOOKUP(H14778,#REF!,2))</f>
        <v>#REF!</v>
      </c>
      <c r="J14778" s="13" t="e">
        <f>IF(G14778="Male",VLOOKUP(H14778,#REF!,3),VLOOKUP(H14778,#REF!,3))</f>
        <v>#REF!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4">
        <f t="shared" si="692"/>
        <v>104.3</v>
      </c>
    </row>
    <row r="14779" spans="2:15" x14ac:dyDescent="0.3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44</v>
      </c>
      <c r="G14779" s="7" t="s">
        <v>12</v>
      </c>
      <c r="H14779" s="13">
        <v>9.5</v>
      </c>
      <c r="I14779" s="13" t="e">
        <f>IF(G14779="Male",VLOOKUP(H14779,#REF!,2),VLOOKUP(H14779,#REF!,2))</f>
        <v>#REF!</v>
      </c>
      <c r="J14779" s="13" t="e">
        <f>IF(G14779="Male",VLOOKUP(H14779,#REF!,3),VLOOKUP(H14779,#REF!,3))</f>
        <v>#REF!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4">
        <f t="shared" si="692"/>
        <v>74.5</v>
      </c>
    </row>
    <row r="14780" spans="2:15" x14ac:dyDescent="0.3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19</v>
      </c>
      <c r="G14780" s="7" t="s">
        <v>11</v>
      </c>
      <c r="H14780" s="13">
        <v>10</v>
      </c>
      <c r="I14780" s="13" t="e">
        <f>IF(G14780="Male",VLOOKUP(H14780,#REF!,2),VLOOKUP(H14780,#REF!,2))</f>
        <v>#REF!</v>
      </c>
      <c r="J14780" s="13" t="e">
        <f>IF(G14780="Male",VLOOKUP(H14780,#REF!,3),VLOOKUP(H14780,#REF!,3))</f>
        <v>#REF!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4">
        <f t="shared" si="692"/>
        <v>116.10000000000001</v>
      </c>
    </row>
    <row r="14781" spans="2:15" x14ac:dyDescent="0.3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30</v>
      </c>
      <c r="G14781" s="7" t="s">
        <v>11</v>
      </c>
      <c r="H14781" s="13">
        <v>14</v>
      </c>
      <c r="I14781" s="13" t="e">
        <f>IF(G14781="Male",VLOOKUP(H14781,#REF!,2),VLOOKUP(H14781,#REF!,2))</f>
        <v>#REF!</v>
      </c>
      <c r="J14781" s="13" t="e">
        <f>IF(G14781="Male",VLOOKUP(H14781,#REF!,3),VLOOKUP(H14781,#REF!,3))</f>
        <v>#REF!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4">
        <f t="shared" si="692"/>
        <v>118.3</v>
      </c>
    </row>
    <row r="14782" spans="2:15" x14ac:dyDescent="0.3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35</v>
      </c>
      <c r="G14782" s="7" t="s">
        <v>11</v>
      </c>
      <c r="H14782" s="13">
        <v>7.5</v>
      </c>
      <c r="I14782" s="13" t="e">
        <f>IF(G14782="Male",VLOOKUP(H14782,#REF!,2),VLOOKUP(H14782,#REF!,2))</f>
        <v>#REF!</v>
      </c>
      <c r="J14782" s="13" t="e">
        <f>IF(G14782="Male",VLOOKUP(H14782,#REF!,3),VLOOKUP(H14782,#REF!,3))</f>
        <v>#REF!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4">
        <f t="shared" si="692"/>
        <v>139</v>
      </c>
    </row>
    <row r="14783" spans="2:15" x14ac:dyDescent="0.3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35</v>
      </c>
      <c r="G14783" s="7" t="s">
        <v>11</v>
      </c>
      <c r="H14783" s="13">
        <v>9.5</v>
      </c>
      <c r="I14783" s="13" t="e">
        <f>IF(G14783="Male",VLOOKUP(H14783,#REF!,2),VLOOKUP(H14783,#REF!,2))</f>
        <v>#REF!</v>
      </c>
      <c r="J14783" s="13" t="e">
        <f>IF(G14783="Male",VLOOKUP(H14783,#REF!,3),VLOOKUP(H14783,#REF!,3))</f>
        <v>#REF!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4">
        <f t="shared" si="692"/>
        <v>170.1</v>
      </c>
    </row>
    <row r="14784" spans="2:15" x14ac:dyDescent="0.3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20</v>
      </c>
      <c r="G14784" s="7" t="s">
        <v>11</v>
      </c>
      <c r="H14784" s="13">
        <v>9.5</v>
      </c>
      <c r="I14784" s="13" t="e">
        <f>IF(G14784="Male",VLOOKUP(H14784,#REF!,2),VLOOKUP(H14784,#REF!,2))</f>
        <v>#REF!</v>
      </c>
      <c r="J14784" s="13" t="e">
        <f>IF(G14784="Male",VLOOKUP(H14784,#REF!,3),VLOOKUP(H14784,#REF!,3))</f>
        <v>#REF!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4">
        <f t="shared" si="692"/>
        <v>189</v>
      </c>
    </row>
    <row r="14785" spans="2:15" x14ac:dyDescent="0.3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38</v>
      </c>
      <c r="G14785" s="7" t="s">
        <v>12</v>
      </c>
      <c r="H14785" s="13">
        <v>8.5</v>
      </c>
      <c r="I14785" s="13" t="e">
        <f>IF(G14785="Male",VLOOKUP(H14785,#REF!,2),VLOOKUP(H14785,#REF!,2))</f>
        <v>#REF!</v>
      </c>
      <c r="J14785" s="13" t="e">
        <f>IF(G14785="Male",VLOOKUP(H14785,#REF!,3),VLOOKUP(H14785,#REF!,3))</f>
        <v>#REF!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4">
        <f t="shared" si="692"/>
        <v>111.3</v>
      </c>
    </row>
    <row r="14786" spans="2:15" x14ac:dyDescent="0.3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22</v>
      </c>
      <c r="G14786" s="7" t="s">
        <v>11</v>
      </c>
      <c r="H14786" s="13">
        <v>10.5</v>
      </c>
      <c r="I14786" s="13" t="e">
        <f>IF(G14786="Male",VLOOKUP(H14786,#REF!,2),VLOOKUP(H14786,#REF!,2))</f>
        <v>#REF!</v>
      </c>
      <c r="J14786" s="13" t="e">
        <f>IF(G14786="Male",VLOOKUP(H14786,#REF!,3),VLOOKUP(H14786,#REF!,3))</f>
        <v>#REF!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4">
        <f t="shared" si="692"/>
        <v>84.5</v>
      </c>
    </row>
    <row r="14787" spans="2:15" x14ac:dyDescent="0.3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19</v>
      </c>
      <c r="G14787" s="7" t="s">
        <v>12</v>
      </c>
      <c r="H14787" s="13">
        <v>8</v>
      </c>
      <c r="I14787" s="13" t="e">
        <f>IF(G14787="Male",VLOOKUP(H14787,#REF!,2),VLOOKUP(H14787,#REF!,2))</f>
        <v>#REF!</v>
      </c>
      <c r="J14787" s="13" t="e">
        <f>IF(G14787="Male",VLOOKUP(H14787,#REF!,3),VLOOKUP(H14787,#REF!,3))</f>
        <v>#REF!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4">
        <f t="shared" si="692"/>
        <v>149</v>
      </c>
    </row>
    <row r="14788" spans="2:15" x14ac:dyDescent="0.3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20</v>
      </c>
      <c r="G14788" s="7" t="s">
        <v>12</v>
      </c>
      <c r="H14788" s="13">
        <v>7</v>
      </c>
      <c r="I14788" s="13" t="e">
        <f>IF(G14788="Male",VLOOKUP(H14788,#REF!,2),VLOOKUP(H14788,#REF!,2))</f>
        <v>#REF!</v>
      </c>
      <c r="J14788" s="13" t="e">
        <f>IF(G14788="Male",VLOOKUP(H14788,#REF!,3),VLOOKUP(H14788,#REF!,3))</f>
        <v>#REF!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4">
        <f t="shared" si="692"/>
        <v>149</v>
      </c>
    </row>
    <row r="14789" spans="2:15" x14ac:dyDescent="0.3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23</v>
      </c>
      <c r="G14789" s="7" t="s">
        <v>12</v>
      </c>
      <c r="H14789" s="13">
        <v>10.5</v>
      </c>
      <c r="I14789" s="13" t="e">
        <f>IF(G14789="Male",VLOOKUP(H14789,#REF!,2),VLOOKUP(H14789,#REF!,2))</f>
        <v>#REF!</v>
      </c>
      <c r="J14789" s="13" t="e">
        <f>IF(G14789="Male",VLOOKUP(H14789,#REF!,3),VLOOKUP(H14789,#REF!,3))</f>
        <v>#REF!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4">
        <f t="shared" si="692"/>
        <v>64.5</v>
      </c>
    </row>
    <row r="14790" spans="2:15" x14ac:dyDescent="0.3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35</v>
      </c>
      <c r="G14790" s="7" t="s">
        <v>12</v>
      </c>
      <c r="H14790" s="13">
        <v>9.5</v>
      </c>
      <c r="I14790" s="13" t="e">
        <f>IF(G14790="Male",VLOOKUP(H14790,#REF!,2),VLOOKUP(H14790,#REF!,2))</f>
        <v>#REF!</v>
      </c>
      <c r="J14790" s="13" t="e">
        <f>IF(G14790="Male",VLOOKUP(H14790,#REF!,3),VLOOKUP(H14790,#REF!,3))</f>
        <v>#REF!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4">
        <f t="shared" ref="O14790:O14853" si="695">K14790*(1-L14790)</f>
        <v>74.5</v>
      </c>
    </row>
    <row r="14791" spans="2:15" x14ac:dyDescent="0.3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46</v>
      </c>
      <c r="G14791" s="7" t="s">
        <v>11</v>
      </c>
      <c r="H14791" s="13">
        <v>8</v>
      </c>
      <c r="I14791" s="13" t="e">
        <f>IF(G14791="Male",VLOOKUP(H14791,#REF!,2),VLOOKUP(H14791,#REF!,2))</f>
        <v>#REF!</v>
      </c>
      <c r="J14791" s="13" t="e">
        <f>IF(G14791="Male",VLOOKUP(H14791,#REF!,3),VLOOKUP(H14791,#REF!,3))</f>
        <v>#REF!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4">
        <f t="shared" si="695"/>
        <v>119.2</v>
      </c>
    </row>
    <row r="14792" spans="2:15" x14ac:dyDescent="0.3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36</v>
      </c>
      <c r="G14792" s="7" t="s">
        <v>11</v>
      </c>
      <c r="H14792" s="13">
        <v>10.5</v>
      </c>
      <c r="I14792" s="13" t="e">
        <f>IF(G14792="Male",VLOOKUP(H14792,#REF!,2),VLOOKUP(H14792,#REF!,2))</f>
        <v>#REF!</v>
      </c>
      <c r="J14792" s="13" t="e">
        <f>IF(G14792="Male",VLOOKUP(H14792,#REF!,3),VLOOKUP(H14792,#REF!,3))</f>
        <v>#REF!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4">
        <f t="shared" si="695"/>
        <v>139</v>
      </c>
    </row>
    <row r="14793" spans="2:15" x14ac:dyDescent="0.3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25</v>
      </c>
      <c r="G14793" s="7" t="s">
        <v>12</v>
      </c>
      <c r="H14793" s="13">
        <v>7.5</v>
      </c>
      <c r="I14793" s="13" t="e">
        <f>IF(G14793="Male",VLOOKUP(H14793,#REF!,2),VLOOKUP(H14793,#REF!,2))</f>
        <v>#REF!</v>
      </c>
      <c r="J14793" s="13" t="e">
        <f>IF(G14793="Male",VLOOKUP(H14793,#REF!,3),VLOOKUP(H14793,#REF!,3))</f>
        <v>#REF!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4">
        <f t="shared" si="695"/>
        <v>111.3</v>
      </c>
    </row>
    <row r="14794" spans="2:15" x14ac:dyDescent="0.3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19</v>
      </c>
      <c r="G14794" s="7" t="s">
        <v>11</v>
      </c>
      <c r="H14794" s="13">
        <v>9</v>
      </c>
      <c r="I14794" s="13" t="e">
        <f>IF(G14794="Male",VLOOKUP(H14794,#REF!,2),VLOOKUP(H14794,#REF!,2))</f>
        <v>#REF!</v>
      </c>
      <c r="J14794" s="13" t="e">
        <f>IF(G14794="Male",VLOOKUP(H14794,#REF!,3),VLOOKUP(H14794,#REF!,3))</f>
        <v>#REF!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4">
        <f t="shared" si="695"/>
        <v>149</v>
      </c>
    </row>
    <row r="14795" spans="2:15" x14ac:dyDescent="0.3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20</v>
      </c>
      <c r="G14795" s="7" t="s">
        <v>11</v>
      </c>
      <c r="H14795" s="13">
        <v>9.5</v>
      </c>
      <c r="I14795" s="13" t="e">
        <f>IF(G14795="Male",VLOOKUP(H14795,#REF!,2),VLOOKUP(H14795,#REF!,2))</f>
        <v>#REF!</v>
      </c>
      <c r="J14795" s="13" t="e">
        <f>IF(G14795="Male",VLOOKUP(H14795,#REF!,3),VLOOKUP(H14795,#REF!,3))</f>
        <v>#REF!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4">
        <f t="shared" si="695"/>
        <v>129</v>
      </c>
    </row>
    <row r="14796" spans="2:15" x14ac:dyDescent="0.3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34</v>
      </c>
      <c r="G14796" s="7" t="s">
        <v>11</v>
      </c>
      <c r="H14796" s="13">
        <v>8.5</v>
      </c>
      <c r="I14796" s="13" t="e">
        <f>IF(G14796="Male",VLOOKUP(H14796,#REF!,2),VLOOKUP(H14796,#REF!,2))</f>
        <v>#REF!</v>
      </c>
      <c r="J14796" s="13" t="e">
        <f>IF(G14796="Male",VLOOKUP(H14796,#REF!,3),VLOOKUP(H14796,#REF!,3))</f>
        <v>#REF!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4">
        <f t="shared" si="695"/>
        <v>159</v>
      </c>
    </row>
    <row r="14797" spans="2:15" x14ac:dyDescent="0.3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46</v>
      </c>
      <c r="G14797" s="7" t="s">
        <v>11</v>
      </c>
      <c r="H14797" s="13">
        <v>8</v>
      </c>
      <c r="I14797" s="13" t="e">
        <f>IF(G14797="Male",VLOOKUP(H14797,#REF!,2),VLOOKUP(H14797,#REF!,2))</f>
        <v>#REF!</v>
      </c>
      <c r="J14797" s="13" t="e">
        <f>IF(G14797="Male",VLOOKUP(H14797,#REF!,3),VLOOKUP(H14797,#REF!,3))</f>
        <v>#REF!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4">
        <f t="shared" si="695"/>
        <v>143.1</v>
      </c>
    </row>
    <row r="14798" spans="2:15" x14ac:dyDescent="0.3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33</v>
      </c>
      <c r="G14798" s="7" t="s">
        <v>12</v>
      </c>
      <c r="H14798" s="13">
        <v>5.5</v>
      </c>
      <c r="I14798" s="13" t="e">
        <f>IF(G14798="Male",VLOOKUP(H14798,#REF!,2),VLOOKUP(H14798,#REF!,2))</f>
        <v>#REF!</v>
      </c>
      <c r="J14798" s="13" t="e">
        <f>IF(G14798="Male",VLOOKUP(H14798,#REF!,3),VLOOKUP(H14798,#REF!,3))</f>
        <v>#REF!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4">
        <f t="shared" si="695"/>
        <v>111.2</v>
      </c>
    </row>
    <row r="14799" spans="2:15" x14ac:dyDescent="0.3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27</v>
      </c>
      <c r="G14799" s="7" t="s">
        <v>12</v>
      </c>
      <c r="H14799" s="13">
        <v>6</v>
      </c>
      <c r="I14799" s="13" t="e">
        <f>IF(G14799="Male",VLOOKUP(H14799,#REF!,2),VLOOKUP(H14799,#REF!,2))</f>
        <v>#REF!</v>
      </c>
      <c r="J14799" s="13" t="e">
        <f>IF(G14799="Male",VLOOKUP(H14799,#REF!,3),VLOOKUP(H14799,#REF!,3))</f>
        <v>#REF!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4">
        <f t="shared" si="695"/>
        <v>179</v>
      </c>
    </row>
    <row r="14800" spans="2:15" x14ac:dyDescent="0.3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20</v>
      </c>
      <c r="G14800" s="7" t="s">
        <v>12</v>
      </c>
      <c r="H14800" s="13">
        <v>11</v>
      </c>
      <c r="I14800" s="13" t="e">
        <f>IF(G14800="Male",VLOOKUP(H14800,#REF!,2),VLOOKUP(H14800,#REF!,2))</f>
        <v>#REF!</v>
      </c>
      <c r="J14800" s="13" t="e">
        <f>IF(G14800="Male",VLOOKUP(H14800,#REF!,3),VLOOKUP(H14800,#REF!,3))</f>
        <v>#REF!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4">
        <f t="shared" si="695"/>
        <v>179</v>
      </c>
    </row>
    <row r="14801" spans="2:15" x14ac:dyDescent="0.3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34</v>
      </c>
      <c r="G14801" s="7" t="s">
        <v>11</v>
      </c>
      <c r="H14801" s="13">
        <v>10</v>
      </c>
      <c r="I14801" s="13" t="e">
        <f>IF(G14801="Male",VLOOKUP(H14801,#REF!,2),VLOOKUP(H14801,#REF!,2))</f>
        <v>#REF!</v>
      </c>
      <c r="J14801" s="13" t="e">
        <f>IF(G14801="Male",VLOOKUP(H14801,#REF!,3),VLOOKUP(H14801,#REF!,3))</f>
        <v>#REF!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4">
        <f t="shared" si="695"/>
        <v>129</v>
      </c>
    </row>
    <row r="14802" spans="2:15" x14ac:dyDescent="0.3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20</v>
      </c>
      <c r="G14802" s="7" t="s">
        <v>12</v>
      </c>
      <c r="H14802" s="13">
        <v>8.5</v>
      </c>
      <c r="I14802" s="13" t="e">
        <f>IF(G14802="Male",VLOOKUP(H14802,#REF!,2),VLOOKUP(H14802,#REF!,2))</f>
        <v>#REF!</v>
      </c>
      <c r="J14802" s="13" t="e">
        <f>IF(G14802="Male",VLOOKUP(H14802,#REF!,3),VLOOKUP(H14802,#REF!,3))</f>
        <v>#REF!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4">
        <f t="shared" si="695"/>
        <v>159.20000000000002</v>
      </c>
    </row>
    <row r="14803" spans="2:15" x14ac:dyDescent="0.3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19</v>
      </c>
      <c r="G14803" s="7" t="s">
        <v>11</v>
      </c>
      <c r="H14803" s="13">
        <v>11</v>
      </c>
      <c r="I14803" s="13" t="e">
        <f>IF(G14803="Male",VLOOKUP(H14803,#REF!,2),VLOOKUP(H14803,#REF!,2))</f>
        <v>#REF!</v>
      </c>
      <c r="J14803" s="13" t="e">
        <f>IF(G14803="Male",VLOOKUP(H14803,#REF!,3),VLOOKUP(H14803,#REF!,3))</f>
        <v>#REF!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4">
        <f t="shared" si="695"/>
        <v>199</v>
      </c>
    </row>
    <row r="14804" spans="2:15" x14ac:dyDescent="0.3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23</v>
      </c>
      <c r="G14804" s="7" t="s">
        <v>12</v>
      </c>
      <c r="H14804" s="13">
        <v>10</v>
      </c>
      <c r="I14804" s="13" t="e">
        <f>IF(G14804="Male",VLOOKUP(H14804,#REF!,2),VLOOKUP(H14804,#REF!,2))</f>
        <v>#REF!</v>
      </c>
      <c r="J14804" s="13" t="e">
        <f>IF(G14804="Male",VLOOKUP(H14804,#REF!,3),VLOOKUP(H14804,#REF!,3))</f>
        <v>#REF!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4">
        <f t="shared" si="695"/>
        <v>159</v>
      </c>
    </row>
    <row r="14805" spans="2:15" x14ac:dyDescent="0.3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19</v>
      </c>
      <c r="G14805" s="7" t="s">
        <v>11</v>
      </c>
      <c r="H14805" s="13">
        <v>10.5</v>
      </c>
      <c r="I14805" s="13" t="e">
        <f>IF(G14805="Male",VLOOKUP(H14805,#REF!,2),VLOOKUP(H14805,#REF!,2))</f>
        <v>#REF!</v>
      </c>
      <c r="J14805" s="13" t="e">
        <f>IF(G14805="Male",VLOOKUP(H14805,#REF!,3),VLOOKUP(H14805,#REF!,3))</f>
        <v>#REF!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4">
        <f t="shared" si="695"/>
        <v>199</v>
      </c>
    </row>
    <row r="14806" spans="2:15" x14ac:dyDescent="0.3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19</v>
      </c>
      <c r="G14806" s="7" t="s">
        <v>11</v>
      </c>
      <c r="H14806" s="13">
        <v>10.5</v>
      </c>
      <c r="I14806" s="13" t="e">
        <f>IF(G14806="Male",VLOOKUP(H14806,#REF!,2),VLOOKUP(H14806,#REF!,2))</f>
        <v>#REF!</v>
      </c>
      <c r="J14806" s="13" t="e">
        <f>IF(G14806="Male",VLOOKUP(H14806,#REF!,3),VLOOKUP(H14806,#REF!,3))</f>
        <v>#REF!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4">
        <f t="shared" si="695"/>
        <v>159</v>
      </c>
    </row>
    <row r="14807" spans="2:15" x14ac:dyDescent="0.3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24</v>
      </c>
      <c r="G14807" s="7" t="s">
        <v>12</v>
      </c>
      <c r="H14807" s="13">
        <v>8.5</v>
      </c>
      <c r="I14807" s="13" t="e">
        <f>IF(G14807="Male",VLOOKUP(H14807,#REF!,2),VLOOKUP(H14807,#REF!,2))</f>
        <v>#REF!</v>
      </c>
      <c r="J14807" s="13" t="e">
        <f>IF(G14807="Male",VLOOKUP(H14807,#REF!,3),VLOOKUP(H14807,#REF!,3))</f>
        <v>#REF!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4">
        <f t="shared" si="695"/>
        <v>129</v>
      </c>
    </row>
    <row r="14808" spans="2:15" x14ac:dyDescent="0.3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19</v>
      </c>
      <c r="G14808" s="7" t="s">
        <v>12</v>
      </c>
      <c r="H14808" s="13">
        <v>8.5</v>
      </c>
      <c r="I14808" s="13" t="e">
        <f>IF(G14808="Male",VLOOKUP(H14808,#REF!,2),VLOOKUP(H14808,#REF!,2))</f>
        <v>#REF!</v>
      </c>
      <c r="J14808" s="13" t="e">
        <f>IF(G14808="Male",VLOOKUP(H14808,#REF!,3),VLOOKUP(H14808,#REF!,3))</f>
        <v>#REF!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4">
        <f t="shared" si="695"/>
        <v>119.2</v>
      </c>
    </row>
    <row r="14809" spans="2:15" x14ac:dyDescent="0.3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21</v>
      </c>
      <c r="G14809" s="7" t="s">
        <v>12</v>
      </c>
      <c r="H14809" s="13">
        <v>7</v>
      </c>
      <c r="I14809" s="13" t="e">
        <f>IF(G14809="Male",VLOOKUP(H14809,#REF!,2),VLOOKUP(H14809,#REF!,2))</f>
        <v>#REF!</v>
      </c>
      <c r="J14809" s="13" t="e">
        <f>IF(G14809="Male",VLOOKUP(H14809,#REF!,3),VLOOKUP(H14809,#REF!,3))</f>
        <v>#REF!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4">
        <f t="shared" si="695"/>
        <v>179.1</v>
      </c>
    </row>
    <row r="14810" spans="2:15" x14ac:dyDescent="0.3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47</v>
      </c>
      <c r="G14810" s="7" t="s">
        <v>11</v>
      </c>
      <c r="H14810" s="13">
        <v>9.5</v>
      </c>
      <c r="I14810" s="13" t="e">
        <f>IF(G14810="Male",VLOOKUP(H14810,#REF!,2),VLOOKUP(H14810,#REF!,2))</f>
        <v>#REF!</v>
      </c>
      <c r="J14810" s="13" t="e">
        <f>IF(G14810="Male",VLOOKUP(H14810,#REF!,3),VLOOKUP(H14810,#REF!,3))</f>
        <v>#REF!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4">
        <f t="shared" si="695"/>
        <v>179</v>
      </c>
    </row>
    <row r="14811" spans="2:15" x14ac:dyDescent="0.3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36</v>
      </c>
      <c r="G14811" s="7" t="s">
        <v>11</v>
      </c>
      <c r="H14811" s="13">
        <v>10</v>
      </c>
      <c r="I14811" s="13" t="e">
        <f>IF(G14811="Male",VLOOKUP(H14811,#REF!,2),VLOOKUP(H14811,#REF!,2))</f>
        <v>#REF!</v>
      </c>
      <c r="J14811" s="13" t="e">
        <f>IF(G14811="Male",VLOOKUP(H14811,#REF!,3),VLOOKUP(H14811,#REF!,3))</f>
        <v>#REF!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4">
        <f t="shared" si="695"/>
        <v>189</v>
      </c>
    </row>
    <row r="14812" spans="2:15" x14ac:dyDescent="0.3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19</v>
      </c>
      <c r="G14812" s="7" t="s">
        <v>12</v>
      </c>
      <c r="H14812" s="13">
        <v>8.5</v>
      </c>
      <c r="I14812" s="13" t="e">
        <f>IF(G14812="Male",VLOOKUP(H14812,#REF!,2),VLOOKUP(H14812,#REF!,2))</f>
        <v>#REF!</v>
      </c>
      <c r="J14812" s="13" t="e">
        <f>IF(G14812="Male",VLOOKUP(H14812,#REF!,3),VLOOKUP(H14812,#REF!,3))</f>
        <v>#REF!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4">
        <f t="shared" si="695"/>
        <v>199</v>
      </c>
    </row>
    <row r="14813" spans="2:15" x14ac:dyDescent="0.3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43</v>
      </c>
      <c r="G14813" s="7" t="s">
        <v>11</v>
      </c>
      <c r="H14813" s="13">
        <v>10</v>
      </c>
      <c r="I14813" s="13" t="e">
        <f>IF(G14813="Male",VLOOKUP(H14813,#REF!,2),VLOOKUP(H14813,#REF!,2))</f>
        <v>#REF!</v>
      </c>
      <c r="J14813" s="13" t="e">
        <f>IF(G14813="Male",VLOOKUP(H14813,#REF!,3),VLOOKUP(H14813,#REF!,3))</f>
        <v>#REF!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4">
        <f t="shared" si="695"/>
        <v>179</v>
      </c>
    </row>
    <row r="14814" spans="2:15" x14ac:dyDescent="0.3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33</v>
      </c>
      <c r="G14814" s="7" t="s">
        <v>12</v>
      </c>
      <c r="H14814" s="13">
        <v>9</v>
      </c>
      <c r="I14814" s="13" t="e">
        <f>IF(G14814="Male",VLOOKUP(H14814,#REF!,2),VLOOKUP(H14814,#REF!,2))</f>
        <v>#REF!</v>
      </c>
      <c r="J14814" s="13" t="e">
        <f>IF(G14814="Male",VLOOKUP(H14814,#REF!,3),VLOOKUP(H14814,#REF!,3))</f>
        <v>#REF!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4">
        <f t="shared" si="695"/>
        <v>127.2</v>
      </c>
    </row>
    <row r="14815" spans="2:15" x14ac:dyDescent="0.3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25</v>
      </c>
      <c r="G14815" s="7" t="s">
        <v>11</v>
      </c>
      <c r="H14815" s="13">
        <v>7</v>
      </c>
      <c r="I14815" s="13" t="e">
        <f>IF(G14815="Male",VLOOKUP(H14815,#REF!,2),VLOOKUP(H14815,#REF!,2))</f>
        <v>#REF!</v>
      </c>
      <c r="J14815" s="13" t="e">
        <f>IF(G14815="Male",VLOOKUP(H14815,#REF!,3),VLOOKUP(H14815,#REF!,3))</f>
        <v>#REF!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4">
        <f t="shared" si="695"/>
        <v>119.2</v>
      </c>
    </row>
    <row r="14816" spans="2:15" x14ac:dyDescent="0.3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28</v>
      </c>
      <c r="G14816" s="7" t="s">
        <v>12</v>
      </c>
      <c r="H14816" s="13">
        <v>8.5</v>
      </c>
      <c r="I14816" s="13" t="e">
        <f>IF(G14816="Male",VLOOKUP(H14816,#REF!,2),VLOOKUP(H14816,#REF!,2))</f>
        <v>#REF!</v>
      </c>
      <c r="J14816" s="13" t="e">
        <f>IF(G14816="Male",VLOOKUP(H14816,#REF!,3),VLOOKUP(H14816,#REF!,3))</f>
        <v>#REF!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4">
        <f t="shared" si="695"/>
        <v>129</v>
      </c>
    </row>
    <row r="14817" spans="2:15" x14ac:dyDescent="0.3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23</v>
      </c>
      <c r="G14817" s="7" t="s">
        <v>12</v>
      </c>
      <c r="H14817" s="13">
        <v>7.5</v>
      </c>
      <c r="I14817" s="13" t="e">
        <f>IF(G14817="Male",VLOOKUP(H14817,#REF!,2),VLOOKUP(H14817,#REF!,2))</f>
        <v>#REF!</v>
      </c>
      <c r="J14817" s="13" t="e">
        <f>IF(G14817="Male",VLOOKUP(H14817,#REF!,3),VLOOKUP(H14817,#REF!,3))</f>
        <v>#REF!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4">
        <f t="shared" si="695"/>
        <v>159</v>
      </c>
    </row>
    <row r="14818" spans="2:15" x14ac:dyDescent="0.3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22</v>
      </c>
      <c r="G14818" s="7" t="s">
        <v>11</v>
      </c>
      <c r="H14818" s="13">
        <v>9</v>
      </c>
      <c r="I14818" s="13" t="e">
        <f>IF(G14818="Male",VLOOKUP(H14818,#REF!,2),VLOOKUP(H14818,#REF!,2))</f>
        <v>#REF!</v>
      </c>
      <c r="J14818" s="13" t="e">
        <f>IF(G14818="Male",VLOOKUP(H14818,#REF!,3),VLOOKUP(H14818,#REF!,3))</f>
        <v>#REF!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4">
        <f t="shared" si="695"/>
        <v>199</v>
      </c>
    </row>
    <row r="14819" spans="2:15" x14ac:dyDescent="0.3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19</v>
      </c>
      <c r="G14819" s="7" t="s">
        <v>11</v>
      </c>
      <c r="H14819" s="13">
        <v>14</v>
      </c>
      <c r="I14819" s="13" t="e">
        <f>IF(G14819="Male",VLOOKUP(H14819,#REF!,2),VLOOKUP(H14819,#REF!,2))</f>
        <v>#REF!</v>
      </c>
      <c r="J14819" s="13" t="e">
        <f>IF(G14819="Male",VLOOKUP(H14819,#REF!,3),VLOOKUP(H14819,#REF!,3))</f>
        <v>#REF!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4">
        <f t="shared" si="695"/>
        <v>170.1</v>
      </c>
    </row>
    <row r="14820" spans="2:15" x14ac:dyDescent="0.3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22</v>
      </c>
      <c r="G14820" s="7" t="s">
        <v>12</v>
      </c>
      <c r="H14820" s="13">
        <v>8.5</v>
      </c>
      <c r="I14820" s="13" t="e">
        <f>IF(G14820="Male",VLOOKUP(H14820,#REF!,2),VLOOKUP(H14820,#REF!,2))</f>
        <v>#REF!</v>
      </c>
      <c r="J14820" s="13" t="e">
        <f>IF(G14820="Male",VLOOKUP(H14820,#REF!,3),VLOOKUP(H14820,#REF!,3))</f>
        <v>#REF!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4">
        <f t="shared" si="695"/>
        <v>84.5</v>
      </c>
    </row>
    <row r="14821" spans="2:15" x14ac:dyDescent="0.3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39</v>
      </c>
      <c r="G14821" s="7" t="s">
        <v>11</v>
      </c>
      <c r="H14821" s="13">
        <v>9.5</v>
      </c>
      <c r="I14821" s="13" t="e">
        <f>IF(G14821="Male",VLOOKUP(H14821,#REF!,2),VLOOKUP(H14821,#REF!,2))</f>
        <v>#REF!</v>
      </c>
      <c r="J14821" s="13" t="e">
        <f>IF(G14821="Male",VLOOKUP(H14821,#REF!,3),VLOOKUP(H14821,#REF!,3))</f>
        <v>#REF!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4">
        <f t="shared" si="695"/>
        <v>125.3</v>
      </c>
    </row>
    <row r="14822" spans="2:15" x14ac:dyDescent="0.3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35</v>
      </c>
      <c r="G14822" s="7" t="s">
        <v>11</v>
      </c>
      <c r="H14822" s="13">
        <v>8</v>
      </c>
      <c r="I14822" s="13" t="e">
        <f>IF(G14822="Male",VLOOKUP(H14822,#REF!,2),VLOOKUP(H14822,#REF!,2))</f>
        <v>#REF!</v>
      </c>
      <c r="J14822" s="13" t="e">
        <f>IF(G14822="Male",VLOOKUP(H14822,#REF!,3),VLOOKUP(H14822,#REF!,3))</f>
        <v>#REF!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4">
        <f t="shared" si="695"/>
        <v>64.5</v>
      </c>
    </row>
    <row r="14823" spans="2:15" x14ac:dyDescent="0.3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22</v>
      </c>
      <c r="G14823" s="7" t="s">
        <v>11</v>
      </c>
      <c r="H14823" s="13">
        <v>11.5</v>
      </c>
      <c r="I14823" s="13" t="e">
        <f>IF(G14823="Male",VLOOKUP(H14823,#REF!,2),VLOOKUP(H14823,#REF!,2))</f>
        <v>#REF!</v>
      </c>
      <c r="J14823" s="13" t="e">
        <f>IF(G14823="Male",VLOOKUP(H14823,#REF!,3),VLOOKUP(H14823,#REF!,3))</f>
        <v>#REF!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4">
        <f t="shared" si="695"/>
        <v>116.10000000000001</v>
      </c>
    </row>
    <row r="14824" spans="2:15" x14ac:dyDescent="0.3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33</v>
      </c>
      <c r="G14824" s="7" t="s">
        <v>12</v>
      </c>
      <c r="H14824" s="13">
        <v>8</v>
      </c>
      <c r="I14824" s="13" t="e">
        <f>IF(G14824="Male",VLOOKUP(H14824,#REF!,2),VLOOKUP(H14824,#REF!,2))</f>
        <v>#REF!</v>
      </c>
      <c r="J14824" s="13" t="e">
        <f>IF(G14824="Male",VLOOKUP(H14824,#REF!,3),VLOOKUP(H14824,#REF!,3))</f>
        <v>#REF!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4">
        <f t="shared" si="695"/>
        <v>199</v>
      </c>
    </row>
    <row r="14825" spans="2:15" x14ac:dyDescent="0.3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33</v>
      </c>
      <c r="G14825" s="7" t="s">
        <v>12</v>
      </c>
      <c r="H14825" s="13">
        <v>9</v>
      </c>
      <c r="I14825" s="13" t="e">
        <f>IF(G14825="Male",VLOOKUP(H14825,#REF!,2),VLOOKUP(H14825,#REF!,2))</f>
        <v>#REF!</v>
      </c>
      <c r="J14825" s="13" t="e">
        <f>IF(G14825="Male",VLOOKUP(H14825,#REF!,3),VLOOKUP(H14825,#REF!,3))</f>
        <v>#REF!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4">
        <f t="shared" si="695"/>
        <v>189</v>
      </c>
    </row>
    <row r="14826" spans="2:15" x14ac:dyDescent="0.3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34</v>
      </c>
      <c r="G14826" s="7" t="s">
        <v>12</v>
      </c>
      <c r="H14826" s="13">
        <v>5.5</v>
      </c>
      <c r="I14826" s="13" t="e">
        <f>IF(G14826="Male",VLOOKUP(H14826,#REF!,2),VLOOKUP(H14826,#REF!,2))</f>
        <v>#REF!</v>
      </c>
      <c r="J14826" s="13" t="e">
        <f>IF(G14826="Male",VLOOKUP(H14826,#REF!,3),VLOOKUP(H14826,#REF!,3))</f>
        <v>#REF!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4">
        <f t="shared" si="695"/>
        <v>159</v>
      </c>
    </row>
    <row r="14827" spans="2:15" x14ac:dyDescent="0.3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33</v>
      </c>
      <c r="G14827" s="7" t="s">
        <v>11</v>
      </c>
      <c r="H14827" s="13">
        <v>11</v>
      </c>
      <c r="I14827" s="13" t="e">
        <f>IF(G14827="Male",VLOOKUP(H14827,#REF!,2),VLOOKUP(H14827,#REF!,2))</f>
        <v>#REF!</v>
      </c>
      <c r="J14827" s="13" t="e">
        <f>IF(G14827="Male",VLOOKUP(H14827,#REF!,3),VLOOKUP(H14827,#REF!,3))</f>
        <v>#REF!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4">
        <f t="shared" si="695"/>
        <v>199</v>
      </c>
    </row>
    <row r="14828" spans="2:15" x14ac:dyDescent="0.3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40</v>
      </c>
      <c r="G14828" s="7" t="s">
        <v>11</v>
      </c>
      <c r="H14828" s="13">
        <v>9.5</v>
      </c>
      <c r="I14828" s="13" t="e">
        <f>IF(G14828="Male",VLOOKUP(H14828,#REF!,2),VLOOKUP(H14828,#REF!,2))</f>
        <v>#REF!</v>
      </c>
      <c r="J14828" s="13" t="e">
        <f>IF(G14828="Male",VLOOKUP(H14828,#REF!,3),VLOOKUP(H14828,#REF!,3))</f>
        <v>#REF!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4">
        <f t="shared" si="695"/>
        <v>143.20000000000002</v>
      </c>
    </row>
    <row r="14829" spans="2:15" x14ac:dyDescent="0.3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23</v>
      </c>
      <c r="G14829" s="7" t="s">
        <v>11</v>
      </c>
      <c r="H14829" s="13">
        <v>9.5</v>
      </c>
      <c r="I14829" s="13" t="e">
        <f>IF(G14829="Male",VLOOKUP(H14829,#REF!,2),VLOOKUP(H14829,#REF!,2))</f>
        <v>#REF!</v>
      </c>
      <c r="J14829" s="13" t="e">
        <f>IF(G14829="Male",VLOOKUP(H14829,#REF!,3),VLOOKUP(H14829,#REF!,3))</f>
        <v>#REF!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4">
        <f t="shared" si="695"/>
        <v>199</v>
      </c>
    </row>
    <row r="14830" spans="2:15" x14ac:dyDescent="0.3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23</v>
      </c>
      <c r="G14830" s="7" t="s">
        <v>12</v>
      </c>
      <c r="H14830" s="13">
        <v>7</v>
      </c>
      <c r="I14830" s="13" t="e">
        <f>IF(G14830="Male",VLOOKUP(H14830,#REF!,2),VLOOKUP(H14830,#REF!,2))</f>
        <v>#REF!</v>
      </c>
      <c r="J14830" s="13" t="e">
        <f>IF(G14830="Male",VLOOKUP(H14830,#REF!,3),VLOOKUP(H14830,#REF!,3))</f>
        <v>#REF!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4">
        <f t="shared" si="695"/>
        <v>129</v>
      </c>
    </row>
    <row r="14831" spans="2:15" x14ac:dyDescent="0.3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23</v>
      </c>
      <c r="G14831" s="7" t="s">
        <v>12</v>
      </c>
      <c r="H14831" s="13">
        <v>10</v>
      </c>
      <c r="I14831" s="13" t="e">
        <f>IF(G14831="Male",VLOOKUP(H14831,#REF!,2),VLOOKUP(H14831,#REF!,2))</f>
        <v>#REF!</v>
      </c>
      <c r="J14831" s="13" t="e">
        <f>IF(G14831="Male",VLOOKUP(H14831,#REF!,3),VLOOKUP(H14831,#REF!,3))</f>
        <v>#REF!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4">
        <f t="shared" si="695"/>
        <v>103.2</v>
      </c>
    </row>
    <row r="14832" spans="2:15" x14ac:dyDescent="0.3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23</v>
      </c>
      <c r="G14832" s="7" t="s">
        <v>12</v>
      </c>
      <c r="H14832" s="13">
        <v>8.5</v>
      </c>
      <c r="I14832" s="13" t="e">
        <f>IF(G14832="Male",VLOOKUP(H14832,#REF!,2),VLOOKUP(H14832,#REF!,2))</f>
        <v>#REF!</v>
      </c>
      <c r="J14832" s="13" t="e">
        <f>IF(G14832="Male",VLOOKUP(H14832,#REF!,3),VLOOKUP(H14832,#REF!,3))</f>
        <v>#REF!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4">
        <f t="shared" si="695"/>
        <v>199</v>
      </c>
    </row>
    <row r="14833" spans="2:15" x14ac:dyDescent="0.3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19</v>
      </c>
      <c r="G14833" s="7" t="s">
        <v>12</v>
      </c>
      <c r="H14833" s="13">
        <v>8</v>
      </c>
      <c r="I14833" s="13" t="e">
        <f>IF(G14833="Male",VLOOKUP(H14833,#REF!,2),VLOOKUP(H14833,#REF!,2))</f>
        <v>#REF!</v>
      </c>
      <c r="J14833" s="13" t="e">
        <f>IF(G14833="Male",VLOOKUP(H14833,#REF!,3),VLOOKUP(H14833,#REF!,3))</f>
        <v>#REF!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4">
        <f t="shared" si="695"/>
        <v>125.3</v>
      </c>
    </row>
    <row r="14834" spans="2:15" x14ac:dyDescent="0.3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20</v>
      </c>
      <c r="G14834" s="7" t="s">
        <v>11</v>
      </c>
      <c r="H14834" s="13">
        <v>9.5</v>
      </c>
      <c r="I14834" s="13" t="e">
        <f>IF(G14834="Male",VLOOKUP(H14834,#REF!,2),VLOOKUP(H14834,#REF!,2))</f>
        <v>#REF!</v>
      </c>
      <c r="J14834" s="13" t="e">
        <f>IF(G14834="Male",VLOOKUP(H14834,#REF!,3),VLOOKUP(H14834,#REF!,3))</f>
        <v>#REF!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4">
        <f t="shared" si="695"/>
        <v>152.1</v>
      </c>
    </row>
    <row r="14835" spans="2:15" x14ac:dyDescent="0.3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43</v>
      </c>
      <c r="G14835" s="7" t="s">
        <v>11</v>
      </c>
      <c r="H14835" s="13">
        <v>8.5</v>
      </c>
      <c r="I14835" s="13" t="e">
        <f>IF(G14835="Male",VLOOKUP(H14835,#REF!,2),VLOOKUP(H14835,#REF!,2))</f>
        <v>#REF!</v>
      </c>
      <c r="J14835" s="13" t="e">
        <f>IF(G14835="Male",VLOOKUP(H14835,#REF!,3),VLOOKUP(H14835,#REF!,3))</f>
        <v>#REF!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4">
        <f t="shared" si="695"/>
        <v>179</v>
      </c>
    </row>
    <row r="14836" spans="2:15" x14ac:dyDescent="0.3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34</v>
      </c>
      <c r="G14836" s="7" t="s">
        <v>11</v>
      </c>
      <c r="H14836" s="13">
        <v>9.5</v>
      </c>
      <c r="I14836" s="13" t="e">
        <f>IF(G14836="Male",VLOOKUP(H14836,#REF!,2),VLOOKUP(H14836,#REF!,2))</f>
        <v>#REF!</v>
      </c>
      <c r="J14836" s="13" t="e">
        <f>IF(G14836="Male",VLOOKUP(H14836,#REF!,3),VLOOKUP(H14836,#REF!,3))</f>
        <v>#REF!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4">
        <f t="shared" si="695"/>
        <v>189</v>
      </c>
    </row>
    <row r="14837" spans="2:15" x14ac:dyDescent="0.3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33</v>
      </c>
      <c r="G14837" s="7" t="s">
        <v>11</v>
      </c>
      <c r="H14837" s="13">
        <v>8.5</v>
      </c>
      <c r="I14837" s="13" t="e">
        <f>IF(G14837="Male",VLOOKUP(H14837,#REF!,2),VLOOKUP(H14837,#REF!,2))</f>
        <v>#REF!</v>
      </c>
      <c r="J14837" s="13" t="e">
        <f>IF(G14837="Male",VLOOKUP(H14837,#REF!,3),VLOOKUP(H14837,#REF!,3))</f>
        <v>#REF!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4">
        <f t="shared" si="695"/>
        <v>159</v>
      </c>
    </row>
    <row r="14838" spans="2:15" x14ac:dyDescent="0.3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34</v>
      </c>
      <c r="G14838" s="7" t="s">
        <v>11</v>
      </c>
      <c r="H14838" s="13">
        <v>9.5</v>
      </c>
      <c r="I14838" s="13" t="e">
        <f>IF(G14838="Male",VLOOKUP(H14838,#REF!,2),VLOOKUP(H14838,#REF!,2))</f>
        <v>#REF!</v>
      </c>
      <c r="J14838" s="13" t="e">
        <f>IF(G14838="Male",VLOOKUP(H14838,#REF!,3),VLOOKUP(H14838,#REF!,3))</f>
        <v>#REF!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4">
        <f t="shared" si="695"/>
        <v>149</v>
      </c>
    </row>
    <row r="14839" spans="2:15" x14ac:dyDescent="0.3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44</v>
      </c>
      <c r="G14839" s="7" t="s">
        <v>12</v>
      </c>
      <c r="H14839" s="13">
        <v>5.5</v>
      </c>
      <c r="I14839" s="13" t="e">
        <f>IF(G14839="Male",VLOOKUP(H14839,#REF!,2),VLOOKUP(H14839,#REF!,2))</f>
        <v>#REF!</v>
      </c>
      <c r="J14839" s="13" t="e">
        <f>IF(G14839="Male",VLOOKUP(H14839,#REF!,3),VLOOKUP(H14839,#REF!,3))</f>
        <v>#REF!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4">
        <f t="shared" si="695"/>
        <v>111.3</v>
      </c>
    </row>
    <row r="14840" spans="2:15" x14ac:dyDescent="0.3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34</v>
      </c>
      <c r="G14840" s="7" t="s">
        <v>12</v>
      </c>
      <c r="H14840" s="13">
        <v>8.5</v>
      </c>
      <c r="I14840" s="13" t="e">
        <f>IF(G14840="Male",VLOOKUP(H14840,#REF!,2),VLOOKUP(H14840,#REF!,2))</f>
        <v>#REF!</v>
      </c>
      <c r="J14840" s="13" t="e">
        <f>IF(G14840="Male",VLOOKUP(H14840,#REF!,3),VLOOKUP(H14840,#REF!,3))</f>
        <v>#REF!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4">
        <f t="shared" si="695"/>
        <v>111.3</v>
      </c>
    </row>
    <row r="14841" spans="2:15" x14ac:dyDescent="0.3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42</v>
      </c>
      <c r="G14841" s="7" t="s">
        <v>11</v>
      </c>
      <c r="H14841" s="13">
        <v>10.5</v>
      </c>
      <c r="I14841" s="13" t="e">
        <f>IF(G14841="Male",VLOOKUP(H14841,#REF!,2),VLOOKUP(H14841,#REF!,2))</f>
        <v>#REF!</v>
      </c>
      <c r="J14841" s="13" t="e">
        <f>IF(G14841="Male",VLOOKUP(H14841,#REF!,3),VLOOKUP(H14841,#REF!,3))</f>
        <v>#REF!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4">
        <f t="shared" si="695"/>
        <v>199</v>
      </c>
    </row>
    <row r="14842" spans="2:15" x14ac:dyDescent="0.3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28</v>
      </c>
      <c r="G14842" s="7" t="s">
        <v>11</v>
      </c>
      <c r="H14842" s="13">
        <v>11</v>
      </c>
      <c r="I14842" s="13" t="e">
        <f>IF(G14842="Male",VLOOKUP(H14842,#REF!,2),VLOOKUP(H14842,#REF!,2))</f>
        <v>#REF!</v>
      </c>
      <c r="J14842" s="13" t="e">
        <f>IF(G14842="Male",VLOOKUP(H14842,#REF!,3),VLOOKUP(H14842,#REF!,3))</f>
        <v>#REF!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4">
        <f t="shared" si="695"/>
        <v>159</v>
      </c>
    </row>
    <row r="14843" spans="2:15" x14ac:dyDescent="0.3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27</v>
      </c>
      <c r="G14843" s="7" t="s">
        <v>12</v>
      </c>
      <c r="H14843" s="13">
        <v>9</v>
      </c>
      <c r="I14843" s="13" t="e">
        <f>IF(G14843="Male",VLOOKUP(H14843,#REF!,2),VLOOKUP(H14843,#REF!,2))</f>
        <v>#REF!</v>
      </c>
      <c r="J14843" s="13" t="e">
        <f>IF(G14843="Male",VLOOKUP(H14843,#REF!,3),VLOOKUP(H14843,#REF!,3))</f>
        <v>#REF!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4">
        <f t="shared" si="695"/>
        <v>161.1</v>
      </c>
    </row>
    <row r="14844" spans="2:15" x14ac:dyDescent="0.3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19</v>
      </c>
      <c r="G14844" s="7" t="s">
        <v>11</v>
      </c>
      <c r="H14844" s="13">
        <v>9.5</v>
      </c>
      <c r="I14844" s="13" t="e">
        <f>IF(G14844="Male",VLOOKUP(H14844,#REF!,2),VLOOKUP(H14844,#REF!,2))</f>
        <v>#REF!</v>
      </c>
      <c r="J14844" s="13" t="e">
        <f>IF(G14844="Male",VLOOKUP(H14844,#REF!,3),VLOOKUP(H14844,#REF!,3))</f>
        <v>#REF!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4">
        <f t="shared" si="695"/>
        <v>159</v>
      </c>
    </row>
    <row r="14845" spans="2:15" x14ac:dyDescent="0.3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20</v>
      </c>
      <c r="G14845" s="7" t="s">
        <v>11</v>
      </c>
      <c r="H14845" s="13">
        <v>11</v>
      </c>
      <c r="I14845" s="13" t="e">
        <f>IF(G14845="Male",VLOOKUP(H14845,#REF!,2),VLOOKUP(H14845,#REF!,2))</f>
        <v>#REF!</v>
      </c>
      <c r="J14845" s="13" t="e">
        <f>IF(G14845="Male",VLOOKUP(H14845,#REF!,3),VLOOKUP(H14845,#REF!,3))</f>
        <v>#REF!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4">
        <f t="shared" si="695"/>
        <v>64.5</v>
      </c>
    </row>
    <row r="14846" spans="2:15" x14ac:dyDescent="0.3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21</v>
      </c>
      <c r="G14846" s="7" t="s">
        <v>11</v>
      </c>
      <c r="H14846" s="13">
        <v>10.5</v>
      </c>
      <c r="I14846" s="13" t="e">
        <f>IF(G14846="Male",VLOOKUP(H14846,#REF!,2),VLOOKUP(H14846,#REF!,2))</f>
        <v>#REF!</v>
      </c>
      <c r="J14846" s="13" t="e">
        <f>IF(G14846="Male",VLOOKUP(H14846,#REF!,3),VLOOKUP(H14846,#REF!,3))</f>
        <v>#REF!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4">
        <f t="shared" si="695"/>
        <v>143.1</v>
      </c>
    </row>
    <row r="14847" spans="2:15" x14ac:dyDescent="0.3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21</v>
      </c>
      <c r="G14847" s="7" t="s">
        <v>11</v>
      </c>
      <c r="H14847" s="13">
        <v>9.5</v>
      </c>
      <c r="I14847" s="13" t="e">
        <f>IF(G14847="Male",VLOOKUP(H14847,#REF!,2),VLOOKUP(H14847,#REF!,2))</f>
        <v>#REF!</v>
      </c>
      <c r="J14847" s="13" t="e">
        <f>IF(G14847="Male",VLOOKUP(H14847,#REF!,3),VLOOKUP(H14847,#REF!,3))</f>
        <v>#REF!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4">
        <f t="shared" si="695"/>
        <v>116.10000000000001</v>
      </c>
    </row>
    <row r="14848" spans="2:15" x14ac:dyDescent="0.3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33</v>
      </c>
      <c r="G14848" s="7" t="s">
        <v>11</v>
      </c>
      <c r="H14848" s="13">
        <v>9</v>
      </c>
      <c r="I14848" s="13" t="e">
        <f>IF(G14848="Male",VLOOKUP(H14848,#REF!,2),VLOOKUP(H14848,#REF!,2))</f>
        <v>#REF!</v>
      </c>
      <c r="J14848" s="13" t="e">
        <f>IF(G14848="Male",VLOOKUP(H14848,#REF!,3),VLOOKUP(H14848,#REF!,3))</f>
        <v>#REF!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4">
        <f t="shared" si="695"/>
        <v>135.20000000000002</v>
      </c>
    </row>
    <row r="14849" spans="2:15" x14ac:dyDescent="0.3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19</v>
      </c>
      <c r="G14849" s="7" t="s">
        <v>11</v>
      </c>
      <c r="H14849" s="13">
        <v>10</v>
      </c>
      <c r="I14849" s="13" t="e">
        <f>IF(G14849="Male",VLOOKUP(H14849,#REF!,2),VLOOKUP(H14849,#REF!,2))</f>
        <v>#REF!</v>
      </c>
      <c r="J14849" s="13" t="e">
        <f>IF(G14849="Male",VLOOKUP(H14849,#REF!,3),VLOOKUP(H14849,#REF!,3))</f>
        <v>#REF!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4">
        <f t="shared" si="695"/>
        <v>159</v>
      </c>
    </row>
    <row r="14850" spans="2:15" x14ac:dyDescent="0.3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27</v>
      </c>
      <c r="G14850" s="7" t="s">
        <v>11</v>
      </c>
      <c r="H14850" s="13">
        <v>9.5</v>
      </c>
      <c r="I14850" s="13" t="e">
        <f>IF(G14850="Male",VLOOKUP(H14850,#REF!,2),VLOOKUP(H14850,#REF!,2))</f>
        <v>#REF!</v>
      </c>
      <c r="J14850" s="13" t="e">
        <f>IF(G14850="Male",VLOOKUP(H14850,#REF!,3),VLOOKUP(H14850,#REF!,3))</f>
        <v>#REF!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4">
        <f t="shared" si="695"/>
        <v>111.2</v>
      </c>
    </row>
    <row r="14851" spans="2:15" x14ac:dyDescent="0.3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38</v>
      </c>
      <c r="G14851" s="7" t="s">
        <v>12</v>
      </c>
      <c r="H14851" s="13">
        <v>9.5</v>
      </c>
      <c r="I14851" s="13" t="e">
        <f>IF(G14851="Male",VLOOKUP(H14851,#REF!,2),VLOOKUP(H14851,#REF!,2))</f>
        <v>#REF!</v>
      </c>
      <c r="J14851" s="13" t="e">
        <f>IF(G14851="Male",VLOOKUP(H14851,#REF!,3),VLOOKUP(H14851,#REF!,3))</f>
        <v>#REF!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4">
        <f t="shared" si="695"/>
        <v>159</v>
      </c>
    </row>
    <row r="14852" spans="2:15" x14ac:dyDescent="0.3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20</v>
      </c>
      <c r="G14852" s="7" t="s">
        <v>12</v>
      </c>
      <c r="H14852" s="13">
        <v>8.5</v>
      </c>
      <c r="I14852" s="13" t="e">
        <f>IF(G14852="Male",VLOOKUP(H14852,#REF!,2),VLOOKUP(H14852,#REF!,2))</f>
        <v>#REF!</v>
      </c>
      <c r="J14852" s="13" t="e">
        <f>IF(G14852="Male",VLOOKUP(H14852,#REF!,3),VLOOKUP(H14852,#REF!,3))</f>
        <v>#REF!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4">
        <f t="shared" si="695"/>
        <v>90.3</v>
      </c>
    </row>
    <row r="14853" spans="2:15" x14ac:dyDescent="0.3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30</v>
      </c>
      <c r="G14853" s="7" t="s">
        <v>12</v>
      </c>
      <c r="H14853" s="13">
        <v>8</v>
      </c>
      <c r="I14853" s="13" t="e">
        <f>IF(G14853="Male",VLOOKUP(H14853,#REF!,2),VLOOKUP(H14853,#REF!,2))</f>
        <v>#REF!</v>
      </c>
      <c r="J14853" s="13" t="e">
        <f>IF(G14853="Male",VLOOKUP(H14853,#REF!,3),VLOOKUP(H14853,#REF!,3))</f>
        <v>#REF!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4">
        <f t="shared" si="695"/>
        <v>189</v>
      </c>
    </row>
    <row r="14854" spans="2:15" x14ac:dyDescent="0.3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34</v>
      </c>
      <c r="G14854" s="7" t="s">
        <v>12</v>
      </c>
      <c r="H14854" s="13">
        <v>9.5</v>
      </c>
      <c r="I14854" s="13" t="e">
        <f>IF(G14854="Male",VLOOKUP(H14854,#REF!,2),VLOOKUP(H14854,#REF!,2))</f>
        <v>#REF!</v>
      </c>
      <c r="J14854" s="13" t="e">
        <f>IF(G14854="Male",VLOOKUP(H14854,#REF!,3),VLOOKUP(H14854,#REF!,3))</f>
        <v>#REF!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4">
        <f t="shared" ref="O14854:O14917" si="698">K14854*(1-L14854)</f>
        <v>169</v>
      </c>
    </row>
    <row r="14855" spans="2:15" x14ac:dyDescent="0.3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19</v>
      </c>
      <c r="G14855" s="7" t="s">
        <v>12</v>
      </c>
      <c r="H14855" s="13">
        <v>10.5</v>
      </c>
      <c r="I14855" s="13" t="e">
        <f>IF(G14855="Male",VLOOKUP(H14855,#REF!,2),VLOOKUP(H14855,#REF!,2))</f>
        <v>#REF!</v>
      </c>
      <c r="J14855" s="13" t="e">
        <f>IF(G14855="Male",VLOOKUP(H14855,#REF!,3),VLOOKUP(H14855,#REF!,3))</f>
        <v>#REF!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4">
        <f t="shared" si="698"/>
        <v>149</v>
      </c>
    </row>
    <row r="14856" spans="2:15" x14ac:dyDescent="0.3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20</v>
      </c>
      <c r="G14856" s="7" t="s">
        <v>11</v>
      </c>
      <c r="H14856" s="13">
        <v>11</v>
      </c>
      <c r="I14856" s="13" t="e">
        <f>IF(G14856="Male",VLOOKUP(H14856,#REF!,2),VLOOKUP(H14856,#REF!,2))</f>
        <v>#REF!</v>
      </c>
      <c r="J14856" s="13" t="e">
        <f>IF(G14856="Male",VLOOKUP(H14856,#REF!,3),VLOOKUP(H14856,#REF!,3))</f>
        <v>#REF!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4">
        <f t="shared" si="698"/>
        <v>169</v>
      </c>
    </row>
    <row r="14857" spans="2:15" x14ac:dyDescent="0.3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25</v>
      </c>
      <c r="G14857" s="7" t="s">
        <v>12</v>
      </c>
      <c r="H14857" s="13">
        <v>7.5</v>
      </c>
      <c r="I14857" s="13" t="e">
        <f>IF(G14857="Male",VLOOKUP(H14857,#REF!,2),VLOOKUP(H14857,#REF!,2))</f>
        <v>#REF!</v>
      </c>
      <c r="J14857" s="13" t="e">
        <f>IF(G14857="Male",VLOOKUP(H14857,#REF!,3),VLOOKUP(H14857,#REF!,3))</f>
        <v>#REF!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4">
        <f t="shared" si="698"/>
        <v>135.20000000000002</v>
      </c>
    </row>
    <row r="14858" spans="2:15" x14ac:dyDescent="0.3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20</v>
      </c>
      <c r="G14858" s="7" t="s">
        <v>11</v>
      </c>
      <c r="H14858" s="13">
        <v>9</v>
      </c>
      <c r="I14858" s="13" t="e">
        <f>IF(G14858="Male",VLOOKUP(H14858,#REF!,2),VLOOKUP(H14858,#REF!,2))</f>
        <v>#REF!</v>
      </c>
      <c r="J14858" s="13" t="e">
        <f>IF(G14858="Male",VLOOKUP(H14858,#REF!,3),VLOOKUP(H14858,#REF!,3))</f>
        <v>#REF!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4">
        <f t="shared" si="698"/>
        <v>179</v>
      </c>
    </row>
    <row r="14859" spans="2:15" x14ac:dyDescent="0.3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20</v>
      </c>
      <c r="G14859" s="7" t="s">
        <v>12</v>
      </c>
      <c r="H14859" s="13">
        <v>8</v>
      </c>
      <c r="I14859" s="13" t="e">
        <f>IF(G14859="Male",VLOOKUP(H14859,#REF!,2),VLOOKUP(H14859,#REF!,2))</f>
        <v>#REF!</v>
      </c>
      <c r="J14859" s="13" t="e">
        <f>IF(G14859="Male",VLOOKUP(H14859,#REF!,3),VLOOKUP(H14859,#REF!,3))</f>
        <v>#REF!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4">
        <f t="shared" si="698"/>
        <v>169</v>
      </c>
    </row>
    <row r="14860" spans="2:15" x14ac:dyDescent="0.3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20</v>
      </c>
      <c r="G14860" s="7" t="s">
        <v>11</v>
      </c>
      <c r="H14860" s="13">
        <v>10</v>
      </c>
      <c r="I14860" s="13" t="e">
        <f>IF(G14860="Male",VLOOKUP(H14860,#REF!,2),VLOOKUP(H14860,#REF!,2))</f>
        <v>#REF!</v>
      </c>
      <c r="J14860" s="13" t="e">
        <f>IF(G14860="Male",VLOOKUP(H14860,#REF!,3),VLOOKUP(H14860,#REF!,3))</f>
        <v>#REF!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4">
        <f t="shared" si="698"/>
        <v>199</v>
      </c>
    </row>
    <row r="14861" spans="2:15" x14ac:dyDescent="0.3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19</v>
      </c>
      <c r="G14861" s="7" t="s">
        <v>11</v>
      </c>
      <c r="H14861" s="13">
        <v>8</v>
      </c>
      <c r="I14861" s="13" t="e">
        <f>IF(G14861="Male",VLOOKUP(H14861,#REF!,2),VLOOKUP(H14861,#REF!,2))</f>
        <v>#REF!</v>
      </c>
      <c r="J14861" s="13" t="e">
        <f>IF(G14861="Male",VLOOKUP(H14861,#REF!,3),VLOOKUP(H14861,#REF!,3))</f>
        <v>#REF!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4">
        <f t="shared" si="698"/>
        <v>159</v>
      </c>
    </row>
    <row r="14862" spans="2:15" x14ac:dyDescent="0.3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19</v>
      </c>
      <c r="G14862" s="7" t="s">
        <v>12</v>
      </c>
      <c r="H14862" s="13">
        <v>8</v>
      </c>
      <c r="I14862" s="13" t="e">
        <f>IF(G14862="Male",VLOOKUP(H14862,#REF!,2),VLOOKUP(H14862,#REF!,2))</f>
        <v>#REF!</v>
      </c>
      <c r="J14862" s="13" t="e">
        <f>IF(G14862="Male",VLOOKUP(H14862,#REF!,3),VLOOKUP(H14862,#REF!,3))</f>
        <v>#REF!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4">
        <f t="shared" si="698"/>
        <v>119.2</v>
      </c>
    </row>
    <row r="14863" spans="2:15" x14ac:dyDescent="0.3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35</v>
      </c>
      <c r="G14863" s="7" t="s">
        <v>12</v>
      </c>
      <c r="H14863" s="13">
        <v>8.5</v>
      </c>
      <c r="I14863" s="13" t="e">
        <f>IF(G14863="Male",VLOOKUP(H14863,#REF!,2),VLOOKUP(H14863,#REF!,2))</f>
        <v>#REF!</v>
      </c>
      <c r="J14863" s="13" t="e">
        <f>IF(G14863="Male",VLOOKUP(H14863,#REF!,3),VLOOKUP(H14863,#REF!,3))</f>
        <v>#REF!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4">
        <f t="shared" si="698"/>
        <v>125.10000000000001</v>
      </c>
    </row>
    <row r="14864" spans="2:15" x14ac:dyDescent="0.3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21</v>
      </c>
      <c r="G14864" s="7" t="s">
        <v>12</v>
      </c>
      <c r="H14864" s="13">
        <v>7.5</v>
      </c>
      <c r="I14864" s="13" t="e">
        <f>IF(G14864="Male",VLOOKUP(H14864,#REF!,2),VLOOKUP(H14864,#REF!,2))</f>
        <v>#REF!</v>
      </c>
      <c r="J14864" s="13" t="e">
        <f>IF(G14864="Male",VLOOKUP(H14864,#REF!,3),VLOOKUP(H14864,#REF!,3))</f>
        <v>#REF!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4">
        <f t="shared" si="698"/>
        <v>135.20000000000002</v>
      </c>
    </row>
    <row r="14865" spans="2:15" x14ac:dyDescent="0.3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22</v>
      </c>
      <c r="G14865" s="7" t="s">
        <v>12</v>
      </c>
      <c r="H14865" s="13">
        <v>8.5</v>
      </c>
      <c r="I14865" s="13" t="e">
        <f>IF(G14865="Male",VLOOKUP(H14865,#REF!,2),VLOOKUP(H14865,#REF!,2))</f>
        <v>#REF!</v>
      </c>
      <c r="J14865" s="13" t="e">
        <f>IF(G14865="Male",VLOOKUP(H14865,#REF!,3),VLOOKUP(H14865,#REF!,3))</f>
        <v>#REF!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4">
        <f t="shared" si="698"/>
        <v>84.5</v>
      </c>
    </row>
    <row r="14866" spans="2:15" x14ac:dyDescent="0.3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34</v>
      </c>
      <c r="G14866" s="7" t="s">
        <v>11</v>
      </c>
      <c r="H14866" s="13">
        <v>8.5</v>
      </c>
      <c r="I14866" s="13" t="e">
        <f>IF(G14866="Male",VLOOKUP(H14866,#REF!,2),VLOOKUP(H14866,#REF!,2))</f>
        <v>#REF!</v>
      </c>
      <c r="J14866" s="13" t="e">
        <f>IF(G14866="Male",VLOOKUP(H14866,#REF!,3),VLOOKUP(H14866,#REF!,3))</f>
        <v>#REF!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4">
        <f t="shared" si="698"/>
        <v>116.10000000000001</v>
      </c>
    </row>
    <row r="14867" spans="2:15" x14ac:dyDescent="0.3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33</v>
      </c>
      <c r="G14867" s="7" t="s">
        <v>11</v>
      </c>
      <c r="H14867" s="13">
        <v>10.5</v>
      </c>
      <c r="I14867" s="13" t="e">
        <f>IF(G14867="Male",VLOOKUP(H14867,#REF!,2),VLOOKUP(H14867,#REF!,2))</f>
        <v>#REF!</v>
      </c>
      <c r="J14867" s="13" t="e">
        <f>IF(G14867="Male",VLOOKUP(H14867,#REF!,3),VLOOKUP(H14867,#REF!,3))</f>
        <v>#REF!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4">
        <f t="shared" si="698"/>
        <v>111.3</v>
      </c>
    </row>
    <row r="14868" spans="2:15" x14ac:dyDescent="0.3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26</v>
      </c>
      <c r="G14868" s="7" t="s">
        <v>12</v>
      </c>
      <c r="H14868" s="13">
        <v>9.5</v>
      </c>
      <c r="I14868" s="13" t="e">
        <f>IF(G14868="Male",VLOOKUP(H14868,#REF!,2),VLOOKUP(H14868,#REF!,2))</f>
        <v>#REF!</v>
      </c>
      <c r="J14868" s="13" t="e">
        <f>IF(G14868="Male",VLOOKUP(H14868,#REF!,3),VLOOKUP(H14868,#REF!,3))</f>
        <v>#REF!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4">
        <f t="shared" si="698"/>
        <v>79.5</v>
      </c>
    </row>
    <row r="14869" spans="2:15" x14ac:dyDescent="0.3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25</v>
      </c>
      <c r="G14869" s="7" t="s">
        <v>12</v>
      </c>
      <c r="H14869" s="13">
        <v>7.5</v>
      </c>
      <c r="I14869" s="13" t="e">
        <f>IF(G14869="Male",VLOOKUP(H14869,#REF!,2),VLOOKUP(H14869,#REF!,2))</f>
        <v>#REF!</v>
      </c>
      <c r="J14869" s="13" t="e">
        <f>IF(G14869="Male",VLOOKUP(H14869,#REF!,3),VLOOKUP(H14869,#REF!,3))</f>
        <v>#REF!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4">
        <f t="shared" si="698"/>
        <v>111.3</v>
      </c>
    </row>
    <row r="14870" spans="2:15" x14ac:dyDescent="0.3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19</v>
      </c>
      <c r="G14870" s="7" t="s">
        <v>11</v>
      </c>
      <c r="H14870" s="13">
        <v>9.5</v>
      </c>
      <c r="I14870" s="13" t="e">
        <f>IF(G14870="Male",VLOOKUP(H14870,#REF!,2),VLOOKUP(H14870,#REF!,2))</f>
        <v>#REF!</v>
      </c>
      <c r="J14870" s="13" t="e">
        <f>IF(G14870="Male",VLOOKUP(H14870,#REF!,3),VLOOKUP(H14870,#REF!,3))</f>
        <v>#REF!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4">
        <f t="shared" si="698"/>
        <v>97.3</v>
      </c>
    </row>
    <row r="14871" spans="2:15" x14ac:dyDescent="0.3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45</v>
      </c>
      <c r="G14871" s="7" t="s">
        <v>12</v>
      </c>
      <c r="H14871" s="13">
        <v>8</v>
      </c>
      <c r="I14871" s="13" t="e">
        <f>IF(G14871="Male",VLOOKUP(H14871,#REF!,2),VLOOKUP(H14871,#REF!,2))</f>
        <v>#REF!</v>
      </c>
      <c r="J14871" s="13" t="e">
        <f>IF(G14871="Male",VLOOKUP(H14871,#REF!,3),VLOOKUP(H14871,#REF!,3))</f>
        <v>#REF!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4">
        <f t="shared" si="698"/>
        <v>159</v>
      </c>
    </row>
    <row r="14872" spans="2:15" x14ac:dyDescent="0.3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19</v>
      </c>
      <c r="G14872" s="7" t="s">
        <v>12</v>
      </c>
      <c r="H14872" s="13">
        <v>8.5</v>
      </c>
      <c r="I14872" s="13" t="e">
        <f>IF(G14872="Male",VLOOKUP(H14872,#REF!,2),VLOOKUP(H14872,#REF!,2))</f>
        <v>#REF!</v>
      </c>
      <c r="J14872" s="13" t="e">
        <f>IF(G14872="Male",VLOOKUP(H14872,#REF!,3),VLOOKUP(H14872,#REF!,3))</f>
        <v>#REF!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4">
        <f t="shared" si="698"/>
        <v>134.1</v>
      </c>
    </row>
    <row r="14873" spans="2:15" x14ac:dyDescent="0.3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19</v>
      </c>
      <c r="G14873" s="7" t="s">
        <v>11</v>
      </c>
      <c r="H14873" s="13">
        <v>9.5</v>
      </c>
      <c r="I14873" s="13" t="e">
        <f>IF(G14873="Male",VLOOKUP(H14873,#REF!,2),VLOOKUP(H14873,#REF!,2))</f>
        <v>#REF!</v>
      </c>
      <c r="J14873" s="13" t="e">
        <f>IF(G14873="Male",VLOOKUP(H14873,#REF!,3),VLOOKUP(H14873,#REF!,3))</f>
        <v>#REF!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4">
        <f t="shared" si="698"/>
        <v>119.2</v>
      </c>
    </row>
    <row r="14874" spans="2:15" x14ac:dyDescent="0.3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23</v>
      </c>
      <c r="G14874" s="7" t="s">
        <v>11</v>
      </c>
      <c r="H14874" s="13">
        <v>8.5</v>
      </c>
      <c r="I14874" s="13" t="e">
        <f>IF(G14874="Male",VLOOKUP(H14874,#REF!,2),VLOOKUP(H14874,#REF!,2))</f>
        <v>#REF!</v>
      </c>
      <c r="J14874" s="13" t="e">
        <f>IF(G14874="Male",VLOOKUP(H14874,#REF!,3),VLOOKUP(H14874,#REF!,3))</f>
        <v>#REF!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4">
        <f t="shared" si="698"/>
        <v>99.5</v>
      </c>
    </row>
    <row r="14875" spans="2:15" x14ac:dyDescent="0.3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30</v>
      </c>
      <c r="G14875" s="7" t="s">
        <v>12</v>
      </c>
      <c r="H14875" s="13">
        <v>8.5</v>
      </c>
      <c r="I14875" s="13" t="e">
        <f>IF(G14875="Male",VLOOKUP(H14875,#REF!,2),VLOOKUP(H14875,#REF!,2))</f>
        <v>#REF!</v>
      </c>
      <c r="J14875" s="13" t="e">
        <f>IF(G14875="Male",VLOOKUP(H14875,#REF!,3),VLOOKUP(H14875,#REF!,3))</f>
        <v>#REF!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4">
        <f t="shared" si="698"/>
        <v>84.5</v>
      </c>
    </row>
    <row r="14876" spans="2:15" x14ac:dyDescent="0.3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35</v>
      </c>
      <c r="G14876" s="7" t="s">
        <v>12</v>
      </c>
      <c r="H14876" s="13">
        <v>7.5</v>
      </c>
      <c r="I14876" s="13" t="e">
        <f>IF(G14876="Male",VLOOKUP(H14876,#REF!,2),VLOOKUP(H14876,#REF!,2))</f>
        <v>#REF!</v>
      </c>
      <c r="J14876" s="13" t="e">
        <f>IF(G14876="Male",VLOOKUP(H14876,#REF!,3),VLOOKUP(H14876,#REF!,3))</f>
        <v>#REF!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4">
        <f t="shared" si="698"/>
        <v>79.5</v>
      </c>
    </row>
    <row r="14877" spans="2:15" x14ac:dyDescent="0.3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35</v>
      </c>
      <c r="G14877" s="7" t="s">
        <v>12</v>
      </c>
      <c r="H14877" s="13">
        <v>8.5</v>
      </c>
      <c r="I14877" s="13" t="e">
        <f>IF(G14877="Male",VLOOKUP(H14877,#REF!,2),VLOOKUP(H14877,#REF!,2))</f>
        <v>#REF!</v>
      </c>
      <c r="J14877" s="13" t="e">
        <f>IF(G14877="Male",VLOOKUP(H14877,#REF!,3),VLOOKUP(H14877,#REF!,3))</f>
        <v>#REF!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4">
        <f t="shared" si="698"/>
        <v>125.10000000000001</v>
      </c>
    </row>
    <row r="14878" spans="2:15" x14ac:dyDescent="0.3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20</v>
      </c>
      <c r="G14878" s="7" t="s">
        <v>12</v>
      </c>
      <c r="H14878" s="13">
        <v>7.5</v>
      </c>
      <c r="I14878" s="13" t="e">
        <f>IF(G14878="Male",VLOOKUP(H14878,#REF!,2),VLOOKUP(H14878,#REF!,2))</f>
        <v>#REF!</v>
      </c>
      <c r="J14878" s="13" t="e">
        <f>IF(G14878="Male",VLOOKUP(H14878,#REF!,3),VLOOKUP(H14878,#REF!,3))</f>
        <v>#REF!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4">
        <f t="shared" si="698"/>
        <v>104.3</v>
      </c>
    </row>
    <row r="14879" spans="2:15" x14ac:dyDescent="0.3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35</v>
      </c>
      <c r="G14879" s="7" t="s">
        <v>11</v>
      </c>
      <c r="H14879" s="13">
        <v>8</v>
      </c>
      <c r="I14879" s="13" t="e">
        <f>IF(G14879="Male",VLOOKUP(H14879,#REF!,2),VLOOKUP(H14879,#REF!,2))</f>
        <v>#REF!</v>
      </c>
      <c r="J14879" s="13" t="e">
        <f>IF(G14879="Male",VLOOKUP(H14879,#REF!,3),VLOOKUP(H14879,#REF!,3))</f>
        <v>#REF!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4">
        <f t="shared" si="698"/>
        <v>64.5</v>
      </c>
    </row>
    <row r="14880" spans="2:15" x14ac:dyDescent="0.3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35</v>
      </c>
      <c r="G14880" s="7" t="s">
        <v>11</v>
      </c>
      <c r="H14880" s="13">
        <v>8</v>
      </c>
      <c r="I14880" s="13" t="e">
        <f>IF(G14880="Male",VLOOKUP(H14880,#REF!,2),VLOOKUP(H14880,#REF!,2))</f>
        <v>#REF!</v>
      </c>
      <c r="J14880" s="13" t="e">
        <f>IF(G14880="Male",VLOOKUP(H14880,#REF!,3),VLOOKUP(H14880,#REF!,3))</f>
        <v>#REF!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4">
        <f t="shared" si="698"/>
        <v>139</v>
      </c>
    </row>
    <row r="14881" spans="2:15" x14ac:dyDescent="0.3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23</v>
      </c>
      <c r="G14881" s="7" t="s">
        <v>12</v>
      </c>
      <c r="H14881" s="13">
        <v>7.5</v>
      </c>
      <c r="I14881" s="13" t="e">
        <f>IF(G14881="Male",VLOOKUP(H14881,#REF!,2),VLOOKUP(H14881,#REF!,2))</f>
        <v>#REF!</v>
      </c>
      <c r="J14881" s="13" t="e">
        <f>IF(G14881="Male",VLOOKUP(H14881,#REF!,3),VLOOKUP(H14881,#REF!,3))</f>
        <v>#REF!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4">
        <f t="shared" si="698"/>
        <v>159</v>
      </c>
    </row>
    <row r="14882" spans="2:15" x14ac:dyDescent="0.3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20</v>
      </c>
      <c r="G14882" s="7" t="s">
        <v>12</v>
      </c>
      <c r="H14882" s="13">
        <v>10.5</v>
      </c>
      <c r="I14882" s="13" t="e">
        <f>IF(G14882="Male",VLOOKUP(H14882,#REF!,2),VLOOKUP(H14882,#REF!,2))</f>
        <v>#REF!</v>
      </c>
      <c r="J14882" s="13" t="e">
        <f>IF(G14882="Male",VLOOKUP(H14882,#REF!,3),VLOOKUP(H14882,#REF!,3))</f>
        <v>#REF!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4">
        <f t="shared" si="698"/>
        <v>179</v>
      </c>
    </row>
    <row r="14883" spans="2:15" x14ac:dyDescent="0.3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27</v>
      </c>
      <c r="G14883" s="7" t="s">
        <v>12</v>
      </c>
      <c r="H14883" s="13">
        <v>9</v>
      </c>
      <c r="I14883" s="13" t="e">
        <f>IF(G14883="Male",VLOOKUP(H14883,#REF!,2),VLOOKUP(H14883,#REF!,2))</f>
        <v>#REF!</v>
      </c>
      <c r="J14883" s="13" t="e">
        <f>IF(G14883="Male",VLOOKUP(H14883,#REF!,3),VLOOKUP(H14883,#REF!,3))</f>
        <v>#REF!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4">
        <f t="shared" si="698"/>
        <v>161.1</v>
      </c>
    </row>
    <row r="14884" spans="2:15" x14ac:dyDescent="0.3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27</v>
      </c>
      <c r="G14884" s="7" t="s">
        <v>11</v>
      </c>
      <c r="H14884" s="13">
        <v>9.5</v>
      </c>
      <c r="I14884" s="13" t="e">
        <f>IF(G14884="Male",VLOOKUP(H14884,#REF!,2),VLOOKUP(H14884,#REF!,2))</f>
        <v>#REF!</v>
      </c>
      <c r="J14884" s="13" t="e">
        <f>IF(G14884="Male",VLOOKUP(H14884,#REF!,3),VLOOKUP(H14884,#REF!,3))</f>
        <v>#REF!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4">
        <f t="shared" si="698"/>
        <v>199</v>
      </c>
    </row>
    <row r="14885" spans="2:15" x14ac:dyDescent="0.3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37</v>
      </c>
      <c r="G14885" s="7" t="s">
        <v>12</v>
      </c>
      <c r="H14885" s="13">
        <v>9.5</v>
      </c>
      <c r="I14885" s="13" t="e">
        <f>IF(G14885="Male",VLOOKUP(H14885,#REF!,2),VLOOKUP(H14885,#REF!,2))</f>
        <v>#REF!</v>
      </c>
      <c r="J14885" s="13" t="e">
        <f>IF(G14885="Male",VLOOKUP(H14885,#REF!,3),VLOOKUP(H14885,#REF!,3))</f>
        <v>#REF!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4">
        <f t="shared" si="698"/>
        <v>179</v>
      </c>
    </row>
    <row r="14886" spans="2:15" x14ac:dyDescent="0.3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23</v>
      </c>
      <c r="G14886" s="7" t="s">
        <v>11</v>
      </c>
      <c r="H14886" s="13">
        <v>8.5</v>
      </c>
      <c r="I14886" s="13" t="e">
        <f>IF(G14886="Male",VLOOKUP(H14886,#REF!,2),VLOOKUP(H14886,#REF!,2))</f>
        <v>#REF!</v>
      </c>
      <c r="J14886" s="13" t="e">
        <f>IF(G14886="Male",VLOOKUP(H14886,#REF!,3),VLOOKUP(H14886,#REF!,3))</f>
        <v>#REF!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4">
        <f t="shared" si="698"/>
        <v>134.1</v>
      </c>
    </row>
    <row r="14887" spans="2:15" x14ac:dyDescent="0.3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26</v>
      </c>
      <c r="G14887" s="7" t="s">
        <v>12</v>
      </c>
      <c r="H14887" s="13">
        <v>8</v>
      </c>
      <c r="I14887" s="13" t="e">
        <f>IF(G14887="Male",VLOOKUP(H14887,#REF!,2),VLOOKUP(H14887,#REF!,2))</f>
        <v>#REF!</v>
      </c>
      <c r="J14887" s="13" t="e">
        <f>IF(G14887="Male",VLOOKUP(H14887,#REF!,3),VLOOKUP(H14887,#REF!,3))</f>
        <v>#REF!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4">
        <f t="shared" si="698"/>
        <v>170.1</v>
      </c>
    </row>
    <row r="14888" spans="2:15" x14ac:dyDescent="0.3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21</v>
      </c>
      <c r="G14888" s="7" t="s">
        <v>11</v>
      </c>
      <c r="H14888" s="13">
        <v>10.5</v>
      </c>
      <c r="I14888" s="13" t="e">
        <f>IF(G14888="Male",VLOOKUP(H14888,#REF!,2),VLOOKUP(H14888,#REF!,2))</f>
        <v>#REF!</v>
      </c>
      <c r="J14888" s="13" t="e">
        <f>IF(G14888="Male",VLOOKUP(H14888,#REF!,3),VLOOKUP(H14888,#REF!,3))</f>
        <v>#REF!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4">
        <f t="shared" si="698"/>
        <v>143.1</v>
      </c>
    </row>
    <row r="14889" spans="2:15" x14ac:dyDescent="0.3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39</v>
      </c>
      <c r="G14889" s="7" t="s">
        <v>11</v>
      </c>
      <c r="H14889" s="13">
        <v>9.5</v>
      </c>
      <c r="I14889" s="13" t="e">
        <f>IF(G14889="Male",VLOOKUP(H14889,#REF!,2),VLOOKUP(H14889,#REF!,2))</f>
        <v>#REF!</v>
      </c>
      <c r="J14889" s="13" t="e">
        <f>IF(G14889="Male",VLOOKUP(H14889,#REF!,3),VLOOKUP(H14889,#REF!,3))</f>
        <v>#REF!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4">
        <f t="shared" si="698"/>
        <v>199</v>
      </c>
    </row>
    <row r="14890" spans="2:15" x14ac:dyDescent="0.3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35</v>
      </c>
      <c r="G14890" s="7" t="s">
        <v>12</v>
      </c>
      <c r="H14890" s="13">
        <v>8</v>
      </c>
      <c r="I14890" s="13" t="e">
        <f>IF(G14890="Male",VLOOKUP(H14890,#REF!,2),VLOOKUP(H14890,#REF!,2))</f>
        <v>#REF!</v>
      </c>
      <c r="J14890" s="13" t="e">
        <f>IF(G14890="Male",VLOOKUP(H14890,#REF!,3),VLOOKUP(H14890,#REF!,3))</f>
        <v>#REF!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4">
        <f t="shared" si="698"/>
        <v>84.5</v>
      </c>
    </row>
    <row r="14891" spans="2:15" x14ac:dyDescent="0.3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31</v>
      </c>
      <c r="G14891" s="7" t="s">
        <v>11</v>
      </c>
      <c r="H14891" s="13">
        <v>10</v>
      </c>
      <c r="I14891" s="13" t="e">
        <f>IF(G14891="Male",VLOOKUP(H14891,#REF!,2),VLOOKUP(H14891,#REF!,2))</f>
        <v>#REF!</v>
      </c>
      <c r="J14891" s="13" t="e">
        <f>IF(G14891="Male",VLOOKUP(H14891,#REF!,3),VLOOKUP(H14891,#REF!,3))</f>
        <v>#REF!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4">
        <f t="shared" si="698"/>
        <v>129</v>
      </c>
    </row>
    <row r="14892" spans="2:15" x14ac:dyDescent="0.3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23</v>
      </c>
      <c r="G14892" s="7" t="s">
        <v>11</v>
      </c>
      <c r="H14892" s="13">
        <v>9.5</v>
      </c>
      <c r="I14892" s="13" t="e">
        <f>IF(G14892="Male",VLOOKUP(H14892,#REF!,2),VLOOKUP(H14892,#REF!,2))</f>
        <v>#REF!</v>
      </c>
      <c r="J14892" s="13" t="e">
        <f>IF(G14892="Male",VLOOKUP(H14892,#REF!,3),VLOOKUP(H14892,#REF!,3))</f>
        <v>#REF!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4">
        <f t="shared" si="698"/>
        <v>199</v>
      </c>
    </row>
    <row r="14893" spans="2:15" x14ac:dyDescent="0.3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34</v>
      </c>
      <c r="G14893" s="7" t="s">
        <v>11</v>
      </c>
      <c r="H14893" s="13">
        <v>9.5</v>
      </c>
      <c r="I14893" s="13" t="e">
        <f>IF(G14893="Male",VLOOKUP(H14893,#REF!,2),VLOOKUP(H14893,#REF!,2))</f>
        <v>#REF!</v>
      </c>
      <c r="J14893" s="13" t="e">
        <f>IF(G14893="Male",VLOOKUP(H14893,#REF!,3),VLOOKUP(H14893,#REF!,3))</f>
        <v>#REF!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4">
        <f t="shared" si="698"/>
        <v>125.3</v>
      </c>
    </row>
    <row r="14894" spans="2:15" x14ac:dyDescent="0.3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47</v>
      </c>
      <c r="G14894" s="7" t="s">
        <v>11</v>
      </c>
      <c r="H14894" s="13">
        <v>12</v>
      </c>
      <c r="I14894" s="13" t="e">
        <f>IF(G14894="Male",VLOOKUP(H14894,#REF!,2),VLOOKUP(H14894,#REF!,2))</f>
        <v>#REF!</v>
      </c>
      <c r="J14894" s="13" t="e">
        <f>IF(G14894="Male",VLOOKUP(H14894,#REF!,3),VLOOKUP(H14894,#REF!,3))</f>
        <v>#REF!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4">
        <f t="shared" si="698"/>
        <v>159.20000000000002</v>
      </c>
    </row>
    <row r="14895" spans="2:15" x14ac:dyDescent="0.3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34</v>
      </c>
      <c r="G14895" s="7" t="s">
        <v>12</v>
      </c>
      <c r="H14895" s="13">
        <v>9</v>
      </c>
      <c r="I14895" s="13" t="e">
        <f>IF(G14895="Male",VLOOKUP(H14895,#REF!,2),VLOOKUP(H14895,#REF!,2))</f>
        <v>#REF!</v>
      </c>
      <c r="J14895" s="13" t="e">
        <f>IF(G14895="Male",VLOOKUP(H14895,#REF!,3),VLOOKUP(H14895,#REF!,3))</f>
        <v>#REF!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4">
        <f t="shared" si="698"/>
        <v>149</v>
      </c>
    </row>
    <row r="14896" spans="2:15" x14ac:dyDescent="0.3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35</v>
      </c>
      <c r="G14896" s="7" t="s">
        <v>11</v>
      </c>
      <c r="H14896" s="13">
        <v>11.5</v>
      </c>
      <c r="I14896" s="13" t="e">
        <f>IF(G14896="Male",VLOOKUP(H14896,#REF!,2),VLOOKUP(H14896,#REF!,2))</f>
        <v>#REF!</v>
      </c>
      <c r="J14896" s="13" t="e">
        <f>IF(G14896="Male",VLOOKUP(H14896,#REF!,3),VLOOKUP(H14896,#REF!,3))</f>
        <v>#REF!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4">
        <f t="shared" si="698"/>
        <v>103.2</v>
      </c>
    </row>
    <row r="14897" spans="2:15" x14ac:dyDescent="0.3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24</v>
      </c>
      <c r="G14897" s="7" t="s">
        <v>11</v>
      </c>
      <c r="H14897" s="13">
        <v>10</v>
      </c>
      <c r="I14897" s="13" t="e">
        <f>IF(G14897="Male",VLOOKUP(H14897,#REF!,2),VLOOKUP(H14897,#REF!,2))</f>
        <v>#REF!</v>
      </c>
      <c r="J14897" s="13" t="e">
        <f>IF(G14897="Male",VLOOKUP(H14897,#REF!,3),VLOOKUP(H14897,#REF!,3))</f>
        <v>#REF!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4">
        <f t="shared" si="698"/>
        <v>161.1</v>
      </c>
    </row>
    <row r="14898" spans="2:15" x14ac:dyDescent="0.3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20</v>
      </c>
      <c r="G14898" s="7" t="s">
        <v>12</v>
      </c>
      <c r="H14898" s="13">
        <v>5.5</v>
      </c>
      <c r="I14898" s="13" t="e">
        <f>IF(G14898="Male",VLOOKUP(H14898,#REF!,2),VLOOKUP(H14898,#REF!,2))</f>
        <v>#REF!</v>
      </c>
      <c r="J14898" s="13" t="e">
        <f>IF(G14898="Male",VLOOKUP(H14898,#REF!,3),VLOOKUP(H14898,#REF!,3))</f>
        <v>#REF!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4">
        <f t="shared" si="698"/>
        <v>134.1</v>
      </c>
    </row>
    <row r="14899" spans="2:15" x14ac:dyDescent="0.3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34</v>
      </c>
      <c r="G14899" s="7" t="s">
        <v>11</v>
      </c>
      <c r="H14899" s="13">
        <v>9.5</v>
      </c>
      <c r="I14899" s="13" t="e">
        <f>IF(G14899="Male",VLOOKUP(H14899,#REF!,2),VLOOKUP(H14899,#REF!,2))</f>
        <v>#REF!</v>
      </c>
      <c r="J14899" s="13" t="e">
        <f>IF(G14899="Male",VLOOKUP(H14899,#REF!,3),VLOOKUP(H14899,#REF!,3))</f>
        <v>#REF!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4">
        <f t="shared" si="698"/>
        <v>111.2</v>
      </c>
    </row>
    <row r="14900" spans="2:15" x14ac:dyDescent="0.3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27</v>
      </c>
      <c r="G14900" s="7" t="s">
        <v>11</v>
      </c>
      <c r="H14900" s="13">
        <v>9.5</v>
      </c>
      <c r="I14900" s="13" t="e">
        <f>IF(G14900="Male",VLOOKUP(H14900,#REF!,2),VLOOKUP(H14900,#REF!,2))</f>
        <v>#REF!</v>
      </c>
      <c r="J14900" s="13" t="e">
        <f>IF(G14900="Male",VLOOKUP(H14900,#REF!,3),VLOOKUP(H14900,#REF!,3))</f>
        <v>#REF!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4">
        <f t="shared" si="698"/>
        <v>64.5</v>
      </c>
    </row>
    <row r="14901" spans="2:15" x14ac:dyDescent="0.3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19</v>
      </c>
      <c r="G14901" s="7" t="s">
        <v>12</v>
      </c>
      <c r="H14901" s="13">
        <v>8.5</v>
      </c>
      <c r="I14901" s="13" t="e">
        <f>IF(G14901="Male",VLOOKUP(H14901,#REF!,2),VLOOKUP(H14901,#REF!,2))</f>
        <v>#REF!</v>
      </c>
      <c r="J14901" s="13" t="e">
        <f>IF(G14901="Male",VLOOKUP(H14901,#REF!,3),VLOOKUP(H14901,#REF!,3))</f>
        <v>#REF!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4">
        <f t="shared" si="698"/>
        <v>132.29999999999998</v>
      </c>
    </row>
    <row r="14902" spans="2:15" x14ac:dyDescent="0.3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24</v>
      </c>
      <c r="G14902" s="7" t="s">
        <v>12</v>
      </c>
      <c r="H14902" s="13">
        <v>10</v>
      </c>
      <c r="I14902" s="13" t="e">
        <f>IF(G14902="Male",VLOOKUP(H14902,#REF!,2),VLOOKUP(H14902,#REF!,2))</f>
        <v>#REF!</v>
      </c>
      <c r="J14902" s="13" t="e">
        <f>IF(G14902="Male",VLOOKUP(H14902,#REF!,3),VLOOKUP(H14902,#REF!,3))</f>
        <v>#REF!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4">
        <f t="shared" si="698"/>
        <v>189</v>
      </c>
    </row>
    <row r="14903" spans="2:15" x14ac:dyDescent="0.3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44</v>
      </c>
      <c r="G14903" s="7" t="s">
        <v>12</v>
      </c>
      <c r="H14903" s="13">
        <v>7.5</v>
      </c>
      <c r="I14903" s="13" t="e">
        <f>IF(G14903="Male",VLOOKUP(H14903,#REF!,2),VLOOKUP(H14903,#REF!,2))</f>
        <v>#REF!</v>
      </c>
      <c r="J14903" s="13" t="e">
        <f>IF(G14903="Male",VLOOKUP(H14903,#REF!,3),VLOOKUP(H14903,#REF!,3))</f>
        <v>#REF!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4">
        <f t="shared" si="698"/>
        <v>179</v>
      </c>
    </row>
    <row r="14904" spans="2:15" x14ac:dyDescent="0.3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42</v>
      </c>
      <c r="G14904" s="7" t="s">
        <v>12</v>
      </c>
      <c r="H14904" s="13">
        <v>8</v>
      </c>
      <c r="I14904" s="13" t="e">
        <f>IF(G14904="Male",VLOOKUP(H14904,#REF!,2),VLOOKUP(H14904,#REF!,2))</f>
        <v>#REF!</v>
      </c>
      <c r="J14904" s="13" t="e">
        <f>IF(G14904="Male",VLOOKUP(H14904,#REF!,3),VLOOKUP(H14904,#REF!,3))</f>
        <v>#REF!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4">
        <f t="shared" si="698"/>
        <v>79.5</v>
      </c>
    </row>
    <row r="14905" spans="2:15" x14ac:dyDescent="0.3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36</v>
      </c>
      <c r="G14905" s="7" t="s">
        <v>11</v>
      </c>
      <c r="H14905" s="13">
        <v>9</v>
      </c>
      <c r="I14905" s="13" t="e">
        <f>IF(G14905="Male",VLOOKUP(H14905,#REF!,2),VLOOKUP(H14905,#REF!,2))</f>
        <v>#REF!</v>
      </c>
      <c r="J14905" s="13" t="e">
        <f>IF(G14905="Male",VLOOKUP(H14905,#REF!,3),VLOOKUP(H14905,#REF!,3))</f>
        <v>#REF!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4">
        <f t="shared" si="698"/>
        <v>189</v>
      </c>
    </row>
    <row r="14906" spans="2:15" x14ac:dyDescent="0.3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36</v>
      </c>
      <c r="G14906" s="7" t="s">
        <v>11</v>
      </c>
      <c r="H14906" s="13">
        <v>11.5</v>
      </c>
      <c r="I14906" s="13" t="e">
        <f>IF(G14906="Male",VLOOKUP(H14906,#REF!,2),VLOOKUP(H14906,#REF!,2))</f>
        <v>#REF!</v>
      </c>
      <c r="J14906" s="13" t="e">
        <f>IF(G14906="Male",VLOOKUP(H14906,#REF!,3),VLOOKUP(H14906,#REF!,3))</f>
        <v>#REF!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4">
        <f t="shared" si="698"/>
        <v>159.20000000000002</v>
      </c>
    </row>
    <row r="14907" spans="2:15" x14ac:dyDescent="0.3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31</v>
      </c>
      <c r="G14907" s="7" t="s">
        <v>11</v>
      </c>
      <c r="H14907" s="13">
        <v>10</v>
      </c>
      <c r="I14907" s="13" t="e">
        <f>IF(G14907="Male",VLOOKUP(H14907,#REF!,2),VLOOKUP(H14907,#REF!,2))</f>
        <v>#REF!</v>
      </c>
      <c r="J14907" s="13" t="e">
        <f>IF(G14907="Male",VLOOKUP(H14907,#REF!,3),VLOOKUP(H14907,#REF!,3))</f>
        <v>#REF!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4">
        <f t="shared" si="698"/>
        <v>129</v>
      </c>
    </row>
    <row r="14908" spans="2:15" x14ac:dyDescent="0.3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34</v>
      </c>
      <c r="G14908" s="7" t="s">
        <v>11</v>
      </c>
      <c r="H14908" s="13">
        <v>10</v>
      </c>
      <c r="I14908" s="13" t="e">
        <f>IF(G14908="Male",VLOOKUP(H14908,#REF!,2),VLOOKUP(H14908,#REF!,2))</f>
        <v>#REF!</v>
      </c>
      <c r="J14908" s="13" t="e">
        <f>IF(G14908="Male",VLOOKUP(H14908,#REF!,3),VLOOKUP(H14908,#REF!,3))</f>
        <v>#REF!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4">
        <f t="shared" si="698"/>
        <v>135.20000000000002</v>
      </c>
    </row>
    <row r="14909" spans="2:15" x14ac:dyDescent="0.3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30</v>
      </c>
      <c r="G14909" s="7" t="s">
        <v>12</v>
      </c>
      <c r="H14909" s="13">
        <v>9</v>
      </c>
      <c r="I14909" s="13" t="e">
        <f>IF(G14909="Male",VLOOKUP(H14909,#REF!,2),VLOOKUP(H14909,#REF!,2))</f>
        <v>#REF!</v>
      </c>
      <c r="J14909" s="13" t="e">
        <f>IF(G14909="Male",VLOOKUP(H14909,#REF!,3),VLOOKUP(H14909,#REF!,3))</f>
        <v>#REF!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4">
        <f t="shared" si="698"/>
        <v>189</v>
      </c>
    </row>
    <row r="14910" spans="2:15" x14ac:dyDescent="0.3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19</v>
      </c>
      <c r="G14910" s="7" t="s">
        <v>11</v>
      </c>
      <c r="H14910" s="13">
        <v>7.5</v>
      </c>
      <c r="I14910" s="13" t="e">
        <f>IF(G14910="Male",VLOOKUP(H14910,#REF!,2),VLOOKUP(H14910,#REF!,2))</f>
        <v>#REF!</v>
      </c>
      <c r="J14910" s="13" t="e">
        <f>IF(G14910="Male",VLOOKUP(H14910,#REF!,3),VLOOKUP(H14910,#REF!,3))</f>
        <v>#REF!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4">
        <f t="shared" si="698"/>
        <v>159</v>
      </c>
    </row>
    <row r="14911" spans="2:15" x14ac:dyDescent="0.3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46</v>
      </c>
      <c r="G14911" s="7" t="s">
        <v>12</v>
      </c>
      <c r="H14911" s="13">
        <v>8.5</v>
      </c>
      <c r="I14911" s="13" t="e">
        <f>IF(G14911="Male",VLOOKUP(H14911,#REF!,2),VLOOKUP(H14911,#REF!,2))</f>
        <v>#REF!</v>
      </c>
      <c r="J14911" s="13" t="e">
        <f>IF(G14911="Male",VLOOKUP(H14911,#REF!,3),VLOOKUP(H14911,#REF!,3))</f>
        <v>#REF!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4">
        <f t="shared" si="698"/>
        <v>179</v>
      </c>
    </row>
    <row r="14912" spans="2:15" x14ac:dyDescent="0.3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29</v>
      </c>
      <c r="G14912" s="7" t="s">
        <v>11</v>
      </c>
      <c r="H14912" s="13">
        <v>9.5</v>
      </c>
      <c r="I14912" s="13" t="e">
        <f>IF(G14912="Male",VLOOKUP(H14912,#REF!,2),VLOOKUP(H14912,#REF!,2))</f>
        <v>#REF!</v>
      </c>
      <c r="J14912" s="13" t="e">
        <f>IF(G14912="Male",VLOOKUP(H14912,#REF!,3),VLOOKUP(H14912,#REF!,3))</f>
        <v>#REF!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4">
        <f t="shared" si="698"/>
        <v>159</v>
      </c>
    </row>
    <row r="14913" spans="2:15" x14ac:dyDescent="0.3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47</v>
      </c>
      <c r="G14913" s="7" t="s">
        <v>11</v>
      </c>
      <c r="H14913" s="13">
        <v>10</v>
      </c>
      <c r="I14913" s="13" t="e">
        <f>IF(G14913="Male",VLOOKUP(H14913,#REF!,2),VLOOKUP(H14913,#REF!,2))</f>
        <v>#REF!</v>
      </c>
      <c r="J14913" s="13" t="e">
        <f>IF(G14913="Male",VLOOKUP(H14913,#REF!,3),VLOOKUP(H14913,#REF!,3))</f>
        <v>#REF!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4">
        <f t="shared" si="698"/>
        <v>139</v>
      </c>
    </row>
    <row r="14914" spans="2:15" x14ac:dyDescent="0.3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23</v>
      </c>
      <c r="G14914" s="7" t="s">
        <v>11</v>
      </c>
      <c r="H14914" s="13">
        <v>9.5</v>
      </c>
      <c r="I14914" s="13" t="e">
        <f>IF(G14914="Male",VLOOKUP(H14914,#REF!,2),VLOOKUP(H14914,#REF!,2))</f>
        <v>#REF!</v>
      </c>
      <c r="J14914" s="13" t="e">
        <f>IF(G14914="Male",VLOOKUP(H14914,#REF!,3),VLOOKUP(H14914,#REF!,3))</f>
        <v>#REF!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4">
        <f t="shared" si="698"/>
        <v>139.29999999999998</v>
      </c>
    </row>
    <row r="14915" spans="2:15" x14ac:dyDescent="0.3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19</v>
      </c>
      <c r="G14915" s="7" t="s">
        <v>12</v>
      </c>
      <c r="H14915" s="13">
        <v>6.5</v>
      </c>
      <c r="I14915" s="13" t="e">
        <f>IF(G14915="Male",VLOOKUP(H14915,#REF!,2),VLOOKUP(H14915,#REF!,2))</f>
        <v>#REF!</v>
      </c>
      <c r="J14915" s="13" t="e">
        <f>IF(G14915="Male",VLOOKUP(H14915,#REF!,3),VLOOKUP(H14915,#REF!,3))</f>
        <v>#REF!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4">
        <f t="shared" si="698"/>
        <v>74.5</v>
      </c>
    </row>
    <row r="14916" spans="2:15" x14ac:dyDescent="0.3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20</v>
      </c>
      <c r="G14916" s="7" t="s">
        <v>11</v>
      </c>
      <c r="H14916" s="13">
        <v>8</v>
      </c>
      <c r="I14916" s="13" t="e">
        <f>IF(G14916="Male",VLOOKUP(H14916,#REF!,2),VLOOKUP(H14916,#REF!,2))</f>
        <v>#REF!</v>
      </c>
      <c r="J14916" s="13" t="e">
        <f>IF(G14916="Male",VLOOKUP(H14916,#REF!,3),VLOOKUP(H14916,#REF!,3))</f>
        <v>#REF!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4">
        <f t="shared" si="698"/>
        <v>127.2</v>
      </c>
    </row>
    <row r="14917" spans="2:15" x14ac:dyDescent="0.3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20</v>
      </c>
      <c r="G14917" s="7" t="s">
        <v>11</v>
      </c>
      <c r="H14917" s="13">
        <v>9.5</v>
      </c>
      <c r="I14917" s="13" t="e">
        <f>IF(G14917="Male",VLOOKUP(H14917,#REF!,2),VLOOKUP(H14917,#REF!,2))</f>
        <v>#REF!</v>
      </c>
      <c r="J14917" s="13" t="e">
        <f>IF(G14917="Male",VLOOKUP(H14917,#REF!,3),VLOOKUP(H14917,#REF!,3))</f>
        <v>#REF!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4">
        <f t="shared" si="698"/>
        <v>103.2</v>
      </c>
    </row>
    <row r="14918" spans="2:15" x14ac:dyDescent="0.3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19</v>
      </c>
      <c r="G14918" s="7" t="s">
        <v>11</v>
      </c>
      <c r="H14918" s="13">
        <v>9.5</v>
      </c>
      <c r="I14918" s="13" t="e">
        <f>IF(G14918="Male",VLOOKUP(H14918,#REF!,2),VLOOKUP(H14918,#REF!,2))</f>
        <v>#REF!</v>
      </c>
      <c r="J14918" s="13" t="e">
        <f>IF(G14918="Male",VLOOKUP(H14918,#REF!,3),VLOOKUP(H14918,#REF!,3))</f>
        <v>#REF!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4">
        <f t="shared" ref="O14918:O14971" si="701">K14918*(1-L14918)</f>
        <v>139</v>
      </c>
    </row>
    <row r="14919" spans="2:15" x14ac:dyDescent="0.3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19</v>
      </c>
      <c r="G14919" s="7" t="s">
        <v>11</v>
      </c>
      <c r="H14919" s="13">
        <v>13</v>
      </c>
      <c r="I14919" s="13" t="e">
        <f>IF(G14919="Male",VLOOKUP(H14919,#REF!,2),VLOOKUP(H14919,#REF!,2))</f>
        <v>#REF!</v>
      </c>
      <c r="J14919" s="13" t="e">
        <f>IF(G14919="Male",VLOOKUP(H14919,#REF!,3),VLOOKUP(H14919,#REF!,3))</f>
        <v>#REF!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4">
        <f t="shared" si="701"/>
        <v>69.5</v>
      </c>
    </row>
    <row r="14920" spans="2:15" x14ac:dyDescent="0.3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34</v>
      </c>
      <c r="G14920" s="7" t="s">
        <v>11</v>
      </c>
      <c r="H14920" s="13">
        <v>10</v>
      </c>
      <c r="I14920" s="13" t="e">
        <f>IF(G14920="Male",VLOOKUP(H14920,#REF!,2),VLOOKUP(H14920,#REF!,2))</f>
        <v>#REF!</v>
      </c>
      <c r="J14920" s="13" t="e">
        <f>IF(G14920="Male",VLOOKUP(H14920,#REF!,3),VLOOKUP(H14920,#REF!,3))</f>
        <v>#REF!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4">
        <f t="shared" si="701"/>
        <v>135.20000000000002</v>
      </c>
    </row>
    <row r="14921" spans="2:15" x14ac:dyDescent="0.3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20</v>
      </c>
      <c r="G14921" s="7" t="s">
        <v>11</v>
      </c>
      <c r="H14921" s="13">
        <v>10</v>
      </c>
      <c r="I14921" s="13" t="e">
        <f>IF(G14921="Male",VLOOKUP(H14921,#REF!,2),VLOOKUP(H14921,#REF!,2))</f>
        <v>#REF!</v>
      </c>
      <c r="J14921" s="13" t="e">
        <f>IF(G14921="Male",VLOOKUP(H14921,#REF!,3),VLOOKUP(H14921,#REF!,3))</f>
        <v>#REF!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4">
        <f t="shared" si="701"/>
        <v>179</v>
      </c>
    </row>
    <row r="14922" spans="2:15" x14ac:dyDescent="0.3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34</v>
      </c>
      <c r="G14922" s="7" t="s">
        <v>12</v>
      </c>
      <c r="H14922" s="13">
        <v>9</v>
      </c>
      <c r="I14922" s="13" t="e">
        <f>IF(G14922="Male",VLOOKUP(H14922,#REF!,2),VLOOKUP(H14922,#REF!,2))</f>
        <v>#REF!</v>
      </c>
      <c r="J14922" s="13" t="e">
        <f>IF(G14922="Male",VLOOKUP(H14922,#REF!,3),VLOOKUP(H14922,#REF!,3))</f>
        <v>#REF!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4">
        <f t="shared" si="701"/>
        <v>159.20000000000002</v>
      </c>
    </row>
    <row r="14923" spans="2:15" x14ac:dyDescent="0.3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36</v>
      </c>
      <c r="G14923" s="7" t="s">
        <v>12</v>
      </c>
      <c r="H14923" s="13">
        <v>5.5</v>
      </c>
      <c r="I14923" s="13" t="e">
        <f>IF(G14923="Male",VLOOKUP(H14923,#REF!,2),VLOOKUP(H14923,#REF!,2))</f>
        <v>#REF!</v>
      </c>
      <c r="J14923" s="13" t="e">
        <f>IF(G14923="Male",VLOOKUP(H14923,#REF!,3),VLOOKUP(H14923,#REF!,3))</f>
        <v>#REF!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4">
        <f t="shared" si="701"/>
        <v>199</v>
      </c>
    </row>
    <row r="14924" spans="2:15" x14ac:dyDescent="0.3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23</v>
      </c>
      <c r="G14924" s="7" t="s">
        <v>11</v>
      </c>
      <c r="H14924" s="13">
        <v>9.5</v>
      </c>
      <c r="I14924" s="13" t="e">
        <f>IF(G14924="Male",VLOOKUP(H14924,#REF!,2),VLOOKUP(H14924,#REF!,2))</f>
        <v>#REF!</v>
      </c>
      <c r="J14924" s="13" t="e">
        <f>IF(G14924="Male",VLOOKUP(H14924,#REF!,3),VLOOKUP(H14924,#REF!,3))</f>
        <v>#REF!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4">
        <f t="shared" si="701"/>
        <v>161.1</v>
      </c>
    </row>
    <row r="14925" spans="2:15" x14ac:dyDescent="0.3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26</v>
      </c>
      <c r="G14925" s="7" t="s">
        <v>11</v>
      </c>
      <c r="H14925" s="13">
        <v>9.5</v>
      </c>
      <c r="I14925" s="13" t="e">
        <f>IF(G14925="Male",VLOOKUP(H14925,#REF!,2),VLOOKUP(H14925,#REF!,2))</f>
        <v>#REF!</v>
      </c>
      <c r="J14925" s="13" t="e">
        <f>IF(G14925="Male",VLOOKUP(H14925,#REF!,3),VLOOKUP(H14925,#REF!,3))</f>
        <v>#REF!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4">
        <f t="shared" si="701"/>
        <v>139</v>
      </c>
    </row>
    <row r="14926" spans="2:15" x14ac:dyDescent="0.3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47</v>
      </c>
      <c r="G14926" s="7" t="s">
        <v>12</v>
      </c>
      <c r="H14926" s="13">
        <v>7.5</v>
      </c>
      <c r="I14926" s="13" t="e">
        <f>IF(G14926="Male",VLOOKUP(H14926,#REF!,2),VLOOKUP(H14926,#REF!,2))</f>
        <v>#REF!</v>
      </c>
      <c r="J14926" s="13" t="e">
        <f>IF(G14926="Male",VLOOKUP(H14926,#REF!,3),VLOOKUP(H14926,#REF!,3))</f>
        <v>#REF!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4">
        <f t="shared" si="701"/>
        <v>152.1</v>
      </c>
    </row>
    <row r="14927" spans="2:15" x14ac:dyDescent="0.3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19</v>
      </c>
      <c r="G14927" s="7" t="s">
        <v>12</v>
      </c>
      <c r="H14927" s="13">
        <v>7</v>
      </c>
      <c r="I14927" s="13" t="e">
        <f>IF(G14927="Male",VLOOKUP(H14927,#REF!,2),VLOOKUP(H14927,#REF!,2))</f>
        <v>#REF!</v>
      </c>
      <c r="J14927" s="13" t="e">
        <f>IF(G14927="Male",VLOOKUP(H14927,#REF!,3),VLOOKUP(H14927,#REF!,3))</f>
        <v>#REF!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4">
        <f t="shared" si="701"/>
        <v>132.29999999999998</v>
      </c>
    </row>
    <row r="14928" spans="2:15" x14ac:dyDescent="0.3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27</v>
      </c>
      <c r="G14928" s="7" t="s">
        <v>11</v>
      </c>
      <c r="H14928" s="13">
        <v>10</v>
      </c>
      <c r="I14928" s="13" t="e">
        <f>IF(G14928="Male",VLOOKUP(H14928,#REF!,2),VLOOKUP(H14928,#REF!,2))</f>
        <v>#REF!</v>
      </c>
      <c r="J14928" s="13" t="e">
        <f>IF(G14928="Male",VLOOKUP(H14928,#REF!,3),VLOOKUP(H14928,#REF!,3))</f>
        <v>#REF!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4">
        <f t="shared" si="701"/>
        <v>169</v>
      </c>
    </row>
    <row r="14929" spans="2:15" x14ac:dyDescent="0.3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19</v>
      </c>
      <c r="G14929" s="7" t="s">
        <v>11</v>
      </c>
      <c r="H14929" s="13">
        <v>9</v>
      </c>
      <c r="I14929" s="13" t="e">
        <f>IF(G14929="Male",VLOOKUP(H14929,#REF!,2),VLOOKUP(H14929,#REF!,2))</f>
        <v>#REF!</v>
      </c>
      <c r="J14929" s="13" t="e">
        <f>IF(G14929="Male",VLOOKUP(H14929,#REF!,3),VLOOKUP(H14929,#REF!,3))</f>
        <v>#REF!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4">
        <f t="shared" si="701"/>
        <v>64.5</v>
      </c>
    </row>
    <row r="14930" spans="2:15" x14ac:dyDescent="0.3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22</v>
      </c>
      <c r="G14930" s="7" t="s">
        <v>11</v>
      </c>
      <c r="H14930" s="13">
        <v>13</v>
      </c>
      <c r="I14930" s="13" t="e">
        <f>IF(G14930="Male",VLOOKUP(H14930,#REF!,2),VLOOKUP(H14930,#REF!,2))</f>
        <v>#REF!</v>
      </c>
      <c r="J14930" s="13" t="e">
        <f>IF(G14930="Male",VLOOKUP(H14930,#REF!,3),VLOOKUP(H14930,#REF!,3))</f>
        <v>#REF!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4">
        <f t="shared" si="701"/>
        <v>169</v>
      </c>
    </row>
    <row r="14931" spans="2:15" x14ac:dyDescent="0.3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19</v>
      </c>
      <c r="G14931" s="7" t="s">
        <v>11</v>
      </c>
      <c r="H14931" s="13">
        <v>9.5</v>
      </c>
      <c r="I14931" s="13" t="e">
        <f>IF(G14931="Male",VLOOKUP(H14931,#REF!,2),VLOOKUP(H14931,#REF!,2))</f>
        <v>#REF!</v>
      </c>
      <c r="J14931" s="13" t="e">
        <f>IF(G14931="Male",VLOOKUP(H14931,#REF!,3),VLOOKUP(H14931,#REF!,3))</f>
        <v>#REF!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4">
        <f t="shared" si="701"/>
        <v>119.2</v>
      </c>
    </row>
    <row r="14932" spans="2:15" x14ac:dyDescent="0.3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36</v>
      </c>
      <c r="G14932" s="7" t="s">
        <v>11</v>
      </c>
      <c r="H14932" s="13">
        <v>15</v>
      </c>
      <c r="I14932" s="13" t="e">
        <f>IF(G14932="Male",VLOOKUP(H14932,#REF!,2),VLOOKUP(H14932,#REF!,2))</f>
        <v>#REF!</v>
      </c>
      <c r="J14932" s="13" t="e">
        <f>IF(G14932="Male",VLOOKUP(H14932,#REF!,3),VLOOKUP(H14932,#REF!,3))</f>
        <v>#REF!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4">
        <f t="shared" si="701"/>
        <v>104.3</v>
      </c>
    </row>
    <row r="14933" spans="2:15" x14ac:dyDescent="0.3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36</v>
      </c>
      <c r="G14933" s="7" t="s">
        <v>11</v>
      </c>
      <c r="H14933" s="13">
        <v>9.5</v>
      </c>
      <c r="I14933" s="13" t="e">
        <f>IF(G14933="Male",VLOOKUP(H14933,#REF!,2),VLOOKUP(H14933,#REF!,2))</f>
        <v>#REF!</v>
      </c>
      <c r="J14933" s="13" t="e">
        <f>IF(G14933="Male",VLOOKUP(H14933,#REF!,3),VLOOKUP(H14933,#REF!,3))</f>
        <v>#REF!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4">
        <f t="shared" si="701"/>
        <v>139</v>
      </c>
    </row>
    <row r="14934" spans="2:15" x14ac:dyDescent="0.3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33</v>
      </c>
      <c r="G14934" s="7" t="s">
        <v>12</v>
      </c>
      <c r="H14934" s="13">
        <v>7.5</v>
      </c>
      <c r="I14934" s="13" t="e">
        <f>IF(G14934="Male",VLOOKUP(H14934,#REF!,2),VLOOKUP(H14934,#REF!,2))</f>
        <v>#REF!</v>
      </c>
      <c r="J14934" s="13" t="e">
        <f>IF(G14934="Male",VLOOKUP(H14934,#REF!,3),VLOOKUP(H14934,#REF!,3))</f>
        <v>#REF!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4">
        <f t="shared" si="701"/>
        <v>170.1</v>
      </c>
    </row>
    <row r="14935" spans="2:15" x14ac:dyDescent="0.3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20</v>
      </c>
      <c r="G14935" s="7" t="s">
        <v>11</v>
      </c>
      <c r="H14935" s="13">
        <v>11</v>
      </c>
      <c r="I14935" s="13" t="e">
        <f>IF(G14935="Male",VLOOKUP(H14935,#REF!,2),VLOOKUP(H14935,#REF!,2))</f>
        <v>#REF!</v>
      </c>
      <c r="J14935" s="13" t="e">
        <f>IF(G14935="Male",VLOOKUP(H14935,#REF!,3),VLOOKUP(H14935,#REF!,3))</f>
        <v>#REF!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4">
        <f t="shared" si="701"/>
        <v>169</v>
      </c>
    </row>
    <row r="14936" spans="2:15" x14ac:dyDescent="0.3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19</v>
      </c>
      <c r="G14936" s="7" t="s">
        <v>12</v>
      </c>
      <c r="H14936" s="13">
        <v>9.5</v>
      </c>
      <c r="I14936" s="13" t="e">
        <f>IF(G14936="Male",VLOOKUP(H14936,#REF!,2),VLOOKUP(H14936,#REF!,2))</f>
        <v>#REF!</v>
      </c>
      <c r="J14936" s="13" t="e">
        <f>IF(G14936="Male",VLOOKUP(H14936,#REF!,3),VLOOKUP(H14936,#REF!,3))</f>
        <v>#REF!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4">
        <f t="shared" si="701"/>
        <v>189</v>
      </c>
    </row>
    <row r="14937" spans="2:15" x14ac:dyDescent="0.3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20</v>
      </c>
      <c r="G14937" s="7" t="s">
        <v>12</v>
      </c>
      <c r="H14937" s="13">
        <v>8.5</v>
      </c>
      <c r="I14937" s="13" t="e">
        <f>IF(G14937="Male",VLOOKUP(H14937,#REF!,2),VLOOKUP(H14937,#REF!,2))</f>
        <v>#REF!</v>
      </c>
      <c r="J14937" s="13" t="e">
        <f>IF(G14937="Male",VLOOKUP(H14937,#REF!,3),VLOOKUP(H14937,#REF!,3))</f>
        <v>#REF!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4">
        <f t="shared" si="701"/>
        <v>64.5</v>
      </c>
    </row>
    <row r="14938" spans="2:15" x14ac:dyDescent="0.3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45</v>
      </c>
      <c r="G14938" s="7" t="s">
        <v>12</v>
      </c>
      <c r="H14938" s="13">
        <v>5.5</v>
      </c>
      <c r="I14938" s="13" t="e">
        <f>IF(G14938="Male",VLOOKUP(H14938,#REF!,2),VLOOKUP(H14938,#REF!,2))</f>
        <v>#REF!</v>
      </c>
      <c r="J14938" s="13" t="e">
        <f>IF(G14938="Male",VLOOKUP(H14938,#REF!,3),VLOOKUP(H14938,#REF!,3))</f>
        <v>#REF!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4">
        <f t="shared" si="701"/>
        <v>170.1</v>
      </c>
    </row>
    <row r="14939" spans="2:15" x14ac:dyDescent="0.3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26</v>
      </c>
      <c r="G14939" s="7" t="s">
        <v>11</v>
      </c>
      <c r="H14939" s="13">
        <v>9.5</v>
      </c>
      <c r="I14939" s="13" t="e">
        <f>IF(G14939="Male",VLOOKUP(H14939,#REF!,2),VLOOKUP(H14939,#REF!,2))</f>
        <v>#REF!</v>
      </c>
      <c r="J14939" s="13" t="e">
        <f>IF(G14939="Male",VLOOKUP(H14939,#REF!,3),VLOOKUP(H14939,#REF!,3))</f>
        <v>#REF!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4">
        <f t="shared" si="701"/>
        <v>139</v>
      </c>
    </row>
    <row r="14940" spans="2:15" x14ac:dyDescent="0.3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43</v>
      </c>
      <c r="G14940" s="7" t="s">
        <v>11</v>
      </c>
      <c r="H14940" s="13">
        <v>10</v>
      </c>
      <c r="I14940" s="13" t="e">
        <f>IF(G14940="Male",VLOOKUP(H14940,#REF!,2),VLOOKUP(H14940,#REF!,2))</f>
        <v>#REF!</v>
      </c>
      <c r="J14940" s="13" t="e">
        <f>IF(G14940="Male",VLOOKUP(H14940,#REF!,3),VLOOKUP(H14940,#REF!,3))</f>
        <v>#REF!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4">
        <f t="shared" si="701"/>
        <v>179</v>
      </c>
    </row>
    <row r="14941" spans="2:15" x14ac:dyDescent="0.3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24</v>
      </c>
      <c r="G14941" s="7" t="s">
        <v>11</v>
      </c>
      <c r="H14941" s="13">
        <v>9</v>
      </c>
      <c r="I14941" s="13" t="e">
        <f>IF(G14941="Male",VLOOKUP(H14941,#REF!,2),VLOOKUP(H14941,#REF!,2))</f>
        <v>#REF!</v>
      </c>
      <c r="J14941" s="13" t="e">
        <f>IF(G14941="Male",VLOOKUP(H14941,#REF!,3),VLOOKUP(H14941,#REF!,3))</f>
        <v>#REF!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4">
        <f t="shared" si="701"/>
        <v>199</v>
      </c>
    </row>
    <row r="14942" spans="2:15" x14ac:dyDescent="0.3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20</v>
      </c>
      <c r="G14942" s="7" t="s">
        <v>12</v>
      </c>
      <c r="H14942" s="13">
        <v>7</v>
      </c>
      <c r="I14942" s="13" t="e">
        <f>IF(G14942="Male",VLOOKUP(H14942,#REF!,2),VLOOKUP(H14942,#REF!,2))</f>
        <v>#REF!</v>
      </c>
      <c r="J14942" s="13" t="e">
        <f>IF(G14942="Male",VLOOKUP(H14942,#REF!,3),VLOOKUP(H14942,#REF!,3))</f>
        <v>#REF!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4">
        <f t="shared" si="701"/>
        <v>199</v>
      </c>
    </row>
    <row r="14943" spans="2:15" x14ac:dyDescent="0.3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23</v>
      </c>
      <c r="G14943" s="7" t="s">
        <v>11</v>
      </c>
      <c r="H14943" s="13">
        <v>9</v>
      </c>
      <c r="I14943" s="13" t="e">
        <f>IF(G14943="Male",VLOOKUP(H14943,#REF!,2),VLOOKUP(H14943,#REF!,2))</f>
        <v>#REF!</v>
      </c>
      <c r="J14943" s="13" t="e">
        <f>IF(G14943="Male",VLOOKUP(H14943,#REF!,3),VLOOKUP(H14943,#REF!,3))</f>
        <v>#REF!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4">
        <f t="shared" si="701"/>
        <v>135.20000000000002</v>
      </c>
    </row>
    <row r="14944" spans="2:15" x14ac:dyDescent="0.3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36</v>
      </c>
      <c r="G14944" s="7" t="s">
        <v>11</v>
      </c>
      <c r="H14944" s="13">
        <v>8</v>
      </c>
      <c r="I14944" s="13" t="e">
        <f>IF(G14944="Male",VLOOKUP(H14944,#REF!,2),VLOOKUP(H14944,#REF!,2))</f>
        <v>#REF!</v>
      </c>
      <c r="J14944" s="13" t="e">
        <f>IF(G14944="Male",VLOOKUP(H14944,#REF!,3),VLOOKUP(H14944,#REF!,3))</f>
        <v>#REF!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4">
        <f t="shared" si="701"/>
        <v>139</v>
      </c>
    </row>
    <row r="14945" spans="2:15" x14ac:dyDescent="0.3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33</v>
      </c>
      <c r="G14945" s="7" t="s">
        <v>12</v>
      </c>
      <c r="H14945" s="13">
        <v>8</v>
      </c>
      <c r="I14945" s="13" t="e">
        <f>IF(G14945="Male",VLOOKUP(H14945,#REF!,2),VLOOKUP(H14945,#REF!,2))</f>
        <v>#REF!</v>
      </c>
      <c r="J14945" s="13" t="e">
        <f>IF(G14945="Male",VLOOKUP(H14945,#REF!,3),VLOOKUP(H14945,#REF!,3))</f>
        <v>#REF!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4">
        <f t="shared" si="701"/>
        <v>129</v>
      </c>
    </row>
    <row r="14946" spans="2:15" x14ac:dyDescent="0.3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20</v>
      </c>
      <c r="G14946" s="7" t="s">
        <v>12</v>
      </c>
      <c r="H14946" s="13">
        <v>8.5</v>
      </c>
      <c r="I14946" s="13" t="e">
        <f>IF(G14946="Male",VLOOKUP(H14946,#REF!,2),VLOOKUP(H14946,#REF!,2))</f>
        <v>#REF!</v>
      </c>
      <c r="J14946" s="13" t="e">
        <f>IF(G14946="Male",VLOOKUP(H14946,#REF!,3),VLOOKUP(H14946,#REF!,3))</f>
        <v>#REF!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4">
        <f t="shared" si="701"/>
        <v>125.3</v>
      </c>
    </row>
    <row r="14947" spans="2:15" x14ac:dyDescent="0.3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35</v>
      </c>
      <c r="G14947" s="7" t="s">
        <v>11</v>
      </c>
      <c r="H14947" s="13">
        <v>11.5</v>
      </c>
      <c r="I14947" s="13" t="e">
        <f>IF(G14947="Male",VLOOKUP(H14947,#REF!,2),VLOOKUP(H14947,#REF!,2))</f>
        <v>#REF!</v>
      </c>
      <c r="J14947" s="13" t="e">
        <f>IF(G14947="Male",VLOOKUP(H14947,#REF!,3),VLOOKUP(H14947,#REF!,3))</f>
        <v>#REF!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4">
        <f t="shared" si="701"/>
        <v>103.2</v>
      </c>
    </row>
    <row r="14948" spans="2:15" x14ac:dyDescent="0.3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42</v>
      </c>
      <c r="G14948" s="7" t="s">
        <v>12</v>
      </c>
      <c r="H14948" s="13">
        <v>8.5</v>
      </c>
      <c r="I14948" s="13" t="e">
        <f>IF(G14948="Male",VLOOKUP(H14948,#REF!,2),VLOOKUP(H14948,#REF!,2))</f>
        <v>#REF!</v>
      </c>
      <c r="J14948" s="13" t="e">
        <f>IF(G14948="Male",VLOOKUP(H14948,#REF!,3),VLOOKUP(H14948,#REF!,3))</f>
        <v>#REF!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4">
        <f t="shared" si="701"/>
        <v>169</v>
      </c>
    </row>
    <row r="14949" spans="2:15" x14ac:dyDescent="0.3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39</v>
      </c>
      <c r="G14949" s="7" t="s">
        <v>12</v>
      </c>
      <c r="H14949" s="13">
        <v>7</v>
      </c>
      <c r="I14949" s="13" t="e">
        <f>IF(G14949="Male",VLOOKUP(H14949,#REF!,2),VLOOKUP(H14949,#REF!,2))</f>
        <v>#REF!</v>
      </c>
      <c r="J14949" s="13" t="e">
        <f>IF(G14949="Male",VLOOKUP(H14949,#REF!,3),VLOOKUP(H14949,#REF!,3))</f>
        <v>#REF!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4">
        <f t="shared" si="701"/>
        <v>159</v>
      </c>
    </row>
    <row r="14950" spans="2:15" x14ac:dyDescent="0.3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31</v>
      </c>
      <c r="G14950" s="7" t="s">
        <v>12</v>
      </c>
      <c r="H14950" s="13">
        <v>8</v>
      </c>
      <c r="I14950" s="13" t="e">
        <f>IF(G14950="Male",VLOOKUP(H14950,#REF!,2),VLOOKUP(H14950,#REF!,2))</f>
        <v>#REF!</v>
      </c>
      <c r="J14950" s="13" t="e">
        <f>IF(G14950="Male",VLOOKUP(H14950,#REF!,3),VLOOKUP(H14950,#REF!,3))</f>
        <v>#REF!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4">
        <f t="shared" si="701"/>
        <v>179</v>
      </c>
    </row>
    <row r="14951" spans="2:15" x14ac:dyDescent="0.3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21</v>
      </c>
      <c r="G14951" s="7" t="s">
        <v>11</v>
      </c>
      <c r="H14951" s="13">
        <v>9.5</v>
      </c>
      <c r="I14951" s="13" t="e">
        <f>IF(G14951="Male",VLOOKUP(H14951,#REF!,2),VLOOKUP(H14951,#REF!,2))</f>
        <v>#REF!</v>
      </c>
      <c r="J14951" s="13" t="e">
        <f>IF(G14951="Male",VLOOKUP(H14951,#REF!,3),VLOOKUP(H14951,#REF!,3))</f>
        <v>#REF!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4">
        <f t="shared" si="701"/>
        <v>199</v>
      </c>
    </row>
    <row r="14952" spans="2:15" x14ac:dyDescent="0.3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34</v>
      </c>
      <c r="G14952" s="7" t="s">
        <v>11</v>
      </c>
      <c r="H14952" s="13">
        <v>9</v>
      </c>
      <c r="I14952" s="13" t="e">
        <f>IF(G14952="Male",VLOOKUP(H14952,#REF!,2),VLOOKUP(H14952,#REF!,2))</f>
        <v>#REF!</v>
      </c>
      <c r="J14952" s="13" t="e">
        <f>IF(G14952="Male",VLOOKUP(H14952,#REF!,3),VLOOKUP(H14952,#REF!,3))</f>
        <v>#REF!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4">
        <f t="shared" si="701"/>
        <v>143.20000000000002</v>
      </c>
    </row>
    <row r="14953" spans="2:15" x14ac:dyDescent="0.3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35</v>
      </c>
      <c r="G14953" s="7" t="s">
        <v>12</v>
      </c>
      <c r="H14953" s="13">
        <v>9.5</v>
      </c>
      <c r="I14953" s="13" t="e">
        <f>IF(G14953="Male",VLOOKUP(H14953,#REF!,2),VLOOKUP(H14953,#REF!,2))</f>
        <v>#REF!</v>
      </c>
      <c r="J14953" s="13" t="e">
        <f>IF(G14953="Male",VLOOKUP(H14953,#REF!,3),VLOOKUP(H14953,#REF!,3))</f>
        <v>#REF!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4">
        <f t="shared" si="701"/>
        <v>74.5</v>
      </c>
    </row>
    <row r="14954" spans="2:15" x14ac:dyDescent="0.3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38</v>
      </c>
      <c r="G14954" s="7" t="s">
        <v>11</v>
      </c>
      <c r="H14954" s="13">
        <v>10</v>
      </c>
      <c r="I14954" s="13" t="e">
        <f>IF(G14954="Male",VLOOKUP(H14954,#REF!,2),VLOOKUP(H14954,#REF!,2))</f>
        <v>#REF!</v>
      </c>
      <c r="J14954" s="13" t="e">
        <f>IF(G14954="Male",VLOOKUP(H14954,#REF!,3),VLOOKUP(H14954,#REF!,3))</f>
        <v>#REF!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4">
        <f t="shared" si="701"/>
        <v>199</v>
      </c>
    </row>
    <row r="14955" spans="2:15" x14ac:dyDescent="0.3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34</v>
      </c>
      <c r="G14955" s="7" t="s">
        <v>11</v>
      </c>
      <c r="H14955" s="13">
        <v>9.5</v>
      </c>
      <c r="I14955" s="13" t="e">
        <f>IF(G14955="Male",VLOOKUP(H14955,#REF!,2),VLOOKUP(H14955,#REF!,2))</f>
        <v>#REF!</v>
      </c>
      <c r="J14955" s="13" t="e">
        <f>IF(G14955="Male",VLOOKUP(H14955,#REF!,3),VLOOKUP(H14955,#REF!,3))</f>
        <v>#REF!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4">
        <f t="shared" si="701"/>
        <v>199</v>
      </c>
    </row>
    <row r="14956" spans="2:15" x14ac:dyDescent="0.3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35</v>
      </c>
      <c r="G14956" s="7" t="s">
        <v>11</v>
      </c>
      <c r="H14956" s="13">
        <v>10</v>
      </c>
      <c r="I14956" s="13" t="e">
        <f>IF(G14956="Male",VLOOKUP(H14956,#REF!,2),VLOOKUP(H14956,#REF!,2))</f>
        <v>#REF!</v>
      </c>
      <c r="J14956" s="13" t="e">
        <f>IF(G14956="Male",VLOOKUP(H14956,#REF!,3),VLOOKUP(H14956,#REF!,3))</f>
        <v>#REF!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4">
        <f t="shared" si="701"/>
        <v>97.3</v>
      </c>
    </row>
    <row r="14957" spans="2:15" x14ac:dyDescent="0.3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27</v>
      </c>
      <c r="G14957" s="7" t="s">
        <v>11</v>
      </c>
      <c r="H14957" s="13">
        <v>8</v>
      </c>
      <c r="I14957" s="13" t="e">
        <f>IF(G14957="Male",VLOOKUP(H14957,#REF!,2),VLOOKUP(H14957,#REF!,2))</f>
        <v>#REF!</v>
      </c>
      <c r="J14957" s="13" t="e">
        <f>IF(G14957="Male",VLOOKUP(H14957,#REF!,3),VLOOKUP(H14957,#REF!,3))</f>
        <v>#REF!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4">
        <f t="shared" si="701"/>
        <v>129</v>
      </c>
    </row>
    <row r="14958" spans="2:15" x14ac:dyDescent="0.3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20</v>
      </c>
      <c r="G14958" s="7" t="s">
        <v>12</v>
      </c>
      <c r="H14958" s="13">
        <v>7</v>
      </c>
      <c r="I14958" s="13" t="e">
        <f>IF(G14958="Male",VLOOKUP(H14958,#REF!,2),VLOOKUP(H14958,#REF!,2))</f>
        <v>#REF!</v>
      </c>
      <c r="J14958" s="13" t="e">
        <f>IF(G14958="Male",VLOOKUP(H14958,#REF!,3),VLOOKUP(H14958,#REF!,3))</f>
        <v>#REF!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4">
        <f t="shared" si="701"/>
        <v>89.5</v>
      </c>
    </row>
    <row r="14959" spans="2:15" x14ac:dyDescent="0.3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27</v>
      </c>
      <c r="G14959" s="7" t="s">
        <v>11</v>
      </c>
      <c r="H14959" s="13">
        <v>11</v>
      </c>
      <c r="I14959" s="13" t="e">
        <f>IF(G14959="Male",VLOOKUP(H14959,#REF!,2),VLOOKUP(H14959,#REF!,2))</f>
        <v>#REF!</v>
      </c>
      <c r="J14959" s="13" t="e">
        <f>IF(G14959="Male",VLOOKUP(H14959,#REF!,3),VLOOKUP(H14959,#REF!,3))</f>
        <v>#REF!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4">
        <f t="shared" si="701"/>
        <v>139</v>
      </c>
    </row>
    <row r="14960" spans="2:15" x14ac:dyDescent="0.3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43</v>
      </c>
      <c r="G14960" s="7" t="s">
        <v>11</v>
      </c>
      <c r="H14960" s="13">
        <v>9.5</v>
      </c>
      <c r="I14960" s="13" t="e">
        <f>IF(G14960="Male",VLOOKUP(H14960,#REF!,2),VLOOKUP(H14960,#REF!,2))</f>
        <v>#REF!</v>
      </c>
      <c r="J14960" s="13" t="e">
        <f>IF(G14960="Male",VLOOKUP(H14960,#REF!,3),VLOOKUP(H14960,#REF!,3))</f>
        <v>#REF!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4">
        <f t="shared" si="701"/>
        <v>111.3</v>
      </c>
    </row>
    <row r="14961" spans="2:15" x14ac:dyDescent="0.3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36</v>
      </c>
      <c r="G14961" s="7" t="s">
        <v>11</v>
      </c>
      <c r="H14961" s="13">
        <v>9.5</v>
      </c>
      <c r="I14961" s="13" t="e">
        <f>IF(G14961="Male",VLOOKUP(H14961,#REF!,2),VLOOKUP(H14961,#REF!,2))</f>
        <v>#REF!</v>
      </c>
      <c r="J14961" s="13" t="e">
        <f>IF(G14961="Male",VLOOKUP(H14961,#REF!,3),VLOOKUP(H14961,#REF!,3))</f>
        <v>#REF!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4">
        <f t="shared" si="701"/>
        <v>139</v>
      </c>
    </row>
    <row r="14962" spans="2:15" x14ac:dyDescent="0.3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19</v>
      </c>
      <c r="G14962" s="7" t="s">
        <v>12</v>
      </c>
      <c r="H14962" s="13">
        <v>7.5</v>
      </c>
      <c r="I14962" s="13" t="e">
        <f>IF(G14962="Male",VLOOKUP(H14962,#REF!,2),VLOOKUP(H14962,#REF!,2))</f>
        <v>#REF!</v>
      </c>
      <c r="J14962" s="13" t="e">
        <f>IF(G14962="Male",VLOOKUP(H14962,#REF!,3),VLOOKUP(H14962,#REF!,3))</f>
        <v>#REF!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4">
        <f t="shared" si="701"/>
        <v>159</v>
      </c>
    </row>
    <row r="14963" spans="2:15" x14ac:dyDescent="0.3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20</v>
      </c>
      <c r="G14963" s="7" t="s">
        <v>11</v>
      </c>
      <c r="H14963" s="13">
        <v>10.5</v>
      </c>
      <c r="I14963" s="13" t="e">
        <f>IF(G14963="Male",VLOOKUP(H14963,#REF!,2),VLOOKUP(H14963,#REF!,2))</f>
        <v>#REF!</v>
      </c>
      <c r="J14963" s="13" t="e">
        <f>IF(G14963="Male",VLOOKUP(H14963,#REF!,3),VLOOKUP(H14963,#REF!,3))</f>
        <v>#REF!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4">
        <f t="shared" si="701"/>
        <v>89.5</v>
      </c>
    </row>
    <row r="14964" spans="2:15" x14ac:dyDescent="0.3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34</v>
      </c>
      <c r="G14964" s="7" t="s">
        <v>12</v>
      </c>
      <c r="H14964" s="13">
        <v>8</v>
      </c>
      <c r="I14964" s="13" t="e">
        <f>IF(G14964="Male",VLOOKUP(H14964,#REF!,2),VLOOKUP(H14964,#REF!,2))</f>
        <v>#REF!</v>
      </c>
      <c r="J14964" s="13" t="e">
        <f>IF(G14964="Male",VLOOKUP(H14964,#REF!,3),VLOOKUP(H14964,#REF!,3))</f>
        <v>#REF!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4">
        <f t="shared" si="701"/>
        <v>119.2</v>
      </c>
    </row>
    <row r="14965" spans="2:15" x14ac:dyDescent="0.3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36</v>
      </c>
      <c r="G14965" s="7" t="s">
        <v>11</v>
      </c>
      <c r="H14965" s="13">
        <v>9</v>
      </c>
      <c r="I14965" s="13" t="e">
        <f>IF(G14965="Male",VLOOKUP(H14965,#REF!,2),VLOOKUP(H14965,#REF!,2))</f>
        <v>#REF!</v>
      </c>
      <c r="J14965" s="13" t="e">
        <f>IF(G14965="Male",VLOOKUP(H14965,#REF!,3),VLOOKUP(H14965,#REF!,3))</f>
        <v>#REF!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4">
        <f t="shared" si="701"/>
        <v>189</v>
      </c>
    </row>
    <row r="14966" spans="2:15" x14ac:dyDescent="0.3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34</v>
      </c>
      <c r="G14966" s="7" t="s">
        <v>11</v>
      </c>
      <c r="H14966" s="13">
        <v>8</v>
      </c>
      <c r="I14966" s="13" t="e">
        <f>IF(G14966="Male",VLOOKUP(H14966,#REF!,2),VLOOKUP(H14966,#REF!,2))</f>
        <v>#REF!</v>
      </c>
      <c r="J14966" s="13" t="e">
        <f>IF(G14966="Male",VLOOKUP(H14966,#REF!,3),VLOOKUP(H14966,#REF!,3))</f>
        <v>#REF!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4">
        <f t="shared" si="701"/>
        <v>129</v>
      </c>
    </row>
    <row r="14967" spans="2:15" x14ac:dyDescent="0.3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44</v>
      </c>
      <c r="G14967" s="7" t="s">
        <v>11</v>
      </c>
      <c r="H14967" s="13">
        <v>9.5</v>
      </c>
      <c r="I14967" s="13" t="e">
        <f>IF(G14967="Male",VLOOKUP(H14967,#REF!,2),VLOOKUP(H14967,#REF!,2))</f>
        <v>#REF!</v>
      </c>
      <c r="J14967" s="13" t="e">
        <f>IF(G14967="Male",VLOOKUP(H14967,#REF!,3),VLOOKUP(H14967,#REF!,3))</f>
        <v>#REF!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4">
        <f t="shared" si="701"/>
        <v>139</v>
      </c>
    </row>
    <row r="14968" spans="2:15" x14ac:dyDescent="0.3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33</v>
      </c>
      <c r="G14968" s="7" t="s">
        <v>12</v>
      </c>
      <c r="H14968" s="13">
        <v>12</v>
      </c>
      <c r="I14968" s="13" t="e">
        <f>IF(G14968="Male",VLOOKUP(H14968,#REF!,2),VLOOKUP(H14968,#REF!,2))</f>
        <v>#REF!</v>
      </c>
      <c r="J14968" s="13" t="e">
        <f>IF(G14968="Male",VLOOKUP(H14968,#REF!,3),VLOOKUP(H14968,#REF!,3))</f>
        <v>#REF!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4">
        <f t="shared" si="701"/>
        <v>149</v>
      </c>
    </row>
    <row r="14969" spans="2:15" x14ac:dyDescent="0.3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23</v>
      </c>
      <c r="G14969" s="7" t="s">
        <v>11</v>
      </c>
      <c r="H14969" s="13">
        <v>10.5</v>
      </c>
      <c r="I14969" s="13" t="e">
        <f>IF(G14969="Male",VLOOKUP(H14969,#REF!,2),VLOOKUP(H14969,#REF!,2))</f>
        <v>#REF!</v>
      </c>
      <c r="J14969" s="13" t="e">
        <f>IF(G14969="Male",VLOOKUP(H14969,#REF!,3),VLOOKUP(H14969,#REF!,3))</f>
        <v>#REF!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4">
        <f t="shared" si="701"/>
        <v>125.3</v>
      </c>
    </row>
    <row r="14970" spans="2:15" x14ac:dyDescent="0.3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19</v>
      </c>
      <c r="G14970" s="7" t="s">
        <v>12</v>
      </c>
      <c r="H14970" s="13">
        <v>9.5</v>
      </c>
      <c r="I14970" s="13" t="e">
        <f>IF(G14970="Male",VLOOKUP(H14970,#REF!,2),VLOOKUP(H14970,#REF!,2))</f>
        <v>#REF!</v>
      </c>
      <c r="J14970" s="13" t="e">
        <f>IF(G14970="Male",VLOOKUP(H14970,#REF!,3),VLOOKUP(H14970,#REF!,3))</f>
        <v>#REF!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4">
        <f t="shared" si="701"/>
        <v>199</v>
      </c>
    </row>
    <row r="14971" spans="2:15" x14ac:dyDescent="0.3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19</v>
      </c>
      <c r="G14971" s="7" t="s">
        <v>12</v>
      </c>
      <c r="H14971" s="13">
        <v>6.5</v>
      </c>
      <c r="I14971" s="13" t="e">
        <f>IF(G14971="Male",VLOOKUP(H14971,#REF!,2),VLOOKUP(H14971,#REF!,2))</f>
        <v>#REF!</v>
      </c>
      <c r="J14971" s="13" t="e">
        <f>IF(G14971="Male",VLOOKUP(H14971,#REF!,3),VLOOKUP(H14971,#REF!,3))</f>
        <v>#REF!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4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Z32"/>
  <sheetViews>
    <sheetView tabSelected="1" zoomScaleNormal="100" workbookViewId="0">
      <selection activeCell="AR7" sqref="AR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363281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5" width="6.54296875" style="1" bestFit="1" customWidth="1"/>
    <col min="36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49</v>
      </c>
    </row>
    <row r="2" spans="2:48" x14ac:dyDescent="0.25">
      <c r="B2" s="22" t="s">
        <v>54</v>
      </c>
    </row>
    <row r="3" spans="2:48" x14ac:dyDescent="0.25">
      <c r="B3" s="22"/>
    </row>
    <row r="4" spans="2:48" ht="13" x14ac:dyDescent="0.3">
      <c r="B4" s="22" t="s">
        <v>70</v>
      </c>
      <c r="G4" s="3"/>
      <c r="H4" s="3"/>
      <c r="I4" s="3"/>
      <c r="K4" s="4"/>
    </row>
    <row r="5" spans="2:48" ht="13" x14ac:dyDescent="0.3">
      <c r="B5" s="22" t="s">
        <v>76</v>
      </c>
      <c r="G5" s="3"/>
      <c r="H5" s="3"/>
      <c r="I5" s="3"/>
      <c r="K5" s="4"/>
    </row>
    <row r="6" spans="2:48" ht="13" x14ac:dyDescent="0.3">
      <c r="B6" s="4"/>
      <c r="G6" s="3"/>
      <c r="H6" s="3"/>
      <c r="I6" s="3"/>
      <c r="K6" s="4"/>
    </row>
    <row r="7" spans="2:48" ht="13" x14ac:dyDescent="0.3">
      <c r="B7" s="4"/>
      <c r="G7" s="3"/>
      <c r="H7" s="3"/>
      <c r="I7" s="3"/>
      <c r="K7" s="4"/>
      <c r="AI7" s="39" t="s">
        <v>67</v>
      </c>
      <c r="AJ7" s="39"/>
      <c r="AR7" s="37" t="s">
        <v>72</v>
      </c>
    </row>
    <row r="8" spans="2:48" ht="13" x14ac:dyDescent="0.3">
      <c r="G8" s="3"/>
      <c r="H8" s="3"/>
      <c r="I8" s="3"/>
      <c r="K8" s="4"/>
    </row>
    <row r="9" spans="2:48" ht="15" customHeight="1" thickBot="1" x14ac:dyDescent="0.3">
      <c r="C9" s="43" t="s">
        <v>51</v>
      </c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P9" s="41" t="s">
        <v>50</v>
      </c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C9" s="31" t="s">
        <v>53</v>
      </c>
      <c r="AE9" s="31" t="s">
        <v>65</v>
      </c>
      <c r="AG9" s="31" t="s">
        <v>57</v>
      </c>
      <c r="AI9" s="42" t="s">
        <v>62</v>
      </c>
      <c r="AJ9" s="42"/>
      <c r="AL9" s="46" t="s">
        <v>68</v>
      </c>
      <c r="AN9" s="40" t="s">
        <v>69</v>
      </c>
      <c r="AP9" s="40" t="s">
        <v>71</v>
      </c>
      <c r="AR9" s="32" t="s">
        <v>73</v>
      </c>
    </row>
    <row r="10" spans="2:48" ht="15" customHeight="1" thickBot="1" x14ac:dyDescent="0.3">
      <c r="B10" s="17" t="s">
        <v>13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26" t="s">
        <v>56</v>
      </c>
      <c r="AE10" s="26" t="s">
        <v>56</v>
      </c>
      <c r="AG10" s="26" t="s">
        <v>56</v>
      </c>
      <c r="AH10" s="21"/>
      <c r="AI10" s="44" t="s">
        <v>56</v>
      </c>
      <c r="AJ10" s="45"/>
      <c r="AL10" s="46"/>
      <c r="AN10" s="40"/>
      <c r="AP10" s="40"/>
      <c r="AR10" s="32" t="s">
        <v>74</v>
      </c>
    </row>
    <row r="11" spans="2:48" ht="12" customHeight="1" thickBot="1" x14ac:dyDescent="0.3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AVERAGE(C11:N11,P11:AA11)</f>
        <v>2.1666666666666665</v>
      </c>
      <c r="AE11" s="5">
        <f>_xlfn.STDEV.S(C11:N11,P11:AA11)/SQRT($AJ$31)</f>
        <v>0.39317854974639238</v>
      </c>
      <c r="AG11" s="5">
        <f>$AJ$32*AE11</f>
        <v>0.81348641942528577</v>
      </c>
      <c r="AH11" s="21"/>
      <c r="AI11" s="23">
        <f>AC11-AG11</f>
        <v>1.3531802472413808</v>
      </c>
      <c r="AJ11" s="23">
        <f>AC11+AG11</f>
        <v>2.9801530860919523</v>
      </c>
      <c r="AL11" s="29">
        <f>ROUND(AJ11,0)</f>
        <v>3</v>
      </c>
      <c r="AN11" s="33">
        <f>ROUNDUP(AJ11,0)</f>
        <v>3</v>
      </c>
      <c r="AP11" s="33">
        <v>4.0373596507261738</v>
      </c>
      <c r="AR11" s="33">
        <f>AP11-AL11</f>
        <v>1.0373596507261738</v>
      </c>
      <c r="AV11" s="5"/>
    </row>
    <row r="12" spans="2:48" ht="12" thickBot="1" x14ac:dyDescent="0.3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AVERAGE(C12:N12,P12:AA12)</f>
        <v>1.5833333333333333</v>
      </c>
      <c r="AE12" s="5">
        <f t="shared" ref="AE12:AE27" si="1">_xlfn.STDEV.S(C12:N12,P12:AA12)/SQRT($AJ$31)</f>
        <v>0.34005896050296558</v>
      </c>
      <c r="AG12" s="5">
        <f t="shared" ref="AG12:AG27" si="2">$AJ$32*AE12</f>
        <v>0.70358198928063576</v>
      </c>
      <c r="AH12" s="21"/>
      <c r="AI12" s="23">
        <f t="shared" ref="AI12:AI27" si="3">AC12-AG12</f>
        <v>0.8797513440526975</v>
      </c>
      <c r="AJ12" s="23">
        <f t="shared" ref="AJ12:AJ27" si="4">AC12+AG12</f>
        <v>2.2869153226139689</v>
      </c>
      <c r="AL12" s="29">
        <f t="shared" ref="AL12:AL27" si="5">ROUND(AJ12,0)</f>
        <v>2</v>
      </c>
      <c r="AN12" s="33">
        <f t="shared" ref="AN12:AN27" si="6">ROUNDUP(AJ12,0)</f>
        <v>3</v>
      </c>
      <c r="AP12" s="33">
        <v>2.8761212164868772</v>
      </c>
      <c r="AR12" s="33">
        <f t="shared" ref="AR12:AR27" si="7">AP12-AL12</f>
        <v>0.87612121648687724</v>
      </c>
    </row>
    <row r="13" spans="2:48" ht="12" thickBot="1" x14ac:dyDescent="0.3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23">
        <f t="shared" si="3"/>
        <v>0.63251230430074235</v>
      </c>
      <c r="AJ13" s="23">
        <f t="shared" si="4"/>
        <v>2.034154362365924</v>
      </c>
      <c r="AL13" s="29">
        <f t="shared" si="5"/>
        <v>2</v>
      </c>
      <c r="AN13" s="33">
        <f t="shared" si="6"/>
        <v>3</v>
      </c>
      <c r="AP13" s="33">
        <v>2.989746546600931</v>
      </c>
      <c r="AR13" s="33">
        <f t="shared" si="7"/>
        <v>0.98974654660093098</v>
      </c>
    </row>
    <row r="14" spans="2:48" ht="12" thickBot="1" x14ac:dyDescent="0.3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23">
        <f t="shared" si="3"/>
        <v>1.4825688717564964</v>
      </c>
      <c r="AJ14" s="23">
        <f t="shared" si="4"/>
        <v>3.1840977949101705</v>
      </c>
      <c r="AL14" s="29">
        <f t="shared" si="5"/>
        <v>3</v>
      </c>
      <c r="AN14" s="33">
        <f t="shared" si="6"/>
        <v>4</v>
      </c>
      <c r="AP14" s="33">
        <v>4.6799711576146157</v>
      </c>
      <c r="AR14" s="33">
        <f t="shared" si="7"/>
        <v>1.6799711576146157</v>
      </c>
    </row>
    <row r="15" spans="2:48" ht="12" thickBot="1" x14ac:dyDescent="0.3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23">
        <f t="shared" si="3"/>
        <v>3.5526480091718859</v>
      </c>
      <c r="AJ15" s="23">
        <f t="shared" si="4"/>
        <v>6.030685324161448</v>
      </c>
      <c r="AL15" s="29">
        <f t="shared" si="5"/>
        <v>6</v>
      </c>
      <c r="AN15" s="33">
        <f t="shared" si="6"/>
        <v>7</v>
      </c>
      <c r="AP15" s="33">
        <v>8.0073690085929456</v>
      </c>
      <c r="AR15" s="33">
        <f t="shared" si="7"/>
        <v>2.0073690085929456</v>
      </c>
    </row>
    <row r="16" spans="2:48" ht="12" thickBot="1" x14ac:dyDescent="0.3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23">
        <f t="shared" si="3"/>
        <v>5.920439239256913</v>
      </c>
      <c r="AJ16" s="23">
        <f t="shared" si="4"/>
        <v>9.829560760743087</v>
      </c>
      <c r="AL16" s="29">
        <f t="shared" si="5"/>
        <v>10</v>
      </c>
      <c r="AN16" s="33">
        <f t="shared" si="6"/>
        <v>10</v>
      </c>
      <c r="AP16" s="33">
        <v>13.195406665458671</v>
      </c>
      <c r="AR16" s="33">
        <f t="shared" si="7"/>
        <v>3.1954066654586715</v>
      </c>
    </row>
    <row r="17" spans="2:52" ht="12" thickBot="1" x14ac:dyDescent="0.3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23">
        <f t="shared" si="3"/>
        <v>13.721967485162079</v>
      </c>
      <c r="AJ17" s="23">
        <f t="shared" si="4"/>
        <v>18.944699181504586</v>
      </c>
      <c r="AL17" s="29">
        <f t="shared" si="5"/>
        <v>19</v>
      </c>
      <c r="AN17" s="33">
        <f t="shared" si="6"/>
        <v>19</v>
      </c>
      <c r="AP17" s="33">
        <v>23.12339788719061</v>
      </c>
      <c r="AR17" s="33">
        <f t="shared" si="7"/>
        <v>4.1233978871906096</v>
      </c>
    </row>
    <row r="18" spans="2:52" ht="12" thickBot="1" x14ac:dyDescent="0.3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23">
        <f t="shared" si="3"/>
        <v>21.929182184398289</v>
      </c>
      <c r="AJ18" s="23">
        <f t="shared" si="4"/>
        <v>29.237484482268375</v>
      </c>
      <c r="AL18" s="29">
        <f t="shared" si="5"/>
        <v>29</v>
      </c>
      <c r="AN18" s="33">
        <f t="shared" si="6"/>
        <v>30</v>
      </c>
      <c r="AP18" s="33">
        <v>35.666276797303205</v>
      </c>
      <c r="AR18" s="33">
        <f t="shared" si="7"/>
        <v>6.6662767973032047</v>
      </c>
    </row>
    <row r="19" spans="2:52" ht="12" thickBot="1" x14ac:dyDescent="0.3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23">
        <f t="shared" si="3"/>
        <v>16.049034968430302</v>
      </c>
      <c r="AJ19" s="23">
        <f t="shared" si="4"/>
        <v>21.534298364903034</v>
      </c>
      <c r="AL19" s="29">
        <f t="shared" si="5"/>
        <v>22</v>
      </c>
      <c r="AN19" s="33">
        <f t="shared" si="6"/>
        <v>22</v>
      </c>
      <c r="AP19" s="33">
        <v>26.165153723690839</v>
      </c>
      <c r="AR19" s="33">
        <f t="shared" si="7"/>
        <v>4.1651537236908389</v>
      </c>
    </row>
    <row r="20" spans="2:52" ht="12" thickBot="1" x14ac:dyDescent="0.3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23">
        <f t="shared" si="3"/>
        <v>12.846745561870547</v>
      </c>
      <c r="AJ20" s="23">
        <f t="shared" si="4"/>
        <v>17.069921104796123</v>
      </c>
      <c r="AL20" s="29">
        <f t="shared" si="5"/>
        <v>17</v>
      </c>
      <c r="AN20" s="33">
        <f t="shared" si="6"/>
        <v>18</v>
      </c>
      <c r="AP20" s="33">
        <v>20.563533724344111</v>
      </c>
      <c r="AR20" s="33">
        <f t="shared" si="7"/>
        <v>3.5635337243441114</v>
      </c>
    </row>
    <row r="21" spans="2:52" ht="12" thickBot="1" x14ac:dyDescent="0.3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23">
        <f t="shared" si="3"/>
        <v>6.0525033468657599</v>
      </c>
      <c r="AJ21" s="23">
        <f t="shared" si="4"/>
        <v>9.0308299864675732</v>
      </c>
      <c r="AL21" s="29">
        <f t="shared" si="5"/>
        <v>9</v>
      </c>
      <c r="AN21" s="33">
        <f t="shared" si="6"/>
        <v>10</v>
      </c>
      <c r="AP21" s="33">
        <v>11.947492552216151</v>
      </c>
      <c r="AR21" s="33">
        <f t="shared" si="7"/>
        <v>2.9474925522161506</v>
      </c>
    </row>
    <row r="22" spans="2:52" ht="12" thickBot="1" x14ac:dyDescent="0.3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23">
        <f t="shared" si="3"/>
        <v>4.1280241035619927</v>
      </c>
      <c r="AJ22" s="23">
        <f t="shared" si="4"/>
        <v>6.5386425631046734</v>
      </c>
      <c r="AL22" s="29">
        <f t="shared" si="5"/>
        <v>7</v>
      </c>
      <c r="AN22" s="33">
        <f t="shared" si="6"/>
        <v>7</v>
      </c>
      <c r="AP22" s="33">
        <v>7.8469819804033518</v>
      </c>
      <c r="AR22" s="33">
        <f t="shared" si="7"/>
        <v>0.84698198040335182</v>
      </c>
    </row>
    <row r="23" spans="2:52" ht="12" thickBot="1" x14ac:dyDescent="0.3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>_xlfn.STDEV.S(C23:N23,P23:AA23)/SQRT($AJ$31)</f>
        <v>0.58021943208753424</v>
      </c>
      <c r="AG23" s="5">
        <f t="shared" si="2"/>
        <v>1.2004740049891083</v>
      </c>
      <c r="AH23" s="21"/>
      <c r="AI23" s="23">
        <f t="shared" si="3"/>
        <v>1.8828593283442252</v>
      </c>
      <c r="AJ23" s="23">
        <f t="shared" si="4"/>
        <v>4.2838073383224415</v>
      </c>
      <c r="AL23" s="29">
        <f t="shared" si="5"/>
        <v>4</v>
      </c>
      <c r="AN23" s="33">
        <f t="shared" si="6"/>
        <v>5</v>
      </c>
      <c r="AP23" s="33">
        <v>6.0423899255866367</v>
      </c>
      <c r="AR23" s="33">
        <f t="shared" si="7"/>
        <v>2.0423899255866367</v>
      </c>
    </row>
    <row r="24" spans="2:52" ht="12" thickBot="1" x14ac:dyDescent="0.3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23">
        <f t="shared" si="3"/>
        <v>0.68026426574661292</v>
      </c>
      <c r="AJ24" s="23">
        <f t="shared" si="4"/>
        <v>1.7364024009200536</v>
      </c>
      <c r="AL24" s="29">
        <f t="shared" si="5"/>
        <v>2</v>
      </c>
      <c r="AN24" s="33">
        <f t="shared" si="6"/>
        <v>2</v>
      </c>
      <c r="AP24" s="33">
        <v>2.4082167452820045</v>
      </c>
      <c r="AR24" s="33">
        <f t="shared" si="7"/>
        <v>0.40821674528200447</v>
      </c>
    </row>
    <row r="25" spans="2:52" ht="12" thickBot="1" x14ac:dyDescent="0.3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23">
        <f t="shared" si="3"/>
        <v>1.3421580630630692</v>
      </c>
      <c r="AJ25" s="23">
        <f t="shared" si="4"/>
        <v>2.5745086036035971</v>
      </c>
      <c r="AL25" s="29">
        <f t="shared" si="5"/>
        <v>3</v>
      </c>
      <c r="AN25" s="33">
        <f t="shared" si="6"/>
        <v>3</v>
      </c>
      <c r="AP25" s="33">
        <v>3.5047901658011567</v>
      </c>
      <c r="AR25" s="33">
        <f t="shared" si="7"/>
        <v>0.50479016580115665</v>
      </c>
    </row>
    <row r="26" spans="2:52" ht="12" thickBot="1" x14ac:dyDescent="0.3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23">
        <f t="shared" si="3"/>
        <v>0.14824969809972616</v>
      </c>
      <c r="AJ26" s="23">
        <f t="shared" si="4"/>
        <v>0.93508363523360716</v>
      </c>
      <c r="AL26" s="29">
        <f t="shared" si="5"/>
        <v>1</v>
      </c>
      <c r="AN26" s="33">
        <f t="shared" si="6"/>
        <v>1</v>
      </c>
      <c r="AP26" s="33">
        <v>1.4409406015647919</v>
      </c>
      <c r="AR26" s="33">
        <f t="shared" si="7"/>
        <v>0.44094060156479187</v>
      </c>
    </row>
    <row r="27" spans="2:52" x14ac:dyDescent="0.25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1"/>
        <v>0</v>
      </c>
      <c r="AG27" s="5">
        <f t="shared" si="2"/>
        <v>0</v>
      </c>
      <c r="AH27" s="21"/>
      <c r="AI27" s="35">
        <f t="shared" si="3"/>
        <v>0</v>
      </c>
      <c r="AJ27" s="36">
        <f t="shared" si="4"/>
        <v>0</v>
      </c>
      <c r="AL27" s="29">
        <f t="shared" si="5"/>
        <v>0</v>
      </c>
      <c r="AN27" s="33">
        <f t="shared" si="6"/>
        <v>0</v>
      </c>
      <c r="AP27" s="34">
        <v>0</v>
      </c>
      <c r="AR27" s="33">
        <f t="shared" si="7"/>
        <v>0</v>
      </c>
    </row>
    <row r="28" spans="2:52" ht="12" thickBot="1" x14ac:dyDescent="0.3">
      <c r="B28" s="19" t="s">
        <v>48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  <c r="AR28" s="38" t="s">
        <v>79</v>
      </c>
      <c r="AS28" s="38"/>
      <c r="AT28" s="38"/>
      <c r="AU28" s="38"/>
      <c r="AV28" s="38"/>
      <c r="AW28" s="38"/>
      <c r="AX28" s="38"/>
      <c r="AY28" s="38"/>
      <c r="AZ28" s="38"/>
    </row>
    <row r="30" spans="2:52" ht="12" thickBot="1" x14ac:dyDescent="0.3">
      <c r="AJ30" s="26" t="s">
        <v>56</v>
      </c>
    </row>
    <row r="31" spans="2:52" x14ac:dyDescent="0.25">
      <c r="AI31" s="22" t="s">
        <v>58</v>
      </c>
      <c r="AJ31" s="1">
        <f>COUNT(C10:N10,P10:AA10)</f>
        <v>24</v>
      </c>
    </row>
    <row r="32" spans="2:52" ht="13.5" x14ac:dyDescent="0.35">
      <c r="AI32" s="27" t="s">
        <v>78</v>
      </c>
      <c r="AJ32" s="18">
        <v>2.069</v>
      </c>
    </row>
  </sheetData>
  <mergeCells count="9">
    <mergeCell ref="C9:N9"/>
    <mergeCell ref="AI10:AJ10"/>
    <mergeCell ref="AL9:AL10"/>
    <mergeCell ref="AI9:AJ9"/>
    <mergeCell ref="AR28:AZ28"/>
    <mergeCell ref="AI7:AJ7"/>
    <mergeCell ref="AN9:AN10"/>
    <mergeCell ref="AP9:AP10"/>
    <mergeCell ref="P9:AA9"/>
  </mergeCells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S32"/>
  <sheetViews>
    <sheetView zoomScaleNormal="100" workbookViewId="0">
      <selection activeCell="AT17" sqref="AT1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49</v>
      </c>
    </row>
    <row r="2" spans="2:44" x14ac:dyDescent="0.25">
      <c r="B2" s="22" t="s">
        <v>54</v>
      </c>
    </row>
    <row r="4" spans="2:44" x14ac:dyDescent="0.25">
      <c r="B4" s="22" t="s">
        <v>75</v>
      </c>
    </row>
    <row r="6" spans="2:44" ht="13" x14ac:dyDescent="0.3">
      <c r="B6" s="4"/>
      <c r="AL6" s="22"/>
    </row>
    <row r="7" spans="2:44" x14ac:dyDescent="0.25">
      <c r="AL7" s="22"/>
    </row>
    <row r="8" spans="2:44" ht="13" x14ac:dyDescent="0.3">
      <c r="B8" s="4" t="s">
        <v>63</v>
      </c>
      <c r="G8" s="3"/>
      <c r="H8" s="3"/>
      <c r="I8" s="3"/>
      <c r="K8" s="4"/>
      <c r="AO8" s="5"/>
      <c r="AP8" s="5"/>
    </row>
    <row r="9" spans="2:44" ht="13" x14ac:dyDescent="0.3">
      <c r="B9" s="4"/>
      <c r="G9" s="3"/>
      <c r="H9" s="3"/>
      <c r="I9" s="3"/>
      <c r="K9" s="4"/>
      <c r="AM9" s="39" t="s">
        <v>82</v>
      </c>
      <c r="AN9" s="39"/>
      <c r="AO9" s="5"/>
      <c r="AP9" s="5"/>
    </row>
    <row r="10" spans="2:44" ht="13" x14ac:dyDescent="0.3">
      <c r="B10" s="4"/>
      <c r="G10" s="3"/>
      <c r="H10" s="3"/>
      <c r="I10" s="3"/>
      <c r="K10" s="4"/>
      <c r="AM10" s="48"/>
      <c r="AN10" s="48"/>
    </row>
    <row r="11" spans="2:44" ht="15" customHeight="1" thickBot="1" x14ac:dyDescent="0.3">
      <c r="C11" s="43" t="s">
        <v>59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P11" s="43" t="s">
        <v>60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C11" s="41" t="s">
        <v>53</v>
      </c>
      <c r="AD11" s="42"/>
      <c r="AF11" s="41" t="s">
        <v>55</v>
      </c>
      <c r="AG11" s="42"/>
      <c r="AI11" s="40" t="s">
        <v>61</v>
      </c>
      <c r="AK11" s="40" t="s">
        <v>57</v>
      </c>
      <c r="AM11" s="50" t="s">
        <v>77</v>
      </c>
      <c r="AN11" s="50"/>
      <c r="AO11" s="28"/>
      <c r="AP11" s="28"/>
      <c r="AQ11" s="28"/>
      <c r="AR11" s="28"/>
    </row>
    <row r="12" spans="2:44" ht="15" customHeight="1" thickBot="1" x14ac:dyDescent="0.3">
      <c r="B12" s="17" t="s">
        <v>13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26" t="s">
        <v>19</v>
      </c>
      <c r="AD12" s="26" t="s">
        <v>20</v>
      </c>
      <c r="AF12" s="26" t="s">
        <v>19</v>
      </c>
      <c r="AG12" s="26" t="s">
        <v>20</v>
      </c>
      <c r="AI12" s="46"/>
      <c r="AK12" s="40"/>
      <c r="AM12" s="50"/>
      <c r="AN12" s="50"/>
      <c r="AO12" s="49"/>
      <c r="AP12" s="49"/>
      <c r="AQ12" s="49"/>
      <c r="AR12" s="49"/>
    </row>
    <row r="13" spans="2:44" x14ac:dyDescent="0.25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((($AM$31-1)*AF13)+(($AN$31-1)*AG13))/($AM$31+$AN$31-2)</f>
        <v>0</v>
      </c>
      <c r="AK13" s="5">
        <f>$AN$32*SQRT((AI13/$AM$31)+(AI13/$AN$31))</f>
        <v>0</v>
      </c>
      <c r="AM13" s="5">
        <f>(AC13-AD13)-AK13</f>
        <v>0</v>
      </c>
      <c r="AN13" s="5">
        <f>(AC13-AD13)+AK13</f>
        <v>0</v>
      </c>
      <c r="AO13" s="5"/>
    </row>
    <row r="14" spans="2:44" x14ac:dyDescent="0.25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AVERAGE(P14:AA14)</f>
        <v>8.3333333333333329E-2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((($AM$31-1)*AF14)+(($AN$31-1)*AG14))/($AM$31+$AN$31-2)</f>
        <v>0.44696969696969691</v>
      </c>
      <c r="AK14" s="5">
        <f t="shared" ref="AK14:AK27" si="5">$AN$32*SQRT((AI14/$AM$31)+(AI14/$AN$31))</f>
        <v>0.4686339095302603</v>
      </c>
      <c r="AM14" s="5">
        <f t="shared" ref="AM14:AM27" si="6">(AC14-AD14)-AK14</f>
        <v>-0.13530057619692692</v>
      </c>
      <c r="AN14" s="5">
        <f t="shared" ref="AN14:AN27" si="7">(AC14-AD14)+AK14</f>
        <v>0.80196724286359367</v>
      </c>
      <c r="AO14" s="5"/>
      <c r="AP14" s="5"/>
      <c r="AQ14" s="5"/>
      <c r="AR14" s="5"/>
    </row>
    <row r="15" spans="2:44" x14ac:dyDescent="0.25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0.40470078109910074</v>
      </c>
      <c r="AM15" s="5">
        <f t="shared" si="6"/>
        <v>-0.40470078109910074</v>
      </c>
      <c r="AN15" s="5">
        <f t="shared" si="7"/>
        <v>0.40470078109910074</v>
      </c>
      <c r="AO15" s="5"/>
      <c r="AP15" s="5"/>
      <c r="AQ15" s="5"/>
      <c r="AR15" s="5"/>
    </row>
    <row r="16" spans="2:44" x14ac:dyDescent="0.25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0.3531263356996282</v>
      </c>
      <c r="AM16" s="5">
        <f t="shared" si="6"/>
        <v>-0.60312633569962815</v>
      </c>
      <c r="AN16" s="5">
        <f t="shared" si="7"/>
        <v>0.1031263356996282</v>
      </c>
      <c r="AO16" s="5"/>
      <c r="AP16" s="5"/>
      <c r="AQ16" s="5"/>
      <c r="AR16" s="5"/>
    </row>
    <row r="17" spans="2:45" x14ac:dyDescent="0.25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0.57070507019516192</v>
      </c>
      <c r="AM17" s="5">
        <f t="shared" si="6"/>
        <v>-0.98737173686182866</v>
      </c>
      <c r="AN17" s="5">
        <f t="shared" si="7"/>
        <v>0.15403840352849518</v>
      </c>
      <c r="AO17" s="5"/>
      <c r="AP17" s="5"/>
      <c r="AQ17" s="5"/>
      <c r="AR17" s="5"/>
    </row>
    <row r="18" spans="2:45" x14ac:dyDescent="0.25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0.78961449126977934</v>
      </c>
      <c r="AM18" s="5">
        <f t="shared" si="6"/>
        <v>-0.20628115793644608</v>
      </c>
      <c r="AN18" s="5">
        <f t="shared" si="7"/>
        <v>1.3729478246031126</v>
      </c>
      <c r="AO18" s="5"/>
      <c r="AP18" s="5"/>
      <c r="AQ18" s="5"/>
      <c r="AR18" s="5"/>
    </row>
    <row r="19" spans="2:45" x14ac:dyDescent="0.25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1.0263628455164215</v>
      </c>
      <c r="AM19" s="5">
        <f t="shared" si="6"/>
        <v>-1.3596961788497548</v>
      </c>
      <c r="AN19" s="5">
        <f t="shared" si="7"/>
        <v>0.69302951218308828</v>
      </c>
      <c r="AO19" s="5"/>
      <c r="AP19" s="5"/>
      <c r="AQ19" s="5"/>
      <c r="AR19" s="5"/>
    </row>
    <row r="20" spans="2:45" x14ac:dyDescent="0.25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2.2709677634660563</v>
      </c>
      <c r="AM20" s="5">
        <f t="shared" si="6"/>
        <v>-4.3543010967993894</v>
      </c>
      <c r="AN20" s="5">
        <f t="shared" si="7"/>
        <v>0.1876344301327233</v>
      </c>
      <c r="AO20" s="5"/>
      <c r="AP20" s="5"/>
      <c r="AQ20" s="5"/>
      <c r="AR20" s="5"/>
    </row>
    <row r="21" spans="2:45" x14ac:dyDescent="0.25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2.4537473808370427</v>
      </c>
      <c r="AM21" s="5">
        <f t="shared" si="6"/>
        <v>-3.7037473808370427</v>
      </c>
      <c r="AN21" s="5">
        <f t="shared" si="7"/>
        <v>1.2037473808370427</v>
      </c>
      <c r="AO21" s="5"/>
      <c r="AP21" s="5"/>
      <c r="AQ21" s="5"/>
      <c r="AR21" s="5"/>
    </row>
    <row r="22" spans="2:45" x14ac:dyDescent="0.25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1.7656316784981401</v>
      </c>
      <c r="AM22" s="5">
        <f t="shared" si="6"/>
        <v>-0.3489650118314731</v>
      </c>
      <c r="AN22" s="5">
        <f t="shared" si="7"/>
        <v>3.1822983451648073</v>
      </c>
      <c r="AO22" s="5"/>
      <c r="AP22" s="5"/>
      <c r="AQ22" s="5"/>
      <c r="AR22" s="5"/>
    </row>
    <row r="23" spans="2:45" x14ac:dyDescent="0.25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1.6902342448308727</v>
      </c>
      <c r="AM23" s="5">
        <f t="shared" si="6"/>
        <v>-1.7735675781642062</v>
      </c>
      <c r="AN23" s="5">
        <f t="shared" si="7"/>
        <v>1.6069009114975392</v>
      </c>
      <c r="AO23" s="5"/>
      <c r="AP23" s="5"/>
      <c r="AQ23" s="5"/>
      <c r="AR23" s="5"/>
    </row>
    <row r="24" spans="2:45" x14ac:dyDescent="0.25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1.1373263700873024</v>
      </c>
      <c r="AM24" s="5">
        <f t="shared" si="6"/>
        <v>-0.55399303675396916</v>
      </c>
      <c r="AN24" s="5">
        <f t="shared" si="7"/>
        <v>1.7206597034206357</v>
      </c>
      <c r="AO24" s="5"/>
      <c r="AP24" s="5"/>
      <c r="AQ24" s="5"/>
      <c r="AR24" s="5"/>
    </row>
    <row r="25" spans="2:45" x14ac:dyDescent="0.25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0.66694751234049277</v>
      </c>
      <c r="AM25" s="5">
        <f t="shared" si="6"/>
        <v>-0.58361417900715939</v>
      </c>
      <c r="AN25" s="5">
        <f t="shared" si="7"/>
        <v>0.75028084567382614</v>
      </c>
      <c r="AO25" s="5"/>
      <c r="AP25" s="5"/>
      <c r="AQ25" s="5"/>
      <c r="AR25" s="5"/>
    </row>
    <row r="26" spans="2:45" x14ac:dyDescent="0.25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0.75095518593846788</v>
      </c>
      <c r="AM26" s="5">
        <f t="shared" si="6"/>
        <v>-9.5518593846788402E-4</v>
      </c>
      <c r="AN26" s="5">
        <f t="shared" si="7"/>
        <v>1.500955185938468</v>
      </c>
      <c r="AO26" s="5"/>
      <c r="AP26" s="5"/>
      <c r="AQ26" s="5"/>
      <c r="AR26" s="5"/>
    </row>
    <row r="27" spans="2:45" x14ac:dyDescent="0.25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0.7717341092329244</v>
      </c>
      <c r="AM27" s="5">
        <f t="shared" si="6"/>
        <v>-1.1050674425662579</v>
      </c>
      <c r="AN27" s="5">
        <f t="shared" si="7"/>
        <v>0.43840077589959103</v>
      </c>
      <c r="AO27" s="5"/>
      <c r="AP27" s="5"/>
      <c r="AQ27" s="5"/>
      <c r="AR27" s="5"/>
    </row>
    <row r="28" spans="2:45" ht="12" thickBot="1" x14ac:dyDescent="0.3">
      <c r="B28" s="19" t="s">
        <v>48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0">
        <f>AVERAGE(AM13:AM27)</f>
        <v>-1.0747125119027767</v>
      </c>
      <c r="AN28" s="30">
        <f>AVERAGE(AN13:AN27)</f>
        <v>0.94137917856944342</v>
      </c>
      <c r="AO28" s="47" t="s">
        <v>81</v>
      </c>
      <c r="AP28" s="47"/>
      <c r="AQ28" s="47"/>
      <c r="AR28" s="47"/>
      <c r="AS28" s="47"/>
    </row>
    <row r="30" spans="2:45" ht="12" thickBot="1" x14ac:dyDescent="0.3">
      <c r="AM30" s="26" t="s">
        <v>19</v>
      </c>
      <c r="AN30" s="26" t="s">
        <v>20</v>
      </c>
    </row>
    <row r="31" spans="2:45" x14ac:dyDescent="0.25">
      <c r="AL31" s="22" t="s">
        <v>58</v>
      </c>
      <c r="AM31" s="1">
        <f>COUNT(C12:N12)</f>
        <v>12</v>
      </c>
      <c r="AN31" s="1">
        <f>COUNT(P12:AA12)</f>
        <v>12</v>
      </c>
    </row>
    <row r="32" spans="2:45" ht="13.5" x14ac:dyDescent="0.35">
      <c r="AL32" s="22"/>
      <c r="AM32" s="22" t="s">
        <v>80</v>
      </c>
      <c r="AN32" s="5">
        <v>1.7170000000000001</v>
      </c>
    </row>
  </sheetData>
  <mergeCells count="12">
    <mergeCell ref="C11:N11"/>
    <mergeCell ref="P11:AA11"/>
    <mergeCell ref="AF11:AG11"/>
    <mergeCell ref="AM11:AN12"/>
    <mergeCell ref="AO12:AP12"/>
    <mergeCell ref="AO28:AS28"/>
    <mergeCell ref="AM10:AN10"/>
    <mergeCell ref="AM9:AN9"/>
    <mergeCell ref="AQ12:AR12"/>
    <mergeCell ref="AC11:AD11"/>
    <mergeCell ref="AI11:AI12"/>
    <mergeCell ref="AK11:AK12"/>
  </mergeCells>
  <phoneticPr fontId="10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 Bundy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Gerardo M</cp:lastModifiedBy>
  <dcterms:created xsi:type="dcterms:W3CDTF">2017-07-31T12:57:06Z</dcterms:created>
  <dcterms:modified xsi:type="dcterms:W3CDTF">2024-02-29T09:50:35Z</dcterms:modified>
</cp:coreProperties>
</file>