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3c42b06e5c9a6/Jupyter/my_scripts/Movimenta/"/>
    </mc:Choice>
  </mc:AlternateContent>
  <xr:revisionPtr revIDLastSave="17" documentId="8_{EDEFDBD5-93F8-40A0-AA20-B14DBB3042A0}" xr6:coauthVersionLast="47" xr6:coauthVersionMax="47" xr10:uidLastSave="{F1AFD704-BC46-4A39-B432-0D08ACF74703}"/>
  <bookViews>
    <workbookView xWindow="-120" yWindow="-120" windowWidth="29040" windowHeight="15840" activeTab="3" xr2:uid="{09FEA729-2FE9-42CA-BD94-E65DB25C8663}"/>
  </bookViews>
  <sheets>
    <sheet name="Eixo" sheetId="1" r:id="rId1"/>
    <sheet name="Valores" sheetId="2" r:id="rId2"/>
    <sheet name="Calculo" sheetId="4" r:id="rId3"/>
    <sheet name="Sigla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3" l="1"/>
  <c r="A7" i="3"/>
  <c r="A8" i="3"/>
  <c r="A9" i="3"/>
  <c r="A10" i="3"/>
  <c r="A11" i="3"/>
  <c r="A12" i="3"/>
  <c r="A6" i="4"/>
  <c r="A7" i="4"/>
  <c r="A8" i="4"/>
  <c r="A9" i="4"/>
  <c r="A10" i="4"/>
  <c r="A11" i="4"/>
  <c r="A12" i="4"/>
  <c r="A6" i="2"/>
  <c r="A7" i="2"/>
  <c r="A8" i="2"/>
  <c r="A9" i="2"/>
  <c r="A10" i="2"/>
  <c r="A11" i="2"/>
  <c r="A12" i="2"/>
  <c r="A3" i="2"/>
  <c r="A4" i="2"/>
  <c r="A5" i="2"/>
  <c r="B3" i="1"/>
  <c r="B3" i="2" s="1"/>
  <c r="C3" i="1"/>
  <c r="D3" i="2" s="1"/>
  <c r="E3" i="2" s="1"/>
  <c r="D3" i="1"/>
  <c r="F3" i="2" s="1"/>
  <c r="G3" i="2" s="1"/>
  <c r="E3" i="1"/>
  <c r="H3" i="2" s="1"/>
  <c r="F3" i="1"/>
  <c r="J3" i="2" s="1"/>
  <c r="B4" i="1"/>
  <c r="C4" i="1"/>
  <c r="D4" i="2" s="1"/>
  <c r="E4" i="2" s="1"/>
  <c r="D4" i="1"/>
  <c r="F4" i="2" s="1"/>
  <c r="E4" i="1"/>
  <c r="H4" i="2" s="1"/>
  <c r="F4" i="1"/>
  <c r="J4" i="2" s="1"/>
  <c r="K4" i="2" s="1"/>
  <c r="B5" i="1"/>
  <c r="B5" i="2" s="1"/>
  <c r="C5" i="1"/>
  <c r="D5" i="2" s="1"/>
  <c r="E5" i="2" s="1"/>
  <c r="D5" i="1"/>
  <c r="F5" i="2" s="1"/>
  <c r="G5" i="2" s="1"/>
  <c r="E5" i="1"/>
  <c r="H5" i="2" s="1"/>
  <c r="I5" i="2" s="1"/>
  <c r="F5" i="1"/>
  <c r="J5" i="2" s="1"/>
  <c r="K5" i="2" s="1"/>
  <c r="C6" i="1"/>
  <c r="D6" i="2" s="1"/>
  <c r="E6" i="2" s="1"/>
  <c r="D6" i="1"/>
  <c r="F6" i="2" s="1"/>
  <c r="G6" i="2" s="1"/>
  <c r="E6" i="1"/>
  <c r="H6" i="2" s="1"/>
  <c r="I6" i="2" s="1"/>
  <c r="F6" i="1"/>
  <c r="J6" i="2" s="1"/>
  <c r="K6" i="2" s="1"/>
  <c r="C7" i="1"/>
  <c r="D7" i="2" s="1"/>
  <c r="E7" i="2" s="1"/>
  <c r="D7" i="1"/>
  <c r="F7" i="2" s="1"/>
  <c r="G7" i="2" s="1"/>
  <c r="E7" i="1"/>
  <c r="H7" i="2" s="1"/>
  <c r="I7" i="2" s="1"/>
  <c r="F7" i="1"/>
  <c r="J7" i="2" s="1"/>
  <c r="K7" i="2" s="1"/>
  <c r="C8" i="1"/>
  <c r="D8" i="2" s="1"/>
  <c r="E8" i="2" s="1"/>
  <c r="D8" i="1"/>
  <c r="F8" i="2" s="1"/>
  <c r="G8" i="2" s="1"/>
  <c r="E8" i="1"/>
  <c r="H8" i="2" s="1"/>
  <c r="I8" i="2" s="1"/>
  <c r="F8" i="1"/>
  <c r="J8" i="2" s="1"/>
  <c r="K8" i="2" s="1"/>
  <c r="C9" i="1"/>
  <c r="D9" i="2" s="1"/>
  <c r="E9" i="2" s="1"/>
  <c r="D9" i="1"/>
  <c r="F9" i="2" s="1"/>
  <c r="G9" i="2" s="1"/>
  <c r="E9" i="1"/>
  <c r="H9" i="2" s="1"/>
  <c r="I9" i="2" s="1"/>
  <c r="F9" i="1"/>
  <c r="J9" i="2" s="1"/>
  <c r="K9" i="2" s="1"/>
  <c r="C10" i="1"/>
  <c r="D10" i="2" s="1"/>
  <c r="E10" i="2" s="1"/>
  <c r="D10" i="1"/>
  <c r="F10" i="2" s="1"/>
  <c r="G10" i="2" s="1"/>
  <c r="E10" i="1"/>
  <c r="H10" i="2" s="1"/>
  <c r="I10" i="2" s="1"/>
  <c r="F10" i="1"/>
  <c r="J10" i="2" s="1"/>
  <c r="K10" i="2" s="1"/>
  <c r="C11" i="1"/>
  <c r="D11" i="2" s="1"/>
  <c r="E11" i="2" s="1"/>
  <c r="D11" i="1"/>
  <c r="F11" i="2" s="1"/>
  <c r="G11" i="2" s="1"/>
  <c r="E11" i="1"/>
  <c r="H11" i="2" s="1"/>
  <c r="I11" i="2" s="1"/>
  <c r="F11" i="1"/>
  <c r="J11" i="2" s="1"/>
  <c r="K11" i="2" s="1"/>
  <c r="C12" i="1"/>
  <c r="D12" i="2" s="1"/>
  <c r="E12" i="2" s="1"/>
  <c r="D12" i="1"/>
  <c r="F12" i="2" s="1"/>
  <c r="G12" i="2" s="1"/>
  <c r="E12" i="1"/>
  <c r="H12" i="2" s="1"/>
  <c r="I12" i="2" s="1"/>
  <c r="F12" i="1"/>
  <c r="J12" i="2" s="1"/>
  <c r="K12" i="2" s="1"/>
  <c r="B7" i="1"/>
  <c r="B7" i="2" s="1"/>
  <c r="C7" i="2" s="1"/>
  <c r="B8" i="1"/>
  <c r="B8" i="2" s="1"/>
  <c r="C8" i="2" s="1"/>
  <c r="B9" i="1"/>
  <c r="B9" i="2" s="1"/>
  <c r="C9" i="2" s="1"/>
  <c r="B10" i="1"/>
  <c r="B10" i="2" s="1"/>
  <c r="C10" i="2" s="1"/>
  <c r="B11" i="1"/>
  <c r="B11" i="2" s="1"/>
  <c r="C11" i="2" s="1"/>
  <c r="B12" i="1"/>
  <c r="B12" i="2" s="1"/>
  <c r="C12" i="2" s="1"/>
  <c r="B6" i="1"/>
  <c r="B6" i="2" s="1"/>
  <c r="C6" i="2" s="1"/>
  <c r="B2" i="3"/>
  <c r="A3" i="3"/>
  <c r="A4" i="3"/>
  <c r="A5" i="3"/>
  <c r="H2" i="4"/>
  <c r="G2" i="4"/>
  <c r="F2" i="4"/>
  <c r="E2" i="4"/>
  <c r="D2" i="4"/>
  <c r="C2" i="4"/>
  <c r="B2" i="4"/>
  <c r="A3" i="4"/>
  <c r="A4" i="4"/>
  <c r="A5" i="4"/>
  <c r="A2" i="4"/>
  <c r="A2" i="3"/>
  <c r="A2" i="2"/>
  <c r="J2" i="2"/>
  <c r="K2" i="2" s="1"/>
  <c r="H2" i="2"/>
  <c r="I2" i="2" s="1"/>
  <c r="F2" i="2"/>
  <c r="G2" i="2" s="1"/>
  <c r="D2" i="2"/>
  <c r="E2" i="2" s="1"/>
  <c r="B2" i="2"/>
  <c r="C2" i="2" s="1"/>
  <c r="F9" i="4" l="1"/>
  <c r="E7" i="4"/>
  <c r="C9" i="4"/>
  <c r="F12" i="4"/>
  <c r="F8" i="4"/>
  <c r="E11" i="4"/>
  <c r="F11" i="4"/>
  <c r="F7" i="4"/>
  <c r="E9" i="4"/>
  <c r="F10" i="4"/>
  <c r="F6" i="4"/>
  <c r="E12" i="4"/>
  <c r="E8" i="4"/>
  <c r="E10" i="4"/>
  <c r="E6" i="4"/>
  <c r="D9" i="4"/>
  <c r="D12" i="4"/>
  <c r="D8" i="4"/>
  <c r="D11" i="4"/>
  <c r="D7" i="4"/>
  <c r="B9" i="4"/>
  <c r="D10" i="4"/>
  <c r="D6" i="4"/>
  <c r="C12" i="4"/>
  <c r="C8" i="4"/>
  <c r="C11" i="4"/>
  <c r="C7" i="4"/>
  <c r="C10" i="4"/>
  <c r="C6" i="4"/>
  <c r="B12" i="4"/>
  <c r="B8" i="4"/>
  <c r="B11" i="4"/>
  <c r="B7" i="4"/>
  <c r="B10" i="4"/>
  <c r="B6" i="4"/>
  <c r="B4" i="2"/>
  <c r="C4" i="2" s="1"/>
  <c r="B4" i="4" s="1"/>
  <c r="I3" i="2"/>
  <c r="E3" i="4" s="1"/>
  <c r="I4" i="2"/>
  <c r="E4" i="4" s="1"/>
  <c r="K3" i="2"/>
  <c r="F3" i="4" s="1"/>
  <c r="C3" i="2"/>
  <c r="B3" i="4" s="1"/>
  <c r="G4" i="2"/>
  <c r="D4" i="4"/>
  <c r="C4" i="4"/>
  <c r="C3" i="4"/>
  <c r="C5" i="2"/>
  <c r="B5" i="4" s="1"/>
  <c r="C5" i="4"/>
  <c r="D5" i="4"/>
  <c r="E5" i="4"/>
  <c r="F5" i="4"/>
  <c r="F4" i="4"/>
  <c r="D3" i="4"/>
  <c r="H6" i="4" l="1"/>
  <c r="H8" i="4"/>
  <c r="G11" i="4"/>
  <c r="B11" i="3" s="1"/>
  <c r="H11" i="4"/>
  <c r="G10" i="4"/>
  <c r="B10" i="3" s="1"/>
  <c r="H10" i="4"/>
  <c r="H12" i="4"/>
  <c r="G7" i="4"/>
  <c r="B7" i="3" s="1"/>
  <c r="H7" i="4"/>
  <c r="G9" i="4"/>
  <c r="B9" i="3" s="1"/>
  <c r="H9" i="4"/>
  <c r="G6" i="4"/>
  <c r="B6" i="3" s="1"/>
  <c r="G8" i="4"/>
  <c r="B8" i="3" s="1"/>
  <c r="G12" i="4"/>
  <c r="B12" i="3" s="1"/>
  <c r="H3" i="4"/>
  <c r="G4" i="4"/>
  <c r="B4" i="3" s="1"/>
  <c r="H4" i="4"/>
  <c r="H5" i="4"/>
  <c r="G5" i="4"/>
  <c r="B5" i="3" s="1"/>
  <c r="G3" i="4"/>
  <c r="B3" i="3" s="1"/>
</calcChain>
</file>

<file path=xl/sharedStrings.xml><?xml version="1.0" encoding="utf-8"?>
<sst xmlns="http://schemas.openxmlformats.org/spreadsheetml/2006/main" count="59" uniqueCount="55">
  <si>
    <t>Mente</t>
  </si>
  <si>
    <t>Energia</t>
  </si>
  <si>
    <t>Natureza</t>
  </si>
  <si>
    <t>Táticas</t>
  </si>
  <si>
    <t>Identidade</t>
  </si>
  <si>
    <t>Extrovertido</t>
  </si>
  <si>
    <t>Introvertido</t>
  </si>
  <si>
    <t>Intuitivo</t>
  </si>
  <si>
    <t>Observador</t>
  </si>
  <si>
    <t>Pensante</t>
  </si>
  <si>
    <t>Sentimento</t>
  </si>
  <si>
    <t>Julgador</t>
  </si>
  <si>
    <t>Explorador</t>
  </si>
  <si>
    <t>Assertivo</t>
  </si>
  <si>
    <t>Cauteloso</t>
  </si>
  <si>
    <t>ID</t>
  </si>
  <si>
    <t>Gustavo</t>
  </si>
  <si>
    <t>João</t>
  </si>
  <si>
    <t>Maria</t>
  </si>
  <si>
    <t>José</t>
  </si>
  <si>
    <t>Sigla</t>
  </si>
  <si>
    <t>Letra 1</t>
  </si>
  <si>
    <t>Letra 2</t>
  </si>
  <si>
    <t>Letra 3</t>
  </si>
  <si>
    <t>Letra 4</t>
  </si>
  <si>
    <t>S</t>
  </si>
  <si>
    <t>Sensing</t>
  </si>
  <si>
    <t>N</t>
  </si>
  <si>
    <t>T</t>
  </si>
  <si>
    <t>Thinking</t>
  </si>
  <si>
    <t>F</t>
  </si>
  <si>
    <t>Feeling</t>
  </si>
  <si>
    <t>P</t>
  </si>
  <si>
    <t>J</t>
  </si>
  <si>
    <t>Perceiving</t>
  </si>
  <si>
    <t>Judging</t>
  </si>
  <si>
    <t>Legenda</t>
  </si>
  <si>
    <t>Introverted</t>
  </si>
  <si>
    <t>Extroverted</t>
  </si>
  <si>
    <t>I</t>
  </si>
  <si>
    <t>E</t>
  </si>
  <si>
    <t>Letra 5</t>
  </si>
  <si>
    <t>A</t>
  </si>
  <si>
    <t>Assertive</t>
  </si>
  <si>
    <t>SIGLA1</t>
  </si>
  <si>
    <t>SIGLA2</t>
  </si>
  <si>
    <t>CauTious</t>
  </si>
  <si>
    <t>iNtuitive</t>
  </si>
  <si>
    <t>Roberto</t>
  </si>
  <si>
    <t>Lucas</t>
  </si>
  <si>
    <t>Pedro</t>
  </si>
  <si>
    <t>Álvaro</t>
  </si>
  <si>
    <t>Charles</t>
  </si>
  <si>
    <t>Paulo</t>
  </si>
  <si>
    <t>Mariazinha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</si>
</sst>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D56F-50C3-4DEA-920B-FC35E84830B0}">
  <dimension ref="A1:F12"/>
  <sheetViews>
    <sheetView workbookViewId="0">
      <selection activeCell="B10" sqref="B10"/>
    </sheetView>
  </sheetViews>
  <sheetFormatPr defaultColWidth="11.7109375" defaultRowHeight="15" x14ac:dyDescent="0.25"/>
  <sheetData>
    <row r="1" spans="1:6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16</v>
      </c>
      <c r="B2" s="1">
        <v>0.49</v>
      </c>
      <c r="C2" s="1">
        <v>0.73</v>
      </c>
      <c r="D2" s="1">
        <v>0.43</v>
      </c>
      <c r="E2" s="1">
        <v>0.71</v>
      </c>
      <c r="F2" s="1">
        <v>0.26</v>
      </c>
    </row>
    <row r="3" spans="1:6" x14ac:dyDescent="0.25">
      <c r="A3" t="s">
        <v>17</v>
      </c>
      <c r="B3" s="3">
        <f t="shared" ref="B3:F5" ca="1" si="0">RAND()</f>
        <v>0.36209507969892274</v>
      </c>
      <c r="C3" s="3">
        <f t="shared" ca="1" si="0"/>
        <v>0.50643407545109531</v>
      </c>
      <c r="D3" s="3">
        <f t="shared" ca="1" si="0"/>
        <v>0.77179133480942552</v>
      </c>
      <c r="E3" s="3">
        <f t="shared" ca="1" si="0"/>
        <v>0.3918312845255435</v>
      </c>
      <c r="F3" s="3">
        <f t="shared" ca="1" si="0"/>
        <v>0.71708861603253971</v>
      </c>
    </row>
    <row r="4" spans="1:6" x14ac:dyDescent="0.25">
      <c r="A4" t="s">
        <v>18</v>
      </c>
      <c r="B4" s="3">
        <f t="shared" ca="1" si="0"/>
        <v>0.11826256004871127</v>
      </c>
      <c r="C4" s="3">
        <f t="shared" ca="1" si="0"/>
        <v>5.0534058856381847E-3</v>
      </c>
      <c r="D4" s="3">
        <f t="shared" ca="1" si="0"/>
        <v>0.53703311003782028</v>
      </c>
      <c r="E4" s="3">
        <f t="shared" ca="1" si="0"/>
        <v>0.74263455851624682</v>
      </c>
      <c r="F4" s="3">
        <f t="shared" ca="1" si="0"/>
        <v>2.708107992569031E-2</v>
      </c>
    </row>
    <row r="5" spans="1:6" x14ac:dyDescent="0.25">
      <c r="A5" t="s">
        <v>19</v>
      </c>
      <c r="B5" s="3">
        <f t="shared" ca="1" si="0"/>
        <v>0.82730643366756507</v>
      </c>
      <c r="C5" s="3">
        <f t="shared" ca="1" si="0"/>
        <v>0.68482425182429174</v>
      </c>
      <c r="D5" s="3">
        <f t="shared" ca="1" si="0"/>
        <v>0.10787548297175564</v>
      </c>
      <c r="E5" s="3">
        <f t="shared" ca="1" si="0"/>
        <v>0.87753435458839091</v>
      </c>
      <c r="F5" s="3">
        <f t="shared" ca="1" si="0"/>
        <v>0.25777349598020871</v>
      </c>
    </row>
    <row r="6" spans="1:6" x14ac:dyDescent="0.25">
      <c r="A6" t="s">
        <v>48</v>
      </c>
      <c r="B6" s="3">
        <f ca="1">RAND()</f>
        <v>0.28594668965338599</v>
      </c>
      <c r="C6" s="3">
        <f t="shared" ref="C6:F6" ca="1" si="1">RAND()</f>
        <v>0.71953430355661263</v>
      </c>
      <c r="D6" s="3">
        <f t="shared" ca="1" si="1"/>
        <v>0.24436105150304532</v>
      </c>
      <c r="E6" s="3">
        <f t="shared" ca="1" si="1"/>
        <v>0.94634940203264273</v>
      </c>
      <c r="F6" s="3">
        <f t="shared" ca="1" si="1"/>
        <v>0.4897456399832133</v>
      </c>
    </row>
    <row r="7" spans="1:6" x14ac:dyDescent="0.25">
      <c r="A7" t="s">
        <v>49</v>
      </c>
      <c r="B7" s="3">
        <f t="shared" ref="B7:F12" ca="1" si="2">RAND()</f>
        <v>2.8976604772710579E-2</v>
      </c>
      <c r="C7" s="3">
        <f t="shared" ca="1" si="2"/>
        <v>4.8713564475273641E-2</v>
      </c>
      <c r="D7" s="3">
        <f t="shared" ca="1" si="2"/>
        <v>0.94754029848134658</v>
      </c>
      <c r="E7" s="3">
        <f t="shared" ca="1" si="2"/>
        <v>0.9438847994164089</v>
      </c>
      <c r="F7" s="3">
        <f t="shared" ca="1" si="2"/>
        <v>0.84622399086151256</v>
      </c>
    </row>
    <row r="8" spans="1:6" x14ac:dyDescent="0.25">
      <c r="A8" t="s">
        <v>50</v>
      </c>
      <c r="B8" s="3">
        <f t="shared" ca="1" si="2"/>
        <v>0.27398623447962567</v>
      </c>
      <c r="C8" s="3">
        <f t="shared" ca="1" si="2"/>
        <v>7.2087069551942884E-2</v>
      </c>
      <c r="D8" s="3">
        <f t="shared" ca="1" si="2"/>
        <v>0.55197948656869855</v>
      </c>
      <c r="E8" s="3">
        <f t="shared" ca="1" si="2"/>
        <v>0.87239790384299631</v>
      </c>
      <c r="F8" s="3">
        <f t="shared" ca="1" si="2"/>
        <v>0.12475558057030933</v>
      </c>
    </row>
    <row r="9" spans="1:6" x14ac:dyDescent="0.25">
      <c r="A9" t="s">
        <v>51</v>
      </c>
      <c r="B9" s="3">
        <f t="shared" ca="1" si="2"/>
        <v>0.89169842286858392</v>
      </c>
      <c r="C9" s="3">
        <f t="shared" ca="1" si="2"/>
        <v>0.12969680124495575</v>
      </c>
      <c r="D9" s="3">
        <f t="shared" ca="1" si="2"/>
        <v>0.32884546291790828</v>
      </c>
      <c r="E9" s="3">
        <f t="shared" ca="1" si="2"/>
        <v>0.18143840139373246</v>
      </c>
      <c r="F9" s="3">
        <f t="shared" ca="1" si="2"/>
        <v>0.7984673372522515</v>
      </c>
    </row>
    <row r="10" spans="1:6" x14ac:dyDescent="0.25">
      <c r="A10" t="s">
        <v>52</v>
      </c>
      <c r="B10" s="3">
        <f t="shared" ca="1" si="2"/>
        <v>0.85454003818576141</v>
      </c>
      <c r="C10" s="3">
        <f t="shared" ca="1" si="2"/>
        <v>0.80311766217023228</v>
      </c>
      <c r="D10" s="3">
        <f t="shared" ca="1" si="2"/>
        <v>0.58918484471120125</v>
      </c>
      <c r="E10" s="3">
        <f t="shared" ca="1" si="2"/>
        <v>0.31248463774078694</v>
      </c>
      <c r="F10" s="3">
        <f t="shared" ca="1" si="2"/>
        <v>0.21766774226979446</v>
      </c>
    </row>
    <row r="11" spans="1:6" x14ac:dyDescent="0.25">
      <c r="A11" t="s">
        <v>53</v>
      </c>
      <c r="B11" s="3">
        <f t="shared" ca="1" si="2"/>
        <v>0.56326168242029251</v>
      </c>
      <c r="C11" s="3">
        <f t="shared" ca="1" si="2"/>
        <v>0.74673529300993124</v>
      </c>
      <c r="D11" s="3">
        <f t="shared" ca="1" si="2"/>
        <v>0.48364067998439864</v>
      </c>
      <c r="E11" s="3">
        <f t="shared" ca="1" si="2"/>
        <v>0.47898215553896717</v>
      </c>
      <c r="F11" s="3">
        <f t="shared" ca="1" si="2"/>
        <v>0.49553715429312195</v>
      </c>
    </row>
    <row r="12" spans="1:6" x14ac:dyDescent="0.25">
      <c r="A12" t="s">
        <v>54</v>
      </c>
      <c r="B12" s="3">
        <f t="shared" ca="1" si="2"/>
        <v>0.50351807716604935</v>
      </c>
      <c r="C12" s="3">
        <f t="shared" ca="1" si="2"/>
        <v>0.60688925613648681</v>
      </c>
      <c r="D12" s="3">
        <f t="shared" ca="1" si="2"/>
        <v>0.40412302206380235</v>
      </c>
      <c r="E12" s="3">
        <f t="shared" ca="1" si="2"/>
        <v>0.885529003236455</v>
      </c>
      <c r="F12" s="3">
        <f t="shared" ca="1" si="2"/>
        <v>0.43456806417065741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8ACF-6A5C-4BFE-8C5C-E15B791DF5B9}">
  <dimension ref="A1:K12"/>
  <sheetViews>
    <sheetView workbookViewId="0">
      <selection activeCell="A2" sqref="A2"/>
    </sheetView>
  </sheetViews>
  <sheetFormatPr defaultColWidth="14.140625" defaultRowHeight="15" x14ac:dyDescent="0.25"/>
  <sheetData>
    <row r="1" spans="1:11" x14ac:dyDescent="0.25">
      <c r="A1" s="2" t="s">
        <v>15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x14ac:dyDescent="0.25">
      <c r="A2" t="str">
        <f>Eixo!A2</f>
        <v>Gustavo</v>
      </c>
      <c r="B2" s="1">
        <f>Eixo!B2</f>
        <v>0.49</v>
      </c>
      <c r="C2" s="1">
        <f>1-B2</f>
        <v>0.51</v>
      </c>
      <c r="D2" s="1">
        <f>Eixo!C2</f>
        <v>0.73</v>
      </c>
      <c r="E2" s="1">
        <f>1-D2</f>
        <v>0.27</v>
      </c>
      <c r="F2" s="1">
        <f>Eixo!D2</f>
        <v>0.43</v>
      </c>
      <c r="G2" s="1">
        <f>1-F2</f>
        <v>0.57000000000000006</v>
      </c>
      <c r="H2" s="1">
        <f>Eixo!E2</f>
        <v>0.71</v>
      </c>
      <c r="I2" s="1">
        <f>1-H2</f>
        <v>0.29000000000000004</v>
      </c>
      <c r="J2" s="1">
        <f>Eixo!F2</f>
        <v>0.26</v>
      </c>
      <c r="K2" s="1">
        <f>1-J2</f>
        <v>0.74</v>
      </c>
    </row>
    <row r="3" spans="1:11" x14ac:dyDescent="0.25">
      <c r="A3" t="str">
        <f>Eixo!A3</f>
        <v>João</v>
      </c>
      <c r="B3" s="1">
        <f ca="1">Eixo!B3</f>
        <v>0.36209507969892274</v>
      </c>
      <c r="C3" s="1">
        <f t="shared" ref="C3:C12" ca="1" si="0">1-B3</f>
        <v>0.63790492030107726</v>
      </c>
      <c r="D3" s="1">
        <f ca="1">Eixo!C3</f>
        <v>0.50643407545109531</v>
      </c>
      <c r="E3" s="1">
        <f t="shared" ref="E3:E12" ca="1" si="1">1-D3</f>
        <v>0.49356592454890469</v>
      </c>
      <c r="F3" s="1">
        <f ca="1">Eixo!D3</f>
        <v>0.77179133480942552</v>
      </c>
      <c r="G3" s="1">
        <f t="shared" ref="G3:G12" ca="1" si="2">1-F3</f>
        <v>0.22820866519057448</v>
      </c>
      <c r="H3" s="1">
        <f ca="1">Eixo!E3</f>
        <v>0.3918312845255435</v>
      </c>
      <c r="I3" s="1">
        <f t="shared" ref="I3:I12" ca="1" si="3">1-H3</f>
        <v>0.6081687154744565</v>
      </c>
      <c r="J3" s="1">
        <f ca="1">Eixo!F3</f>
        <v>0.71708861603253971</v>
      </c>
      <c r="K3" s="1">
        <f t="shared" ref="K3:K12" ca="1" si="4">1-J3</f>
        <v>0.28291138396746029</v>
      </c>
    </row>
    <row r="4" spans="1:11" x14ac:dyDescent="0.25">
      <c r="A4" t="str">
        <f>Eixo!A4</f>
        <v>Maria</v>
      </c>
      <c r="B4" s="1">
        <f ca="1">Eixo!B4</f>
        <v>0.11826256004871127</v>
      </c>
      <c r="C4" s="1">
        <f t="shared" ca="1" si="0"/>
        <v>0.88173743995128873</v>
      </c>
      <c r="D4" s="1">
        <f ca="1">Eixo!C4</f>
        <v>5.0534058856381847E-3</v>
      </c>
      <c r="E4" s="1">
        <f t="shared" ca="1" si="1"/>
        <v>0.99494659411436182</v>
      </c>
      <c r="F4" s="1">
        <f ca="1">Eixo!D4</f>
        <v>0.53703311003782028</v>
      </c>
      <c r="G4" s="1">
        <f t="shared" ca="1" si="2"/>
        <v>0.46296688996217972</v>
      </c>
      <c r="H4" s="1">
        <f ca="1">Eixo!E4</f>
        <v>0.74263455851624682</v>
      </c>
      <c r="I4" s="1">
        <f t="shared" ca="1" si="3"/>
        <v>0.25736544148375318</v>
      </c>
      <c r="J4" s="1">
        <f ca="1">Eixo!F4</f>
        <v>2.708107992569031E-2</v>
      </c>
      <c r="K4" s="1">
        <f t="shared" ca="1" si="4"/>
        <v>0.97291892007430969</v>
      </c>
    </row>
    <row r="5" spans="1:11" x14ac:dyDescent="0.25">
      <c r="A5" t="str">
        <f>Eixo!A5</f>
        <v>José</v>
      </c>
      <c r="B5" s="1">
        <f ca="1">Eixo!B5</f>
        <v>0.82730643366756507</v>
      </c>
      <c r="C5" s="1">
        <f t="shared" ca="1" si="0"/>
        <v>0.17269356633243493</v>
      </c>
      <c r="D5" s="1">
        <f ca="1">Eixo!C5</f>
        <v>0.68482425182429174</v>
      </c>
      <c r="E5" s="1">
        <f t="shared" ca="1" si="1"/>
        <v>0.31517574817570826</v>
      </c>
      <c r="F5" s="1">
        <f ca="1">Eixo!D5</f>
        <v>0.10787548297175564</v>
      </c>
      <c r="G5" s="1">
        <f t="shared" ca="1" si="2"/>
        <v>0.89212451702824436</v>
      </c>
      <c r="H5" s="1">
        <f ca="1">Eixo!E5</f>
        <v>0.87753435458839091</v>
      </c>
      <c r="I5" s="1">
        <f t="shared" ca="1" si="3"/>
        <v>0.12246564541160909</v>
      </c>
      <c r="J5" s="1">
        <f ca="1">Eixo!F5</f>
        <v>0.25777349598020871</v>
      </c>
      <c r="K5" s="1">
        <f t="shared" ca="1" si="4"/>
        <v>0.74222650401979129</v>
      </c>
    </row>
    <row r="6" spans="1:11" x14ac:dyDescent="0.25">
      <c r="A6" t="str">
        <f>Eixo!A6</f>
        <v>Roberto</v>
      </c>
      <c r="B6" s="1">
        <f ca="1">Eixo!B6</f>
        <v>0.28594668965338599</v>
      </c>
      <c r="C6" s="1">
        <f t="shared" ca="1" si="0"/>
        <v>0.71405331034661401</v>
      </c>
      <c r="D6" s="1">
        <f ca="1">Eixo!C6</f>
        <v>0.71953430355661263</v>
      </c>
      <c r="E6" s="1">
        <f t="shared" ca="1" si="1"/>
        <v>0.28046569644338737</v>
      </c>
      <c r="F6" s="1">
        <f ca="1">Eixo!D6</f>
        <v>0.24436105150304532</v>
      </c>
      <c r="G6" s="1">
        <f t="shared" ca="1" si="2"/>
        <v>0.75563894849695468</v>
      </c>
      <c r="H6" s="1">
        <f ca="1">Eixo!E6</f>
        <v>0.94634940203264273</v>
      </c>
      <c r="I6" s="1">
        <f t="shared" ca="1" si="3"/>
        <v>5.3650597967357272E-2</v>
      </c>
      <c r="J6" s="1">
        <f ca="1">Eixo!F6</f>
        <v>0.4897456399832133</v>
      </c>
      <c r="K6" s="1">
        <f t="shared" ca="1" si="4"/>
        <v>0.5102543600167867</v>
      </c>
    </row>
    <row r="7" spans="1:11" x14ac:dyDescent="0.25">
      <c r="A7" t="str">
        <f>Eixo!A7</f>
        <v>Lucas</v>
      </c>
      <c r="B7" s="1">
        <f ca="1">Eixo!B7</f>
        <v>2.8976604772710579E-2</v>
      </c>
      <c r="C7" s="1">
        <f t="shared" ca="1" si="0"/>
        <v>0.97102339522728942</v>
      </c>
      <c r="D7" s="1">
        <f ca="1">Eixo!C7</f>
        <v>4.8713564475273641E-2</v>
      </c>
      <c r="E7" s="1">
        <f t="shared" ca="1" si="1"/>
        <v>0.95128643552472636</v>
      </c>
      <c r="F7" s="1">
        <f ca="1">Eixo!D7</f>
        <v>0.94754029848134658</v>
      </c>
      <c r="G7" s="1">
        <f t="shared" ca="1" si="2"/>
        <v>5.2459701518653423E-2</v>
      </c>
      <c r="H7" s="1">
        <f ca="1">Eixo!E7</f>
        <v>0.9438847994164089</v>
      </c>
      <c r="I7" s="1">
        <f t="shared" ca="1" si="3"/>
        <v>5.6115200583591096E-2</v>
      </c>
      <c r="J7" s="1">
        <f ca="1">Eixo!F7</f>
        <v>0.84622399086151256</v>
      </c>
      <c r="K7" s="1">
        <f t="shared" ca="1" si="4"/>
        <v>0.15377600913848744</v>
      </c>
    </row>
    <row r="8" spans="1:11" x14ac:dyDescent="0.25">
      <c r="A8" t="str">
        <f>Eixo!A8</f>
        <v>Pedro</v>
      </c>
      <c r="B8" s="1">
        <f ca="1">Eixo!B8</f>
        <v>0.27398623447962567</v>
      </c>
      <c r="C8" s="1">
        <f t="shared" ca="1" si="0"/>
        <v>0.72601376552037433</v>
      </c>
      <c r="D8" s="1">
        <f ca="1">Eixo!C8</f>
        <v>7.2087069551942884E-2</v>
      </c>
      <c r="E8" s="1">
        <f t="shared" ca="1" si="1"/>
        <v>0.92791293044805712</v>
      </c>
      <c r="F8" s="1">
        <f ca="1">Eixo!D8</f>
        <v>0.55197948656869855</v>
      </c>
      <c r="G8" s="1">
        <f t="shared" ca="1" si="2"/>
        <v>0.44802051343130145</v>
      </c>
      <c r="H8" s="1">
        <f ca="1">Eixo!E8</f>
        <v>0.87239790384299631</v>
      </c>
      <c r="I8" s="1">
        <f t="shared" ca="1" si="3"/>
        <v>0.12760209615700369</v>
      </c>
      <c r="J8" s="1">
        <f ca="1">Eixo!F8</f>
        <v>0.12475558057030933</v>
      </c>
      <c r="K8" s="1">
        <f t="shared" ca="1" si="4"/>
        <v>0.87524441942969067</v>
      </c>
    </row>
    <row r="9" spans="1:11" x14ac:dyDescent="0.25">
      <c r="A9" t="str">
        <f>Eixo!A9</f>
        <v>Álvaro</v>
      </c>
      <c r="B9" s="1">
        <f ca="1">Eixo!B9</f>
        <v>0.89169842286858392</v>
      </c>
      <c r="C9" s="1">
        <f t="shared" ca="1" si="0"/>
        <v>0.10830157713141608</v>
      </c>
      <c r="D9" s="1">
        <f ca="1">Eixo!C9</f>
        <v>0.12969680124495575</v>
      </c>
      <c r="E9" s="1">
        <f t="shared" ca="1" si="1"/>
        <v>0.87030319875504425</v>
      </c>
      <c r="F9" s="1">
        <f ca="1">Eixo!D9</f>
        <v>0.32884546291790828</v>
      </c>
      <c r="G9" s="1">
        <f t="shared" ca="1" si="2"/>
        <v>0.67115453708209172</v>
      </c>
      <c r="H9" s="1">
        <f ca="1">Eixo!E9</f>
        <v>0.18143840139373246</v>
      </c>
      <c r="I9" s="1">
        <f t="shared" ca="1" si="3"/>
        <v>0.81856159860626754</v>
      </c>
      <c r="J9" s="1">
        <f ca="1">Eixo!F9</f>
        <v>0.7984673372522515</v>
      </c>
      <c r="K9" s="1">
        <f t="shared" ca="1" si="4"/>
        <v>0.2015326627477485</v>
      </c>
    </row>
    <row r="10" spans="1:11" x14ac:dyDescent="0.25">
      <c r="A10" t="str">
        <f>Eixo!A10</f>
        <v>Charles</v>
      </c>
      <c r="B10" s="1">
        <f ca="1">Eixo!B10</f>
        <v>0.85454003818576141</v>
      </c>
      <c r="C10" s="1">
        <f t="shared" ca="1" si="0"/>
        <v>0.14545996181423859</v>
      </c>
      <c r="D10" s="1">
        <f ca="1">Eixo!C10</f>
        <v>0.80311766217023228</v>
      </c>
      <c r="E10" s="1">
        <f t="shared" ca="1" si="1"/>
        <v>0.19688233782976772</v>
      </c>
      <c r="F10" s="1">
        <f ca="1">Eixo!D10</f>
        <v>0.58918484471120125</v>
      </c>
      <c r="G10" s="1">
        <f t="shared" ca="1" si="2"/>
        <v>0.41081515528879875</v>
      </c>
      <c r="H10" s="1">
        <f ca="1">Eixo!E10</f>
        <v>0.31248463774078694</v>
      </c>
      <c r="I10" s="1">
        <f t="shared" ca="1" si="3"/>
        <v>0.68751536225921306</v>
      </c>
      <c r="J10" s="1">
        <f ca="1">Eixo!F10</f>
        <v>0.21766774226979446</v>
      </c>
      <c r="K10" s="1">
        <f t="shared" ca="1" si="4"/>
        <v>0.78233225773020554</v>
      </c>
    </row>
    <row r="11" spans="1:11" x14ac:dyDescent="0.25">
      <c r="A11" t="str">
        <f>Eixo!A11</f>
        <v>Paulo</v>
      </c>
      <c r="B11" s="1">
        <f ca="1">Eixo!B11</f>
        <v>0.56326168242029251</v>
      </c>
      <c r="C11" s="1">
        <f t="shared" ca="1" si="0"/>
        <v>0.43673831757970749</v>
      </c>
      <c r="D11" s="1">
        <f ca="1">Eixo!C11</f>
        <v>0.74673529300993124</v>
      </c>
      <c r="E11" s="1">
        <f t="shared" ca="1" si="1"/>
        <v>0.25326470699006876</v>
      </c>
      <c r="F11" s="1">
        <f ca="1">Eixo!D11</f>
        <v>0.48364067998439864</v>
      </c>
      <c r="G11" s="1">
        <f t="shared" ca="1" si="2"/>
        <v>0.51635932001560136</v>
      </c>
      <c r="H11" s="1">
        <f ca="1">Eixo!E11</f>
        <v>0.47898215553896717</v>
      </c>
      <c r="I11" s="1">
        <f t="shared" ca="1" si="3"/>
        <v>0.52101784446103283</v>
      </c>
      <c r="J11" s="1">
        <f ca="1">Eixo!F11</f>
        <v>0.49553715429312195</v>
      </c>
      <c r="K11" s="1">
        <f t="shared" ca="1" si="4"/>
        <v>0.50446284570687805</v>
      </c>
    </row>
    <row r="12" spans="1:11" x14ac:dyDescent="0.25">
      <c r="A12" t="str">
        <f>Eixo!A12</f>
        <v>Mariazinha</v>
      </c>
      <c r="B12" s="1">
        <f ca="1">Eixo!B12</f>
        <v>0.50351807716604935</v>
      </c>
      <c r="C12" s="1">
        <f t="shared" ca="1" si="0"/>
        <v>0.49648192283395065</v>
      </c>
      <c r="D12" s="1">
        <f ca="1">Eixo!C12</f>
        <v>0.60688925613648681</v>
      </c>
      <c r="E12" s="1">
        <f t="shared" ca="1" si="1"/>
        <v>0.39311074386351319</v>
      </c>
      <c r="F12" s="1">
        <f ca="1">Eixo!D12</f>
        <v>0.40412302206380235</v>
      </c>
      <c r="G12" s="1">
        <f t="shared" ca="1" si="2"/>
        <v>0.59587697793619765</v>
      </c>
      <c r="H12" s="1">
        <f ca="1">Eixo!E12</f>
        <v>0.885529003236455</v>
      </c>
      <c r="I12" s="1">
        <f t="shared" ca="1" si="3"/>
        <v>0.114470996763545</v>
      </c>
      <c r="J12" s="1">
        <f ca="1">Eixo!F12</f>
        <v>0.43456806417065741</v>
      </c>
      <c r="K12" s="1">
        <f t="shared" ca="1" si="4"/>
        <v>0.56543193582934259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9180-BB3F-4AE6-A083-853AC97AE5CF}">
  <dimension ref="A1:L12"/>
  <sheetViews>
    <sheetView workbookViewId="0">
      <selection activeCell="F12" sqref="F12"/>
    </sheetView>
  </sheetViews>
  <sheetFormatPr defaultRowHeight="15" x14ac:dyDescent="0.25"/>
  <sheetData>
    <row r="1" spans="1:12" x14ac:dyDescent="0.25">
      <c r="A1" s="2" t="s">
        <v>15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41</v>
      </c>
      <c r="G1" s="2" t="s">
        <v>44</v>
      </c>
      <c r="H1" s="2" t="s">
        <v>45</v>
      </c>
      <c r="K1" s="2" t="s">
        <v>36</v>
      </c>
    </row>
    <row r="2" spans="1:12" x14ac:dyDescent="0.25">
      <c r="A2" t="str">
        <f>Eixo!A2</f>
        <v>Gustavo</v>
      </c>
      <c r="B2" t="str">
        <f>IF(Valores!B2&gt;Valores!C2,"E","I")</f>
        <v>I</v>
      </c>
      <c r="C2" t="str">
        <f>IF(Valores!D2&gt;Valores!E2,"N","S")</f>
        <v>N</v>
      </c>
      <c r="D2" t="str">
        <f>IF(Valores!F2&gt;Valores!H2,"T","F")</f>
        <v>F</v>
      </c>
      <c r="E2" t="str">
        <f>IF(Valores!H2&gt;Valores!I2,"P","J")</f>
        <v>P</v>
      </c>
      <c r="F2" t="str">
        <f>IF(Valores!J2&gt;Valores!K2,"A","T")</f>
        <v>T</v>
      </c>
      <c r="G2" t="str">
        <f>_xlfn.CONCAT(B2:E2)</f>
        <v>INFP</v>
      </c>
      <c r="H2" t="str">
        <f>_xlfn.CONCAT(B2:F2)</f>
        <v>INFPT</v>
      </c>
      <c r="K2" t="s">
        <v>39</v>
      </c>
      <c r="L2" t="s">
        <v>37</v>
      </c>
    </row>
    <row r="3" spans="1:12" x14ac:dyDescent="0.25">
      <c r="A3" t="str">
        <f>Eixo!A3</f>
        <v>João</v>
      </c>
      <c r="B3" t="str">
        <f ca="1">IF(Valores!B3&gt;Valores!C3,"E","I")</f>
        <v>I</v>
      </c>
      <c r="C3" t="str">
        <f ca="1">IF(Valores!D3&gt;Valores!E3,"N","S")</f>
        <v>N</v>
      </c>
      <c r="D3" t="str">
        <f ca="1">IF(Valores!F3&gt;Valores!H3,"T","F")</f>
        <v>T</v>
      </c>
      <c r="E3" t="str">
        <f ca="1">IF(Valores!H3&gt;Valores!I3,"P","J")</f>
        <v>J</v>
      </c>
      <c r="F3" t="str">
        <f ca="1">IF(Valores!J3&gt;Valores!K3,"A","T")</f>
        <v>A</v>
      </c>
      <c r="G3" t="str">
        <f t="shared" ref="G3:G12" ca="1" si="0">_xlfn.CONCAT(B3:E3)</f>
        <v>INTJ</v>
      </c>
      <c r="H3" t="str">
        <f t="shared" ref="H3:H12" ca="1" si="1">_xlfn.CONCAT(B3:F3)</f>
        <v>INTJA</v>
      </c>
      <c r="K3" t="s">
        <v>40</v>
      </c>
      <c r="L3" t="s">
        <v>38</v>
      </c>
    </row>
    <row r="4" spans="1:12" x14ac:dyDescent="0.25">
      <c r="A4" t="str">
        <f>Eixo!A4</f>
        <v>Maria</v>
      </c>
      <c r="B4" t="str">
        <f ca="1">IF(Valores!B4&gt;Valores!C4,"E","I")</f>
        <v>I</v>
      </c>
      <c r="C4" t="str">
        <f ca="1">IF(Valores!D4&gt;Valores!E4,"N","S")</f>
        <v>S</v>
      </c>
      <c r="D4" t="str">
        <f ca="1">IF(Valores!F4&gt;Valores!H4,"T","F")</f>
        <v>F</v>
      </c>
      <c r="E4" t="str">
        <f ca="1">IF(Valores!H4&gt;Valores!I4,"P","J")</f>
        <v>P</v>
      </c>
      <c r="F4" t="str">
        <f ca="1">IF(Valores!J4&gt;Valores!K4,"A","T")</f>
        <v>T</v>
      </c>
      <c r="G4" t="str">
        <f t="shared" ca="1" si="0"/>
        <v>ISFP</v>
      </c>
      <c r="H4" t="str">
        <f t="shared" ca="1" si="1"/>
        <v>ISFPT</v>
      </c>
      <c r="K4" t="s">
        <v>25</v>
      </c>
      <c r="L4" t="s">
        <v>26</v>
      </c>
    </row>
    <row r="5" spans="1:12" x14ac:dyDescent="0.25">
      <c r="A5" t="str">
        <f>Eixo!A5</f>
        <v>José</v>
      </c>
      <c r="B5" t="str">
        <f ca="1">IF(Valores!B5&gt;Valores!C5,"E","I")</f>
        <v>E</v>
      </c>
      <c r="C5" t="str">
        <f ca="1">IF(Valores!D5&gt;Valores!E5,"N","S")</f>
        <v>N</v>
      </c>
      <c r="D5" t="str">
        <f ca="1">IF(Valores!F5&gt;Valores!H5,"T","F")</f>
        <v>F</v>
      </c>
      <c r="E5" t="str">
        <f ca="1">IF(Valores!H5&gt;Valores!I5,"P","J")</f>
        <v>P</v>
      </c>
      <c r="F5" t="str">
        <f ca="1">IF(Valores!J5&gt;Valores!K5,"A","T")</f>
        <v>T</v>
      </c>
      <c r="G5" t="str">
        <f t="shared" ca="1" si="0"/>
        <v>ENFP</v>
      </c>
      <c r="H5" t="str">
        <f t="shared" ca="1" si="1"/>
        <v>ENFPT</v>
      </c>
      <c r="K5" t="s">
        <v>27</v>
      </c>
      <c r="L5" t="s">
        <v>47</v>
      </c>
    </row>
    <row r="6" spans="1:12" x14ac:dyDescent="0.25">
      <c r="A6" t="str">
        <f>Eixo!A6</f>
        <v>Roberto</v>
      </c>
      <c r="B6" t="str">
        <f ca="1">IF(Valores!B6&gt;Valores!C6,"E","I")</f>
        <v>I</v>
      </c>
      <c r="C6" t="str">
        <f ca="1">IF(Valores!D6&gt;Valores!E6,"N","S")</f>
        <v>N</v>
      </c>
      <c r="D6" t="str">
        <f ca="1">IF(Valores!F6&gt;Valores!H6,"T","F")</f>
        <v>F</v>
      </c>
      <c r="E6" t="str">
        <f ca="1">IF(Valores!H6&gt;Valores!I6,"P","J")</f>
        <v>P</v>
      </c>
      <c r="F6" t="str">
        <f ca="1">IF(Valores!J6&gt;Valores!K6,"A","T")</f>
        <v>T</v>
      </c>
      <c r="G6" t="str">
        <f t="shared" ca="1" si="0"/>
        <v>INFP</v>
      </c>
      <c r="H6" t="str">
        <f t="shared" ca="1" si="1"/>
        <v>INFPT</v>
      </c>
      <c r="K6" t="s">
        <v>28</v>
      </c>
      <c r="L6" t="s">
        <v>29</v>
      </c>
    </row>
    <row r="7" spans="1:12" x14ac:dyDescent="0.25">
      <c r="A7" t="str">
        <f>Eixo!A7</f>
        <v>Lucas</v>
      </c>
      <c r="B7" t="str">
        <f ca="1">IF(Valores!B7&gt;Valores!C7,"E","I")</f>
        <v>I</v>
      </c>
      <c r="C7" t="str">
        <f ca="1">IF(Valores!D7&gt;Valores!E7,"N","S")</f>
        <v>S</v>
      </c>
      <c r="D7" t="str">
        <f ca="1">IF(Valores!F7&gt;Valores!H7,"T","F")</f>
        <v>T</v>
      </c>
      <c r="E7" t="str">
        <f ca="1">IF(Valores!H7&gt;Valores!I7,"P","J")</f>
        <v>P</v>
      </c>
      <c r="F7" t="str">
        <f ca="1">IF(Valores!J7&gt;Valores!K7,"A","T")</f>
        <v>A</v>
      </c>
      <c r="G7" t="str">
        <f t="shared" ca="1" si="0"/>
        <v>ISTP</v>
      </c>
      <c r="H7" t="str">
        <f t="shared" ca="1" si="1"/>
        <v>ISTPA</v>
      </c>
      <c r="K7" t="s">
        <v>30</v>
      </c>
      <c r="L7" t="s">
        <v>31</v>
      </c>
    </row>
    <row r="8" spans="1:12" x14ac:dyDescent="0.25">
      <c r="A8" t="str">
        <f>Eixo!A8</f>
        <v>Pedro</v>
      </c>
      <c r="B8" t="str">
        <f ca="1">IF(Valores!B8&gt;Valores!C8,"E","I")</f>
        <v>I</v>
      </c>
      <c r="C8" t="str">
        <f ca="1">IF(Valores!D8&gt;Valores!E8,"N","S")</f>
        <v>S</v>
      </c>
      <c r="D8" t="str">
        <f ca="1">IF(Valores!F8&gt;Valores!H8,"T","F")</f>
        <v>F</v>
      </c>
      <c r="E8" t="str">
        <f ca="1">IF(Valores!H8&gt;Valores!I8,"P","J")</f>
        <v>P</v>
      </c>
      <c r="F8" t="str">
        <f ca="1">IF(Valores!J8&gt;Valores!K8,"A","T")</f>
        <v>T</v>
      </c>
      <c r="G8" t="str">
        <f t="shared" ca="1" si="0"/>
        <v>ISFP</v>
      </c>
      <c r="H8" t="str">
        <f t="shared" ca="1" si="1"/>
        <v>ISFPT</v>
      </c>
      <c r="K8" t="s">
        <v>32</v>
      </c>
      <c r="L8" t="s">
        <v>34</v>
      </c>
    </row>
    <row r="9" spans="1:12" x14ac:dyDescent="0.25">
      <c r="A9" t="str">
        <f>Eixo!A9</f>
        <v>Álvaro</v>
      </c>
      <c r="B9" t="str">
        <f ca="1">IF(Valores!B9&gt;Valores!C9,"E","I")</f>
        <v>E</v>
      </c>
      <c r="C9" t="str">
        <f ca="1">IF(Valores!D9&gt;Valores!E9,"N","S")</f>
        <v>S</v>
      </c>
      <c r="D9" t="str">
        <f ca="1">IF(Valores!F9&gt;Valores!H9,"T","F")</f>
        <v>T</v>
      </c>
      <c r="E9" t="str">
        <f ca="1">IF(Valores!H9&gt;Valores!I9,"P","J")</f>
        <v>J</v>
      </c>
      <c r="F9" t="str">
        <f ca="1">IF(Valores!J9&gt;Valores!K9,"A","T")</f>
        <v>A</v>
      </c>
      <c r="G9" t="str">
        <f t="shared" ca="1" si="0"/>
        <v>ESTJ</v>
      </c>
      <c r="H9" t="str">
        <f t="shared" ca="1" si="1"/>
        <v>ESTJA</v>
      </c>
      <c r="K9" t="s">
        <v>33</v>
      </c>
      <c r="L9" t="s">
        <v>35</v>
      </c>
    </row>
    <row r="10" spans="1:12" x14ac:dyDescent="0.25">
      <c r="A10" t="str">
        <f>Eixo!A10</f>
        <v>Charles</v>
      </c>
      <c r="B10" t="str">
        <f ca="1">IF(Valores!B10&gt;Valores!C10,"E","I")</f>
        <v>E</v>
      </c>
      <c r="C10" t="str">
        <f ca="1">IF(Valores!D10&gt;Valores!E10,"N","S")</f>
        <v>N</v>
      </c>
      <c r="D10" t="str">
        <f ca="1">IF(Valores!F10&gt;Valores!H10,"T","F")</f>
        <v>T</v>
      </c>
      <c r="E10" t="str">
        <f ca="1">IF(Valores!H10&gt;Valores!I10,"P","J")</f>
        <v>J</v>
      </c>
      <c r="F10" t="str">
        <f ca="1">IF(Valores!J10&gt;Valores!K10,"A","T")</f>
        <v>T</v>
      </c>
      <c r="G10" t="str">
        <f t="shared" ca="1" si="0"/>
        <v>ENTJ</v>
      </c>
      <c r="H10" t="str">
        <f t="shared" ca="1" si="1"/>
        <v>ENTJT</v>
      </c>
      <c r="K10" t="s">
        <v>42</v>
      </c>
      <c r="L10" t="s">
        <v>43</v>
      </c>
    </row>
    <row r="11" spans="1:12" x14ac:dyDescent="0.25">
      <c r="A11" t="str">
        <f>Eixo!A11</f>
        <v>Paulo</v>
      </c>
      <c r="B11" t="str">
        <f ca="1">IF(Valores!B11&gt;Valores!C11,"E","I")</f>
        <v>E</v>
      </c>
      <c r="C11" t="str">
        <f ca="1">IF(Valores!D11&gt;Valores!E11,"N","S")</f>
        <v>N</v>
      </c>
      <c r="D11" t="str">
        <f ca="1">IF(Valores!F11&gt;Valores!H11,"T","F")</f>
        <v>T</v>
      </c>
      <c r="E11" t="str">
        <f ca="1">IF(Valores!H11&gt;Valores!I11,"P","J")</f>
        <v>J</v>
      </c>
      <c r="F11" t="str">
        <f ca="1">IF(Valores!J11&gt;Valores!K11,"A","T")</f>
        <v>T</v>
      </c>
      <c r="G11" t="str">
        <f t="shared" ca="1" si="0"/>
        <v>ENTJ</v>
      </c>
      <c r="H11" t="str">
        <f t="shared" ca="1" si="1"/>
        <v>ENTJT</v>
      </c>
      <c r="K11" t="s">
        <v>28</v>
      </c>
      <c r="L11" t="s">
        <v>46</v>
      </c>
    </row>
    <row r="12" spans="1:12" x14ac:dyDescent="0.25">
      <c r="A12" t="str">
        <f>Eixo!A12</f>
        <v>Mariazinha</v>
      </c>
      <c r="B12" t="str">
        <f ca="1">IF(Valores!B12&gt;Valores!C12,"E","I")</f>
        <v>E</v>
      </c>
      <c r="C12" t="str">
        <f ca="1">IF(Valores!D12&gt;Valores!E12,"N","S")</f>
        <v>N</v>
      </c>
      <c r="D12" t="str">
        <f ca="1">IF(Valores!F12&gt;Valores!H12,"T","F")</f>
        <v>F</v>
      </c>
      <c r="E12" t="str">
        <f ca="1">IF(Valores!H12&gt;Valores!I12,"P","J")</f>
        <v>P</v>
      </c>
      <c r="F12" t="str">
        <f ca="1">IF(Valores!J12&gt;Valores!K12,"A","T")</f>
        <v>T</v>
      </c>
      <c r="G12" t="str">
        <f t="shared" ca="1" si="0"/>
        <v>ENFP</v>
      </c>
      <c r="H12" t="str">
        <f t="shared" ca="1" si="1"/>
        <v>ENFPT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20E0-A365-41E6-81BA-87BC872A4BD7}">
  <dimension ref="A1:B1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2" t="s">
        <v>15</v>
      </c>
      <c r="B1" s="2" t="s">
        <v>20</v>
      </c>
    </row>
    <row r="2" spans="1:2" x14ac:dyDescent="0.25">
      <c r="A2" t="str">
        <f>Eixo!A2</f>
        <v>Gustavo</v>
      </c>
      <c r="B2" t="str">
        <f>Calculo!G2</f>
        <v>INFP</v>
      </c>
    </row>
    <row r="3" spans="1:2" x14ac:dyDescent="0.25">
      <c r="A3" t="str">
        <f>Eixo!A3</f>
        <v>João</v>
      </c>
      <c r="B3" t="str">
        <f ca="1">Calculo!G3</f>
        <v>INTJ</v>
      </c>
    </row>
    <row r="4" spans="1:2" x14ac:dyDescent="0.25">
      <c r="A4" t="str">
        <f>Eixo!A4</f>
        <v>Maria</v>
      </c>
      <c r="B4" t="str">
        <f ca="1">Calculo!G4</f>
        <v>ISFP</v>
      </c>
    </row>
    <row r="5" spans="1:2" x14ac:dyDescent="0.25">
      <c r="A5" t="str">
        <f>Eixo!A5</f>
        <v>José</v>
      </c>
      <c r="B5" t="str">
        <f ca="1">Calculo!G5</f>
        <v>ENFP</v>
      </c>
    </row>
    <row r="6" spans="1:2" x14ac:dyDescent="0.25">
      <c r="A6" t="str">
        <f>Eixo!A6</f>
        <v>Roberto</v>
      </c>
      <c r="B6" t="str">
        <f ca="1">Calculo!G6</f>
        <v>INFP</v>
      </c>
    </row>
    <row r="7" spans="1:2" x14ac:dyDescent="0.25">
      <c r="A7" t="str">
        <f>Eixo!A7</f>
        <v>Lucas</v>
      </c>
      <c r="B7" t="str">
        <f ca="1">Calculo!G7</f>
        <v>ISTP</v>
      </c>
    </row>
    <row r="8" spans="1:2" x14ac:dyDescent="0.25">
      <c r="A8" t="str">
        <f>Eixo!A8</f>
        <v>Pedro</v>
      </c>
      <c r="B8" t="str">
        <f ca="1">Calculo!G8</f>
        <v>ISFP</v>
      </c>
    </row>
    <row r="9" spans="1:2" x14ac:dyDescent="0.25">
      <c r="A9" t="str">
        <f>Eixo!A9</f>
        <v>Álvaro</v>
      </c>
      <c r="B9" t="str">
        <f ca="1">Calculo!G9</f>
        <v>ESTJ</v>
      </c>
    </row>
    <row r="10" spans="1:2" x14ac:dyDescent="0.25">
      <c r="A10" t="str">
        <f>Eixo!A10</f>
        <v>Charles</v>
      </c>
      <c r="B10" t="str">
        <f ca="1">Calculo!G10</f>
        <v>ENTJ</v>
      </c>
    </row>
    <row r="11" spans="1:2" x14ac:dyDescent="0.25">
      <c r="A11" t="str">
        <f>Eixo!A11</f>
        <v>Paulo</v>
      </c>
      <c r="B11" t="str">
        <f ca="1">Calculo!G11</f>
        <v>ENTJ</v>
      </c>
    </row>
    <row r="12" spans="1:2" x14ac:dyDescent="0.25">
      <c r="A12" t="str">
        <f>Eixo!A12</f>
        <v>Mariazinha</v>
      </c>
      <c r="B12" t="str">
        <f ca="1">Calculo!G12</f>
        <v>ENFP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Eixo</vt:lpstr>
      <vt:lpstr>Valores</vt:lpstr>
      <vt:lpstr>Calculo</vt:lpstr>
      <vt:lpstr>Sigla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Mendonça Ferratti</dc:creator>
  <cp:lastModifiedBy>Gustavo M Ferratti</cp:lastModifiedBy>
  <dcterms:created xsi:type="dcterms:W3CDTF">2021-08-20T13:07:35Z</dcterms:created>
  <dcterms:modified xsi:type="dcterms:W3CDTF">2021-08-27T12:55:55Z</dcterms:modified>
</cp:coreProperties>
</file>