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2\OneDrive\Documents\01-Robots\Cinématique inverse\Pgm\InverseKinematics-V3\"/>
    </mc:Choice>
  </mc:AlternateContent>
  <xr:revisionPtr revIDLastSave="178" documentId="8_{D9003BC6-23E9-4B66-9D6B-3F1BCFD120F5}" xr6:coauthVersionLast="43" xr6:coauthVersionMax="43" xr10:uidLastSave="{74E3B143-E1A1-4BD3-B0B2-E73F0E78A22B}"/>
  <bookViews>
    <workbookView xWindow="-120" yWindow="-120" windowWidth="24240" windowHeight="13140" xr2:uid="{5C2BD24A-F3A1-4D24-9645-AE03BEFBDF1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F21" i="1" s="1"/>
  <c r="G17" i="1"/>
  <c r="B17" i="1"/>
  <c r="C16" i="1"/>
  <c r="D16" i="1"/>
  <c r="E16" i="1"/>
  <c r="E20" i="1" s="1"/>
  <c r="E22" i="1" s="1"/>
  <c r="F16" i="1"/>
  <c r="G16" i="1"/>
  <c r="B16" i="1"/>
  <c r="C19" i="1"/>
  <c r="D19" i="1"/>
  <c r="D21" i="1" s="1"/>
  <c r="E19" i="1"/>
  <c r="F19" i="1"/>
  <c r="G19" i="1"/>
  <c r="B19" i="1"/>
  <c r="C18" i="1"/>
  <c r="D18" i="1"/>
  <c r="D20" i="1" s="1"/>
  <c r="E18" i="1"/>
  <c r="F18" i="1"/>
  <c r="G18" i="1"/>
  <c r="B18" i="1"/>
  <c r="C21" i="1"/>
  <c r="C23" i="1" s="1"/>
  <c r="C20" i="1"/>
  <c r="C22" i="1" s="1"/>
  <c r="G20" i="1" l="1"/>
  <c r="G22" i="1" s="1"/>
  <c r="G21" i="1"/>
  <c r="G23" i="1" s="1"/>
  <c r="F20" i="1"/>
  <c r="F22" i="1" s="1"/>
  <c r="E21" i="1"/>
  <c r="D25" i="1"/>
  <c r="B20" i="1"/>
  <c r="B22" i="1" s="1"/>
  <c r="D24" i="1"/>
  <c r="B21" i="1"/>
  <c r="B24" i="1" s="1"/>
  <c r="B26" i="1" s="1"/>
  <c r="D22" i="1"/>
  <c r="F24" i="1"/>
  <c r="F26" i="1" s="1"/>
  <c r="F25" i="1"/>
  <c r="F23" i="1"/>
  <c r="E24" i="1"/>
  <c r="E26" i="1" s="1"/>
  <c r="E25" i="1"/>
  <c r="E23" i="1"/>
  <c r="G25" i="1"/>
  <c r="G27" i="1" s="1"/>
  <c r="C25" i="1"/>
  <c r="C27" i="1" s="1"/>
  <c r="G24" i="1"/>
  <c r="G26" i="1" s="1"/>
  <c r="C24" i="1"/>
  <c r="C26" i="1" s="1"/>
  <c r="D23" i="1"/>
  <c r="G15" i="1"/>
  <c r="G14" i="1"/>
  <c r="G11" i="1"/>
  <c r="G10" i="1"/>
  <c r="F15" i="1"/>
  <c r="F14" i="1"/>
  <c r="F11" i="1"/>
  <c r="F10" i="1"/>
  <c r="E15" i="1"/>
  <c r="E14" i="1"/>
  <c r="E11" i="1"/>
  <c r="E10" i="1"/>
  <c r="D15" i="1"/>
  <c r="D14" i="1"/>
  <c r="D11" i="1"/>
  <c r="D10" i="1"/>
  <c r="C15" i="1"/>
  <c r="C14" i="1"/>
  <c r="C11" i="1"/>
  <c r="C10" i="1"/>
  <c r="B15" i="1"/>
  <c r="B14" i="1"/>
  <c r="B11" i="1"/>
  <c r="B10" i="1"/>
  <c r="B25" i="1" l="1"/>
  <c r="B27" i="1" s="1"/>
  <c r="B23" i="1"/>
  <c r="D27" i="1"/>
  <c r="E27" i="1"/>
  <c r="D26" i="1"/>
  <c r="F27" i="1"/>
</calcChain>
</file>

<file path=xl/sharedStrings.xml><?xml version="1.0" encoding="utf-8"?>
<sst xmlns="http://schemas.openxmlformats.org/spreadsheetml/2006/main" count="24" uniqueCount="24">
  <si>
    <t>g</t>
  </si>
  <si>
    <t>A1x</t>
  </si>
  <si>
    <t>A1y</t>
  </si>
  <si>
    <t>A2x</t>
  </si>
  <si>
    <t>A2y</t>
  </si>
  <si>
    <t>a1</t>
  </si>
  <si>
    <t>c1</t>
  </si>
  <si>
    <t>a2</t>
  </si>
  <si>
    <t>c2</t>
  </si>
  <si>
    <t>d1</t>
  </si>
  <si>
    <t>d2</t>
  </si>
  <si>
    <t>e1</t>
  </si>
  <si>
    <t>Px</t>
  </si>
  <si>
    <t>Py</t>
  </si>
  <si>
    <t>e2</t>
  </si>
  <si>
    <t>b1</t>
  </si>
  <si>
    <t>b2</t>
  </si>
  <si>
    <t>A_1</t>
  </si>
  <si>
    <t>A_2</t>
  </si>
  <si>
    <t>D1</t>
  </si>
  <si>
    <t>D2</t>
  </si>
  <si>
    <t>S1</t>
  </si>
  <si>
    <t>S2</t>
  </si>
  <si>
    <t>To be compared with the DEBUG2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</si>
</sst>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0</xdr:row>
      <xdr:rowOff>104775</xdr:rowOff>
    </xdr:from>
    <xdr:to>
      <xdr:col>12</xdr:col>
      <xdr:colOff>723900</xdr:colOff>
      <xdr:row>27</xdr:row>
      <xdr:rowOff>74913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C2D190D-C80B-4D66-A0F9-78A0826D2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525" y="104775"/>
          <a:ext cx="3733800" cy="51898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329A-0C4E-48F7-8AC5-C61BF9DE1BBB}">
  <dimension ref="A2:G27"/>
  <sheetViews>
    <sheetView tabSelected="1" workbookViewId="0">
      <selection activeCell="P7" sqref="P7"/>
    </sheetView>
  </sheetViews>
  <sheetFormatPr baseColWidth="10" defaultRowHeight="15" x14ac:dyDescent="0.25"/>
  <cols>
    <col min="1" max="1" width="11.42578125" style="1"/>
    <col min="2" max="2" width="16.7109375" style="2" customWidth="1"/>
    <col min="3" max="6" width="11.42578125" style="1"/>
  </cols>
  <sheetData>
    <row r="2" spans="1:7" ht="21" x14ac:dyDescent="0.25">
      <c r="B2" s="4" t="s">
        <v>23</v>
      </c>
    </row>
    <row r="4" spans="1:7" x14ac:dyDescent="0.25">
      <c r="A4" s="3" t="s">
        <v>12</v>
      </c>
      <c r="B4" s="3">
        <v>-15</v>
      </c>
      <c r="C4" s="3">
        <v>0</v>
      </c>
      <c r="D4" s="3">
        <v>15</v>
      </c>
      <c r="E4" s="3">
        <v>15</v>
      </c>
      <c r="F4" s="3">
        <v>0</v>
      </c>
      <c r="G4" s="3">
        <v>-15</v>
      </c>
    </row>
    <row r="5" spans="1:7" x14ac:dyDescent="0.25">
      <c r="A5" s="3" t="s">
        <v>13</v>
      </c>
      <c r="B5" s="3">
        <v>5</v>
      </c>
      <c r="C5" s="3">
        <v>5</v>
      </c>
      <c r="D5" s="3">
        <v>5</v>
      </c>
      <c r="E5" s="3">
        <v>10</v>
      </c>
      <c r="F5" s="3">
        <v>10</v>
      </c>
      <c r="G5" s="3">
        <v>10</v>
      </c>
    </row>
    <row r="7" spans="1:7" x14ac:dyDescent="0.25">
      <c r="A7" s="1" t="s">
        <v>0</v>
      </c>
      <c r="B7" s="2">
        <v>32</v>
      </c>
      <c r="C7" s="2">
        <v>32</v>
      </c>
      <c r="D7" s="2">
        <v>32</v>
      </c>
      <c r="E7" s="2">
        <v>32</v>
      </c>
      <c r="F7" s="2">
        <v>32</v>
      </c>
      <c r="G7" s="2">
        <v>32</v>
      </c>
    </row>
    <row r="8" spans="1:7" x14ac:dyDescent="0.25">
      <c r="A8" s="1" t="s">
        <v>1</v>
      </c>
      <c r="B8" s="2">
        <v>-16</v>
      </c>
      <c r="C8" s="2">
        <v>-16</v>
      </c>
      <c r="D8" s="2">
        <v>-16</v>
      </c>
      <c r="E8" s="2">
        <v>-16</v>
      </c>
      <c r="F8" s="2">
        <v>-16</v>
      </c>
      <c r="G8" s="2">
        <v>-16</v>
      </c>
    </row>
    <row r="9" spans="1:7" x14ac:dyDescent="0.25">
      <c r="A9" s="1" t="s">
        <v>2</v>
      </c>
      <c r="B9" s="2">
        <v>128</v>
      </c>
      <c r="C9" s="2">
        <v>128</v>
      </c>
      <c r="D9" s="2">
        <v>128</v>
      </c>
      <c r="E9" s="2">
        <v>128</v>
      </c>
      <c r="F9" s="2">
        <v>128</v>
      </c>
      <c r="G9" s="2">
        <v>128</v>
      </c>
    </row>
    <row r="10" spans="1:7" x14ac:dyDescent="0.25">
      <c r="A10" s="1" t="s">
        <v>3</v>
      </c>
      <c r="B10" s="2">
        <f t="shared" ref="B10:G10" si="0">B8+B7</f>
        <v>16</v>
      </c>
      <c r="C10" s="2">
        <f t="shared" si="0"/>
        <v>16</v>
      </c>
      <c r="D10" s="2">
        <f t="shared" si="0"/>
        <v>16</v>
      </c>
      <c r="E10" s="2">
        <f t="shared" si="0"/>
        <v>16</v>
      </c>
      <c r="F10" s="2">
        <f t="shared" si="0"/>
        <v>16</v>
      </c>
      <c r="G10" s="2">
        <f t="shared" si="0"/>
        <v>16</v>
      </c>
    </row>
    <row r="11" spans="1:7" x14ac:dyDescent="0.25">
      <c r="A11" s="1" t="s">
        <v>4</v>
      </c>
      <c r="B11" s="2">
        <f t="shared" ref="B11:G11" si="1">B9</f>
        <v>128</v>
      </c>
      <c r="C11" s="2">
        <f t="shared" si="1"/>
        <v>128</v>
      </c>
      <c r="D11" s="2">
        <f t="shared" si="1"/>
        <v>128</v>
      </c>
      <c r="E11" s="2">
        <f t="shared" si="1"/>
        <v>128</v>
      </c>
      <c r="F11" s="2">
        <f t="shared" si="1"/>
        <v>128</v>
      </c>
      <c r="G11" s="2">
        <f t="shared" si="1"/>
        <v>128</v>
      </c>
    </row>
    <row r="12" spans="1:7" x14ac:dyDescent="0.25">
      <c r="A12" s="1" t="s">
        <v>5</v>
      </c>
      <c r="B12" s="2">
        <v>96</v>
      </c>
      <c r="C12" s="2">
        <v>96</v>
      </c>
      <c r="D12" s="2">
        <v>96</v>
      </c>
      <c r="E12" s="2">
        <v>96</v>
      </c>
      <c r="F12" s="2">
        <v>96</v>
      </c>
      <c r="G12" s="2">
        <v>96</v>
      </c>
    </row>
    <row r="13" spans="1:7" x14ac:dyDescent="0.25">
      <c r="A13" s="1" t="s">
        <v>6</v>
      </c>
      <c r="B13" s="2">
        <v>32</v>
      </c>
      <c r="C13" s="2">
        <v>32</v>
      </c>
      <c r="D13" s="2">
        <v>32</v>
      </c>
      <c r="E13" s="2">
        <v>32</v>
      </c>
      <c r="F13" s="2">
        <v>32</v>
      </c>
      <c r="G13" s="2">
        <v>32</v>
      </c>
    </row>
    <row r="14" spans="1:7" x14ac:dyDescent="0.25">
      <c r="A14" s="1" t="s">
        <v>7</v>
      </c>
      <c r="B14" s="2">
        <f t="shared" ref="B14:G15" si="2">B12</f>
        <v>96</v>
      </c>
      <c r="C14" s="2">
        <f t="shared" si="2"/>
        <v>96</v>
      </c>
      <c r="D14" s="2">
        <f t="shared" si="2"/>
        <v>96</v>
      </c>
      <c r="E14" s="2">
        <f t="shared" si="2"/>
        <v>96</v>
      </c>
      <c r="F14" s="2">
        <f t="shared" si="2"/>
        <v>96</v>
      </c>
      <c r="G14" s="2">
        <f t="shared" si="2"/>
        <v>96</v>
      </c>
    </row>
    <row r="15" spans="1:7" x14ac:dyDescent="0.25">
      <c r="A15" s="1" t="s">
        <v>8</v>
      </c>
      <c r="B15" s="2">
        <f t="shared" si="2"/>
        <v>32</v>
      </c>
      <c r="C15" s="2">
        <f t="shared" si="2"/>
        <v>32</v>
      </c>
      <c r="D15" s="2">
        <f t="shared" si="2"/>
        <v>32</v>
      </c>
      <c r="E15" s="2">
        <f t="shared" si="2"/>
        <v>32</v>
      </c>
      <c r="F15" s="2">
        <f t="shared" si="2"/>
        <v>32</v>
      </c>
      <c r="G15" s="2">
        <f t="shared" si="2"/>
        <v>32</v>
      </c>
    </row>
    <row r="16" spans="1:7" x14ac:dyDescent="0.25">
      <c r="A16" s="1" t="s">
        <v>9</v>
      </c>
      <c r="B16" s="2">
        <f>ABS(B9-B5)</f>
        <v>123</v>
      </c>
      <c r="C16" s="2">
        <f t="shared" ref="C16:G16" si="3">ABS(C9-C5)</f>
        <v>123</v>
      </c>
      <c r="D16" s="2">
        <f t="shared" si="3"/>
        <v>123</v>
      </c>
      <c r="E16" s="2">
        <f t="shared" si="3"/>
        <v>118</v>
      </c>
      <c r="F16" s="2">
        <f t="shared" si="3"/>
        <v>118</v>
      </c>
      <c r="G16" s="2">
        <f t="shared" si="3"/>
        <v>118</v>
      </c>
    </row>
    <row r="17" spans="1:7" x14ac:dyDescent="0.25">
      <c r="A17" s="1" t="s">
        <v>10</v>
      </c>
      <c r="B17" s="2">
        <f>ABS(B11-B5)</f>
        <v>123</v>
      </c>
      <c r="C17" s="2">
        <f t="shared" ref="C17:G17" si="4">ABS(C11-C5)</f>
        <v>123</v>
      </c>
      <c r="D17" s="2">
        <f t="shared" si="4"/>
        <v>123</v>
      </c>
      <c r="E17" s="2">
        <f t="shared" si="4"/>
        <v>118</v>
      </c>
      <c r="F17" s="2">
        <f t="shared" si="4"/>
        <v>118</v>
      </c>
      <c r="G17" s="2">
        <f t="shared" si="4"/>
        <v>118</v>
      </c>
    </row>
    <row r="18" spans="1:7" x14ac:dyDescent="0.25">
      <c r="A18" s="1" t="s">
        <v>11</v>
      </c>
      <c r="B18" s="2">
        <f>ABS(B8-B4)</f>
        <v>1</v>
      </c>
      <c r="C18" s="2">
        <f t="shared" ref="C18:G18" si="5">ABS(C8-C4)</f>
        <v>16</v>
      </c>
      <c r="D18" s="2">
        <f t="shared" si="5"/>
        <v>31</v>
      </c>
      <c r="E18" s="2">
        <f t="shared" si="5"/>
        <v>31</v>
      </c>
      <c r="F18" s="2">
        <f t="shared" si="5"/>
        <v>16</v>
      </c>
      <c r="G18" s="2">
        <f t="shared" si="5"/>
        <v>1</v>
      </c>
    </row>
    <row r="19" spans="1:7" x14ac:dyDescent="0.25">
      <c r="A19" s="1" t="s">
        <v>14</v>
      </c>
      <c r="B19" s="2">
        <f>ABS(B10-B4)</f>
        <v>31</v>
      </c>
      <c r="C19" s="2">
        <f t="shared" ref="C19:G19" si="6">ABS(C10-C4)</f>
        <v>16</v>
      </c>
      <c r="D19" s="2">
        <f t="shared" si="6"/>
        <v>1</v>
      </c>
      <c r="E19" s="2">
        <f t="shared" si="6"/>
        <v>1</v>
      </c>
      <c r="F19" s="2">
        <f t="shared" si="6"/>
        <v>16</v>
      </c>
      <c r="G19" s="2">
        <f t="shared" si="6"/>
        <v>31</v>
      </c>
    </row>
    <row r="20" spans="1:7" x14ac:dyDescent="0.25">
      <c r="A20" s="1" t="s">
        <v>15</v>
      </c>
      <c r="B20" s="2">
        <f>SQRT((B16*B16)+(B18*B18))</f>
        <v>123.00406497347964</v>
      </c>
      <c r="C20" s="2">
        <f t="shared" ref="C20:G20" si="7">SQRT((C16*C16)+(C18*C18))</f>
        <v>124.03628501370073</v>
      </c>
      <c r="D20" s="2">
        <f t="shared" si="7"/>
        <v>126.84636376341263</v>
      </c>
      <c r="E20" s="2">
        <f t="shared" si="7"/>
        <v>122.00409829181969</v>
      </c>
      <c r="F20" s="2">
        <f t="shared" si="7"/>
        <v>119.07980517283357</v>
      </c>
      <c r="G20" s="2">
        <f t="shared" si="7"/>
        <v>118.00423721205946</v>
      </c>
    </row>
    <row r="21" spans="1:7" x14ac:dyDescent="0.25">
      <c r="A21" s="1" t="s">
        <v>16</v>
      </c>
      <c r="B21" s="2">
        <f>SQRT((B19*B19)+(B17*B17))</f>
        <v>126.84636376341263</v>
      </c>
      <c r="C21" s="2">
        <f t="shared" ref="C21:G21" si="8">SQRT((C19*C19)+(C17*C17))</f>
        <v>124.03628501370073</v>
      </c>
      <c r="D21" s="2">
        <f t="shared" si="8"/>
        <v>123.00406497347964</v>
      </c>
      <c r="E21" s="2">
        <f t="shared" si="8"/>
        <v>118.00423721205946</v>
      </c>
      <c r="F21" s="2">
        <f t="shared" si="8"/>
        <v>119.07980517283357</v>
      </c>
      <c r="G21" s="2">
        <f t="shared" si="8"/>
        <v>122.00409829181969</v>
      </c>
    </row>
    <row r="22" spans="1:7" x14ac:dyDescent="0.25">
      <c r="A22" s="1" t="s">
        <v>17</v>
      </c>
      <c r="B22" s="2">
        <f>(ACOS(((B20*B20)+(B13*B13)-(B12*B12))/(2*B20*B13)))*57.296</f>
        <v>28.197798954235658</v>
      </c>
      <c r="C22" s="2">
        <f t="shared" ref="C22:G22" si="9">(ACOS(((C20*C20)+(C13*C13)-(C12*C12))/(2*C20*C13)))*57.296</f>
        <v>25.026780918449042</v>
      </c>
      <c r="D22" s="2">
        <f t="shared" si="9"/>
        <v>13.374363630127746</v>
      </c>
      <c r="E22" s="2">
        <f t="shared" si="9"/>
        <v>30.99993566000083</v>
      </c>
      <c r="F22" s="2">
        <f t="shared" si="9"/>
        <v>38.213516481389995</v>
      </c>
      <c r="G22" s="2">
        <f t="shared" si="9"/>
        <v>40.614409476452423</v>
      </c>
    </row>
    <row r="23" spans="1:7" x14ac:dyDescent="0.25">
      <c r="A23" s="1" t="s">
        <v>18</v>
      </c>
      <c r="B23" s="2">
        <f>(ACOS(((B21*B21)+(B15*B15)-(B14*B14))/(2*B21*B15)))*57.296</f>
        <v>13.374363630127746</v>
      </c>
      <c r="C23" s="2">
        <f t="shared" ref="C23:G23" si="10">(ACOS(((C21*C21)+(C15*C15)-(C14*C14))/(2*C21*C15)))*57.296</f>
        <v>25.026780918449042</v>
      </c>
      <c r="D23" s="2">
        <f t="shared" si="10"/>
        <v>28.197798954235658</v>
      </c>
      <c r="E23" s="2">
        <f t="shared" si="10"/>
        <v>40.614409476452423</v>
      </c>
      <c r="F23" s="2">
        <f t="shared" si="10"/>
        <v>38.213516481389995</v>
      </c>
      <c r="G23" s="2">
        <f t="shared" si="10"/>
        <v>30.99993566000083</v>
      </c>
    </row>
    <row r="24" spans="1:7" x14ac:dyDescent="0.25">
      <c r="A24" s="1" t="s">
        <v>19</v>
      </c>
      <c r="B24" s="2">
        <f>(ACOS(((B7*B7)+(B20*B20)-(B21*B21))/(2*B21*B7)))*57.296</f>
        <v>89.548645622640308</v>
      </c>
      <c r="C24" s="2">
        <f t="shared" ref="C24:G24" si="11">(ACOS(((C7*C7)+(C20*C20)-(C21*C21))/(2*C21*C7)))*57.296</f>
        <v>82.588824959786692</v>
      </c>
      <c r="D24" s="2">
        <f t="shared" si="11"/>
        <v>75.402964379036121</v>
      </c>
      <c r="E24" s="2">
        <f t="shared" si="11"/>
        <v>74.769812262892614</v>
      </c>
      <c r="F24" s="2">
        <f t="shared" si="11"/>
        <v>82.278490824604305</v>
      </c>
      <c r="G24" s="2">
        <f t="shared" si="11"/>
        <v>89.530717513121388</v>
      </c>
    </row>
    <row r="25" spans="1:7" x14ac:dyDescent="0.25">
      <c r="A25" s="1" t="s">
        <v>20</v>
      </c>
      <c r="B25" s="2">
        <f>(ACOS(((B7*B7)+(B21*B21)-(B20*B20))/(2*B21*B7)))*57.296</f>
        <v>75.854496409766483</v>
      </c>
      <c r="C25" s="2">
        <f t="shared" ref="C25:G25" si="12">(ACOS(((C7*C7)+(C21*C21)-(C20*C20))/(2*C21*C7)))*57.296</f>
        <v>82.588824959786692</v>
      </c>
      <c r="D25" s="2">
        <f t="shared" si="12"/>
        <v>89.534535464738312</v>
      </c>
      <c r="E25" s="2">
        <f t="shared" si="12"/>
        <v>89.514798641543791</v>
      </c>
      <c r="F25" s="2">
        <f t="shared" si="12"/>
        <v>82.278490824604305</v>
      </c>
      <c r="G25" s="2">
        <f t="shared" si="12"/>
        <v>75.280629978018922</v>
      </c>
    </row>
    <row r="26" spans="1:7" x14ac:dyDescent="0.25">
      <c r="A26" s="1" t="s">
        <v>21</v>
      </c>
      <c r="B26" s="2">
        <f>ROUND(180-B22-B24,0)</f>
        <v>62</v>
      </c>
      <c r="C26" s="2">
        <f t="shared" ref="C26:G26" si="13">ROUND(180-C22-C24,0)</f>
        <v>72</v>
      </c>
      <c r="D26" s="2">
        <f t="shared" si="13"/>
        <v>91</v>
      </c>
      <c r="E26" s="2">
        <f t="shared" si="13"/>
        <v>74</v>
      </c>
      <c r="F26" s="2">
        <f t="shared" si="13"/>
        <v>60</v>
      </c>
      <c r="G26" s="2">
        <f t="shared" si="13"/>
        <v>50</v>
      </c>
    </row>
    <row r="27" spans="1:7" x14ac:dyDescent="0.25">
      <c r="A27" s="1" t="s">
        <v>22</v>
      </c>
      <c r="B27" s="2">
        <f>ROUND(B23+B25,0)</f>
        <v>89</v>
      </c>
      <c r="C27" s="2">
        <f t="shared" ref="C27:G27" si="14">ROUND(C23+C25,0)</f>
        <v>108</v>
      </c>
      <c r="D27" s="2">
        <f t="shared" si="14"/>
        <v>118</v>
      </c>
      <c r="E27" s="2">
        <f t="shared" si="14"/>
        <v>130</v>
      </c>
      <c r="F27" s="2">
        <f t="shared" si="14"/>
        <v>120</v>
      </c>
      <c r="G27" s="2">
        <f t="shared" si="14"/>
        <v>106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B23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Di Caro-Debizet</dc:creator>
  <cp:lastModifiedBy>Charles Di Caro-Debizet</cp:lastModifiedBy>
  <dcterms:created xsi:type="dcterms:W3CDTF">2019-08-14T13:29:20Z</dcterms:created>
  <dcterms:modified xsi:type="dcterms:W3CDTF">2019-08-15T10:09:50Z</dcterms:modified>
</cp:coreProperties>
</file>