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15" windowHeight="8940" activeTab="2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U12" i="2" l="1"/>
  <c r="T12" i="2"/>
  <c r="S12" i="2"/>
  <c r="R12" i="2"/>
  <c r="U21" i="2" l="1"/>
  <c r="T21" i="2"/>
  <c r="S21" i="2"/>
  <c r="R21" i="2"/>
  <c r="T10" i="2"/>
  <c r="T9" i="2"/>
  <c r="T8" i="2"/>
  <c r="T7" i="2"/>
  <c r="T6" i="2"/>
  <c r="T5" i="2"/>
  <c r="T4" i="2"/>
  <c r="T3" i="2"/>
  <c r="S10" i="2"/>
  <c r="S9" i="2"/>
  <c r="S8" i="2"/>
  <c r="S7" i="2"/>
  <c r="S6" i="2"/>
  <c r="S5" i="2"/>
  <c r="S4" i="2"/>
  <c r="S3" i="2"/>
  <c r="U10" i="2"/>
  <c r="U9" i="2"/>
  <c r="T17" i="2"/>
  <c r="T16" i="2"/>
  <c r="T15" i="2"/>
  <c r="T14" i="2"/>
  <c r="T13" i="2"/>
  <c r="T11" i="2"/>
  <c r="S17" i="2"/>
  <c r="S16" i="2"/>
  <c r="S15" i="2"/>
  <c r="S14" i="2"/>
  <c r="S13" i="2"/>
  <c r="S11" i="2"/>
  <c r="M13" i="2"/>
  <c r="L13" i="2"/>
  <c r="K13" i="2"/>
  <c r="J13" i="2"/>
  <c r="J12" i="2"/>
  <c r="K12" i="2"/>
  <c r="L12" i="2"/>
  <c r="M12" i="2"/>
  <c r="M9" i="2"/>
  <c r="L9" i="2"/>
  <c r="K9" i="2"/>
  <c r="J9" i="2"/>
  <c r="J8" i="2"/>
  <c r="K8" i="2"/>
  <c r="L8" i="2"/>
  <c r="M8" i="2"/>
  <c r="F7" i="2"/>
  <c r="E7" i="2"/>
  <c r="D7" i="2"/>
  <c r="C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9" i="2"/>
  <c r="E9" i="2"/>
  <c r="D9" i="2"/>
  <c r="C9" i="2"/>
  <c r="F8" i="2"/>
  <c r="E8" i="2"/>
  <c r="D8" i="2"/>
  <c r="C8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C11" i="2"/>
  <c r="F11" i="2"/>
  <c r="E11" i="2"/>
  <c r="D11" i="2"/>
  <c r="F10" i="2"/>
  <c r="E10" i="2"/>
  <c r="D10" i="2"/>
  <c r="C10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W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11" i="2"/>
  <c r="L11" i="2"/>
  <c r="K11" i="2"/>
  <c r="J11" i="2"/>
  <c r="M10" i="2"/>
  <c r="L10" i="2"/>
  <c r="K10" i="2"/>
  <c r="J10" i="2"/>
  <c r="M14" i="2"/>
  <c r="L14" i="2"/>
  <c r="K14" i="2"/>
  <c r="J14" i="2"/>
  <c r="W6" i="2"/>
  <c r="W5" i="2"/>
  <c r="W4" i="2"/>
  <c r="W3" i="2"/>
  <c r="U15" i="2"/>
  <c r="U14" i="2"/>
  <c r="U13" i="2"/>
  <c r="U26" i="2"/>
  <c r="U11" i="2"/>
  <c r="U25" i="2"/>
  <c r="U24" i="2"/>
  <c r="U8" i="2"/>
  <c r="U7" i="2"/>
  <c r="U6" i="2"/>
  <c r="U5" i="2"/>
  <c r="U23" i="2"/>
  <c r="U22" i="2"/>
  <c r="U4" i="2"/>
  <c r="U3" i="2"/>
  <c r="U20" i="2"/>
  <c r="U19" i="2"/>
  <c r="U18" i="2"/>
  <c r="U17" i="2"/>
  <c r="U16" i="2"/>
  <c r="T26" i="2"/>
  <c r="S26" i="2"/>
  <c r="R26" i="2"/>
  <c r="T24" i="2"/>
  <c r="S24" i="2"/>
  <c r="R24" i="2"/>
  <c r="R15" i="2"/>
  <c r="R14" i="2"/>
  <c r="R13" i="2"/>
  <c r="R11" i="2"/>
  <c r="T25" i="2"/>
  <c r="S25" i="2"/>
  <c r="R25" i="2"/>
  <c r="T23" i="2"/>
  <c r="S23" i="2"/>
  <c r="R23" i="2"/>
  <c r="T22" i="2"/>
  <c r="S22" i="2"/>
  <c r="R22" i="2"/>
  <c r="T20" i="2"/>
  <c r="S20" i="2"/>
  <c r="T19" i="2"/>
  <c r="S19" i="2"/>
  <c r="T18" i="2"/>
  <c r="S18" i="2"/>
  <c r="R20" i="2"/>
  <c r="R19" i="2"/>
  <c r="R18" i="2"/>
  <c r="R17" i="2"/>
  <c r="R16" i="2"/>
  <c r="R10" i="2"/>
  <c r="R9" i="2"/>
  <c r="R8" i="2"/>
  <c r="R7" i="2"/>
  <c r="R6" i="2"/>
  <c r="R5" i="2"/>
  <c r="R4" i="2"/>
  <c r="R3" i="2"/>
  <c r="O27" i="2"/>
  <c r="O28" i="2" s="1"/>
  <c r="H27" i="2"/>
  <c r="H28" i="2" s="1"/>
  <c r="A27" i="2"/>
  <c r="A28" i="2" s="1"/>
  <c r="F30" i="1"/>
  <c r="D30" i="1"/>
  <c r="B30" i="1"/>
  <c r="F28" i="1"/>
  <c r="E27" i="1"/>
  <c r="C27" i="1"/>
  <c r="E25" i="1"/>
  <c r="E26" i="1" s="1"/>
  <c r="C26" i="1"/>
  <c r="A26" i="1"/>
  <c r="C25" i="1"/>
  <c r="A25" i="1"/>
  <c r="O29" i="2" l="1"/>
  <c r="H29" i="2"/>
</calcChain>
</file>

<file path=xl/sharedStrings.xml><?xml version="1.0" encoding="utf-8"?>
<sst xmlns="http://schemas.openxmlformats.org/spreadsheetml/2006/main" count="116" uniqueCount="21">
  <si>
    <t>S</t>
  </si>
  <si>
    <t>0 or 1</t>
  </si>
  <si>
    <t>take 1 loot</t>
  </si>
  <si>
    <t>take half the loot</t>
  </si>
  <si>
    <t>lose all</t>
  </si>
  <si>
    <t>SS</t>
  </si>
  <si>
    <t>SSS</t>
  </si>
  <si>
    <t>Pick 1</t>
  </si>
  <si>
    <t>Pick 2</t>
  </si>
  <si>
    <t>Pick 3</t>
  </si>
  <si>
    <t>$</t>
  </si>
  <si>
    <t>Pick 4</t>
  </si>
  <si>
    <t>SS+SSS</t>
  </si>
  <si>
    <t>0 $</t>
  </si>
  <si>
    <t>S+SS+SSS</t>
  </si>
  <si>
    <t>Pick 2 (if pick 1 is S)</t>
  </si>
  <si>
    <t>Pick 3 (if pick 2 is S)</t>
  </si>
  <si>
    <t>% of</t>
  </si>
  <si>
    <t xml:space="preserve">any </t>
  </si>
  <si>
    <t>-&gt;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</si>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</sst>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9" fontId="0" fillId="0" borderId="0" xfId="1" quotePrefix="1" applyFont="1"/>
    <xf numFmtId="9" fontId="0" fillId="0" borderId="0" xfId="1" applyFont="1"/>
    <xf numFmtId="0" fontId="0" fillId="0" borderId="0" xfId="1" applyNumberFormat="1" applyFon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1" fillId="2" borderId="0" xfId="1" quotePrefix="1" applyFont="1" applyFill="1"/>
    <xf numFmtId="9" fontId="0" fillId="2" borderId="0" xfId="1" quotePrefix="1" applyFont="1" applyFill="1"/>
    <xf numFmtId="9" fontId="0" fillId="2" borderId="0" xfId="1" applyFont="1" applyFill="1"/>
    <xf numFmtId="9" fontId="0" fillId="3" borderId="0" xfId="1" applyFont="1" applyFill="1"/>
    <xf numFmtId="9" fontId="0" fillId="3" borderId="0" xfId="1" quotePrefix="1" applyFont="1" applyFill="1"/>
    <xf numFmtId="9" fontId="0" fillId="4" borderId="0" xfId="1" quotePrefix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sheetData>
    <row r="1" spans="1:2" x14ac:dyDescent="0.3">
      <c r="A1" s="2" t="s">
        <v>1</v>
      </c>
      <c r="B1" t="s">
        <v>2</v>
      </c>
    </row>
    <row r="2" spans="1:2" x14ac:dyDescent="0.3">
      <c r="A2" s="3">
        <v>2</v>
      </c>
      <c r="B2" t="s">
        <v>3</v>
      </c>
    </row>
    <row r="3" spans="1:2" x14ac:dyDescent="0.3">
      <c r="A3" s="3">
        <v>3</v>
      </c>
      <c r="B3" t="s">
        <v>4</v>
      </c>
    </row>
    <row r="4" spans="1:2" x14ac:dyDescent="0.3">
      <c r="A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30" sqref="A1:H30"/>
    </sheetView>
  </sheetViews>
  <sheetFormatPr defaultRowHeight="15" x14ac:dyDescent="0.25"/>
  <sheetData>
    <row r="1" spans="1:6" x14ac:dyDescent="0.3">
      <c r="A1">
        <v>0</v>
      </c>
      <c r="B1" t="s">
        <v>0</v>
      </c>
      <c r="C1">
        <v>0</v>
      </c>
      <c r="E1">
        <v>0</v>
      </c>
    </row>
    <row r="2" spans="1:6" x14ac:dyDescent="0.3">
      <c r="A2">
        <v>0</v>
      </c>
      <c r="B2" t="s">
        <v>0</v>
      </c>
      <c r="C2">
        <v>0</v>
      </c>
      <c r="E2">
        <v>0</v>
      </c>
      <c r="F2" t="s">
        <v>6</v>
      </c>
    </row>
    <row r="3" spans="1:6" x14ac:dyDescent="0.3">
      <c r="A3">
        <v>0</v>
      </c>
      <c r="B3" t="s">
        <v>0</v>
      </c>
      <c r="C3">
        <v>0</v>
      </c>
      <c r="D3" t="s">
        <v>5</v>
      </c>
      <c r="E3">
        <v>0</v>
      </c>
      <c r="F3" t="s">
        <v>6</v>
      </c>
    </row>
    <row r="4" spans="1:6" x14ac:dyDescent="0.3">
      <c r="A4">
        <v>0</v>
      </c>
      <c r="B4" t="s">
        <v>0</v>
      </c>
      <c r="C4">
        <v>0</v>
      </c>
      <c r="D4" t="s">
        <v>5</v>
      </c>
      <c r="E4">
        <v>4</v>
      </c>
    </row>
    <row r="5" spans="1:6" x14ac:dyDescent="0.3">
      <c r="A5">
        <v>0</v>
      </c>
      <c r="C5">
        <v>0</v>
      </c>
      <c r="D5" t="s">
        <v>6</v>
      </c>
      <c r="E5">
        <v>4</v>
      </c>
    </row>
    <row r="6" spans="1:6" x14ac:dyDescent="0.3">
      <c r="A6">
        <v>0</v>
      </c>
      <c r="C6">
        <v>3</v>
      </c>
      <c r="D6" t="s">
        <v>0</v>
      </c>
      <c r="E6">
        <v>4</v>
      </c>
    </row>
    <row r="7" spans="1:6" x14ac:dyDescent="0.3">
      <c r="A7">
        <v>0</v>
      </c>
      <c r="C7">
        <v>3</v>
      </c>
      <c r="E7">
        <v>5</v>
      </c>
    </row>
    <row r="8" spans="1:6" x14ac:dyDescent="0.3">
      <c r="A8">
        <v>1</v>
      </c>
      <c r="C8">
        <v>3</v>
      </c>
      <c r="E8">
        <v>5</v>
      </c>
      <c r="F8" t="s">
        <v>0</v>
      </c>
    </row>
    <row r="9" spans="1:6" x14ac:dyDescent="0.3">
      <c r="A9">
        <v>1</v>
      </c>
      <c r="C9">
        <v>3</v>
      </c>
      <c r="E9">
        <v>5</v>
      </c>
      <c r="F9" t="s">
        <v>0</v>
      </c>
    </row>
    <row r="10" spans="1:6" x14ac:dyDescent="0.3">
      <c r="A10">
        <v>1</v>
      </c>
      <c r="C10">
        <v>3</v>
      </c>
      <c r="E10">
        <v>5</v>
      </c>
      <c r="F10" t="s">
        <v>0</v>
      </c>
    </row>
    <row r="11" spans="1:6" x14ac:dyDescent="0.3">
      <c r="A11">
        <v>1</v>
      </c>
      <c r="C11">
        <v>3</v>
      </c>
      <c r="E11">
        <v>5</v>
      </c>
    </row>
    <row r="12" spans="1:6" x14ac:dyDescent="0.3">
      <c r="A12">
        <v>1</v>
      </c>
      <c r="C12">
        <v>3</v>
      </c>
      <c r="E12">
        <v>6</v>
      </c>
    </row>
    <row r="13" spans="1:6" x14ac:dyDescent="0.3">
      <c r="A13">
        <v>1</v>
      </c>
      <c r="C13">
        <v>4</v>
      </c>
      <c r="D13" t="s">
        <v>0</v>
      </c>
      <c r="E13">
        <v>6</v>
      </c>
      <c r="F13" t="s">
        <v>0</v>
      </c>
    </row>
    <row r="14" spans="1:6" x14ac:dyDescent="0.3">
      <c r="A14">
        <v>2</v>
      </c>
      <c r="C14">
        <v>4</v>
      </c>
      <c r="D14" t="s">
        <v>0</v>
      </c>
      <c r="E14">
        <v>6</v>
      </c>
      <c r="F14" t="s">
        <v>0</v>
      </c>
    </row>
    <row r="15" spans="1:6" x14ac:dyDescent="0.3">
      <c r="A15">
        <v>2</v>
      </c>
      <c r="C15">
        <v>4</v>
      </c>
      <c r="E15">
        <v>6</v>
      </c>
      <c r="F15" t="s">
        <v>0</v>
      </c>
    </row>
    <row r="16" spans="1:6" x14ac:dyDescent="0.3">
      <c r="A16">
        <v>2</v>
      </c>
      <c r="C16">
        <v>4</v>
      </c>
      <c r="E16">
        <v>6</v>
      </c>
    </row>
    <row r="17" spans="1:8" x14ac:dyDescent="0.3">
      <c r="A17">
        <v>2</v>
      </c>
      <c r="C17">
        <v>4</v>
      </c>
      <c r="E17">
        <v>6</v>
      </c>
    </row>
    <row r="18" spans="1:8" x14ac:dyDescent="0.3">
      <c r="A18">
        <v>2</v>
      </c>
      <c r="C18">
        <v>5</v>
      </c>
      <c r="D18" t="s">
        <v>0</v>
      </c>
      <c r="E18">
        <v>7</v>
      </c>
      <c r="F18" t="s">
        <v>5</v>
      </c>
    </row>
    <row r="19" spans="1:8" x14ac:dyDescent="0.3">
      <c r="A19">
        <v>3</v>
      </c>
      <c r="B19" t="s">
        <v>5</v>
      </c>
      <c r="C19">
        <v>5</v>
      </c>
      <c r="D19" t="s">
        <v>0</v>
      </c>
      <c r="E19">
        <v>7</v>
      </c>
    </row>
    <row r="20" spans="1:8" x14ac:dyDescent="0.3">
      <c r="A20">
        <v>3</v>
      </c>
      <c r="C20">
        <v>5</v>
      </c>
      <c r="E20">
        <v>7</v>
      </c>
    </row>
    <row r="21" spans="1:8" x14ac:dyDescent="0.3">
      <c r="A21">
        <v>3</v>
      </c>
      <c r="C21">
        <v>5</v>
      </c>
      <c r="E21">
        <v>8</v>
      </c>
      <c r="F21" t="s">
        <v>5</v>
      </c>
    </row>
    <row r="22" spans="1:8" x14ac:dyDescent="0.3">
      <c r="A22">
        <v>3</v>
      </c>
      <c r="C22">
        <v>6</v>
      </c>
      <c r="D22" t="s">
        <v>0</v>
      </c>
      <c r="E22">
        <v>8</v>
      </c>
    </row>
    <row r="23" spans="1:8" x14ac:dyDescent="0.3">
      <c r="A23">
        <v>4</v>
      </c>
      <c r="B23" t="s">
        <v>5</v>
      </c>
      <c r="C23">
        <v>6</v>
      </c>
      <c r="E23">
        <v>9</v>
      </c>
      <c r="F23" t="s">
        <v>5</v>
      </c>
    </row>
    <row r="24" spans="1:8" x14ac:dyDescent="0.3">
      <c r="A24">
        <v>4</v>
      </c>
      <c r="C24">
        <v>6</v>
      </c>
      <c r="E24">
        <v>9</v>
      </c>
      <c r="F24" t="s">
        <v>5</v>
      </c>
    </row>
    <row r="25" spans="1:8" x14ac:dyDescent="0.3">
      <c r="A25">
        <f>SUM(A1:A24)</f>
        <v>36</v>
      </c>
      <c r="C25">
        <f>SUM(C1:C24)</f>
        <v>79</v>
      </c>
      <c r="E25">
        <f>SUM(E1:E24)</f>
        <v>128</v>
      </c>
      <c r="H25">
        <v>25</v>
      </c>
    </row>
    <row r="26" spans="1:8" x14ac:dyDescent="0.3">
      <c r="A26" s="4">
        <f>+A25/25</f>
        <v>1.44</v>
      </c>
      <c r="B26" s="4"/>
      <c r="C26" s="4">
        <f>+C25/25</f>
        <v>3.16</v>
      </c>
      <c r="D26" s="4"/>
      <c r="E26" s="4">
        <f>+E25/25</f>
        <v>5.12</v>
      </c>
    </row>
    <row r="27" spans="1:8" x14ac:dyDescent="0.3">
      <c r="C27">
        <f>+C25-A25</f>
        <v>43</v>
      </c>
      <c r="E27">
        <f>+E25-C25</f>
        <v>49</v>
      </c>
    </row>
    <row r="28" spans="1:8" x14ac:dyDescent="0.3">
      <c r="F28">
        <f>SUM(F7:F24)</f>
        <v>0</v>
      </c>
    </row>
    <row r="29" spans="1:8" x14ac:dyDescent="0.3">
      <c r="B29">
        <v>6</v>
      </c>
      <c r="D29">
        <v>9</v>
      </c>
      <c r="F29">
        <v>12</v>
      </c>
    </row>
    <row r="30" spans="1:8" x14ac:dyDescent="0.3">
      <c r="B30">
        <f>B29/$H$25</f>
        <v>0.24</v>
      </c>
      <c r="D30">
        <f>D29/$H$25</f>
        <v>0.36</v>
      </c>
      <c r="F30">
        <f>F29/$H$25</f>
        <v>0.48</v>
      </c>
    </row>
  </sheetData>
  <sortState ref="C1:D24">
    <sortCondition ref="C1:C24"/>
    <sortCondition ref="D1:D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O13" sqref="O13"/>
    </sheetView>
  </sheetViews>
  <sheetFormatPr defaultRowHeight="15" x14ac:dyDescent="0.25"/>
  <cols>
    <col min="19" max="20" width="16.5703125" bestFit="1" customWidth="1"/>
  </cols>
  <sheetData>
    <row r="1" spans="1:23" x14ac:dyDescent="0.3">
      <c r="C1">
        <v>25</v>
      </c>
      <c r="D1">
        <v>24</v>
      </c>
      <c r="E1">
        <v>23</v>
      </c>
      <c r="F1">
        <v>22</v>
      </c>
      <c r="J1">
        <v>25</v>
      </c>
      <c r="K1">
        <v>24</v>
      </c>
      <c r="L1">
        <v>23</v>
      </c>
      <c r="M1">
        <v>22</v>
      </c>
      <c r="R1">
        <v>25</v>
      </c>
      <c r="S1">
        <v>24</v>
      </c>
      <c r="T1">
        <v>23</v>
      </c>
      <c r="U1">
        <v>22</v>
      </c>
    </row>
    <row r="2" spans="1:23" x14ac:dyDescent="0.3">
      <c r="C2" t="s">
        <v>7</v>
      </c>
      <c r="D2" t="s">
        <v>8</v>
      </c>
      <c r="E2" t="s">
        <v>9</v>
      </c>
      <c r="F2" t="s">
        <v>11</v>
      </c>
      <c r="J2" t="s">
        <v>7</v>
      </c>
      <c r="K2" t="s">
        <v>8</v>
      </c>
      <c r="L2" t="s">
        <v>9</v>
      </c>
      <c r="M2" t="s">
        <v>11</v>
      </c>
      <c r="P2" t="s">
        <v>17</v>
      </c>
      <c r="R2" t="s">
        <v>7</v>
      </c>
      <c r="S2" t="s">
        <v>15</v>
      </c>
      <c r="T2" t="s">
        <v>16</v>
      </c>
      <c r="U2" t="s">
        <v>11</v>
      </c>
    </row>
    <row r="3" spans="1:23" x14ac:dyDescent="0.3">
      <c r="A3">
        <v>0</v>
      </c>
      <c r="B3" t="s">
        <v>0</v>
      </c>
      <c r="C3" s="16">
        <f t="shared" ref="C3:F7" si="0">$B$31/+C$1</f>
        <v>0.28000000000000003</v>
      </c>
      <c r="D3" s="16">
        <f t="shared" si="0"/>
        <v>0.29166666666666669</v>
      </c>
      <c r="E3" s="16">
        <f t="shared" si="0"/>
        <v>0.30434782608695654</v>
      </c>
      <c r="F3" s="16">
        <f t="shared" si="0"/>
        <v>0.31818181818181818</v>
      </c>
      <c r="H3">
        <v>3</v>
      </c>
      <c r="I3" t="s">
        <v>0</v>
      </c>
      <c r="J3" s="16">
        <f t="shared" ref="J3:M9" si="1">$I$31/+J$1</f>
        <v>0.44</v>
      </c>
      <c r="K3" s="16">
        <f t="shared" si="1"/>
        <v>0.45833333333333331</v>
      </c>
      <c r="L3" s="16">
        <f t="shared" si="1"/>
        <v>0.47826086956521741</v>
      </c>
      <c r="M3" s="16">
        <f t="shared" si="1"/>
        <v>0.5</v>
      </c>
      <c r="O3">
        <v>5</v>
      </c>
      <c r="P3" t="s">
        <v>18</v>
      </c>
      <c r="Q3" t="s">
        <v>0</v>
      </c>
      <c r="R3" s="15">
        <f>$Q$31/R$1</f>
        <v>0.6</v>
      </c>
      <c r="S3" s="15">
        <f>$R$30/S$1</f>
        <v>0.58333333333333337</v>
      </c>
      <c r="T3" s="15">
        <f>$S$29/T$1</f>
        <v>0.56521739130434778</v>
      </c>
      <c r="U3" s="15">
        <f>$Q$31/U$1</f>
        <v>0.68181818181818177</v>
      </c>
      <c r="W3" s="9">
        <f ca="1">ROUND(RAND()*(26-3) + 3,0)</f>
        <v>19</v>
      </c>
    </row>
    <row r="4" spans="1:23" x14ac:dyDescent="0.3">
      <c r="A4">
        <v>0</v>
      </c>
      <c r="B4" t="s">
        <v>0</v>
      </c>
      <c r="C4" s="16">
        <f t="shared" si="0"/>
        <v>0.28000000000000003</v>
      </c>
      <c r="D4" s="16">
        <f t="shared" si="0"/>
        <v>0.29166666666666669</v>
      </c>
      <c r="E4" s="16">
        <f t="shared" si="0"/>
        <v>0.30434782608695654</v>
      </c>
      <c r="F4" s="16">
        <f t="shared" si="0"/>
        <v>0.31818181818181818</v>
      </c>
      <c r="H4">
        <v>4</v>
      </c>
      <c r="I4" t="s">
        <v>0</v>
      </c>
      <c r="J4" s="16">
        <f t="shared" si="1"/>
        <v>0.44</v>
      </c>
      <c r="K4" s="16">
        <f t="shared" si="1"/>
        <v>0.45833333333333331</v>
      </c>
      <c r="L4" s="16">
        <f t="shared" si="1"/>
        <v>0.47826086956521741</v>
      </c>
      <c r="M4" s="16">
        <f t="shared" si="1"/>
        <v>0.5</v>
      </c>
      <c r="O4">
        <v>5</v>
      </c>
      <c r="P4" t="s">
        <v>18</v>
      </c>
      <c r="Q4" t="s">
        <v>0</v>
      </c>
      <c r="R4" s="15">
        <f>$Q$31/R$1</f>
        <v>0.6</v>
      </c>
      <c r="S4" s="15">
        <f>$R$30/S$1</f>
        <v>0.58333333333333337</v>
      </c>
      <c r="T4" s="15">
        <f>$S$29/T$1</f>
        <v>0.56521739130434778</v>
      </c>
      <c r="U4" s="15">
        <f>$Q$31/U$1</f>
        <v>0.68181818181818177</v>
      </c>
      <c r="W4" s="9">
        <f ca="1">ROUND(RAND()*(26-3) + 3,0)</f>
        <v>10</v>
      </c>
    </row>
    <row r="5" spans="1:23" x14ac:dyDescent="0.3">
      <c r="A5">
        <v>0</v>
      </c>
      <c r="B5" t="s">
        <v>0</v>
      </c>
      <c r="C5" s="16">
        <f t="shared" si="0"/>
        <v>0.28000000000000003</v>
      </c>
      <c r="D5" s="16">
        <f t="shared" si="0"/>
        <v>0.29166666666666669</v>
      </c>
      <c r="E5" s="16">
        <f t="shared" si="0"/>
        <v>0.30434782608695654</v>
      </c>
      <c r="F5" s="16">
        <f t="shared" si="0"/>
        <v>0.31818181818181818</v>
      </c>
      <c r="H5">
        <v>4</v>
      </c>
      <c r="I5" t="s">
        <v>0</v>
      </c>
      <c r="J5" s="16">
        <f t="shared" si="1"/>
        <v>0.44</v>
      </c>
      <c r="K5" s="16">
        <f t="shared" si="1"/>
        <v>0.45833333333333331</v>
      </c>
      <c r="L5" s="16">
        <f t="shared" si="1"/>
        <v>0.47826086956521741</v>
      </c>
      <c r="M5" s="16">
        <f t="shared" si="1"/>
        <v>0.5</v>
      </c>
      <c r="O5">
        <v>5</v>
      </c>
      <c r="P5" t="s">
        <v>18</v>
      </c>
      <c r="Q5" t="s">
        <v>0</v>
      </c>
      <c r="R5" s="15">
        <f>$Q$31/R$1</f>
        <v>0.6</v>
      </c>
      <c r="S5" s="15">
        <f>$R$30/S$1</f>
        <v>0.58333333333333337</v>
      </c>
      <c r="T5" s="15">
        <f>$S$29/T$1</f>
        <v>0.56521739130434778</v>
      </c>
      <c r="U5" s="15">
        <f>$Q$31/U$1</f>
        <v>0.68181818181818177</v>
      </c>
      <c r="W5" s="9">
        <f ca="1">ROUND(RAND()*(26-3) + 3,0)</f>
        <v>14</v>
      </c>
    </row>
    <row r="6" spans="1:23" x14ac:dyDescent="0.3">
      <c r="A6">
        <v>0</v>
      </c>
      <c r="B6" t="s">
        <v>0</v>
      </c>
      <c r="C6" s="16">
        <f t="shared" si="0"/>
        <v>0.28000000000000003</v>
      </c>
      <c r="D6" s="16">
        <f t="shared" si="0"/>
        <v>0.29166666666666669</v>
      </c>
      <c r="E6" s="16">
        <f t="shared" si="0"/>
        <v>0.30434782608695654</v>
      </c>
      <c r="F6" s="16">
        <f t="shared" si="0"/>
        <v>0.31818181818181818</v>
      </c>
      <c r="H6">
        <v>5</v>
      </c>
      <c r="I6" t="s">
        <v>0</v>
      </c>
      <c r="J6" s="16">
        <f t="shared" si="1"/>
        <v>0.44</v>
      </c>
      <c r="K6" s="16">
        <f t="shared" si="1"/>
        <v>0.45833333333333331</v>
      </c>
      <c r="L6" s="16">
        <f t="shared" si="1"/>
        <v>0.47826086956521741</v>
      </c>
      <c r="M6" s="16">
        <f t="shared" si="1"/>
        <v>0.5</v>
      </c>
      <c r="O6">
        <v>6</v>
      </c>
      <c r="P6" t="s">
        <v>18</v>
      </c>
      <c r="Q6" t="s">
        <v>0</v>
      </c>
      <c r="R6" s="15">
        <f>$Q$31/R$1</f>
        <v>0.6</v>
      </c>
      <c r="S6" s="15">
        <f>$R$30/S$1</f>
        <v>0.58333333333333337</v>
      </c>
      <c r="T6" s="15">
        <f>$S$29/T$1</f>
        <v>0.56521739130434778</v>
      </c>
      <c r="U6" s="15">
        <f>$Q$31/U$1</f>
        <v>0.68181818181818177</v>
      </c>
      <c r="W6" s="9">
        <f ca="1">ROUND(RAND()*(26-3) + 3,0)</f>
        <v>23</v>
      </c>
    </row>
    <row r="7" spans="1:23" x14ac:dyDescent="0.3">
      <c r="A7">
        <v>0</v>
      </c>
      <c r="B7" t="s">
        <v>0</v>
      </c>
      <c r="C7" s="16">
        <f t="shared" si="0"/>
        <v>0.28000000000000003</v>
      </c>
      <c r="D7" s="16">
        <f t="shared" si="0"/>
        <v>0.29166666666666669</v>
      </c>
      <c r="E7" s="16">
        <f t="shared" si="0"/>
        <v>0.30434782608695654</v>
      </c>
      <c r="F7" s="16">
        <f t="shared" si="0"/>
        <v>0.31818181818181818</v>
      </c>
      <c r="H7">
        <v>5</v>
      </c>
      <c r="I7" t="s">
        <v>0</v>
      </c>
      <c r="J7" s="16">
        <f t="shared" si="1"/>
        <v>0.44</v>
      </c>
      <c r="K7" s="16">
        <f t="shared" si="1"/>
        <v>0.45833333333333331</v>
      </c>
      <c r="L7" s="16">
        <f t="shared" si="1"/>
        <v>0.47826086956521741</v>
      </c>
      <c r="M7" s="16">
        <f t="shared" si="1"/>
        <v>0.5</v>
      </c>
      <c r="O7">
        <v>6</v>
      </c>
      <c r="P7" t="s">
        <v>18</v>
      </c>
      <c r="Q7" t="s">
        <v>0</v>
      </c>
      <c r="R7" s="15">
        <f>$Q$31/R$1</f>
        <v>0.6</v>
      </c>
      <c r="S7" s="15">
        <f>$R$30/S$1</f>
        <v>0.58333333333333337</v>
      </c>
      <c r="T7" s="15">
        <f>$S$29/T$1</f>
        <v>0.56521739130434778</v>
      </c>
      <c r="U7" s="15">
        <f>$Q$31/U$1</f>
        <v>0.68181818181818177</v>
      </c>
      <c r="W7" s="9">
        <f ca="1">ROUND(RAND()*(26-3) + 3,0)</f>
        <v>21</v>
      </c>
    </row>
    <row r="8" spans="1:23" x14ac:dyDescent="0.3">
      <c r="A8">
        <v>3</v>
      </c>
      <c r="B8" t="s">
        <v>5</v>
      </c>
      <c r="C8" s="17">
        <f t="shared" ref="C8:F9" si="2">$C$31/+C$1</f>
        <v>0.08</v>
      </c>
      <c r="D8" s="17">
        <f t="shared" si="2"/>
        <v>8.3333333333333329E-2</v>
      </c>
      <c r="E8" s="17">
        <f t="shared" si="2"/>
        <v>8.6956521739130432E-2</v>
      </c>
      <c r="F8" s="17">
        <f t="shared" si="2"/>
        <v>9.0909090909090912E-2</v>
      </c>
      <c r="H8">
        <v>6</v>
      </c>
      <c r="I8" t="s">
        <v>0</v>
      </c>
      <c r="J8" s="16">
        <f t="shared" si="1"/>
        <v>0.44</v>
      </c>
      <c r="K8" s="16">
        <f t="shared" si="1"/>
        <v>0.45833333333333331</v>
      </c>
      <c r="L8" s="16">
        <f t="shared" si="1"/>
        <v>0.47826086956521741</v>
      </c>
      <c r="M8" s="16">
        <f t="shared" si="1"/>
        <v>0.5</v>
      </c>
      <c r="O8">
        <v>6</v>
      </c>
      <c r="P8" t="s">
        <v>18</v>
      </c>
      <c r="Q8" t="s">
        <v>0</v>
      </c>
      <c r="R8" s="15">
        <f>$Q$31/R$1</f>
        <v>0.6</v>
      </c>
      <c r="S8" s="15">
        <f>$R$30/S$1</f>
        <v>0.58333333333333337</v>
      </c>
      <c r="T8" s="15">
        <f>$S$29/T$1</f>
        <v>0.56521739130434778</v>
      </c>
      <c r="U8" s="15">
        <f>$Q$31/U$1</f>
        <v>0.68181818181818177</v>
      </c>
    </row>
    <row r="9" spans="1:23" x14ac:dyDescent="0.3">
      <c r="A9">
        <v>4</v>
      </c>
      <c r="B9" t="s">
        <v>5</v>
      </c>
      <c r="C9" s="17">
        <f t="shared" si="2"/>
        <v>0.08</v>
      </c>
      <c r="D9" s="17">
        <f t="shared" si="2"/>
        <v>8.3333333333333329E-2</v>
      </c>
      <c r="E9" s="17">
        <f t="shared" si="2"/>
        <v>8.6956521739130432E-2</v>
      </c>
      <c r="F9" s="17">
        <f t="shared" si="2"/>
        <v>9.0909090909090912E-2</v>
      </c>
      <c r="H9">
        <v>6</v>
      </c>
      <c r="I9" t="s">
        <v>0</v>
      </c>
      <c r="J9" s="16">
        <f t="shared" si="1"/>
        <v>0.44</v>
      </c>
      <c r="K9" s="16">
        <f t="shared" si="1"/>
        <v>0.45833333333333331</v>
      </c>
      <c r="L9" s="16">
        <f t="shared" si="1"/>
        <v>0.47826086956521741</v>
      </c>
      <c r="M9" s="16">
        <f t="shared" si="1"/>
        <v>0.5</v>
      </c>
      <c r="O9">
        <v>7</v>
      </c>
      <c r="P9" s="1" t="s">
        <v>19</v>
      </c>
      <c r="Q9" t="s">
        <v>0</v>
      </c>
      <c r="R9" s="15">
        <f>$Q$31/R$1</f>
        <v>0.6</v>
      </c>
      <c r="S9" s="15">
        <f>$R$30/S$1</f>
        <v>0.58333333333333337</v>
      </c>
      <c r="T9" s="15">
        <f>$S$29/T$1</f>
        <v>0.56521739130434778</v>
      </c>
      <c r="U9" s="15">
        <f>$Q$31/U$1</f>
        <v>0.68181818181818177</v>
      </c>
    </row>
    <row r="10" spans="1:23" x14ac:dyDescent="0.3">
      <c r="A10">
        <v>0</v>
      </c>
      <c r="C10" s="7">
        <f t="shared" ref="C10:F11" si="3">$F$31/+C$1</f>
        <v>0.28000000000000003</v>
      </c>
      <c r="D10" s="7">
        <f t="shared" si="3"/>
        <v>0.29166666666666669</v>
      </c>
      <c r="E10" s="7">
        <f t="shared" si="3"/>
        <v>0.30434782608695654</v>
      </c>
      <c r="F10" s="7">
        <f t="shared" si="3"/>
        <v>0.31818181818181818</v>
      </c>
      <c r="H10">
        <v>0</v>
      </c>
      <c r="I10" t="s">
        <v>5</v>
      </c>
      <c r="J10" s="17">
        <f t="shared" ref="J10:M12" si="4">$J$31/+J$1</f>
        <v>0.16</v>
      </c>
      <c r="K10" s="17">
        <f t="shared" si="4"/>
        <v>0.16666666666666666</v>
      </c>
      <c r="L10" s="17">
        <f t="shared" si="4"/>
        <v>0.17391304347826086</v>
      </c>
      <c r="M10" s="17">
        <f t="shared" si="4"/>
        <v>0.18181818181818182</v>
      </c>
      <c r="O10">
        <v>7</v>
      </c>
      <c r="P10" s="1" t="s">
        <v>19</v>
      </c>
      <c r="Q10" t="s">
        <v>0</v>
      </c>
      <c r="R10" s="15">
        <f>$Q$31/R$1</f>
        <v>0.6</v>
      </c>
      <c r="S10" s="15">
        <f>$R$30/S$1</f>
        <v>0.58333333333333337</v>
      </c>
      <c r="T10" s="15">
        <f>$S$29/T$1</f>
        <v>0.56521739130434778</v>
      </c>
      <c r="U10" s="15">
        <f>$Q$31/U$1</f>
        <v>0.68181818181818177</v>
      </c>
    </row>
    <row r="11" spans="1:23" x14ac:dyDescent="0.3">
      <c r="A11">
        <v>0</v>
      </c>
      <c r="C11" s="7">
        <f t="shared" si="3"/>
        <v>0.28000000000000003</v>
      </c>
      <c r="D11" s="7">
        <f t="shared" si="3"/>
        <v>0.29166666666666669</v>
      </c>
      <c r="E11" s="7">
        <f t="shared" si="3"/>
        <v>0.30434782608695654</v>
      </c>
      <c r="F11" s="7">
        <f t="shared" si="3"/>
        <v>0.31818181818181818</v>
      </c>
      <c r="H11">
        <v>0</v>
      </c>
      <c r="I11" t="s">
        <v>5</v>
      </c>
      <c r="J11" s="17">
        <f t="shared" si="4"/>
        <v>0.16</v>
      </c>
      <c r="K11" s="17">
        <f t="shared" si="4"/>
        <v>0.16666666666666666</v>
      </c>
      <c r="L11" s="17">
        <f t="shared" si="4"/>
        <v>0.17391304347826086</v>
      </c>
      <c r="M11" s="17">
        <f t="shared" si="4"/>
        <v>0.18181818181818182</v>
      </c>
      <c r="O11">
        <v>7</v>
      </c>
      <c r="P11" s="1" t="s">
        <v>19</v>
      </c>
      <c r="Q11" t="s">
        <v>5</v>
      </c>
      <c r="R11" s="17">
        <f>$R$31/R$1</f>
        <v>0.28000000000000003</v>
      </c>
      <c r="S11" s="17">
        <f>$R$30/S$1</f>
        <v>0.58333333333333337</v>
      </c>
      <c r="T11" s="17">
        <f>$S$29/T$1</f>
        <v>0.56521739130434778</v>
      </c>
      <c r="U11" s="17">
        <f>$R$31/U$1</f>
        <v>0.31818181818181818</v>
      </c>
    </row>
    <row r="12" spans="1:23" x14ac:dyDescent="0.3">
      <c r="A12">
        <v>1</v>
      </c>
      <c r="C12" s="12">
        <f t="shared" ref="C12:F26" si="5">$E$31/+C$1</f>
        <v>0.6</v>
      </c>
      <c r="D12" s="12">
        <f t="shared" si="5"/>
        <v>0.625</v>
      </c>
      <c r="E12" s="12">
        <f t="shared" si="5"/>
        <v>0.65217391304347827</v>
      </c>
      <c r="F12" s="12">
        <f t="shared" si="5"/>
        <v>0.68181818181818177</v>
      </c>
      <c r="H12">
        <v>0</v>
      </c>
      <c r="I12" t="s">
        <v>5</v>
      </c>
      <c r="J12" s="17">
        <f t="shared" si="4"/>
        <v>0.16</v>
      </c>
      <c r="K12" s="17">
        <f t="shared" si="4"/>
        <v>0.16666666666666666</v>
      </c>
      <c r="L12" s="17">
        <f t="shared" si="4"/>
        <v>0.17391304347826086</v>
      </c>
      <c r="M12" s="17">
        <f t="shared" si="4"/>
        <v>0.18181818181818182</v>
      </c>
      <c r="O12">
        <v>7</v>
      </c>
      <c r="P12" s="1" t="s">
        <v>19</v>
      </c>
      <c r="Q12" t="s">
        <v>5</v>
      </c>
      <c r="R12" s="17">
        <f>$R$31/R$1</f>
        <v>0.28000000000000003</v>
      </c>
      <c r="S12" s="17">
        <f>$R$30/S$1</f>
        <v>0.58333333333333337</v>
      </c>
      <c r="T12" s="17">
        <f>$S$29/T$1</f>
        <v>0.56521739130434778</v>
      </c>
      <c r="U12" s="17">
        <f>$R$31/U$1</f>
        <v>0.31818181818181818</v>
      </c>
    </row>
    <row r="13" spans="1:23" x14ac:dyDescent="0.3">
      <c r="A13">
        <v>1</v>
      </c>
      <c r="C13" s="12">
        <f t="shared" si="5"/>
        <v>0.6</v>
      </c>
      <c r="D13" s="12">
        <f t="shared" si="5"/>
        <v>0.625</v>
      </c>
      <c r="E13" s="12">
        <f t="shared" si="5"/>
        <v>0.65217391304347827</v>
      </c>
      <c r="F13" s="12">
        <f t="shared" si="5"/>
        <v>0.68181818181818177</v>
      </c>
      <c r="H13">
        <v>0</v>
      </c>
      <c r="I13" t="s">
        <v>6</v>
      </c>
      <c r="J13" s="17">
        <f>$K$31/+J$1</f>
        <v>0.04</v>
      </c>
      <c r="K13" s="17">
        <f t="shared" ref="K13:M13" si="6">$K$31/+K$1</f>
        <v>4.1666666666666664E-2</v>
      </c>
      <c r="L13" s="17">
        <f t="shared" si="6"/>
        <v>4.3478260869565216E-2</v>
      </c>
      <c r="M13" s="17">
        <f t="shared" si="6"/>
        <v>4.5454545454545456E-2</v>
      </c>
      <c r="O13">
        <v>8</v>
      </c>
      <c r="P13" s="1" t="s">
        <v>19</v>
      </c>
      <c r="Q13" t="s">
        <v>5</v>
      </c>
      <c r="R13" s="17">
        <f>$R$31/R$1</f>
        <v>0.28000000000000003</v>
      </c>
      <c r="S13" s="17">
        <f>$R$30/S$1</f>
        <v>0.58333333333333337</v>
      </c>
      <c r="T13" s="17">
        <f>$S$29/T$1</f>
        <v>0.56521739130434778</v>
      </c>
      <c r="U13" s="17">
        <f>$R$31/U$1</f>
        <v>0.31818181818181818</v>
      </c>
    </row>
    <row r="14" spans="1:23" x14ac:dyDescent="0.3">
      <c r="A14">
        <v>1</v>
      </c>
      <c r="C14" s="12">
        <f t="shared" si="5"/>
        <v>0.6</v>
      </c>
      <c r="D14" s="12">
        <f t="shared" si="5"/>
        <v>0.625</v>
      </c>
      <c r="E14" s="12">
        <f t="shared" si="5"/>
        <v>0.65217391304347827</v>
      </c>
      <c r="F14" s="12">
        <f t="shared" si="5"/>
        <v>0.68181818181818177</v>
      </c>
      <c r="H14">
        <v>0</v>
      </c>
      <c r="J14" s="7">
        <f>$M$31/+J$1</f>
        <v>0.2</v>
      </c>
      <c r="K14" s="7">
        <f>$M$31/+K$1</f>
        <v>0.20833333333333334</v>
      </c>
      <c r="L14" s="7">
        <f>$M$31/+L$1</f>
        <v>0.21739130434782608</v>
      </c>
      <c r="M14" s="7">
        <f>$M$31/+M$1</f>
        <v>0.22727272727272727</v>
      </c>
      <c r="O14">
        <v>9</v>
      </c>
      <c r="P14" s="1" t="s">
        <v>19</v>
      </c>
      <c r="Q14" t="s">
        <v>5</v>
      </c>
      <c r="R14" s="17">
        <f>$R$31/R$1</f>
        <v>0.28000000000000003</v>
      </c>
      <c r="S14" s="17">
        <f>$R$30/S$1</f>
        <v>0.58333333333333337</v>
      </c>
      <c r="T14" s="17">
        <f>$S$29/T$1</f>
        <v>0.56521739130434778</v>
      </c>
      <c r="U14" s="17">
        <f>$R$31/U$1</f>
        <v>0.31818181818181818</v>
      </c>
    </row>
    <row r="15" spans="1:23" x14ac:dyDescent="0.3">
      <c r="A15">
        <v>1</v>
      </c>
      <c r="C15" s="12">
        <f t="shared" si="5"/>
        <v>0.6</v>
      </c>
      <c r="D15" s="12">
        <f t="shared" si="5"/>
        <v>0.625</v>
      </c>
      <c r="E15" s="12">
        <f t="shared" si="5"/>
        <v>0.65217391304347827</v>
      </c>
      <c r="F15" s="12">
        <f t="shared" si="5"/>
        <v>0.68181818181818177</v>
      </c>
      <c r="H15">
        <v>3</v>
      </c>
      <c r="J15" s="13">
        <f t="shared" ref="J15:M26" si="7">$L$31/+J$1</f>
        <v>0.48</v>
      </c>
      <c r="K15" s="13">
        <f t="shared" si="7"/>
        <v>0.5</v>
      </c>
      <c r="L15" s="13">
        <f t="shared" si="7"/>
        <v>0.52173913043478259</v>
      </c>
      <c r="M15" s="13">
        <f t="shared" si="7"/>
        <v>0.54545454545454541</v>
      </c>
      <c r="O15">
        <v>9</v>
      </c>
      <c r="P15" s="1" t="s">
        <v>19</v>
      </c>
      <c r="Q15" t="s">
        <v>5</v>
      </c>
      <c r="R15" s="17">
        <f>$R$31/R$1</f>
        <v>0.28000000000000003</v>
      </c>
      <c r="S15" s="17">
        <f>$R$30/S$1</f>
        <v>0.58333333333333337</v>
      </c>
      <c r="T15" s="17">
        <f>$S$29/T$1</f>
        <v>0.56521739130434778</v>
      </c>
      <c r="U15" s="17">
        <f>$R$31/U$1</f>
        <v>0.31818181818181818</v>
      </c>
    </row>
    <row r="16" spans="1:23" x14ac:dyDescent="0.3">
      <c r="A16">
        <v>1</v>
      </c>
      <c r="C16" s="12">
        <f t="shared" si="5"/>
        <v>0.6</v>
      </c>
      <c r="D16" s="12">
        <f t="shared" si="5"/>
        <v>0.625</v>
      </c>
      <c r="E16" s="12">
        <f t="shared" si="5"/>
        <v>0.65217391304347827</v>
      </c>
      <c r="F16" s="12">
        <f t="shared" si="5"/>
        <v>0.68181818181818177</v>
      </c>
      <c r="H16">
        <v>3</v>
      </c>
      <c r="J16" s="13">
        <f t="shared" si="7"/>
        <v>0.48</v>
      </c>
      <c r="K16" s="13">
        <f t="shared" si="7"/>
        <v>0.5</v>
      </c>
      <c r="L16" s="13">
        <f t="shared" si="7"/>
        <v>0.52173913043478259</v>
      </c>
      <c r="M16" s="13">
        <f t="shared" si="7"/>
        <v>0.54545454545454541</v>
      </c>
      <c r="O16">
        <v>0</v>
      </c>
      <c r="P16" s="1" t="s">
        <v>19</v>
      </c>
      <c r="Q16" t="s">
        <v>6</v>
      </c>
      <c r="R16" s="17">
        <f>$S$31/+R$1</f>
        <v>0.08</v>
      </c>
      <c r="S16" s="17">
        <f>$R$30/S$1</f>
        <v>0.58333333333333337</v>
      </c>
      <c r="T16" s="17">
        <f>$S$29/T$1</f>
        <v>0.56521739130434778</v>
      </c>
      <c r="U16" s="17">
        <f>$S$31/+U$1</f>
        <v>9.0909090909090912E-2</v>
      </c>
    </row>
    <row r="17" spans="1:21" x14ac:dyDescent="0.3">
      <c r="A17">
        <v>1</v>
      </c>
      <c r="C17" s="12">
        <f t="shared" si="5"/>
        <v>0.6</v>
      </c>
      <c r="D17" s="12">
        <f t="shared" si="5"/>
        <v>0.625</v>
      </c>
      <c r="E17" s="12">
        <f t="shared" si="5"/>
        <v>0.65217391304347827</v>
      </c>
      <c r="F17" s="12">
        <f t="shared" si="5"/>
        <v>0.68181818181818177</v>
      </c>
      <c r="H17">
        <v>3</v>
      </c>
      <c r="J17" s="13">
        <f t="shared" si="7"/>
        <v>0.48</v>
      </c>
      <c r="K17" s="13">
        <f t="shared" si="7"/>
        <v>0.5</v>
      </c>
      <c r="L17" s="13">
        <f t="shared" si="7"/>
        <v>0.52173913043478259</v>
      </c>
      <c r="M17" s="13">
        <f t="shared" si="7"/>
        <v>0.54545454545454541</v>
      </c>
      <c r="O17">
        <v>0</v>
      </c>
      <c r="P17" s="1" t="s">
        <v>19</v>
      </c>
      <c r="Q17" t="s">
        <v>6</v>
      </c>
      <c r="R17" s="17">
        <f>$S$31/+R$1</f>
        <v>0.08</v>
      </c>
      <c r="S17" s="17">
        <f>$R$30/S$1</f>
        <v>0.58333333333333337</v>
      </c>
      <c r="T17" s="17">
        <f>$S$29/T$1</f>
        <v>0.56521739130434778</v>
      </c>
      <c r="U17" s="17">
        <f>$S$31/+U$1</f>
        <v>9.0909090909090912E-2</v>
      </c>
    </row>
    <row r="18" spans="1:21" x14ac:dyDescent="0.3">
      <c r="A18">
        <v>2</v>
      </c>
      <c r="C18" s="12">
        <f t="shared" si="5"/>
        <v>0.6</v>
      </c>
      <c r="D18" s="12">
        <f t="shared" si="5"/>
        <v>0.625</v>
      </c>
      <c r="E18" s="12">
        <f t="shared" si="5"/>
        <v>0.65217391304347827</v>
      </c>
      <c r="F18" s="12">
        <f t="shared" si="5"/>
        <v>0.68181818181818177</v>
      </c>
      <c r="H18">
        <v>3</v>
      </c>
      <c r="J18" s="13">
        <f t="shared" si="7"/>
        <v>0.48</v>
      </c>
      <c r="K18" s="13">
        <f t="shared" si="7"/>
        <v>0.5</v>
      </c>
      <c r="L18" s="13">
        <f t="shared" si="7"/>
        <v>0.52173913043478259</v>
      </c>
      <c r="M18" s="13">
        <f t="shared" si="7"/>
        <v>0.54545454545454541</v>
      </c>
      <c r="O18">
        <v>4</v>
      </c>
      <c r="P18" s="1" t="s">
        <v>20</v>
      </c>
      <c r="R18" s="14">
        <f>$T$31/R$1</f>
        <v>0.36</v>
      </c>
      <c r="S18" s="14">
        <f>$T$31/S$1</f>
        <v>0.375</v>
      </c>
      <c r="T18" s="14">
        <f>$T$31/T$1</f>
        <v>0.39130434782608697</v>
      </c>
      <c r="U18" s="14">
        <f>$T$31/U$1</f>
        <v>0.40909090909090912</v>
      </c>
    </row>
    <row r="19" spans="1:21" x14ac:dyDescent="0.3">
      <c r="A19">
        <v>2</v>
      </c>
      <c r="C19" s="12">
        <f t="shared" si="5"/>
        <v>0.6</v>
      </c>
      <c r="D19" s="12">
        <f t="shared" si="5"/>
        <v>0.625</v>
      </c>
      <c r="E19" s="12">
        <f t="shared" si="5"/>
        <v>0.65217391304347827</v>
      </c>
      <c r="F19" s="12">
        <f t="shared" si="5"/>
        <v>0.68181818181818177</v>
      </c>
      <c r="H19">
        <v>3</v>
      </c>
      <c r="J19" s="13">
        <f t="shared" si="7"/>
        <v>0.48</v>
      </c>
      <c r="K19" s="13">
        <f t="shared" si="7"/>
        <v>0.5</v>
      </c>
      <c r="L19" s="13">
        <f t="shared" si="7"/>
        <v>0.52173913043478259</v>
      </c>
      <c r="M19" s="13">
        <f t="shared" si="7"/>
        <v>0.54545454545454541</v>
      </c>
      <c r="O19">
        <v>4</v>
      </c>
      <c r="P19" s="1" t="s">
        <v>20</v>
      </c>
      <c r="R19" s="14">
        <f>$T$31/R$1</f>
        <v>0.36</v>
      </c>
      <c r="S19" s="14">
        <f>$T$31/S$1</f>
        <v>0.375</v>
      </c>
      <c r="T19" s="14">
        <f>$T$31/T$1</f>
        <v>0.39130434782608697</v>
      </c>
      <c r="U19" s="14">
        <f>$T$31/U$1</f>
        <v>0.40909090909090912</v>
      </c>
    </row>
    <row r="20" spans="1:21" x14ac:dyDescent="0.3">
      <c r="A20">
        <v>2</v>
      </c>
      <c r="C20" s="12">
        <f t="shared" si="5"/>
        <v>0.6</v>
      </c>
      <c r="D20" s="12">
        <f t="shared" si="5"/>
        <v>0.625</v>
      </c>
      <c r="E20" s="12">
        <f t="shared" si="5"/>
        <v>0.65217391304347827</v>
      </c>
      <c r="F20" s="12">
        <f t="shared" si="5"/>
        <v>0.68181818181818177</v>
      </c>
      <c r="H20">
        <v>3</v>
      </c>
      <c r="J20" s="13">
        <f t="shared" si="7"/>
        <v>0.48</v>
      </c>
      <c r="K20" s="13">
        <f t="shared" si="7"/>
        <v>0.5</v>
      </c>
      <c r="L20" s="13">
        <f t="shared" si="7"/>
        <v>0.52173913043478259</v>
      </c>
      <c r="M20" s="13">
        <f t="shared" si="7"/>
        <v>0.54545454545454541</v>
      </c>
      <c r="O20">
        <v>4</v>
      </c>
      <c r="P20" s="1" t="s">
        <v>20</v>
      </c>
      <c r="R20" s="14">
        <f>$T$31/R$1</f>
        <v>0.36</v>
      </c>
      <c r="S20" s="14">
        <f>$T$31/S$1</f>
        <v>0.375</v>
      </c>
      <c r="T20" s="14">
        <f>$T$31/T$1</f>
        <v>0.39130434782608697</v>
      </c>
      <c r="U20" s="14">
        <f>$T$31/U$1</f>
        <v>0.40909090909090912</v>
      </c>
    </row>
    <row r="21" spans="1:21" x14ac:dyDescent="0.3">
      <c r="A21">
        <v>2</v>
      </c>
      <c r="C21" s="12">
        <f t="shared" si="5"/>
        <v>0.6</v>
      </c>
      <c r="D21" s="12">
        <f t="shared" si="5"/>
        <v>0.625</v>
      </c>
      <c r="E21" s="12">
        <f t="shared" si="5"/>
        <v>0.65217391304347827</v>
      </c>
      <c r="F21" s="12">
        <f t="shared" si="5"/>
        <v>0.68181818181818177</v>
      </c>
      <c r="H21">
        <v>4</v>
      </c>
      <c r="J21" s="13">
        <f t="shared" si="7"/>
        <v>0.48</v>
      </c>
      <c r="K21" s="13">
        <f t="shared" si="7"/>
        <v>0.5</v>
      </c>
      <c r="L21" s="13">
        <f t="shared" si="7"/>
        <v>0.52173913043478259</v>
      </c>
      <c r="M21" s="13">
        <f t="shared" si="7"/>
        <v>0.54545454545454541</v>
      </c>
      <c r="O21">
        <v>5</v>
      </c>
      <c r="P21" s="1" t="s">
        <v>20</v>
      </c>
      <c r="R21" s="14">
        <f>$T$31/R$1</f>
        <v>0.36</v>
      </c>
      <c r="S21" s="14">
        <f>$T$31/S$1</f>
        <v>0.375</v>
      </c>
      <c r="T21" s="14">
        <f>$T$31/T$1</f>
        <v>0.39130434782608697</v>
      </c>
      <c r="U21" s="14">
        <f>$T$31/U$1</f>
        <v>0.40909090909090912</v>
      </c>
    </row>
    <row r="22" spans="1:21" x14ac:dyDescent="0.3">
      <c r="A22">
        <v>2</v>
      </c>
      <c r="C22" s="12">
        <f t="shared" si="5"/>
        <v>0.6</v>
      </c>
      <c r="D22" s="12">
        <f t="shared" si="5"/>
        <v>0.625</v>
      </c>
      <c r="E22" s="12">
        <f t="shared" si="5"/>
        <v>0.65217391304347827</v>
      </c>
      <c r="F22" s="12">
        <f t="shared" si="5"/>
        <v>0.68181818181818177</v>
      </c>
      <c r="H22">
        <v>4</v>
      </c>
      <c r="J22" s="13">
        <f t="shared" si="7"/>
        <v>0.48</v>
      </c>
      <c r="K22" s="13">
        <f t="shared" si="7"/>
        <v>0.5</v>
      </c>
      <c r="L22" s="13">
        <f t="shared" si="7"/>
        <v>0.52173913043478259</v>
      </c>
      <c r="M22" s="13">
        <f t="shared" si="7"/>
        <v>0.54545454545454541</v>
      </c>
      <c r="O22">
        <v>5</v>
      </c>
      <c r="P22" s="1" t="s">
        <v>20</v>
      </c>
      <c r="R22" s="14">
        <f>$T$31/R$1</f>
        <v>0.36</v>
      </c>
      <c r="S22" s="14">
        <f>$T$31/S$1</f>
        <v>0.375</v>
      </c>
      <c r="T22" s="14">
        <f>$T$31/T$1</f>
        <v>0.39130434782608697</v>
      </c>
      <c r="U22" s="14">
        <f>$T$31/U$1</f>
        <v>0.40909090909090912</v>
      </c>
    </row>
    <row r="23" spans="1:21" x14ac:dyDescent="0.3">
      <c r="A23">
        <v>3</v>
      </c>
      <c r="C23" s="12">
        <f t="shared" si="5"/>
        <v>0.6</v>
      </c>
      <c r="D23" s="12">
        <f t="shared" si="5"/>
        <v>0.625</v>
      </c>
      <c r="E23" s="12">
        <f t="shared" si="5"/>
        <v>0.65217391304347827</v>
      </c>
      <c r="F23" s="12">
        <f t="shared" si="5"/>
        <v>0.68181818181818177</v>
      </c>
      <c r="H23">
        <v>4</v>
      </c>
      <c r="J23" s="13">
        <f t="shared" si="7"/>
        <v>0.48</v>
      </c>
      <c r="K23" s="13">
        <f t="shared" si="7"/>
        <v>0.5</v>
      </c>
      <c r="L23" s="13">
        <f t="shared" si="7"/>
        <v>0.52173913043478259</v>
      </c>
      <c r="M23" s="13">
        <f t="shared" si="7"/>
        <v>0.54545454545454541</v>
      </c>
      <c r="O23">
        <v>5</v>
      </c>
      <c r="P23" s="1" t="s">
        <v>20</v>
      </c>
      <c r="R23" s="14">
        <f>$T$31/R$1</f>
        <v>0.36</v>
      </c>
      <c r="S23" s="14">
        <f>$T$31/S$1</f>
        <v>0.375</v>
      </c>
      <c r="T23" s="14">
        <f>$T$31/T$1</f>
        <v>0.39130434782608697</v>
      </c>
      <c r="U23" s="14">
        <f>$T$31/U$1</f>
        <v>0.40909090909090912</v>
      </c>
    </row>
    <row r="24" spans="1:21" x14ac:dyDescent="0.3">
      <c r="A24">
        <v>3</v>
      </c>
      <c r="C24" s="12">
        <f t="shared" si="5"/>
        <v>0.6</v>
      </c>
      <c r="D24" s="12">
        <f t="shared" si="5"/>
        <v>0.625</v>
      </c>
      <c r="E24" s="12">
        <f t="shared" si="5"/>
        <v>0.65217391304347827</v>
      </c>
      <c r="F24" s="12">
        <f t="shared" si="5"/>
        <v>0.68181818181818177</v>
      </c>
      <c r="H24">
        <v>5</v>
      </c>
      <c r="J24" s="13">
        <f t="shared" si="7"/>
        <v>0.48</v>
      </c>
      <c r="K24" s="13">
        <f t="shared" si="7"/>
        <v>0.5</v>
      </c>
      <c r="L24" s="13">
        <f t="shared" si="7"/>
        <v>0.52173913043478259</v>
      </c>
      <c r="M24" s="13">
        <f t="shared" si="7"/>
        <v>0.54545454545454541</v>
      </c>
      <c r="O24">
        <v>6</v>
      </c>
      <c r="P24" s="1" t="s">
        <v>20</v>
      </c>
      <c r="R24" s="14">
        <f>$T$31/R$1</f>
        <v>0.36</v>
      </c>
      <c r="S24" s="14">
        <f>$T$31/S$1</f>
        <v>0.375</v>
      </c>
      <c r="T24" s="14">
        <f>$T$31/T$1</f>
        <v>0.39130434782608697</v>
      </c>
      <c r="U24" s="14">
        <f>$T$31/U$1</f>
        <v>0.40909090909090912</v>
      </c>
    </row>
    <row r="25" spans="1:21" x14ac:dyDescent="0.3">
      <c r="A25">
        <v>3</v>
      </c>
      <c r="C25" s="12">
        <f t="shared" si="5"/>
        <v>0.6</v>
      </c>
      <c r="D25" s="12">
        <f t="shared" si="5"/>
        <v>0.625</v>
      </c>
      <c r="E25" s="12">
        <f t="shared" si="5"/>
        <v>0.65217391304347827</v>
      </c>
      <c r="F25" s="12">
        <f t="shared" si="5"/>
        <v>0.68181818181818177</v>
      </c>
      <c r="H25">
        <v>5</v>
      </c>
      <c r="J25" s="13">
        <f t="shared" si="7"/>
        <v>0.48</v>
      </c>
      <c r="K25" s="13">
        <f t="shared" si="7"/>
        <v>0.5</v>
      </c>
      <c r="L25" s="13">
        <f t="shared" si="7"/>
        <v>0.52173913043478259</v>
      </c>
      <c r="M25" s="13">
        <f t="shared" si="7"/>
        <v>0.54545454545454541</v>
      </c>
      <c r="O25">
        <v>6</v>
      </c>
      <c r="P25" s="1" t="s">
        <v>20</v>
      </c>
      <c r="R25" s="14">
        <f>$T$31/R$1</f>
        <v>0.36</v>
      </c>
      <c r="S25" s="14">
        <f>$T$31/S$1</f>
        <v>0.375</v>
      </c>
      <c r="T25" s="14">
        <f>$T$31/T$1</f>
        <v>0.39130434782608697</v>
      </c>
      <c r="U25" s="14">
        <f>$T$31/U$1</f>
        <v>0.40909090909090912</v>
      </c>
    </row>
    <row r="26" spans="1:21" x14ac:dyDescent="0.3">
      <c r="A26">
        <v>4</v>
      </c>
      <c r="C26" s="12">
        <f t="shared" si="5"/>
        <v>0.6</v>
      </c>
      <c r="D26" s="12">
        <f t="shared" si="5"/>
        <v>0.625</v>
      </c>
      <c r="E26" s="12">
        <f t="shared" si="5"/>
        <v>0.65217391304347827</v>
      </c>
      <c r="F26" s="12">
        <f t="shared" si="5"/>
        <v>0.68181818181818177</v>
      </c>
      <c r="H26">
        <v>6</v>
      </c>
      <c r="J26" s="13">
        <f t="shared" si="7"/>
        <v>0.48</v>
      </c>
      <c r="K26" s="13">
        <f t="shared" si="7"/>
        <v>0.5</v>
      </c>
      <c r="L26" s="13">
        <f t="shared" si="7"/>
        <v>0.52173913043478259</v>
      </c>
      <c r="M26" s="13">
        <f t="shared" si="7"/>
        <v>0.54545454545454541</v>
      </c>
      <c r="O26">
        <v>7</v>
      </c>
      <c r="P26" s="1" t="s">
        <v>20</v>
      </c>
      <c r="R26" s="14">
        <f>$T$31/R$1</f>
        <v>0.36</v>
      </c>
      <c r="S26" s="14">
        <f>$T$31/S$1</f>
        <v>0.375</v>
      </c>
      <c r="T26" s="14">
        <f>$T$31/T$1</f>
        <v>0.39130434782608697</v>
      </c>
      <c r="U26" s="14">
        <f>$T$31/U$1</f>
        <v>0.40909090909090912</v>
      </c>
    </row>
    <row r="27" spans="1:21" x14ac:dyDescent="0.3">
      <c r="A27">
        <f>SUM(A3:A26)</f>
        <v>36</v>
      </c>
      <c r="C27" s="8"/>
      <c r="H27">
        <f>SUM(H3:H26)</f>
        <v>79</v>
      </c>
      <c r="J27" s="8"/>
      <c r="K27" s="8"/>
      <c r="L27" s="8"/>
      <c r="M27" s="8"/>
      <c r="O27">
        <f>SUM(O3:O26)</f>
        <v>133</v>
      </c>
    </row>
    <row r="28" spans="1:21" x14ac:dyDescent="0.3">
      <c r="A28" s="4">
        <f>+A27/25</f>
        <v>1.44</v>
      </c>
      <c r="B28" s="4"/>
      <c r="C28" s="4"/>
      <c r="D28" s="4"/>
      <c r="E28" s="4"/>
      <c r="F28" s="4"/>
      <c r="G28" s="4"/>
      <c r="H28" s="4">
        <f>+H27/25</f>
        <v>3.16</v>
      </c>
      <c r="I28" s="4"/>
      <c r="J28" s="4"/>
      <c r="K28" s="4"/>
      <c r="L28" s="4"/>
      <c r="M28" s="4"/>
      <c r="N28" s="4"/>
      <c r="O28" s="4">
        <f>+O27/25</f>
        <v>5.32</v>
      </c>
      <c r="P28" s="4"/>
      <c r="T28">
        <v>12</v>
      </c>
      <c r="U28">
        <v>11</v>
      </c>
    </row>
    <row r="29" spans="1:21" x14ac:dyDescent="0.3">
      <c r="H29">
        <f>+H27-A27</f>
        <v>43</v>
      </c>
      <c r="O29">
        <f>+O27-H27</f>
        <v>54</v>
      </c>
      <c r="S29">
        <v>13</v>
      </c>
      <c r="T29">
        <v>12</v>
      </c>
    </row>
    <row r="30" spans="1:21" x14ac:dyDescent="0.3">
      <c r="R30">
        <v>14</v>
      </c>
      <c r="S30">
        <v>13</v>
      </c>
    </row>
    <row r="31" spans="1:21" x14ac:dyDescent="0.3">
      <c r="B31" s="10">
        <v>7</v>
      </c>
      <c r="C31" s="11">
        <v>2</v>
      </c>
      <c r="D31" s="11">
        <v>0</v>
      </c>
      <c r="E31" s="11">
        <v>15</v>
      </c>
      <c r="F31" s="11">
        <v>7</v>
      </c>
      <c r="I31" s="10">
        <v>11</v>
      </c>
      <c r="J31" s="11">
        <v>4</v>
      </c>
      <c r="K31" s="11">
        <v>1</v>
      </c>
      <c r="L31" s="11">
        <v>12</v>
      </c>
      <c r="M31" s="11">
        <v>5</v>
      </c>
      <c r="Q31" s="10">
        <v>15</v>
      </c>
      <c r="R31" s="11">
        <v>7</v>
      </c>
      <c r="S31" s="11">
        <v>2</v>
      </c>
      <c r="T31" s="11">
        <v>9</v>
      </c>
      <c r="U31" s="11">
        <v>3</v>
      </c>
    </row>
    <row r="32" spans="1:21" x14ac:dyDescent="0.3">
      <c r="B32" s="10" t="s">
        <v>14</v>
      </c>
      <c r="C32" s="11" t="s">
        <v>12</v>
      </c>
      <c r="D32" s="11" t="s">
        <v>6</v>
      </c>
      <c r="E32" s="11" t="s">
        <v>10</v>
      </c>
      <c r="F32" s="11" t="s">
        <v>13</v>
      </c>
      <c r="I32" s="10" t="s">
        <v>14</v>
      </c>
      <c r="J32" s="11" t="s">
        <v>12</v>
      </c>
      <c r="K32" s="11" t="s">
        <v>6</v>
      </c>
      <c r="L32" s="11" t="s">
        <v>10</v>
      </c>
      <c r="M32" s="11" t="s">
        <v>13</v>
      </c>
      <c r="Q32" s="10" t="s">
        <v>14</v>
      </c>
      <c r="R32" s="11" t="s">
        <v>12</v>
      </c>
      <c r="S32" s="11" t="s">
        <v>6</v>
      </c>
      <c r="T32" s="11" t="s">
        <v>10</v>
      </c>
      <c r="U32" s="11" t="s">
        <v>13</v>
      </c>
    </row>
    <row r="33" spans="17:18" x14ac:dyDescent="0.3">
      <c r="Q33" s="6"/>
    </row>
    <row r="34" spans="17:18" x14ac:dyDescent="0.3">
      <c r="Q34" s="5"/>
    </row>
    <row r="35" spans="17:18" x14ac:dyDescent="0.3">
      <c r="Q35" s="5"/>
      <c r="R35" s="5"/>
    </row>
    <row r="36" spans="17:18" x14ac:dyDescent="0.3">
      <c r="Q36" s="5"/>
      <c r="R36" s="5"/>
    </row>
    <row r="37" spans="17:18" x14ac:dyDescent="0.3">
      <c r="Q37" s="5"/>
    </row>
  </sheetData>
  <sortState ref="O3:W26">
    <sortCondition ref="Q3:Q26"/>
    <sortCondition ref="O3:O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</dc:creator>
  <cp:lastModifiedBy>Kagan Gary</cp:lastModifiedBy>
  <dcterms:created xsi:type="dcterms:W3CDTF">2017-03-01T00:17:23Z</dcterms:created>
  <dcterms:modified xsi:type="dcterms:W3CDTF">2017-03-02T19:44:22Z</dcterms:modified>
</cp:coreProperties>
</file>