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uillemontanari/ITAM/MachineLearning - Espond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H32" i="1"/>
  <c r="D47" i="1"/>
  <c r="D46" i="1"/>
  <c r="D42" i="1"/>
  <c r="D48" i="1"/>
  <c r="D43" i="1"/>
  <c r="D37" i="1"/>
  <c r="D36" i="1"/>
  <c r="D38" i="1"/>
  <c r="D32" i="1"/>
  <c r="D31" i="1"/>
  <c r="D33" i="1"/>
  <c r="D28" i="1"/>
  <c r="D27" i="1"/>
  <c r="D26" i="1"/>
  <c r="D23" i="1"/>
  <c r="D22" i="1"/>
  <c r="D21" i="1"/>
  <c r="E18" i="1"/>
  <c r="E17" i="1"/>
  <c r="E16" i="1"/>
  <c r="E19" i="1"/>
  <c r="B19" i="1"/>
  <c r="B18" i="1"/>
  <c r="B17" i="1"/>
  <c r="B16" i="1"/>
  <c r="D10" i="1"/>
  <c r="B11" i="1"/>
  <c r="B10" i="1"/>
</calcChain>
</file>

<file path=xl/sharedStrings.xml><?xml version="1.0" encoding="utf-8"?>
<sst xmlns="http://schemas.openxmlformats.org/spreadsheetml/2006/main" count="57" uniqueCount="49">
  <si>
    <t>Ingreso</t>
  </si>
  <si>
    <t>Saldo</t>
  </si>
  <si>
    <t>Clasificacion</t>
  </si>
  <si>
    <t>alto</t>
  </si>
  <si>
    <t>bajo</t>
  </si>
  <si>
    <t>P(alto)</t>
  </si>
  <si>
    <t>P(bajo)</t>
  </si>
  <si>
    <t>Total del casos</t>
  </si>
  <si>
    <t>P(I=20,S=10 / C = alto)</t>
  </si>
  <si>
    <t>P(I=30,S=10 / C = alto)</t>
  </si>
  <si>
    <t>P(I=20,S=5 / C = alto)</t>
  </si>
  <si>
    <t>P(I=10,S=30 / C = bajo)</t>
  </si>
  <si>
    <t>P(I=30,S=40 / C = bajo)</t>
  </si>
  <si>
    <t>P(I=20,S=10 / C = bajo)</t>
  </si>
  <si>
    <t>P(alto/20,10)</t>
  </si>
  <si>
    <t>P(20,10/ alto)</t>
  </si>
  <si>
    <t>P(20,10/alto)</t>
  </si>
  <si>
    <t>P(alto)*P(20,10/alto)</t>
  </si>
  <si>
    <t>P(20,10/ bajo)</t>
  </si>
  <si>
    <t>Proba Total 20,10</t>
  </si>
  <si>
    <t>P(bajo)*P(20,10/bajo)</t>
  </si>
  <si>
    <t>Proba Total 30,40</t>
  </si>
  <si>
    <t>P(30,40/alto)</t>
  </si>
  <si>
    <t>P(30,40/bajo)</t>
  </si>
  <si>
    <t>P(alto)*P(30,40/alto)</t>
  </si>
  <si>
    <t>P(bajo)*P(30,40/bajo)</t>
  </si>
  <si>
    <t>Proba Total 30,10</t>
  </si>
  <si>
    <t>P(30,10/alto)</t>
  </si>
  <si>
    <t>P(30,10/bajo)</t>
  </si>
  <si>
    <t>P(alto)*P(30,10/alto)</t>
  </si>
  <si>
    <t>P(bajo)*P(30,10/bajo)</t>
  </si>
  <si>
    <t>Proba Total 10,30</t>
  </si>
  <si>
    <t>P(10,30/alto)</t>
  </si>
  <si>
    <t>P(10,30/bajo)</t>
  </si>
  <si>
    <t>P(alto)*P(10,30/alto)</t>
  </si>
  <si>
    <t>P(bajo)*P(10,30/bajo)</t>
  </si>
  <si>
    <t>Proba Total 20.10</t>
  </si>
  <si>
    <t>P(20,10/bajo)</t>
  </si>
  <si>
    <t>Proba Total 20,5</t>
  </si>
  <si>
    <t>P(20,5/alto)</t>
  </si>
  <si>
    <t>P(20,5/bajo)</t>
  </si>
  <si>
    <t>P(alto)*P(20,5/alto)</t>
  </si>
  <si>
    <t>P(bajo)*P(20,5/bajo)</t>
  </si>
  <si>
    <t>P(alto/20,5)</t>
  </si>
  <si>
    <t>P(alto/30,10)</t>
  </si>
  <si>
    <t>P(bajo/30,40)</t>
  </si>
  <si>
    <t>P(bajo/10,30)</t>
  </si>
  <si>
    <t>P(bajo/20,10)</t>
  </si>
  <si>
    <t>P(alto/20,50)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</si>
</sst>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showRuler="0" zoomScale="75" zoomScaleNormal="75" zoomScalePageLayoutView="75" workbookViewId="0">
      <selection activeCell="K28" sqref="K28"/>
    </sheetView>
  </sheetViews>
  <sheetFormatPr baseColWidth="10" defaultRowHeight="16" x14ac:dyDescent="0.2"/>
  <cols>
    <col min="1" max="1" width="19.1640625" bestFit="1" customWidth="1"/>
    <col min="4" max="4" width="19.1640625" bestFit="1" customWidth="1"/>
    <col min="6" max="6" width="15.5" bestFit="1" customWidth="1"/>
    <col min="7" max="7" width="14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2">
        <v>20</v>
      </c>
      <c r="B2" s="2">
        <v>10</v>
      </c>
      <c r="C2" s="2" t="s">
        <v>3</v>
      </c>
    </row>
    <row r="3" spans="1:5" x14ac:dyDescent="0.2">
      <c r="A3" s="5">
        <v>30</v>
      </c>
      <c r="B3" s="5">
        <v>40</v>
      </c>
      <c r="C3" s="5" t="s">
        <v>4</v>
      </c>
    </row>
    <row r="4" spans="1:5" x14ac:dyDescent="0.2">
      <c r="A4" s="3">
        <v>30</v>
      </c>
      <c r="B4" s="3">
        <v>10</v>
      </c>
      <c r="C4" s="3" t="s">
        <v>3</v>
      </c>
    </row>
    <row r="5" spans="1:5" x14ac:dyDescent="0.2">
      <c r="A5" s="6">
        <v>10</v>
      </c>
      <c r="B5" s="6">
        <v>30</v>
      </c>
      <c r="C5" s="6" t="s">
        <v>4</v>
      </c>
    </row>
    <row r="6" spans="1:5" x14ac:dyDescent="0.2">
      <c r="A6" s="2">
        <v>20</v>
      </c>
      <c r="B6" s="2">
        <v>10</v>
      </c>
      <c r="C6" s="2" t="s">
        <v>3</v>
      </c>
    </row>
    <row r="7" spans="1:5" x14ac:dyDescent="0.2">
      <c r="A7" s="7">
        <v>20</v>
      </c>
      <c r="B7" s="7">
        <v>10</v>
      </c>
      <c r="C7" s="7" t="s">
        <v>4</v>
      </c>
    </row>
    <row r="8" spans="1:5" x14ac:dyDescent="0.2">
      <c r="A8" s="4">
        <v>20</v>
      </c>
      <c r="B8" s="4">
        <v>5</v>
      </c>
      <c r="C8" s="4" t="s">
        <v>3</v>
      </c>
    </row>
    <row r="10" spans="1:5" x14ac:dyDescent="0.2">
      <c r="A10" t="s">
        <v>5</v>
      </c>
      <c r="B10">
        <f>COUNTIF(C2:C8,"alto")/B13</f>
        <v>0.5714285714285714</v>
      </c>
      <c r="D10">
        <f>B10+B11</f>
        <v>1</v>
      </c>
    </row>
    <row r="11" spans="1:5" x14ac:dyDescent="0.2">
      <c r="A11" t="s">
        <v>6</v>
      </c>
      <c r="B11">
        <f>COUNTIF(C2:C8,"bajo")/B13</f>
        <v>0.42857142857142855</v>
      </c>
    </row>
    <row r="13" spans="1:5" x14ac:dyDescent="0.2">
      <c r="A13" s="1" t="s">
        <v>7</v>
      </c>
      <c r="B13">
        <v>7</v>
      </c>
    </row>
    <row r="16" spans="1:5" x14ac:dyDescent="0.2">
      <c r="A16" s="2" t="s">
        <v>8</v>
      </c>
      <c r="B16">
        <f>2/4</f>
        <v>0.5</v>
      </c>
      <c r="D16" s="5" t="s">
        <v>12</v>
      </c>
      <c r="E16">
        <f>1/3</f>
        <v>0.33333333333333331</v>
      </c>
    </row>
    <row r="17" spans="1:8" x14ac:dyDescent="0.2">
      <c r="A17" s="3" t="s">
        <v>9</v>
      </c>
      <c r="B17">
        <f>1/4</f>
        <v>0.25</v>
      </c>
      <c r="D17" s="6" t="s">
        <v>11</v>
      </c>
      <c r="E17">
        <f t="shared" ref="E17:E18" si="0">1/3</f>
        <v>0.33333333333333331</v>
      </c>
    </row>
    <row r="18" spans="1:8" x14ac:dyDescent="0.2">
      <c r="A18" s="4" t="s">
        <v>10</v>
      </c>
      <c r="B18">
        <f>1/4</f>
        <v>0.25</v>
      </c>
      <c r="D18" s="7" t="s">
        <v>13</v>
      </c>
      <c r="E18">
        <f t="shared" si="0"/>
        <v>0.33333333333333331</v>
      </c>
    </row>
    <row r="19" spans="1:8" x14ac:dyDescent="0.2">
      <c r="B19">
        <f>SUM(B16:B18)</f>
        <v>1</v>
      </c>
      <c r="E19">
        <f>SUM(E16:E18)</f>
        <v>1</v>
      </c>
    </row>
    <row r="20" spans="1:8" x14ac:dyDescent="0.2">
      <c r="A20" s="8" t="s">
        <v>19</v>
      </c>
      <c r="G20" t="s">
        <v>43</v>
      </c>
      <c r="H20">
        <v>1</v>
      </c>
    </row>
    <row r="21" spans="1:8" x14ac:dyDescent="0.2">
      <c r="A21" t="s">
        <v>15</v>
      </c>
      <c r="B21" t="s">
        <v>17</v>
      </c>
      <c r="D21">
        <f>B10*B16</f>
        <v>0.2857142857142857</v>
      </c>
      <c r="G21" t="s">
        <v>14</v>
      </c>
      <c r="H21">
        <v>0.5</v>
      </c>
    </row>
    <row r="22" spans="1:8" x14ac:dyDescent="0.2">
      <c r="A22" t="s">
        <v>18</v>
      </c>
      <c r="B22" t="s">
        <v>20</v>
      </c>
      <c r="D22">
        <f>B11*E18</f>
        <v>0.14285714285714285</v>
      </c>
      <c r="G22" t="s">
        <v>44</v>
      </c>
      <c r="H22">
        <v>1</v>
      </c>
    </row>
    <row r="23" spans="1:8" x14ac:dyDescent="0.2">
      <c r="D23">
        <f>D22+D21</f>
        <v>0.42857142857142855</v>
      </c>
    </row>
    <row r="24" spans="1:8" x14ac:dyDescent="0.2">
      <c r="G24" t="s">
        <v>45</v>
      </c>
      <c r="H24">
        <v>1</v>
      </c>
    </row>
    <row r="25" spans="1:8" x14ac:dyDescent="0.2">
      <c r="A25" s="8" t="s">
        <v>21</v>
      </c>
      <c r="G25" t="s">
        <v>46</v>
      </c>
      <c r="H25">
        <v>1</v>
      </c>
    </row>
    <row r="26" spans="1:8" x14ac:dyDescent="0.2">
      <c r="A26" t="s">
        <v>22</v>
      </c>
      <c r="B26" t="s">
        <v>24</v>
      </c>
      <c r="D26">
        <f>B10*0</f>
        <v>0</v>
      </c>
      <c r="G26" t="s">
        <v>47</v>
      </c>
      <c r="H26">
        <v>1</v>
      </c>
    </row>
    <row r="27" spans="1:8" x14ac:dyDescent="0.2">
      <c r="A27" t="s">
        <v>23</v>
      </c>
      <c r="B27" t="s">
        <v>25</v>
      </c>
      <c r="D27">
        <f>B11*E16</f>
        <v>0.14285714285714285</v>
      </c>
    </row>
    <row r="28" spans="1:8" x14ac:dyDescent="0.2">
      <c r="D28">
        <f>SUM(D26:D27)</f>
        <v>0.14285714285714285</v>
      </c>
    </row>
    <row r="30" spans="1:8" x14ac:dyDescent="0.2">
      <c r="A30" s="8" t="s">
        <v>26</v>
      </c>
      <c r="G30" t="s">
        <v>48</v>
      </c>
      <c r="H30">
        <v>0</v>
      </c>
    </row>
    <row r="31" spans="1:8" x14ac:dyDescent="0.2">
      <c r="A31" t="s">
        <v>27</v>
      </c>
      <c r="B31" t="s">
        <v>29</v>
      </c>
      <c r="D31">
        <f>B10*B17</f>
        <v>0.14285714285714285</v>
      </c>
    </row>
    <row r="32" spans="1:8" x14ac:dyDescent="0.2">
      <c r="A32" t="s">
        <v>28</v>
      </c>
      <c r="B32" t="s">
        <v>30</v>
      </c>
      <c r="D32">
        <f>B11*0</f>
        <v>0</v>
      </c>
      <c r="G32" s="9" t="s">
        <v>14</v>
      </c>
      <c r="H32" s="9">
        <f>D41*B10/D43</f>
        <v>0.38095238095238093</v>
      </c>
    </row>
    <row r="33" spans="1:4" x14ac:dyDescent="0.2">
      <c r="D33">
        <f>SUM(D31:D32)</f>
        <v>0.14285714285714285</v>
      </c>
    </row>
    <row r="35" spans="1:4" x14ac:dyDescent="0.2">
      <c r="A35" s="8" t="s">
        <v>31</v>
      </c>
    </row>
    <row r="36" spans="1:4" x14ac:dyDescent="0.2">
      <c r="A36" t="s">
        <v>32</v>
      </c>
      <c r="B36" t="s">
        <v>34</v>
      </c>
      <c r="D36">
        <f>B10*0</f>
        <v>0</v>
      </c>
    </row>
    <row r="37" spans="1:4" x14ac:dyDescent="0.2">
      <c r="A37" t="s">
        <v>33</v>
      </c>
      <c r="B37" t="s">
        <v>35</v>
      </c>
      <c r="D37">
        <f>B11*E17</f>
        <v>0.14285714285714285</v>
      </c>
    </row>
    <row r="38" spans="1:4" x14ac:dyDescent="0.2">
      <c r="D38">
        <f>SUM(D36:D37)</f>
        <v>0.14285714285714285</v>
      </c>
    </row>
    <row r="40" spans="1:4" x14ac:dyDescent="0.2">
      <c r="A40" s="8" t="s">
        <v>36</v>
      </c>
    </row>
    <row r="41" spans="1:4" x14ac:dyDescent="0.2">
      <c r="A41" t="s">
        <v>16</v>
      </c>
      <c r="B41" t="s">
        <v>17</v>
      </c>
      <c r="D41">
        <f>B10*B16</f>
        <v>0.2857142857142857</v>
      </c>
    </row>
    <row r="42" spans="1:4" x14ac:dyDescent="0.2">
      <c r="A42" t="s">
        <v>37</v>
      </c>
      <c r="B42" t="s">
        <v>20</v>
      </c>
      <c r="D42">
        <f>B11*E18</f>
        <v>0.14285714285714285</v>
      </c>
    </row>
    <row r="43" spans="1:4" x14ac:dyDescent="0.2">
      <c r="D43">
        <f>SUM(D41:D42)</f>
        <v>0.42857142857142855</v>
      </c>
    </row>
    <row r="45" spans="1:4" x14ac:dyDescent="0.2">
      <c r="A45" s="8" t="s">
        <v>38</v>
      </c>
    </row>
    <row r="46" spans="1:4" x14ac:dyDescent="0.2">
      <c r="A46" t="s">
        <v>39</v>
      </c>
      <c r="B46" t="s">
        <v>41</v>
      </c>
      <c r="D46">
        <f>B10*B18</f>
        <v>0.14285714285714285</v>
      </c>
    </row>
    <row r="47" spans="1:4" x14ac:dyDescent="0.2">
      <c r="A47" t="s">
        <v>40</v>
      </c>
      <c r="B47" t="s">
        <v>42</v>
      </c>
      <c r="D47">
        <f>B11*0</f>
        <v>0</v>
      </c>
    </row>
    <row r="48" spans="1:4" x14ac:dyDescent="0.2">
      <c r="D48">
        <f>SUM(D46:D47)</f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2016-08-25T03:53:54Z</dcterms:created>
  <dcterms:modified xsi:type="dcterms:W3CDTF">2016-08-25T05:29:01Z</dcterms:modified>
</cp:coreProperties>
</file>