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ontenegro/Desktop/Folders/Loyola Files/Semester 5/Comp 464/464Final/"/>
    </mc:Choice>
  </mc:AlternateContent>
  <xr:revisionPtr revIDLastSave="0" documentId="13_ncr:1_{7958B2E4-AE78-354E-8187-E2220F704E9C}" xr6:coauthVersionLast="47" xr6:coauthVersionMax="47" xr10:uidLastSave="{00000000-0000-0000-0000-000000000000}"/>
  <bookViews>
    <workbookView xWindow="0" yWindow="760" windowWidth="30240" windowHeight="17520" xr2:uid="{60946097-B7D0-9749-87C2-353587608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14" i="1"/>
  <c r="F13" i="1"/>
  <c r="F25" i="1"/>
  <c r="F10" i="1"/>
  <c r="F23" i="1"/>
  <c r="F22" i="1"/>
  <c r="F21" i="1"/>
  <c r="F20" i="1"/>
  <c r="F19" i="1"/>
  <c r="F18" i="1"/>
  <c r="F17" i="1"/>
  <c r="F16" i="1"/>
  <c r="F15" i="1"/>
  <c r="F12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<sst xmlns="http://schemas.openxmlformats.org/spreadsheetml/2006/main" count="74" uniqueCount="32">
  <si>
    <t>Batch Size</t>
  </si>
  <si>
    <t>CPU/GPU</t>
  </si>
  <si>
    <t>224x224x3</t>
  </si>
  <si>
    <t>MS/step</t>
  </si>
  <si>
    <t>CPU</t>
  </si>
  <si>
    <t>1 GPU (NVIDIA)</t>
  </si>
  <si>
    <t>2 GPU (NVIDIA-MS)</t>
  </si>
  <si>
    <t>1 GPU (MAC)</t>
  </si>
  <si>
    <t>Input Dimension</t>
  </si>
  <si>
    <t>Speedup</t>
  </si>
  <si>
    <t>output</t>
  </si>
  <si>
    <t>1213s 3s/step - loss: 4.0674 - accuracy: 0.0918</t>
  </si>
  <si>
    <t>64x64x3</t>
  </si>
  <si>
    <t>100s 238ms/step - loss: 4.1888 - accuracy: 0.1051</t>
  </si>
  <si>
    <t>109s 131ms/step - loss: 4.1871 - accuracy: 0.1078</t>
  </si>
  <si>
    <t>157s 96ms/step - loss: 4.3467 - accuracy: 0.0751</t>
  </si>
  <si>
    <t>626s 2s/step - loss: 4.2784 - accuracy: 0.0956</t>
  </si>
  <si>
    <t>605s 770ms/step - loss: 4.3845 - accuracy: 0.0766</t>
  </si>
  <si>
    <t>65s 55ms/step - loss: 4.3051 - accuracy: 0.0978</t>
  </si>
  <si>
    <t>72s 38ms/step - loss: 4.1598 - accuracy: 0.1028</t>
  </si>
  <si>
    <t>98s 35ms/step - loss: 4.3302 - accuracy: 0.0835  </t>
  </si>
  <si>
    <t xml:space="preserve">657s 419ms/step - loss: 4.1731 - accuracy: 0.0981 </t>
  </si>
  <si>
    <t>219s 112ms/step - loss: 4.0643 - accuracy: 0.0841</t>
  </si>
  <si>
    <t>206s 206ms/step - loss: 4.0112 - accuracy: 0.0947 </t>
  </si>
  <si>
    <t>182s 281ms/step - loss: 4.0866 - accuracy: 0.0882 </t>
  </si>
  <si>
    <t>216s 160ms/step - loss: 4.0183 - accuracy: 0.0944</t>
  </si>
  <si>
    <t>202s 395ms/step - loss: 4.0265 - accuracy: 0.1017</t>
  </si>
  <si>
    <t>227s 101ms/step - loss: 4.1505 - accuracy: 0.0711  </t>
  </si>
  <si>
    <t>161s 58ms/step - loss: 4.4051 - accuracy: 0.0660</t>
  </si>
  <si>
    <t>120s 63ms/step - loss: 4.2134 - accuracy: 0.1000  </t>
  </si>
  <si>
    <t>97s 71ms/step - loss: 4.1635 - accuracy: 0.1145</t>
  </si>
  <si>
    <t>701s 874ms/step - loss: 4.0283 - accuracy: 0.0904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</si>
</sst>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43" fontId="1" fillId="0" borderId="1" xfId="1" applyFont="1" applyFill="1" applyBorder="1"/>
    <xf numFmtId="0" fontId="1" fillId="0" borderId="0" xfId="0" applyFont="1"/>
    <xf numFmtId="0" fontId="4" fillId="0" borderId="0" xfId="0" applyFont="1" applyAlignment="1">
      <alignment horizontal="center"/>
    </xf>
    <xf numFmtId="43" fontId="1" fillId="0" borderId="0" xfId="1" applyFont="1"/>
    <xf numFmtId="0" fontId="5" fillId="0" borderId="0" xfId="0" applyFont="1"/>
    <xf numFmtId="43" fontId="1" fillId="0" borderId="1" xfId="1" applyFont="1" applyBorder="1" applyAlignment="1">
      <alignment horizontal="center"/>
    </xf>
    <xf numFmtId="43" fontId="1" fillId="0" borderId="1" xfId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1" fillId="0" borderId="0" xfId="1" applyNumberFormat="1" applyFont="1"/>
    <xf numFmtId="164" fontId="1" fillId="5" borderId="0" xfId="1" applyNumberFormat="1" applyFont="1" applyFill="1"/>
    <xf numFmtId="164" fontId="1" fillId="2" borderId="0" xfId="1" applyNumberFormat="1" applyFont="1" applyFill="1"/>
    <xf numFmtId="164" fontId="1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F7995-45C5-9847-882C-5EFF231E5932}">
  <dimension ref="A1:H26"/>
  <sheetViews>
    <sheetView tabSelected="1" zoomScale="151" zoomScaleNormal="151" workbookViewId="0">
      <selection activeCell="D18" sqref="D18"/>
    </sheetView>
  </sheetViews>
  <sheetFormatPr baseColWidth="10" defaultRowHeight="16" x14ac:dyDescent="0.2"/>
  <cols>
    <col min="1" max="1" width="15.83203125" bestFit="1" customWidth="1"/>
    <col min="2" max="2" width="11" bestFit="1" customWidth="1"/>
    <col min="3" max="3" width="19.5" bestFit="1" customWidth="1"/>
    <col min="4" max="4" width="9.5" bestFit="1" customWidth="1"/>
    <col min="5" max="5" width="2.6640625" customWidth="1"/>
    <col min="6" max="6" width="9.5" bestFit="1" customWidth="1"/>
    <col min="7" max="7" width="2.83203125" customWidth="1"/>
    <col min="8" max="8" width="57.33203125" bestFit="1" customWidth="1"/>
  </cols>
  <sheetData>
    <row r="1" spans="1:8" x14ac:dyDescent="0.2">
      <c r="A1" s="7" t="s">
        <v>8</v>
      </c>
      <c r="B1" s="7" t="s">
        <v>0</v>
      </c>
      <c r="C1" s="7" t="s">
        <v>1</v>
      </c>
      <c r="D1" s="8" t="s">
        <v>3</v>
      </c>
      <c r="E1" s="3"/>
      <c r="F1" s="2" t="s">
        <v>9</v>
      </c>
      <c r="H1" s="8" t="s">
        <v>10</v>
      </c>
    </row>
    <row r="2" spans="1:8" x14ac:dyDescent="0.2">
      <c r="A2" s="9" t="s">
        <v>12</v>
      </c>
      <c r="B2" s="4">
        <v>32</v>
      </c>
      <c r="C2" s="4" t="s">
        <v>5</v>
      </c>
      <c r="D2" s="11">
        <v>35</v>
      </c>
      <c r="E2" s="3"/>
      <c r="F2" s="5">
        <f>IFERROR(SUMIFS($D$2:$D$25,$A$2:$A$25,A2,$B$2:$B$25,B2,$C$2:$C$25,$C$8)/D2,0)</f>
        <v>11.971428571428572</v>
      </c>
      <c r="H2" s="6" t="s">
        <v>20</v>
      </c>
    </row>
    <row r="3" spans="1:8" x14ac:dyDescent="0.2">
      <c r="A3" s="9" t="s">
        <v>12</v>
      </c>
      <c r="B3" s="4">
        <v>64</v>
      </c>
      <c r="C3" s="4" t="s">
        <v>5</v>
      </c>
      <c r="D3" s="11">
        <v>38</v>
      </c>
      <c r="E3" s="3"/>
      <c r="F3" s="5">
        <f t="shared" ref="F3:F24" si="0">IFERROR(SUMIFS($D$2:$D$25,$A$2:$A$25,A3,$B$2:$B$25,B3,$C$2:$C$25,$C$8)/D3,0)</f>
        <v>20.5</v>
      </c>
      <c r="H3" s="6" t="s">
        <v>19</v>
      </c>
    </row>
    <row r="4" spans="1:8" x14ac:dyDescent="0.2">
      <c r="A4" s="9" t="s">
        <v>12</v>
      </c>
      <c r="B4" s="4">
        <v>128</v>
      </c>
      <c r="C4" s="4" t="s">
        <v>5</v>
      </c>
      <c r="D4" s="11">
        <v>55</v>
      </c>
      <c r="E4" s="3"/>
      <c r="F4" s="5">
        <f t="shared" si="0"/>
        <v>36.363636363636367</v>
      </c>
      <c r="H4" s="6" t="s">
        <v>18</v>
      </c>
    </row>
    <row r="5" spans="1:8" x14ac:dyDescent="0.2">
      <c r="A5" s="9" t="s">
        <v>12</v>
      </c>
      <c r="B5" s="4">
        <v>32</v>
      </c>
      <c r="C5" s="4" t="s">
        <v>6</v>
      </c>
      <c r="D5" s="11">
        <v>58</v>
      </c>
      <c r="E5" s="3"/>
      <c r="F5" s="5">
        <f t="shared" si="0"/>
        <v>7.2241379310344831</v>
      </c>
      <c r="H5" s="6" t="s">
        <v>28</v>
      </c>
    </row>
    <row r="6" spans="1:8" x14ac:dyDescent="0.2">
      <c r="A6" s="9" t="s">
        <v>12</v>
      </c>
      <c r="B6" s="4">
        <v>64</v>
      </c>
      <c r="C6" s="4" t="s">
        <v>6</v>
      </c>
      <c r="D6" s="11">
        <v>63</v>
      </c>
      <c r="E6" s="3"/>
      <c r="F6" s="5">
        <f t="shared" si="0"/>
        <v>12.365079365079366</v>
      </c>
      <c r="H6" s="6" t="s">
        <v>29</v>
      </c>
    </row>
    <row r="7" spans="1:8" x14ac:dyDescent="0.2">
      <c r="A7" s="9" t="s">
        <v>12</v>
      </c>
      <c r="B7" s="4">
        <v>128</v>
      </c>
      <c r="C7" s="4" t="s">
        <v>6</v>
      </c>
      <c r="D7" s="11">
        <v>71</v>
      </c>
      <c r="E7" s="3"/>
      <c r="F7" s="5">
        <f t="shared" si="0"/>
        <v>28.169014084507044</v>
      </c>
      <c r="H7" s="6" t="s">
        <v>30</v>
      </c>
    </row>
    <row r="8" spans="1:8" x14ac:dyDescent="0.2">
      <c r="A8" s="9" t="s">
        <v>12</v>
      </c>
      <c r="B8" s="4">
        <v>32</v>
      </c>
      <c r="C8" s="4" t="s">
        <v>4</v>
      </c>
      <c r="D8" s="14">
        <v>419</v>
      </c>
      <c r="E8" s="3"/>
      <c r="F8" s="5">
        <f t="shared" si="0"/>
        <v>1</v>
      </c>
      <c r="H8" t="s">
        <v>21</v>
      </c>
    </row>
    <row r="9" spans="1:8" x14ac:dyDescent="0.2">
      <c r="A9" s="9" t="s">
        <v>12</v>
      </c>
      <c r="B9" s="4">
        <v>64</v>
      </c>
      <c r="C9" s="4" t="s">
        <v>4</v>
      </c>
      <c r="D9" s="14">
        <v>779</v>
      </c>
      <c r="E9" s="3"/>
      <c r="F9" s="5">
        <f t="shared" si="0"/>
        <v>1</v>
      </c>
      <c r="H9" t="s">
        <v>17</v>
      </c>
    </row>
    <row r="10" spans="1:8" x14ac:dyDescent="0.2">
      <c r="A10" s="9" t="s">
        <v>12</v>
      </c>
      <c r="B10" s="4">
        <v>128</v>
      </c>
      <c r="C10" s="4" t="s">
        <v>4</v>
      </c>
      <c r="D10" s="14">
        <v>2000</v>
      </c>
      <c r="E10" s="3"/>
      <c r="F10" s="5">
        <f>IFERROR(SUMIFS($D$2:$D$25,$A$2:$A$25,A10,$B$2:$B$25,B10,$C$2:$C$25,$C$8)/D10,0)</f>
        <v>1</v>
      </c>
      <c r="H10" s="6" t="s">
        <v>16</v>
      </c>
    </row>
    <row r="11" spans="1:8" x14ac:dyDescent="0.2">
      <c r="A11" s="9" t="s">
        <v>12</v>
      </c>
      <c r="B11" s="4">
        <v>32</v>
      </c>
      <c r="C11" s="4" t="s">
        <v>7</v>
      </c>
      <c r="D11" s="11">
        <v>96</v>
      </c>
      <c r="E11" s="3"/>
      <c r="F11" s="5">
        <f t="shared" si="0"/>
        <v>4.364583333333333</v>
      </c>
      <c r="H11" t="s">
        <v>15</v>
      </c>
    </row>
    <row r="12" spans="1:8" x14ac:dyDescent="0.2">
      <c r="A12" s="9" t="s">
        <v>12</v>
      </c>
      <c r="B12" s="4">
        <v>64</v>
      </c>
      <c r="C12" s="4" t="s">
        <v>7</v>
      </c>
      <c r="D12" s="11">
        <v>131</v>
      </c>
      <c r="E12" s="3"/>
      <c r="F12" s="5">
        <f t="shared" si="0"/>
        <v>5.9465648854961835</v>
      </c>
      <c r="H12" t="s">
        <v>14</v>
      </c>
    </row>
    <row r="13" spans="1:8" x14ac:dyDescent="0.2">
      <c r="A13" s="9" t="s">
        <v>12</v>
      </c>
      <c r="B13" s="4">
        <v>128</v>
      </c>
      <c r="C13" s="4" t="s">
        <v>7</v>
      </c>
      <c r="D13" s="11">
        <v>238</v>
      </c>
      <c r="E13" s="3"/>
      <c r="F13" s="5">
        <f>IFERROR(SUMIFS($D$2:$D$25,$A$2:$A$25,A13,$B$2:$B$25,B13,$C$2:$C$25,$C$8)/D13,0)</f>
        <v>8.4033613445378155</v>
      </c>
      <c r="H13" t="s">
        <v>13</v>
      </c>
    </row>
    <row r="14" spans="1:8" x14ac:dyDescent="0.2">
      <c r="A14" s="10" t="s">
        <v>2</v>
      </c>
      <c r="B14" s="4">
        <v>32</v>
      </c>
      <c r="C14" s="4" t="s">
        <v>5</v>
      </c>
      <c r="D14" s="11">
        <v>112</v>
      </c>
      <c r="E14" s="3"/>
      <c r="F14" s="5">
        <f>IFERROR(SUMIFS($D$2:$D$25,$A$2:$A$25,A14,$B$2:$B$25,B14,$C$2:$C$25,$C$8)/D14,0)</f>
        <v>0</v>
      </c>
      <c r="H14" s="6" t="s">
        <v>22</v>
      </c>
    </row>
    <row r="15" spans="1:8" x14ac:dyDescent="0.2">
      <c r="A15" s="10" t="s">
        <v>2</v>
      </c>
      <c r="B15" s="4">
        <v>64</v>
      </c>
      <c r="C15" s="4" t="s">
        <v>5</v>
      </c>
      <c r="D15" s="11">
        <v>206</v>
      </c>
      <c r="E15" s="3"/>
      <c r="F15" s="5">
        <f t="shared" si="0"/>
        <v>0</v>
      </c>
      <c r="H15" s="6" t="s">
        <v>23</v>
      </c>
    </row>
    <row r="16" spans="1:8" x14ac:dyDescent="0.2">
      <c r="A16" s="10" t="s">
        <v>2</v>
      </c>
      <c r="B16" s="4">
        <v>128</v>
      </c>
      <c r="C16" s="4" t="s">
        <v>5</v>
      </c>
      <c r="D16" s="11">
        <v>395</v>
      </c>
      <c r="E16" s="3"/>
      <c r="F16" s="5">
        <f t="shared" si="0"/>
        <v>0</v>
      </c>
      <c r="H16" s="1" t="s">
        <v>26</v>
      </c>
    </row>
    <row r="17" spans="1:8" x14ac:dyDescent="0.2">
      <c r="A17" s="10" t="s">
        <v>2</v>
      </c>
      <c r="B17" s="4">
        <v>32</v>
      </c>
      <c r="C17" s="4" t="s">
        <v>6</v>
      </c>
      <c r="D17" s="11">
        <v>101</v>
      </c>
      <c r="E17" s="3"/>
      <c r="F17" s="5">
        <f t="shared" si="0"/>
        <v>0</v>
      </c>
      <c r="H17" s="6" t="s">
        <v>27</v>
      </c>
    </row>
    <row r="18" spans="1:8" x14ac:dyDescent="0.2">
      <c r="A18" s="10" t="s">
        <v>2</v>
      </c>
      <c r="B18" s="4">
        <v>64</v>
      </c>
      <c r="C18" s="4" t="s">
        <v>6</v>
      </c>
      <c r="D18" s="11">
        <v>160</v>
      </c>
      <c r="E18" s="3"/>
      <c r="F18" s="5">
        <f t="shared" si="0"/>
        <v>0</v>
      </c>
      <c r="H18" s="1" t="s">
        <v>25</v>
      </c>
    </row>
    <row r="19" spans="1:8" x14ac:dyDescent="0.2">
      <c r="A19" s="10" t="s">
        <v>2</v>
      </c>
      <c r="B19" s="4">
        <v>128</v>
      </c>
      <c r="C19" s="4" t="s">
        <v>6</v>
      </c>
      <c r="D19" s="11">
        <v>281</v>
      </c>
      <c r="E19" s="3"/>
      <c r="F19" s="5">
        <f t="shared" si="0"/>
        <v>0</v>
      </c>
      <c r="H19" s="1" t="s">
        <v>24</v>
      </c>
    </row>
    <row r="20" spans="1:8" x14ac:dyDescent="0.2">
      <c r="A20" s="10" t="s">
        <v>2</v>
      </c>
      <c r="B20" s="4">
        <v>32</v>
      </c>
      <c r="C20" s="4" t="s">
        <v>4</v>
      </c>
      <c r="D20" s="12"/>
      <c r="E20" s="3"/>
      <c r="F20" s="5">
        <f t="shared" si="0"/>
        <v>0</v>
      </c>
    </row>
    <row r="21" spans="1:8" x14ac:dyDescent="0.2">
      <c r="A21" s="10" t="s">
        <v>2</v>
      </c>
      <c r="B21" s="4">
        <v>64</v>
      </c>
      <c r="C21" s="4" t="s">
        <v>4</v>
      </c>
      <c r="D21" s="12"/>
      <c r="E21" s="3"/>
      <c r="F21" s="5">
        <f t="shared" si="0"/>
        <v>0</v>
      </c>
    </row>
    <row r="22" spans="1:8" x14ac:dyDescent="0.2">
      <c r="A22" s="10" t="s">
        <v>2</v>
      </c>
      <c r="B22" s="4">
        <v>128</v>
      </c>
      <c r="C22" s="4" t="s">
        <v>4</v>
      </c>
      <c r="D22" s="13"/>
      <c r="E22" s="3"/>
      <c r="F22" s="5">
        <f t="shared" si="0"/>
        <v>0</v>
      </c>
    </row>
    <row r="23" spans="1:8" x14ac:dyDescent="0.2">
      <c r="A23" s="10" t="s">
        <v>2</v>
      </c>
      <c r="B23" s="4">
        <v>32</v>
      </c>
      <c r="C23" s="4" t="s">
        <v>7</v>
      </c>
      <c r="D23" s="11"/>
      <c r="E23" s="3"/>
      <c r="F23" s="5">
        <f t="shared" si="0"/>
        <v>0</v>
      </c>
    </row>
    <row r="24" spans="1:8" x14ac:dyDescent="0.2">
      <c r="A24" s="10" t="s">
        <v>2</v>
      </c>
      <c r="B24" s="4">
        <v>64</v>
      </c>
      <c r="C24" s="4" t="s">
        <v>7</v>
      </c>
      <c r="D24" s="11">
        <v>874</v>
      </c>
      <c r="E24" s="3"/>
      <c r="F24" s="5">
        <f>IFERROR(SUMIFS($D$2:$D$25,$A$2:$A$25,A24,$B$2:$B$25,B24,$C$2:$C$25,$C$8)/D24,0)</f>
        <v>0</v>
      </c>
      <c r="H24" t="s">
        <v>31</v>
      </c>
    </row>
    <row r="25" spans="1:8" x14ac:dyDescent="0.2">
      <c r="A25" s="10" t="s">
        <v>2</v>
      </c>
      <c r="B25" s="4">
        <v>128</v>
      </c>
      <c r="C25" s="4" t="s">
        <v>7</v>
      </c>
      <c r="D25" s="11">
        <v>3000</v>
      </c>
      <c r="E25" s="3"/>
      <c r="F25" s="5">
        <f>IFERROR(SUMIFS($D$2:$D$25,$A$2:$A$25,A25,$B$2:$B$25,B25,$C$2:$C$25,$C$8)/D25,0)</f>
        <v>0</v>
      </c>
      <c r="H25" t="s">
        <v>11</v>
      </c>
    </row>
    <row r="26" spans="1:8" x14ac:dyDescent="0.2">
      <c r="A26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Montenegro, Giorgio</dc:creator>
  <cp:lastModifiedBy>Montenegro, Giorgio</cp:lastModifiedBy>
  <dcterms:created xsi:type="dcterms:W3CDTF">2023-12-11T16:55:25Z</dcterms:created>
  <dcterms:modified xsi:type="dcterms:W3CDTF">2023-12-11T21:52:52Z</dcterms:modified>
</cp:coreProperties>
</file>