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ENR835/projet/"/>
    </mc:Choice>
  </mc:AlternateContent>
  <xr:revisionPtr revIDLastSave="0" documentId="13_ncr:1_{79936FCE-904C-1E4F-BF15-E90877B3937E}" xr6:coauthVersionLast="47" xr6:coauthVersionMax="47" xr10:uidLastSave="{00000000-0000-0000-0000-000000000000}"/>
  <bookViews>
    <workbookView xWindow="780" yWindow="1000" windowWidth="27640" windowHeight="15880" xr2:uid="{78310644-3438-5D40-B872-7F966314B5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4" i="1"/>
  <c r="H35" i="1"/>
  <c r="H36" i="1"/>
  <c r="H37" i="1"/>
  <c r="H38" i="1"/>
  <c r="H39" i="1"/>
  <c r="H40" i="1"/>
  <c r="H41" i="1"/>
  <c r="H44" i="1"/>
  <c r="H45" i="1"/>
  <c r="H46" i="1"/>
  <c r="H47" i="1"/>
  <c r="H48" i="1"/>
  <c r="H49" i="1"/>
  <c r="H52" i="1"/>
  <c r="H53" i="1"/>
  <c r="H54" i="1"/>
  <c r="H55" i="1"/>
  <c r="H56" i="1"/>
  <c r="H57" i="1"/>
  <c r="H58" i="1"/>
  <c r="H59" i="1"/>
  <c r="H60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1" i="1"/>
  <c r="G44" i="1"/>
  <c r="G45" i="1"/>
  <c r="G46" i="1"/>
  <c r="G47" i="1"/>
  <c r="G48" i="1"/>
  <c r="G49" i="1"/>
  <c r="G52" i="1"/>
  <c r="G53" i="1"/>
  <c r="G54" i="1"/>
  <c r="G55" i="1"/>
  <c r="G56" i="1"/>
  <c r="G57" i="1"/>
  <c r="G58" i="1"/>
  <c r="G59" i="1"/>
  <c r="G60" i="1"/>
  <c r="E14" i="1"/>
  <c r="E32" i="1"/>
  <c r="E49" i="1"/>
  <c r="E60" i="1"/>
  <c r="E15" i="1"/>
  <c r="E16" i="1"/>
  <c r="E17" i="1"/>
  <c r="E18" i="1"/>
  <c r="E19" i="1"/>
  <c r="E20" i="1"/>
  <c r="E21" i="1"/>
  <c r="E23" i="1"/>
  <c r="E24" i="1"/>
  <c r="E25" i="1"/>
  <c r="E26" i="1"/>
  <c r="E27" i="1"/>
  <c r="E28" i="1"/>
  <c r="E29" i="1"/>
  <c r="E30" i="1"/>
  <c r="E31" i="1"/>
  <c r="E13" i="1"/>
  <c r="E22" i="1"/>
  <c r="E43" i="1"/>
  <c r="E42" i="1"/>
  <c r="E34" i="1"/>
  <c r="E35" i="1"/>
  <c r="E36" i="1"/>
  <c r="E37" i="1"/>
  <c r="E38" i="1"/>
  <c r="E39" i="1"/>
  <c r="E40" i="1"/>
  <c r="E41" i="1"/>
  <c r="E44" i="1"/>
  <c r="E45" i="1"/>
  <c r="E47" i="1"/>
  <c r="E48" i="1"/>
  <c r="E46" i="1"/>
  <c r="E58" i="1"/>
  <c r="E59" i="1"/>
  <c r="E52" i="1"/>
  <c r="E53" i="1"/>
  <c r="E54" i="1"/>
  <c r="E55" i="1"/>
  <c r="E56" i="1"/>
  <c r="E57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61" i="1"/>
  <c r="E6" i="1"/>
  <c r="E7" i="1"/>
  <c r="E8" i="1"/>
  <c r="E9" i="1"/>
  <c r="E10" i="1"/>
  <c r="E11" i="1"/>
  <c r="E12" i="1"/>
  <c r="E5" i="1"/>
</calcChain>
</file>

<file path=xl/sharedStrings.xml><?xml version="1.0" encoding="utf-8"?>
<sst xmlns="http://schemas.openxmlformats.org/spreadsheetml/2006/main" count="157" uniqueCount="86">
  <si>
    <t>Hauteur bâtiment B</t>
  </si>
  <si>
    <t>-180</t>
  </si>
  <si>
    <t>-175</t>
  </si>
  <si>
    <t>-170</t>
  </si>
  <si>
    <t>-165</t>
  </si>
  <si>
    <t>-160</t>
  </si>
  <si>
    <t>-155</t>
  </si>
  <si>
    <t>-150</t>
  </si>
  <si>
    <t>-145</t>
  </si>
  <si>
    <t>-140</t>
  </si>
  <si>
    <t>-135</t>
  </si>
  <si>
    <t>-130</t>
  </si>
  <si>
    <t>-125</t>
  </si>
  <si>
    <t>-120</t>
  </si>
  <si>
    <t>-115</t>
  </si>
  <si>
    <t>-110</t>
  </si>
  <si>
    <t>-105</t>
  </si>
  <si>
    <t>-100</t>
  </si>
  <si>
    <t>-95</t>
  </si>
  <si>
    <t>-90</t>
  </si>
  <si>
    <t>-85</t>
  </si>
  <si>
    <t>-80</t>
  </si>
  <si>
    <t>-75</t>
  </si>
  <si>
    <t>-70</t>
  </si>
  <si>
    <t>-65</t>
  </si>
  <si>
    <t>-60</t>
  </si>
  <si>
    <t>-55</t>
  </si>
  <si>
    <t>-50</t>
  </si>
  <si>
    <t>-45</t>
  </si>
  <si>
    <t>-40</t>
  </si>
  <si>
    <t>-35</t>
  </si>
  <si>
    <t>-30</t>
  </si>
  <si>
    <t>-25</t>
  </si>
  <si>
    <t>-20</t>
  </si>
  <si>
    <t>-15</t>
  </si>
  <si>
    <t>-10</t>
  </si>
  <si>
    <t>-5</t>
  </si>
  <si>
    <t>+5</t>
  </si>
  <si>
    <t>+10</t>
  </si>
  <si>
    <t>+15</t>
  </si>
  <si>
    <t>+20</t>
  </si>
  <si>
    <t>+25</t>
  </si>
  <si>
    <t>+30</t>
  </si>
  <si>
    <t>+35</t>
  </si>
  <si>
    <t>+40</t>
  </si>
  <si>
    <t>+45</t>
  </si>
  <si>
    <t>+50</t>
  </si>
  <si>
    <t>+55</t>
  </si>
  <si>
    <t>+60</t>
  </si>
  <si>
    <t>+65</t>
  </si>
  <si>
    <t>+70</t>
  </si>
  <si>
    <t>+75</t>
  </si>
  <si>
    <t>+80</t>
  </si>
  <si>
    <t>+85</t>
  </si>
  <si>
    <t>+90</t>
  </si>
  <si>
    <t>+95</t>
  </si>
  <si>
    <t>+100</t>
  </si>
  <si>
    <t>+105</t>
  </si>
  <si>
    <t>+110</t>
  </si>
  <si>
    <t>+115</t>
  </si>
  <si>
    <t>+120</t>
  </si>
  <si>
    <t>+125</t>
  </si>
  <si>
    <t>+130</t>
  </si>
  <si>
    <t>+135</t>
  </si>
  <si>
    <t>+140</t>
  </si>
  <si>
    <t>+145</t>
  </si>
  <si>
    <t>+150</t>
  </si>
  <si>
    <t>+155</t>
  </si>
  <si>
    <t>+160</t>
  </si>
  <si>
    <t>+165</t>
  </si>
  <si>
    <t>+170</t>
  </si>
  <si>
    <t>+175</t>
  </si>
  <si>
    <t>+180</t>
  </si>
  <si>
    <t>0</t>
  </si>
  <si>
    <t>Hauteur bâtiment réel</t>
  </si>
  <si>
    <t xml:space="preserve">Hauteur ajustée </t>
  </si>
  <si>
    <t>Bâtiment N (+20m)</t>
  </si>
  <si>
    <t>Bâtment M (+15m)</t>
  </si>
  <si>
    <t>Bâtiment E (+0m)</t>
  </si>
  <si>
    <t>m</t>
  </si>
  <si>
    <t>Bâtiment A (+25m)</t>
  </si>
  <si>
    <t xml:space="preserve">Distance Capteur-Bâtiment </t>
  </si>
  <si>
    <t>Nombre angles ouverture</t>
  </si>
  <si>
    <t>Angle (radians)</t>
  </si>
  <si>
    <t>Angle (degrés)</t>
  </si>
  <si>
    <t>Ouvertures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</si>
</sst>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1" fillId="0" borderId="0" xfId="0" applyFont="1"/>
    <xf numFmtId="0" fontId="1" fillId="6" borderId="0" xfId="0" applyFont="1" applyFill="1"/>
    <xf numFmtId="168" fontId="0" fillId="0" borderId="0" xfId="0" applyNumberFormat="1"/>
    <xf numFmtId="2" fontId="0" fillId="6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860B-06DB-CD40-9321-569285FFC3DC}">
  <dimension ref="A1:I102"/>
  <sheetViews>
    <sheetView tabSelected="1" zoomScale="75" workbookViewId="0">
      <selection activeCell="G20" sqref="G20"/>
    </sheetView>
  </sheetViews>
  <sheetFormatPr baseColWidth="10" defaultRowHeight="16" x14ac:dyDescent="0.2"/>
  <cols>
    <col min="1" max="1" width="23.33203125" bestFit="1" customWidth="1"/>
    <col min="4" max="4" width="19" customWidth="1"/>
    <col min="5" max="5" width="14.6640625" customWidth="1"/>
    <col min="6" max="6" width="24" bestFit="1" customWidth="1"/>
    <col min="7" max="7" width="13.6640625" bestFit="1" customWidth="1"/>
    <col min="8" max="8" width="13.33203125" bestFit="1" customWidth="1"/>
  </cols>
  <sheetData>
    <row r="1" spans="1:8" x14ac:dyDescent="0.2">
      <c r="A1" s="9" t="s">
        <v>82</v>
      </c>
      <c r="B1" s="10">
        <v>72</v>
      </c>
    </row>
    <row r="2" spans="1:8" x14ac:dyDescent="0.2">
      <c r="A2" t="s">
        <v>0</v>
      </c>
      <c r="B2">
        <v>25</v>
      </c>
      <c r="C2" t="s">
        <v>79</v>
      </c>
    </row>
    <row r="4" spans="1:8" x14ac:dyDescent="0.2">
      <c r="B4" t="s">
        <v>85</v>
      </c>
      <c r="D4" t="s">
        <v>74</v>
      </c>
      <c r="E4" t="s">
        <v>75</v>
      </c>
      <c r="F4" t="s">
        <v>81</v>
      </c>
      <c r="G4" t="s">
        <v>83</v>
      </c>
      <c r="H4" s="10" t="s">
        <v>84</v>
      </c>
    </row>
    <row r="5" spans="1:8" x14ac:dyDescent="0.2">
      <c r="A5" s="1"/>
      <c r="B5" s="1" t="s">
        <v>1</v>
      </c>
      <c r="C5" s="1" t="s">
        <v>2</v>
      </c>
      <c r="D5">
        <v>0</v>
      </c>
      <c r="E5">
        <f>D5</f>
        <v>0</v>
      </c>
      <c r="H5" s="8">
        <v>0</v>
      </c>
    </row>
    <row r="6" spans="1:8" x14ac:dyDescent="0.2">
      <c r="A6" s="1"/>
      <c r="B6" s="1" t="s">
        <v>2</v>
      </c>
      <c r="C6" s="1" t="s">
        <v>3</v>
      </c>
      <c r="D6">
        <v>0</v>
      </c>
      <c r="E6">
        <f t="shared" ref="E6:E14" si="0">D6</f>
        <v>0</v>
      </c>
      <c r="H6" s="8">
        <v>0</v>
      </c>
    </row>
    <row r="7" spans="1:8" x14ac:dyDescent="0.2">
      <c r="A7" s="1"/>
      <c r="B7" s="1" t="s">
        <v>3</v>
      </c>
      <c r="C7" s="1" t="s">
        <v>4</v>
      </c>
      <c r="D7">
        <v>0</v>
      </c>
      <c r="E7">
        <f t="shared" si="0"/>
        <v>0</v>
      </c>
      <c r="H7" s="8">
        <v>0</v>
      </c>
    </row>
    <row r="8" spans="1:8" x14ac:dyDescent="0.2">
      <c r="A8" s="1"/>
      <c r="B8" s="1" t="s">
        <v>4</v>
      </c>
      <c r="C8" s="1" t="s">
        <v>5</v>
      </c>
      <c r="D8">
        <v>0</v>
      </c>
      <c r="E8">
        <f t="shared" si="0"/>
        <v>0</v>
      </c>
      <c r="H8" s="8">
        <v>0</v>
      </c>
    </row>
    <row r="9" spans="1:8" x14ac:dyDescent="0.2">
      <c r="A9" s="1"/>
      <c r="B9" s="1" t="s">
        <v>5</v>
      </c>
      <c r="C9" s="1" t="s">
        <v>6</v>
      </c>
      <c r="D9">
        <v>0</v>
      </c>
      <c r="E9">
        <f t="shared" si="0"/>
        <v>0</v>
      </c>
      <c r="H9" s="8">
        <v>0</v>
      </c>
    </row>
    <row r="10" spans="1:8" x14ac:dyDescent="0.2">
      <c r="A10" s="1"/>
      <c r="B10" s="1" t="s">
        <v>6</v>
      </c>
      <c r="C10" s="1" t="s">
        <v>7</v>
      </c>
      <c r="D10">
        <v>0</v>
      </c>
      <c r="E10">
        <f t="shared" si="0"/>
        <v>0</v>
      </c>
      <c r="H10" s="8">
        <v>0</v>
      </c>
    </row>
    <row r="11" spans="1:8" x14ac:dyDescent="0.2">
      <c r="A11" s="1"/>
      <c r="B11" s="1" t="s">
        <v>7</v>
      </c>
      <c r="C11" s="1" t="s">
        <v>8</v>
      </c>
      <c r="D11">
        <v>0</v>
      </c>
      <c r="E11">
        <f t="shared" si="0"/>
        <v>0</v>
      </c>
      <c r="H11" s="8">
        <v>0</v>
      </c>
    </row>
    <row r="12" spans="1:8" x14ac:dyDescent="0.2">
      <c r="A12" s="1"/>
      <c r="B12" s="1" t="s">
        <v>8</v>
      </c>
      <c r="C12" s="1" t="s">
        <v>9</v>
      </c>
      <c r="D12">
        <v>0</v>
      </c>
      <c r="E12">
        <f t="shared" si="0"/>
        <v>0</v>
      </c>
      <c r="H12" s="8">
        <v>0</v>
      </c>
    </row>
    <row r="13" spans="1:8" x14ac:dyDescent="0.2">
      <c r="A13" s="1"/>
      <c r="B13" s="1" t="s">
        <v>9</v>
      </c>
      <c r="C13" s="1" t="s">
        <v>10</v>
      </c>
      <c r="D13">
        <v>0</v>
      </c>
      <c r="E13">
        <f t="shared" si="0"/>
        <v>0</v>
      </c>
      <c r="H13" s="8">
        <v>0</v>
      </c>
    </row>
    <row r="14" spans="1:8" x14ac:dyDescent="0.2">
      <c r="A14" s="7"/>
      <c r="B14" s="1" t="s">
        <v>10</v>
      </c>
      <c r="C14" s="1" t="s">
        <v>11</v>
      </c>
      <c r="D14" s="6">
        <v>26</v>
      </c>
      <c r="E14" s="6">
        <f t="shared" ref="E14:E21" si="1">D14+25</f>
        <v>51</v>
      </c>
      <c r="F14">
        <v>86</v>
      </c>
      <c r="G14" s="11">
        <f t="shared" ref="G6:G69" si="2">ATAN((E14-$B$2)/F14)</f>
        <v>0.29358898740874978</v>
      </c>
      <c r="H14" s="12">
        <f t="shared" ref="H6:H69" si="3">DEGREES(G14)</f>
        <v>16.82140989004083</v>
      </c>
    </row>
    <row r="15" spans="1:8" x14ac:dyDescent="0.2">
      <c r="A15" s="7"/>
      <c r="B15" s="1" t="s">
        <v>11</v>
      </c>
      <c r="C15" s="1" t="s">
        <v>12</v>
      </c>
      <c r="D15" s="6">
        <v>26</v>
      </c>
      <c r="E15" s="6">
        <f t="shared" si="1"/>
        <v>51</v>
      </c>
      <c r="F15">
        <v>74</v>
      </c>
      <c r="G15" s="11">
        <f t="shared" si="2"/>
        <v>0.33787818824027843</v>
      </c>
      <c r="H15" s="12">
        <f t="shared" si="3"/>
        <v>19.358994175694718</v>
      </c>
    </row>
    <row r="16" spans="1:8" x14ac:dyDescent="0.2">
      <c r="A16" s="7"/>
      <c r="B16" s="1" t="s">
        <v>12</v>
      </c>
      <c r="C16" s="1" t="s">
        <v>13</v>
      </c>
      <c r="D16" s="6">
        <v>26</v>
      </c>
      <c r="E16" s="6">
        <f t="shared" si="1"/>
        <v>51</v>
      </c>
      <c r="F16">
        <v>66</v>
      </c>
      <c r="G16" s="11">
        <f t="shared" si="2"/>
        <v>0.37527082285595731</v>
      </c>
      <c r="H16" s="12">
        <f t="shared" si="3"/>
        <v>21.501434324047903</v>
      </c>
    </row>
    <row r="17" spans="1:8" x14ac:dyDescent="0.2">
      <c r="A17" s="7"/>
      <c r="B17" s="1" t="s">
        <v>13</v>
      </c>
      <c r="C17" s="1" t="s">
        <v>14</v>
      </c>
      <c r="D17" s="6">
        <v>26</v>
      </c>
      <c r="E17" s="6">
        <f t="shared" si="1"/>
        <v>51</v>
      </c>
      <c r="F17">
        <v>61</v>
      </c>
      <c r="G17" s="11">
        <f t="shared" si="2"/>
        <v>0.40291159085351574</v>
      </c>
      <c r="H17" s="12">
        <f t="shared" si="3"/>
        <v>23.085133672808276</v>
      </c>
    </row>
    <row r="18" spans="1:8" x14ac:dyDescent="0.2">
      <c r="A18" s="7"/>
      <c r="B18" s="1" t="s">
        <v>14</v>
      </c>
      <c r="C18" s="1" t="s">
        <v>15</v>
      </c>
      <c r="D18" s="6">
        <v>26</v>
      </c>
      <c r="E18" s="6">
        <f t="shared" si="1"/>
        <v>51</v>
      </c>
      <c r="F18">
        <v>53</v>
      </c>
      <c r="G18" s="11">
        <f t="shared" si="2"/>
        <v>0.45607199634961071</v>
      </c>
      <c r="H18" s="12">
        <f t="shared" si="3"/>
        <v>26.13100054493858</v>
      </c>
    </row>
    <row r="19" spans="1:8" x14ac:dyDescent="0.2">
      <c r="A19" s="7"/>
      <c r="B19" s="1" t="s">
        <v>15</v>
      </c>
      <c r="C19" s="1" t="s">
        <v>16</v>
      </c>
      <c r="D19" s="6">
        <v>26</v>
      </c>
      <c r="E19" s="6">
        <f t="shared" si="1"/>
        <v>51</v>
      </c>
      <c r="F19">
        <v>43.5</v>
      </c>
      <c r="G19" s="11">
        <f>ATAN((E19-$B$2)/F19)</f>
        <v>0.53872745450804582</v>
      </c>
      <c r="H19" s="12">
        <f t="shared" si="3"/>
        <v>30.86680945113708</v>
      </c>
    </row>
    <row r="20" spans="1:8" x14ac:dyDescent="0.2">
      <c r="A20" s="7"/>
      <c r="B20" s="1" t="s">
        <v>16</v>
      </c>
      <c r="C20" s="1" t="s">
        <v>17</v>
      </c>
      <c r="D20" s="6">
        <v>26</v>
      </c>
      <c r="E20" s="6">
        <f t="shared" si="1"/>
        <v>51</v>
      </c>
      <c r="F20">
        <v>40</v>
      </c>
      <c r="G20" s="11">
        <f t="shared" si="2"/>
        <v>0.57637522059118373</v>
      </c>
      <c r="H20" s="12">
        <f t="shared" si="3"/>
        <v>33.023867555796649</v>
      </c>
    </row>
    <row r="21" spans="1:8" x14ac:dyDescent="0.2">
      <c r="A21" s="7"/>
      <c r="B21" s="1" t="s">
        <v>17</v>
      </c>
      <c r="C21" s="1" t="s">
        <v>18</v>
      </c>
      <c r="D21" s="6">
        <v>26</v>
      </c>
      <c r="E21" s="6">
        <f t="shared" si="1"/>
        <v>51</v>
      </c>
      <c r="F21">
        <v>35</v>
      </c>
      <c r="G21" s="11">
        <f t="shared" si="2"/>
        <v>0.63891398500388707</v>
      </c>
      <c r="H21" s="12">
        <f t="shared" si="3"/>
        <v>36.6070748126075</v>
      </c>
    </row>
    <row r="22" spans="1:8" x14ac:dyDescent="0.2">
      <c r="A22" s="7" t="s">
        <v>80</v>
      </c>
      <c r="B22" s="1" t="s">
        <v>18</v>
      </c>
      <c r="C22" s="1" t="s">
        <v>19</v>
      </c>
      <c r="D22" s="6">
        <v>26</v>
      </c>
      <c r="E22" s="6">
        <f>D22+25</f>
        <v>51</v>
      </c>
      <c r="F22">
        <v>33</v>
      </c>
      <c r="G22" s="11">
        <f t="shared" si="2"/>
        <v>0.66730613497835434</v>
      </c>
      <c r="H22" s="12">
        <f t="shared" si="3"/>
        <v>38.233825177446938</v>
      </c>
    </row>
    <row r="23" spans="1:8" x14ac:dyDescent="0.2">
      <c r="A23" s="7"/>
      <c r="B23" s="1" t="s">
        <v>19</v>
      </c>
      <c r="C23" s="1" t="s">
        <v>20</v>
      </c>
      <c r="D23" s="6">
        <v>26</v>
      </c>
      <c r="E23" s="6">
        <f t="shared" ref="E23:E32" si="4">D23+25</f>
        <v>51</v>
      </c>
      <c r="F23">
        <v>31</v>
      </c>
      <c r="G23" s="11">
        <f t="shared" si="2"/>
        <v>0.69790282259505698</v>
      </c>
      <c r="H23" s="12">
        <f t="shared" si="3"/>
        <v>39.98688624496419</v>
      </c>
    </row>
    <row r="24" spans="1:8" x14ac:dyDescent="0.2">
      <c r="A24" s="7"/>
      <c r="B24" s="1" t="s">
        <v>20</v>
      </c>
      <c r="C24" s="1" t="s">
        <v>21</v>
      </c>
      <c r="D24" s="6">
        <v>26</v>
      </c>
      <c r="E24" s="6">
        <f t="shared" si="4"/>
        <v>51</v>
      </c>
      <c r="F24">
        <v>29.5</v>
      </c>
      <c r="G24" s="11">
        <f t="shared" si="2"/>
        <v>0.72241850096450377</v>
      </c>
      <c r="H24" s="12">
        <f t="shared" si="3"/>
        <v>41.39153114743366</v>
      </c>
    </row>
    <row r="25" spans="1:8" x14ac:dyDescent="0.2">
      <c r="A25" s="7"/>
      <c r="B25" s="1" t="s">
        <v>21</v>
      </c>
      <c r="C25" s="1" t="s">
        <v>22</v>
      </c>
      <c r="D25" s="6">
        <v>26</v>
      </c>
      <c r="E25" s="6">
        <f t="shared" si="4"/>
        <v>51</v>
      </c>
      <c r="F25">
        <v>28.5</v>
      </c>
      <c r="G25" s="11">
        <f t="shared" si="2"/>
        <v>0.7395587375163315</v>
      </c>
      <c r="H25" s="12">
        <f t="shared" si="3"/>
        <v>42.373594361709252</v>
      </c>
    </row>
    <row r="26" spans="1:8" x14ac:dyDescent="0.2">
      <c r="A26" s="7"/>
      <c r="B26" s="1" t="s">
        <v>22</v>
      </c>
      <c r="C26" s="1" t="s">
        <v>23</v>
      </c>
      <c r="D26" s="6">
        <v>26</v>
      </c>
      <c r="E26" s="6">
        <f t="shared" si="4"/>
        <v>51</v>
      </c>
      <c r="F26">
        <v>27.5</v>
      </c>
      <c r="G26" s="11">
        <f t="shared" si="2"/>
        <v>0.75736812343760185</v>
      </c>
      <c r="H26" s="12">
        <f t="shared" si="3"/>
        <v>43.393997010717754</v>
      </c>
    </row>
    <row r="27" spans="1:8" x14ac:dyDescent="0.2">
      <c r="A27" s="7"/>
      <c r="B27" s="1" t="s">
        <v>23</v>
      </c>
      <c r="C27" s="1" t="s">
        <v>24</v>
      </c>
      <c r="D27" s="6">
        <v>26</v>
      </c>
      <c r="E27" s="6">
        <f t="shared" si="4"/>
        <v>51</v>
      </c>
      <c r="F27">
        <v>27</v>
      </c>
      <c r="G27" s="11">
        <f t="shared" si="2"/>
        <v>0.76653247737577745</v>
      </c>
      <c r="H27" s="12">
        <f t="shared" si="3"/>
        <v>43.919075813339312</v>
      </c>
    </row>
    <row r="28" spans="1:8" x14ac:dyDescent="0.2">
      <c r="A28" s="7"/>
      <c r="B28" s="1" t="s">
        <v>24</v>
      </c>
      <c r="C28" s="1" t="s">
        <v>25</v>
      </c>
      <c r="D28" s="6">
        <v>26</v>
      </c>
      <c r="E28" s="6">
        <f t="shared" si="4"/>
        <v>51</v>
      </c>
      <c r="F28">
        <v>26.5</v>
      </c>
      <c r="G28" s="11">
        <f t="shared" si="2"/>
        <v>0.77587464180383547</v>
      </c>
      <c r="H28" s="12">
        <f t="shared" si="3"/>
        <v>44.454342406584281</v>
      </c>
    </row>
    <row r="29" spans="1:8" x14ac:dyDescent="0.2">
      <c r="A29" s="7"/>
      <c r="B29" s="1" t="s">
        <v>25</v>
      </c>
      <c r="C29" s="1" t="s">
        <v>26</v>
      </c>
      <c r="D29" s="6">
        <v>26</v>
      </c>
      <c r="E29" s="6">
        <f t="shared" si="4"/>
        <v>51</v>
      </c>
      <c r="F29">
        <v>26.5</v>
      </c>
      <c r="G29" s="11">
        <f t="shared" si="2"/>
        <v>0.77587464180383547</v>
      </c>
      <c r="H29" s="12">
        <f t="shared" si="3"/>
        <v>44.454342406584281</v>
      </c>
    </row>
    <row r="30" spans="1:8" x14ac:dyDescent="0.2">
      <c r="A30" s="7"/>
      <c r="B30" s="1" t="s">
        <v>26</v>
      </c>
      <c r="C30" s="1" t="s">
        <v>27</v>
      </c>
      <c r="D30" s="6">
        <v>26</v>
      </c>
      <c r="E30" s="6">
        <f t="shared" si="4"/>
        <v>51</v>
      </c>
      <c r="F30">
        <v>26.5</v>
      </c>
      <c r="G30" s="11">
        <f t="shared" si="2"/>
        <v>0.77587464180383547</v>
      </c>
      <c r="H30" s="12">
        <f t="shared" si="3"/>
        <v>44.454342406584281</v>
      </c>
    </row>
    <row r="31" spans="1:8" x14ac:dyDescent="0.2">
      <c r="A31" s="7"/>
      <c r="B31" s="1" t="s">
        <v>27</v>
      </c>
      <c r="C31" s="1" t="s">
        <v>28</v>
      </c>
      <c r="D31" s="6">
        <v>26</v>
      </c>
      <c r="E31" s="6">
        <f t="shared" si="4"/>
        <v>51</v>
      </c>
      <c r="F31">
        <v>27</v>
      </c>
      <c r="G31" s="11">
        <f t="shared" si="2"/>
        <v>0.76653247737577745</v>
      </c>
      <c r="H31" s="12">
        <f t="shared" si="3"/>
        <v>43.919075813339312</v>
      </c>
    </row>
    <row r="32" spans="1:8" x14ac:dyDescent="0.2">
      <c r="A32" s="7"/>
      <c r="B32" s="1" t="s">
        <v>28</v>
      </c>
      <c r="C32" s="1" t="s">
        <v>29</v>
      </c>
      <c r="D32" s="6">
        <v>26</v>
      </c>
      <c r="E32" s="6">
        <f t="shared" si="4"/>
        <v>51</v>
      </c>
      <c r="F32">
        <v>28</v>
      </c>
      <c r="G32" s="11">
        <f t="shared" si="2"/>
        <v>0.74837804752351833</v>
      </c>
      <c r="H32" s="12">
        <f t="shared" si="3"/>
        <v>42.87890360333855</v>
      </c>
    </row>
    <row r="33" spans="1:9" x14ac:dyDescent="0.2">
      <c r="A33" s="4"/>
      <c r="B33" s="1" t="s">
        <v>29</v>
      </c>
      <c r="C33" s="1" t="s">
        <v>30</v>
      </c>
      <c r="D33" s="4">
        <v>0</v>
      </c>
      <c r="E33" s="4">
        <v>0</v>
      </c>
      <c r="G33" s="11"/>
      <c r="H33" s="12">
        <v>0</v>
      </c>
    </row>
    <row r="34" spans="1:9" x14ac:dyDescent="0.2">
      <c r="A34" s="5"/>
      <c r="B34" s="1" t="s">
        <v>30</v>
      </c>
      <c r="C34" s="1" t="s">
        <v>31</v>
      </c>
      <c r="D34" s="5">
        <v>22</v>
      </c>
      <c r="E34" s="5">
        <f t="shared" ref="E33:E40" si="5">D34+0</f>
        <v>22</v>
      </c>
      <c r="F34">
        <v>83</v>
      </c>
      <c r="G34" s="11">
        <f t="shared" si="2"/>
        <v>-3.6128850512775534E-2</v>
      </c>
      <c r="H34" s="13">
        <f t="shared" si="3"/>
        <v>-2.0700306530410981</v>
      </c>
      <c r="I34" s="8">
        <v>0</v>
      </c>
    </row>
    <row r="35" spans="1:9" x14ac:dyDescent="0.2">
      <c r="A35" s="5"/>
      <c r="B35" s="1" t="s">
        <v>31</v>
      </c>
      <c r="C35" s="1" t="s">
        <v>32</v>
      </c>
      <c r="D35" s="5">
        <v>22</v>
      </c>
      <c r="E35" s="5">
        <f t="shared" si="5"/>
        <v>22</v>
      </c>
      <c r="F35">
        <v>68</v>
      </c>
      <c r="G35" s="11">
        <f t="shared" si="2"/>
        <v>-4.4089057398071847E-2</v>
      </c>
      <c r="H35" s="13">
        <f t="shared" si="3"/>
        <v>-2.5261169116195554</v>
      </c>
      <c r="I35" s="8">
        <v>0</v>
      </c>
    </row>
    <row r="36" spans="1:9" x14ac:dyDescent="0.2">
      <c r="A36" s="5"/>
      <c r="B36" s="1" t="s">
        <v>32</v>
      </c>
      <c r="C36" s="1" t="s">
        <v>33</v>
      </c>
      <c r="D36" s="5">
        <v>22</v>
      </c>
      <c r="E36" s="5">
        <f t="shared" si="5"/>
        <v>22</v>
      </c>
      <c r="F36">
        <v>58</v>
      </c>
      <c r="G36" s="11">
        <f t="shared" si="2"/>
        <v>-5.1678084482429998E-2</v>
      </c>
      <c r="H36" s="13">
        <f t="shared" si="3"/>
        <v>-2.9609361341637501</v>
      </c>
      <c r="I36" s="8">
        <v>0</v>
      </c>
    </row>
    <row r="37" spans="1:9" x14ac:dyDescent="0.2">
      <c r="A37" s="5" t="s">
        <v>78</v>
      </c>
      <c r="B37" s="1" t="s">
        <v>33</v>
      </c>
      <c r="C37" s="1" t="s">
        <v>34</v>
      </c>
      <c r="D37" s="5">
        <v>22</v>
      </c>
      <c r="E37" s="5">
        <f t="shared" si="5"/>
        <v>22</v>
      </c>
      <c r="F37">
        <v>53</v>
      </c>
      <c r="G37" s="11">
        <f t="shared" si="2"/>
        <v>-5.654343694481738E-2</v>
      </c>
      <c r="H37" s="13">
        <f t="shared" si="3"/>
        <v>-3.23970029610213</v>
      </c>
      <c r="I37" s="8">
        <v>0</v>
      </c>
    </row>
    <row r="38" spans="1:9" x14ac:dyDescent="0.2">
      <c r="A38" s="5"/>
      <c r="B38" s="1" t="s">
        <v>34</v>
      </c>
      <c r="C38" s="1" t="s">
        <v>35</v>
      </c>
      <c r="D38" s="5">
        <v>22</v>
      </c>
      <c r="E38" s="5">
        <f t="shared" si="5"/>
        <v>22</v>
      </c>
      <c r="F38">
        <v>52</v>
      </c>
      <c r="G38" s="11">
        <f t="shared" si="2"/>
        <v>-5.7628427477473966E-2</v>
      </c>
      <c r="H38" s="13">
        <f t="shared" si="3"/>
        <v>-3.3018656744350032</v>
      </c>
      <c r="I38" s="8">
        <v>0</v>
      </c>
    </row>
    <row r="39" spans="1:9" x14ac:dyDescent="0.2">
      <c r="A39" s="5"/>
      <c r="B39" s="1" t="s">
        <v>35</v>
      </c>
      <c r="C39" s="1" t="s">
        <v>36</v>
      </c>
      <c r="D39" s="5">
        <v>22</v>
      </c>
      <c r="E39" s="5">
        <f t="shared" si="5"/>
        <v>22</v>
      </c>
      <c r="F39">
        <v>58</v>
      </c>
      <c r="G39" s="11">
        <f t="shared" si="2"/>
        <v>-5.1678084482429998E-2</v>
      </c>
      <c r="H39" s="13">
        <f t="shared" si="3"/>
        <v>-2.9609361341637501</v>
      </c>
      <c r="I39" s="8">
        <v>0</v>
      </c>
    </row>
    <row r="40" spans="1:9" x14ac:dyDescent="0.2">
      <c r="A40" s="5"/>
      <c r="B40" s="1" t="s">
        <v>36</v>
      </c>
      <c r="C40" s="1" t="s">
        <v>73</v>
      </c>
      <c r="D40" s="5">
        <v>22</v>
      </c>
      <c r="E40" s="5">
        <f t="shared" si="5"/>
        <v>22</v>
      </c>
      <c r="F40">
        <v>66</v>
      </c>
      <c r="G40" s="11">
        <f t="shared" si="2"/>
        <v>-4.5423279421577013E-2</v>
      </c>
      <c r="H40" s="13">
        <f t="shared" si="3"/>
        <v>-2.6025622024998061</v>
      </c>
      <c r="I40" s="8">
        <v>0</v>
      </c>
    </row>
    <row r="41" spans="1:9" x14ac:dyDescent="0.2">
      <c r="A41" s="5"/>
      <c r="B41" s="1" t="s">
        <v>73</v>
      </c>
      <c r="C41" s="1" t="s">
        <v>37</v>
      </c>
      <c r="D41" s="5">
        <v>22</v>
      </c>
      <c r="E41" s="5">
        <f t="shared" ref="E40:E43" si="6">D41+0</f>
        <v>22</v>
      </c>
      <c r="F41">
        <v>78</v>
      </c>
      <c r="G41" s="11">
        <f t="shared" si="2"/>
        <v>-3.8442590021187988E-2</v>
      </c>
      <c r="H41" s="13">
        <f t="shared" si="3"/>
        <v>-2.2025981617658057</v>
      </c>
      <c r="I41" s="8">
        <v>0</v>
      </c>
    </row>
    <row r="42" spans="1:9" x14ac:dyDescent="0.2">
      <c r="B42" s="1" t="s">
        <v>37</v>
      </c>
      <c r="C42" s="1" t="s">
        <v>38</v>
      </c>
      <c r="D42">
        <v>0</v>
      </c>
      <c r="E42">
        <f t="shared" si="6"/>
        <v>0</v>
      </c>
      <c r="G42" s="11"/>
      <c r="H42" s="12">
        <v>0</v>
      </c>
    </row>
    <row r="43" spans="1:9" x14ac:dyDescent="0.2">
      <c r="B43" s="1" t="s">
        <v>38</v>
      </c>
      <c r="C43" s="1" t="s">
        <v>39</v>
      </c>
      <c r="D43">
        <v>0</v>
      </c>
      <c r="E43">
        <f t="shared" si="6"/>
        <v>0</v>
      </c>
      <c r="G43" s="11"/>
      <c r="H43" s="12">
        <v>0</v>
      </c>
    </row>
    <row r="44" spans="1:9" x14ac:dyDescent="0.2">
      <c r="A44" s="3"/>
      <c r="B44" s="1" t="s">
        <v>39</v>
      </c>
      <c r="C44" s="1" t="s">
        <v>40</v>
      </c>
      <c r="D44" s="3">
        <v>24</v>
      </c>
      <c r="E44" s="3">
        <f t="shared" ref="E44:E45" si="7">D44+15</f>
        <v>39</v>
      </c>
      <c r="F44">
        <v>28</v>
      </c>
      <c r="G44" s="11">
        <f t="shared" si="2"/>
        <v>0.46364760900080609</v>
      </c>
      <c r="H44" s="12">
        <f t="shared" si="3"/>
        <v>26.56505117707799</v>
      </c>
    </row>
    <row r="45" spans="1:9" x14ac:dyDescent="0.2">
      <c r="A45" s="3"/>
      <c r="B45" s="1" t="s">
        <v>40</v>
      </c>
      <c r="C45" s="1" t="s">
        <v>41</v>
      </c>
      <c r="D45" s="3">
        <v>24</v>
      </c>
      <c r="E45" s="3">
        <f t="shared" si="7"/>
        <v>39</v>
      </c>
      <c r="F45">
        <v>27</v>
      </c>
      <c r="G45" s="11">
        <f t="shared" si="2"/>
        <v>0.47835243137865752</v>
      </c>
      <c r="H45" s="12">
        <f t="shared" si="3"/>
        <v>27.407575437818402</v>
      </c>
    </row>
    <row r="46" spans="1:9" x14ac:dyDescent="0.2">
      <c r="A46" s="3" t="s">
        <v>77</v>
      </c>
      <c r="B46" s="1" t="s">
        <v>41</v>
      </c>
      <c r="C46" s="1" t="s">
        <v>42</v>
      </c>
      <c r="D46" s="3">
        <v>24</v>
      </c>
      <c r="E46" s="3">
        <f>D46+15</f>
        <v>39</v>
      </c>
      <c r="F46">
        <v>27</v>
      </c>
      <c r="G46" s="11">
        <f t="shared" si="2"/>
        <v>0.47835243137865752</v>
      </c>
      <c r="H46" s="12">
        <f t="shared" si="3"/>
        <v>27.407575437818402</v>
      </c>
    </row>
    <row r="47" spans="1:9" x14ac:dyDescent="0.2">
      <c r="A47" s="3"/>
      <c r="B47" s="1" t="s">
        <v>42</v>
      </c>
      <c r="C47" s="1" t="s">
        <v>43</v>
      </c>
      <c r="D47" s="3">
        <v>24</v>
      </c>
      <c r="E47" s="3">
        <f t="shared" ref="E47:E49" si="8">D47+15</f>
        <v>39</v>
      </c>
      <c r="F47">
        <v>27.5</v>
      </c>
      <c r="G47" s="11">
        <f t="shared" si="2"/>
        <v>0.47089385898070324</v>
      </c>
      <c r="H47" s="12">
        <f t="shared" si="3"/>
        <v>26.980230718222852</v>
      </c>
    </row>
    <row r="48" spans="1:9" x14ac:dyDescent="0.2">
      <c r="A48" s="3"/>
      <c r="B48" s="1" t="s">
        <v>43</v>
      </c>
      <c r="C48" s="1" t="s">
        <v>44</v>
      </c>
      <c r="D48" s="3">
        <v>24</v>
      </c>
      <c r="E48" s="3">
        <f t="shared" si="8"/>
        <v>39</v>
      </c>
      <c r="F48">
        <v>27.5</v>
      </c>
      <c r="G48" s="11">
        <f t="shared" si="2"/>
        <v>0.47089385898070324</v>
      </c>
      <c r="H48" s="12">
        <f t="shared" si="3"/>
        <v>26.980230718222852</v>
      </c>
    </row>
    <row r="49" spans="1:8" x14ac:dyDescent="0.2">
      <c r="A49" s="3"/>
      <c r="B49" s="1" t="s">
        <v>44</v>
      </c>
      <c r="C49" s="1" t="s">
        <v>45</v>
      </c>
      <c r="D49" s="3">
        <v>24</v>
      </c>
      <c r="E49" s="3">
        <f t="shared" si="8"/>
        <v>39</v>
      </c>
      <c r="F49">
        <v>28</v>
      </c>
      <c r="G49" s="11">
        <f t="shared" si="2"/>
        <v>0.46364760900080609</v>
      </c>
      <c r="H49" s="12">
        <f t="shared" si="3"/>
        <v>26.56505117707799</v>
      </c>
    </row>
    <row r="50" spans="1:8" x14ac:dyDescent="0.2">
      <c r="B50" s="1" t="s">
        <v>45</v>
      </c>
      <c r="C50" s="1" t="s">
        <v>46</v>
      </c>
      <c r="D50" s="4">
        <v>0</v>
      </c>
      <c r="E50">
        <v>0</v>
      </c>
      <c r="G50" s="11"/>
      <c r="H50" s="12">
        <v>0</v>
      </c>
    </row>
    <row r="51" spans="1:8" x14ac:dyDescent="0.2">
      <c r="A51" s="4"/>
      <c r="B51" s="1" t="s">
        <v>46</v>
      </c>
      <c r="C51" s="1" t="s">
        <v>47</v>
      </c>
      <c r="D51" s="4">
        <v>0</v>
      </c>
      <c r="E51">
        <v>0</v>
      </c>
      <c r="G51" s="11"/>
      <c r="H51" s="12">
        <v>0</v>
      </c>
    </row>
    <row r="52" spans="1:8" x14ac:dyDescent="0.2">
      <c r="A52" s="2"/>
      <c r="B52" s="1" t="s">
        <v>47</v>
      </c>
      <c r="C52" s="1" t="s">
        <v>48</v>
      </c>
      <c r="D52" s="2">
        <v>36</v>
      </c>
      <c r="E52" s="2">
        <f t="shared" ref="E51:E56" si="9">D52+20</f>
        <v>56</v>
      </c>
      <c r="F52">
        <v>54</v>
      </c>
      <c r="G52" s="11">
        <f t="shared" si="2"/>
        <v>0.52113814348411824</v>
      </c>
      <c r="H52" s="12">
        <f t="shared" si="3"/>
        <v>29.859016164923098</v>
      </c>
    </row>
    <row r="53" spans="1:8" x14ac:dyDescent="0.2">
      <c r="A53" s="2"/>
      <c r="B53" s="1" t="s">
        <v>48</v>
      </c>
      <c r="C53" s="1" t="s">
        <v>49</v>
      </c>
      <c r="D53" s="2">
        <v>36</v>
      </c>
      <c r="E53" s="2">
        <f t="shared" si="9"/>
        <v>56</v>
      </c>
      <c r="F53">
        <v>48</v>
      </c>
      <c r="G53" s="11">
        <f t="shared" si="2"/>
        <v>0.57344052615482899</v>
      </c>
      <c r="H53" s="12">
        <f t="shared" si="3"/>
        <v>32.855721950433001</v>
      </c>
    </row>
    <row r="54" spans="1:8" x14ac:dyDescent="0.2">
      <c r="A54" s="2" t="s">
        <v>76</v>
      </c>
      <c r="B54" s="1" t="s">
        <v>49</v>
      </c>
      <c r="C54" s="1" t="s">
        <v>50</v>
      </c>
      <c r="D54" s="2">
        <v>36</v>
      </c>
      <c r="E54" s="2">
        <f t="shared" si="9"/>
        <v>56</v>
      </c>
      <c r="F54">
        <v>42</v>
      </c>
      <c r="G54" s="11">
        <f t="shared" si="2"/>
        <v>0.6358384235237452</v>
      </c>
      <c r="H54" s="12">
        <f t="shared" si="3"/>
        <v>36.430858120162362</v>
      </c>
    </row>
    <row r="55" spans="1:8" x14ac:dyDescent="0.2">
      <c r="A55" s="2"/>
      <c r="B55" s="1" t="s">
        <v>50</v>
      </c>
      <c r="C55" s="1" t="s">
        <v>51</v>
      </c>
      <c r="D55" s="2">
        <v>36</v>
      </c>
      <c r="E55" s="2">
        <f t="shared" si="9"/>
        <v>56</v>
      </c>
      <c r="F55">
        <v>38</v>
      </c>
      <c r="G55" s="11">
        <f t="shared" si="2"/>
        <v>0.68429479166114981</v>
      </c>
      <c r="H55" s="12">
        <f t="shared" si="3"/>
        <v>39.207203504967843</v>
      </c>
    </row>
    <row r="56" spans="1:8" x14ac:dyDescent="0.2">
      <c r="A56" s="2"/>
      <c r="B56" s="1" t="s">
        <v>51</v>
      </c>
      <c r="C56" s="1" t="s">
        <v>52</v>
      </c>
      <c r="D56" s="2">
        <v>36</v>
      </c>
      <c r="E56" s="2">
        <f t="shared" si="9"/>
        <v>56</v>
      </c>
      <c r="F56">
        <v>42</v>
      </c>
      <c r="G56" s="11">
        <f t="shared" si="2"/>
        <v>0.6358384235237452</v>
      </c>
      <c r="H56" s="12">
        <f t="shared" si="3"/>
        <v>36.430858120162362</v>
      </c>
    </row>
    <row r="57" spans="1:8" x14ac:dyDescent="0.2">
      <c r="A57" s="2"/>
      <c r="B57" s="1" t="s">
        <v>52</v>
      </c>
      <c r="C57" s="1" t="s">
        <v>53</v>
      </c>
      <c r="D57" s="2">
        <v>36</v>
      </c>
      <c r="E57" s="2">
        <f>D57+20</f>
        <v>56</v>
      </c>
      <c r="F57">
        <v>47</v>
      </c>
      <c r="G57" s="11">
        <f t="shared" si="2"/>
        <v>0.58307653501914458</v>
      </c>
      <c r="H57" s="12">
        <f t="shared" si="3"/>
        <v>33.40782458970893</v>
      </c>
    </row>
    <row r="58" spans="1:8" x14ac:dyDescent="0.2">
      <c r="A58" s="2"/>
      <c r="B58" s="1" t="s">
        <v>53</v>
      </c>
      <c r="C58" s="1" t="s">
        <v>54</v>
      </c>
      <c r="D58" s="2">
        <v>36</v>
      </c>
      <c r="E58" s="2">
        <f t="shared" ref="E58:E60" si="10">D58+20</f>
        <v>56</v>
      </c>
      <c r="F58">
        <v>52</v>
      </c>
      <c r="G58" s="11">
        <f t="shared" si="2"/>
        <v>0.53758664665874645</v>
      </c>
      <c r="H58" s="12">
        <f t="shared" si="3"/>
        <v>30.801445976136829</v>
      </c>
    </row>
    <row r="59" spans="1:8" x14ac:dyDescent="0.2">
      <c r="A59" s="2"/>
      <c r="B59" s="1" t="s">
        <v>54</v>
      </c>
      <c r="C59" s="1" t="s">
        <v>55</v>
      </c>
      <c r="D59" s="2">
        <v>36</v>
      </c>
      <c r="E59" s="2">
        <f t="shared" si="10"/>
        <v>56</v>
      </c>
      <c r="F59">
        <v>59</v>
      </c>
      <c r="G59" s="11">
        <f t="shared" si="2"/>
        <v>0.48377911713120869</v>
      </c>
      <c r="H59" s="12">
        <f t="shared" si="3"/>
        <v>27.718501628183361</v>
      </c>
    </row>
    <row r="60" spans="1:8" x14ac:dyDescent="0.2">
      <c r="A60" s="2"/>
      <c r="B60" s="1" t="s">
        <v>55</v>
      </c>
      <c r="C60" s="1" t="s">
        <v>56</v>
      </c>
      <c r="D60" s="2">
        <v>36</v>
      </c>
      <c r="E60" s="2">
        <f t="shared" si="10"/>
        <v>56</v>
      </c>
      <c r="F60">
        <v>71</v>
      </c>
      <c r="G60" s="11">
        <f t="shared" si="2"/>
        <v>0.41167134343189482</v>
      </c>
      <c r="H60" s="12">
        <f t="shared" si="3"/>
        <v>23.587030525128235</v>
      </c>
    </row>
    <row r="61" spans="1:8" x14ac:dyDescent="0.2">
      <c r="B61" s="1" t="s">
        <v>56</v>
      </c>
      <c r="C61" s="1" t="s">
        <v>57</v>
      </c>
      <c r="D61">
        <v>0</v>
      </c>
      <c r="E61">
        <f>D61</f>
        <v>0</v>
      </c>
      <c r="H61" s="8">
        <v>0</v>
      </c>
    </row>
    <row r="62" spans="1:8" x14ac:dyDescent="0.2">
      <c r="B62" s="1" t="s">
        <v>57</v>
      </c>
      <c r="C62" s="1" t="s">
        <v>58</v>
      </c>
      <c r="D62">
        <v>0</v>
      </c>
      <c r="E62">
        <f t="shared" ref="E62:E76" si="11">D62</f>
        <v>0</v>
      </c>
      <c r="H62" s="8">
        <v>0</v>
      </c>
    </row>
    <row r="63" spans="1:8" x14ac:dyDescent="0.2">
      <c r="B63" s="1" t="s">
        <v>58</v>
      </c>
      <c r="C63" s="1" t="s">
        <v>59</v>
      </c>
      <c r="D63">
        <v>0</v>
      </c>
      <c r="E63">
        <f t="shared" si="11"/>
        <v>0</v>
      </c>
      <c r="H63" s="8">
        <v>0</v>
      </c>
    </row>
    <row r="64" spans="1:8" x14ac:dyDescent="0.2">
      <c r="B64" s="1" t="s">
        <v>59</v>
      </c>
      <c r="C64" s="1" t="s">
        <v>60</v>
      </c>
      <c r="D64">
        <v>0</v>
      </c>
      <c r="E64">
        <f t="shared" si="11"/>
        <v>0</v>
      </c>
      <c r="H64" s="8">
        <v>0</v>
      </c>
    </row>
    <row r="65" spans="2:8" x14ac:dyDescent="0.2">
      <c r="B65" s="1" t="s">
        <v>60</v>
      </c>
      <c r="C65" s="1" t="s">
        <v>61</v>
      </c>
      <c r="D65">
        <v>0</v>
      </c>
      <c r="E65">
        <f t="shared" si="11"/>
        <v>0</v>
      </c>
      <c r="H65" s="8">
        <v>0</v>
      </c>
    </row>
    <row r="66" spans="2:8" x14ac:dyDescent="0.2">
      <c r="B66" s="1" t="s">
        <v>61</v>
      </c>
      <c r="C66" s="1" t="s">
        <v>62</v>
      </c>
      <c r="D66">
        <v>0</v>
      </c>
      <c r="E66">
        <f t="shared" si="11"/>
        <v>0</v>
      </c>
      <c r="H66" s="8">
        <v>0</v>
      </c>
    </row>
    <row r="67" spans="2:8" x14ac:dyDescent="0.2">
      <c r="B67" s="1" t="s">
        <v>62</v>
      </c>
      <c r="C67" s="1" t="s">
        <v>63</v>
      </c>
      <c r="D67">
        <v>0</v>
      </c>
      <c r="E67">
        <f t="shared" si="11"/>
        <v>0</v>
      </c>
      <c r="H67" s="8">
        <v>0</v>
      </c>
    </row>
    <row r="68" spans="2:8" x14ac:dyDescent="0.2">
      <c r="B68" s="1" t="s">
        <v>63</v>
      </c>
      <c r="C68" s="1" t="s">
        <v>64</v>
      </c>
      <c r="D68">
        <v>0</v>
      </c>
      <c r="E68">
        <f t="shared" si="11"/>
        <v>0</v>
      </c>
      <c r="H68" s="8">
        <v>0</v>
      </c>
    </row>
    <row r="69" spans="2:8" x14ac:dyDescent="0.2">
      <c r="B69" s="1" t="s">
        <v>64</v>
      </c>
      <c r="C69" s="1" t="s">
        <v>65</v>
      </c>
      <c r="D69">
        <v>0</v>
      </c>
      <c r="E69">
        <f t="shared" si="11"/>
        <v>0</v>
      </c>
      <c r="H69" s="8">
        <v>0</v>
      </c>
    </row>
    <row r="70" spans="2:8" x14ac:dyDescent="0.2">
      <c r="B70" s="1" t="s">
        <v>65</v>
      </c>
      <c r="C70" s="1" t="s">
        <v>66</v>
      </c>
      <c r="D70">
        <v>0</v>
      </c>
      <c r="E70">
        <f t="shared" si="11"/>
        <v>0</v>
      </c>
      <c r="H70" s="8">
        <v>0</v>
      </c>
    </row>
    <row r="71" spans="2:8" x14ac:dyDescent="0.2">
      <c r="B71" s="1" t="s">
        <v>66</v>
      </c>
      <c r="C71" s="1" t="s">
        <v>67</v>
      </c>
      <c r="D71">
        <v>0</v>
      </c>
      <c r="E71">
        <f t="shared" si="11"/>
        <v>0</v>
      </c>
      <c r="H71" s="8">
        <v>0</v>
      </c>
    </row>
    <row r="72" spans="2:8" x14ac:dyDescent="0.2">
      <c r="B72" s="1" t="s">
        <v>67</v>
      </c>
      <c r="C72" s="1" t="s">
        <v>68</v>
      </c>
      <c r="D72">
        <v>0</v>
      </c>
      <c r="E72">
        <f t="shared" si="11"/>
        <v>0</v>
      </c>
      <c r="H72" s="8">
        <v>0</v>
      </c>
    </row>
    <row r="73" spans="2:8" x14ac:dyDescent="0.2">
      <c r="B73" s="1" t="s">
        <v>68</v>
      </c>
      <c r="C73" s="1" t="s">
        <v>69</v>
      </c>
      <c r="D73">
        <v>0</v>
      </c>
      <c r="E73">
        <f t="shared" si="11"/>
        <v>0</v>
      </c>
      <c r="H73" s="8">
        <v>0</v>
      </c>
    </row>
    <row r="74" spans="2:8" x14ac:dyDescent="0.2">
      <c r="B74" s="1" t="s">
        <v>69</v>
      </c>
      <c r="C74" s="1" t="s">
        <v>70</v>
      </c>
      <c r="D74">
        <v>0</v>
      </c>
      <c r="E74">
        <f t="shared" si="11"/>
        <v>0</v>
      </c>
      <c r="H74" s="8">
        <v>0</v>
      </c>
    </row>
    <row r="75" spans="2:8" x14ac:dyDescent="0.2">
      <c r="B75" s="1" t="s">
        <v>70</v>
      </c>
      <c r="C75" s="1" t="s">
        <v>71</v>
      </c>
      <c r="D75">
        <v>0</v>
      </c>
      <c r="E75">
        <f t="shared" si="11"/>
        <v>0</v>
      </c>
      <c r="H75" s="8">
        <v>0</v>
      </c>
    </row>
    <row r="76" spans="2:8" x14ac:dyDescent="0.2">
      <c r="B76" s="1" t="s">
        <v>71</v>
      </c>
      <c r="C76" s="1" t="s">
        <v>72</v>
      </c>
      <c r="D76">
        <v>0</v>
      </c>
      <c r="E76">
        <f t="shared" si="11"/>
        <v>0</v>
      </c>
      <c r="H76" s="8">
        <v>0</v>
      </c>
    </row>
    <row r="77" spans="2:8" x14ac:dyDescent="0.2">
      <c r="B77" s="1"/>
    </row>
    <row r="78" spans="2:8" x14ac:dyDescent="0.2">
      <c r="B78" s="1"/>
    </row>
    <row r="79" spans="2:8" x14ac:dyDescent="0.2">
      <c r="B79" s="1"/>
    </row>
    <row r="80" spans="2:8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2023-03-20T04:41:21Z</dcterms:created>
  <dcterms:modified xsi:type="dcterms:W3CDTF">2023-03-20T06:23:26Z</dcterms:modified>
</cp:coreProperties>
</file>